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20" yWindow="390" windowWidth="16365" windowHeight="6255" tabRatio="939" firstSheet="1" activeTab="6"/>
  </bookViews>
  <sheets>
    <sheet name="Master Template" sheetId="12" state="hidden" r:id="rId1"/>
    <sheet name="Newborn Minimum Interval" sheetId="17" r:id="rId2"/>
    <sheet name="Newborn Minimum Age" sheetId="18" r:id="rId3"/>
    <sheet name="Newborn Recommended Interval" sheetId="19" r:id="rId4"/>
    <sheet name="Newborn Recommended Age" sheetId="20" r:id="rId5"/>
    <sheet name="Newborn Misc" sheetId="21" r:id="rId6"/>
    <sheet name="Child Minimum Interval" sheetId="22" r:id="rId7"/>
    <sheet name="Child Minimum Age" sheetId="23" r:id="rId8"/>
    <sheet name="Child Recommended Interval" sheetId="25" r:id="rId9"/>
    <sheet name="Child Recommended Age" sheetId="26" r:id="rId10"/>
    <sheet name="Child Misc" sheetId="24" r:id="rId11"/>
    <sheet name="HepB Test Coverage Summary" sheetId="6" r:id="rId12"/>
    <sheet name="CVX_LIST" sheetId="5" state="hidden" r:id="rId13"/>
    <sheet name="Recommendation Reasons" sheetId="4" state="hidden" r:id="rId14"/>
    <sheet name="Invalid Reasons" sheetId="2" state="hidden" r:id="rId15"/>
    <sheet name="Recommendation Status Codes" sheetId="3" state="hidden" r:id="rId16"/>
  </sheets>
  <definedNames>
    <definedName name="_xlnm._FilterDatabase" localSheetId="0" hidden="1">'Master Template'!$A$7:$I$22</definedName>
    <definedName name="CONDITIONAL">'Master Template'!$R$8</definedName>
    <definedName name="CVX_Code">CVX_LIST!$B$2:$B$67</definedName>
    <definedName name="Dose_Focus">'Master Template'!$AK$5:$AK$9</definedName>
    <definedName name="DTP">'Master Template'!$AA$6:$AA$18</definedName>
    <definedName name="EVALUATION">'Master Template'!$E$13,'Master Template'!$E$15,'Master Template'!$E$17,'Master Template'!$E$19,'Master Template'!$E$21</definedName>
    <definedName name="FUTURE_RECOMMENDED">'Master Template'!$S$8:$S$11</definedName>
    <definedName name="H1N1">'Master Template'!$AE$26:$AE$29</definedName>
    <definedName name="HepA">'Master Template'!$Y$16:$Y$25</definedName>
    <definedName name="HepB">'Master Template'!$Y$6:$Y$12</definedName>
    <definedName name="HepB_Rec_Reason_Code">'Master Template'!$AM$5:$AM$11</definedName>
    <definedName name="HepB_Rec_Reason_Text">'Master Template'!$AN$5:$AN$11</definedName>
    <definedName name="Hib">'Master Template'!$AA$22:$AA$30</definedName>
    <definedName name="HPV">'Master Template'!$AG$24:$AG$26</definedName>
    <definedName name="Influenza">'Master Template'!$AE$15:$AE$22</definedName>
    <definedName name="INVALID">'Master Template'!$N$7:$N$11</definedName>
    <definedName name="Meningococcal">'Master Template'!$AG$6:$AG$10</definedName>
    <definedName name="MMR">'Master Template'!$AC$6:$AC$12</definedName>
    <definedName name="NOT_RECOMMENDED">'Master Template'!$T$8:$T$12</definedName>
    <definedName name="Pneumococcal_Conjugate">'Master Template'!$AG$14:$AG$16</definedName>
    <definedName name="Pneumococcal_Polysaccharide">'Master Template'!$AG$20</definedName>
    <definedName name="Polio">'Master Template'!$AE$6:$AE$11</definedName>
    <definedName name="REC_REASON_CODE">'Master Template'!$AM$5:$AM$11</definedName>
    <definedName name="RECOMMENDATION_CODE">'Master Template'!$Q$7:$T$7</definedName>
    <definedName name="RECOMMENDED">'Master Template'!$Q$8</definedName>
    <definedName name="Rotavirus">'Master Template'!$AC$21:$AC$28</definedName>
    <definedName name="Test_Focus">'Master Template'!$AI$5:$AI$7</definedName>
    <definedName name="Two_or_More">CVX_LIST!$A$2:$A$67</definedName>
    <definedName name="Vaccine_Group_Code">'Master Template'!$W$6:$W$20</definedName>
    <definedName name="Vaccine_Group_Name">'Master Template'!$V$6:$V$20</definedName>
    <definedName name="VACCINE_NAME" localSheetId="13">'Recommendation Reasons'!$A$5:$A$6</definedName>
    <definedName name="VACCINE_NAME">CVX_LIST!$A$2:$A$67</definedName>
    <definedName name="VACCINE_SERIES">'Master Template'!$AP$6:$AP$9</definedName>
    <definedName name="Varicella">'Master Template'!$AC$16:$AC$17</definedName>
  </definedNames>
  <calcPr calcId="145621"/>
</workbook>
</file>

<file path=xl/calcChain.xml><?xml version="1.0" encoding="utf-8"?>
<calcChain xmlns="http://schemas.openxmlformats.org/spreadsheetml/2006/main">
  <c r="U201" i="6" l="1"/>
  <c r="S201" i="6"/>
  <c r="R201" i="6"/>
  <c r="Q201" i="6"/>
  <c r="P201" i="6"/>
  <c r="O201" i="6"/>
  <c r="N201" i="6"/>
  <c r="M201" i="6"/>
  <c r="L201" i="6"/>
  <c r="K201" i="6"/>
  <c r="J201" i="6"/>
  <c r="I201" i="6"/>
  <c r="H201" i="6"/>
  <c r="G201" i="6"/>
  <c r="F201" i="6"/>
  <c r="E201" i="6"/>
  <c r="D201" i="6"/>
  <c r="C201" i="6"/>
  <c r="A201" i="6"/>
  <c r="U200" i="6"/>
  <c r="S200" i="6"/>
  <c r="R200" i="6"/>
  <c r="Q200" i="6"/>
  <c r="P200" i="6"/>
  <c r="O200" i="6"/>
  <c r="N200" i="6"/>
  <c r="M200" i="6"/>
  <c r="L200" i="6"/>
  <c r="K200" i="6"/>
  <c r="J200" i="6"/>
  <c r="I200" i="6"/>
  <c r="H200" i="6"/>
  <c r="G200" i="6"/>
  <c r="F200" i="6"/>
  <c r="E200" i="6"/>
  <c r="D200" i="6"/>
  <c r="C200" i="6"/>
  <c r="A200" i="6"/>
  <c r="U199" i="6"/>
  <c r="S199" i="6"/>
  <c r="R199" i="6"/>
  <c r="Q199" i="6"/>
  <c r="P199" i="6"/>
  <c r="O199" i="6"/>
  <c r="N199" i="6"/>
  <c r="M199" i="6"/>
  <c r="L199" i="6"/>
  <c r="K199" i="6"/>
  <c r="J199" i="6"/>
  <c r="I199" i="6"/>
  <c r="H199" i="6"/>
  <c r="G199" i="6"/>
  <c r="F199" i="6"/>
  <c r="E199" i="6"/>
  <c r="D199" i="6"/>
  <c r="C199" i="6"/>
  <c r="A199" i="6"/>
  <c r="U198" i="6"/>
  <c r="S198" i="6"/>
  <c r="R198" i="6"/>
  <c r="Q198" i="6"/>
  <c r="P198" i="6"/>
  <c r="O198" i="6"/>
  <c r="N198" i="6"/>
  <c r="M198" i="6"/>
  <c r="L198" i="6"/>
  <c r="K198" i="6"/>
  <c r="J198" i="6"/>
  <c r="I198" i="6"/>
  <c r="H198" i="6"/>
  <c r="G198" i="6"/>
  <c r="F198" i="6"/>
  <c r="E198" i="6"/>
  <c r="D198" i="6"/>
  <c r="C198" i="6"/>
  <c r="A198" i="6"/>
  <c r="U197" i="6"/>
  <c r="S197" i="6"/>
  <c r="R197" i="6"/>
  <c r="Q197" i="6"/>
  <c r="P197" i="6"/>
  <c r="O197" i="6"/>
  <c r="N197" i="6"/>
  <c r="M197" i="6"/>
  <c r="L197" i="6"/>
  <c r="K197" i="6"/>
  <c r="J197" i="6"/>
  <c r="I197" i="6"/>
  <c r="H197" i="6"/>
  <c r="G197" i="6"/>
  <c r="F197" i="6"/>
  <c r="E197" i="6"/>
  <c r="D197" i="6"/>
  <c r="C197" i="6"/>
  <c r="A197" i="6"/>
  <c r="U196" i="6"/>
  <c r="S196" i="6"/>
  <c r="R196" i="6"/>
  <c r="Q196" i="6"/>
  <c r="P196" i="6"/>
  <c r="O196" i="6"/>
  <c r="N196" i="6"/>
  <c r="M196" i="6"/>
  <c r="L196" i="6"/>
  <c r="K196" i="6"/>
  <c r="J196" i="6"/>
  <c r="I196" i="6"/>
  <c r="H196" i="6"/>
  <c r="G196" i="6"/>
  <c r="F196" i="6"/>
  <c r="E196" i="6"/>
  <c r="D196" i="6"/>
  <c r="C196" i="6"/>
  <c r="A196" i="6"/>
  <c r="U195" i="6"/>
  <c r="S195" i="6"/>
  <c r="R195" i="6"/>
  <c r="Q195" i="6"/>
  <c r="P195" i="6"/>
  <c r="O195" i="6"/>
  <c r="N195" i="6"/>
  <c r="M195" i="6"/>
  <c r="L195" i="6"/>
  <c r="K195" i="6"/>
  <c r="J195" i="6"/>
  <c r="I195" i="6"/>
  <c r="H195" i="6"/>
  <c r="G195" i="6"/>
  <c r="F195" i="6"/>
  <c r="E195" i="6"/>
  <c r="D195" i="6"/>
  <c r="C195" i="6"/>
  <c r="A195" i="6"/>
  <c r="U194" i="6"/>
  <c r="S194" i="6"/>
  <c r="R194" i="6"/>
  <c r="Q194" i="6"/>
  <c r="P194" i="6"/>
  <c r="O194" i="6"/>
  <c r="N194" i="6"/>
  <c r="M194" i="6"/>
  <c r="L194" i="6"/>
  <c r="K194" i="6"/>
  <c r="J194" i="6"/>
  <c r="I194" i="6"/>
  <c r="H194" i="6"/>
  <c r="G194" i="6"/>
  <c r="F194" i="6"/>
  <c r="E194" i="6"/>
  <c r="D194" i="6"/>
  <c r="C194" i="6"/>
  <c r="A194" i="6"/>
  <c r="U193" i="6"/>
  <c r="S193" i="6"/>
  <c r="R193" i="6"/>
  <c r="Q193" i="6"/>
  <c r="P193" i="6"/>
  <c r="O193" i="6"/>
  <c r="N193" i="6"/>
  <c r="M193" i="6"/>
  <c r="L193" i="6"/>
  <c r="K193" i="6"/>
  <c r="J193" i="6"/>
  <c r="I193" i="6"/>
  <c r="H193" i="6"/>
  <c r="G193" i="6"/>
  <c r="F193" i="6"/>
  <c r="E193" i="6"/>
  <c r="D193" i="6"/>
  <c r="C193" i="6"/>
  <c r="A193" i="6"/>
  <c r="U192" i="6"/>
  <c r="S192" i="6"/>
  <c r="R192" i="6"/>
  <c r="Q192" i="6"/>
  <c r="P192" i="6"/>
  <c r="O192" i="6"/>
  <c r="N192" i="6"/>
  <c r="M192" i="6"/>
  <c r="L192" i="6"/>
  <c r="K192" i="6"/>
  <c r="J192" i="6"/>
  <c r="I192" i="6"/>
  <c r="H192" i="6"/>
  <c r="G192" i="6"/>
  <c r="F192" i="6"/>
  <c r="E192" i="6"/>
  <c r="D192" i="6"/>
  <c r="C192" i="6"/>
  <c r="A192" i="6"/>
  <c r="U191" i="6"/>
  <c r="S191" i="6"/>
  <c r="R191" i="6"/>
  <c r="Q191" i="6"/>
  <c r="P191" i="6"/>
  <c r="O191" i="6"/>
  <c r="N191" i="6"/>
  <c r="M191" i="6"/>
  <c r="L191" i="6"/>
  <c r="K191" i="6"/>
  <c r="J191" i="6"/>
  <c r="I191" i="6"/>
  <c r="H191" i="6"/>
  <c r="G191" i="6"/>
  <c r="F191" i="6"/>
  <c r="E191" i="6"/>
  <c r="D191" i="6"/>
  <c r="C191" i="6"/>
  <c r="A191" i="6"/>
  <c r="U190" i="6"/>
  <c r="S190" i="6"/>
  <c r="R190" i="6"/>
  <c r="Q190" i="6"/>
  <c r="P190" i="6"/>
  <c r="O190" i="6"/>
  <c r="N190" i="6"/>
  <c r="M190" i="6"/>
  <c r="L190" i="6"/>
  <c r="K190" i="6"/>
  <c r="J190" i="6"/>
  <c r="I190" i="6"/>
  <c r="H190" i="6"/>
  <c r="G190" i="6"/>
  <c r="F190" i="6"/>
  <c r="E190" i="6"/>
  <c r="D190" i="6"/>
  <c r="C190" i="6"/>
  <c r="A190" i="6"/>
  <c r="U189" i="6"/>
  <c r="S189" i="6"/>
  <c r="R189" i="6"/>
  <c r="Q189" i="6"/>
  <c r="P189" i="6"/>
  <c r="O189" i="6"/>
  <c r="N189" i="6"/>
  <c r="M189" i="6"/>
  <c r="L189" i="6"/>
  <c r="K189" i="6"/>
  <c r="J189" i="6"/>
  <c r="I189" i="6"/>
  <c r="H189" i="6"/>
  <c r="G189" i="6"/>
  <c r="F189" i="6"/>
  <c r="E189" i="6"/>
  <c r="D189" i="6"/>
  <c r="C189" i="6"/>
  <c r="A189" i="6"/>
  <c r="U188" i="6"/>
  <c r="S188" i="6"/>
  <c r="R188" i="6"/>
  <c r="Q188" i="6"/>
  <c r="P188" i="6"/>
  <c r="O188" i="6"/>
  <c r="N188" i="6"/>
  <c r="M188" i="6"/>
  <c r="L188" i="6"/>
  <c r="K188" i="6"/>
  <c r="J188" i="6"/>
  <c r="I188" i="6"/>
  <c r="H188" i="6"/>
  <c r="G188" i="6"/>
  <c r="F188" i="6"/>
  <c r="E188" i="6"/>
  <c r="D188" i="6"/>
  <c r="C188" i="6"/>
  <c r="A188" i="6"/>
  <c r="U187" i="6"/>
  <c r="S187" i="6"/>
  <c r="R187" i="6"/>
  <c r="Q187" i="6"/>
  <c r="P187" i="6"/>
  <c r="O187" i="6"/>
  <c r="N187" i="6"/>
  <c r="M187" i="6"/>
  <c r="L187" i="6"/>
  <c r="K187" i="6"/>
  <c r="J187" i="6"/>
  <c r="I187" i="6"/>
  <c r="H187" i="6"/>
  <c r="G187" i="6"/>
  <c r="F187" i="6"/>
  <c r="E187" i="6"/>
  <c r="D187" i="6"/>
  <c r="C187" i="6"/>
  <c r="A187" i="6"/>
  <c r="U186" i="6"/>
  <c r="S186" i="6"/>
  <c r="R186" i="6"/>
  <c r="Q186" i="6"/>
  <c r="P186" i="6"/>
  <c r="O186" i="6"/>
  <c r="N186" i="6"/>
  <c r="M186" i="6"/>
  <c r="L186" i="6"/>
  <c r="K186" i="6"/>
  <c r="J186" i="6"/>
  <c r="I186" i="6"/>
  <c r="H186" i="6"/>
  <c r="G186" i="6"/>
  <c r="F186" i="6"/>
  <c r="E186" i="6"/>
  <c r="D186" i="6"/>
  <c r="C186" i="6"/>
  <c r="A186" i="6"/>
  <c r="U185" i="6"/>
  <c r="S185" i="6"/>
  <c r="R185" i="6"/>
  <c r="Q185" i="6"/>
  <c r="P185" i="6"/>
  <c r="O185" i="6"/>
  <c r="N185" i="6"/>
  <c r="M185" i="6"/>
  <c r="L185" i="6"/>
  <c r="K185" i="6"/>
  <c r="J185" i="6"/>
  <c r="I185" i="6"/>
  <c r="H185" i="6"/>
  <c r="G185" i="6"/>
  <c r="F185" i="6"/>
  <c r="E185" i="6"/>
  <c r="D185" i="6"/>
  <c r="C185" i="6"/>
  <c r="A185" i="6"/>
  <c r="U184" i="6"/>
  <c r="S184" i="6"/>
  <c r="R184" i="6"/>
  <c r="Q184" i="6"/>
  <c r="P184" i="6"/>
  <c r="O184" i="6"/>
  <c r="N184" i="6"/>
  <c r="M184" i="6"/>
  <c r="L184" i="6"/>
  <c r="K184" i="6"/>
  <c r="J184" i="6"/>
  <c r="I184" i="6"/>
  <c r="H184" i="6"/>
  <c r="G184" i="6"/>
  <c r="F184" i="6"/>
  <c r="E184" i="6"/>
  <c r="D184" i="6"/>
  <c r="C184" i="6"/>
  <c r="A184" i="6"/>
  <c r="U183" i="6"/>
  <c r="S183" i="6"/>
  <c r="R183" i="6"/>
  <c r="Q183" i="6"/>
  <c r="P183" i="6"/>
  <c r="O183" i="6"/>
  <c r="N183" i="6"/>
  <c r="M183" i="6"/>
  <c r="L183" i="6"/>
  <c r="K183" i="6"/>
  <c r="J183" i="6"/>
  <c r="I183" i="6"/>
  <c r="H183" i="6"/>
  <c r="G183" i="6"/>
  <c r="F183" i="6"/>
  <c r="E183" i="6"/>
  <c r="D183" i="6"/>
  <c r="C183" i="6"/>
  <c r="A183" i="6"/>
  <c r="U182" i="6"/>
  <c r="S182" i="6"/>
  <c r="R182" i="6"/>
  <c r="Q182" i="6"/>
  <c r="P182" i="6"/>
  <c r="O182" i="6"/>
  <c r="N182" i="6"/>
  <c r="M182" i="6"/>
  <c r="L182" i="6"/>
  <c r="K182" i="6"/>
  <c r="J182" i="6"/>
  <c r="I182" i="6"/>
  <c r="H182" i="6"/>
  <c r="G182" i="6"/>
  <c r="F182" i="6"/>
  <c r="E182" i="6"/>
  <c r="D182" i="6"/>
  <c r="C182" i="6"/>
  <c r="A182" i="6"/>
  <c r="U181" i="6"/>
  <c r="S181" i="6"/>
  <c r="R181" i="6"/>
  <c r="Q181" i="6"/>
  <c r="P181" i="6"/>
  <c r="O181" i="6"/>
  <c r="N181" i="6"/>
  <c r="M181" i="6"/>
  <c r="L181" i="6"/>
  <c r="K181" i="6"/>
  <c r="J181" i="6"/>
  <c r="I181" i="6"/>
  <c r="H181" i="6"/>
  <c r="G181" i="6"/>
  <c r="F181" i="6"/>
  <c r="E181" i="6"/>
  <c r="D181" i="6"/>
  <c r="C181" i="6"/>
  <c r="A181" i="6"/>
  <c r="U180" i="6"/>
  <c r="S180" i="6"/>
  <c r="R180" i="6"/>
  <c r="Q180" i="6"/>
  <c r="P180" i="6"/>
  <c r="O180" i="6"/>
  <c r="N180" i="6"/>
  <c r="M180" i="6"/>
  <c r="L180" i="6"/>
  <c r="K180" i="6"/>
  <c r="J180" i="6"/>
  <c r="I180" i="6"/>
  <c r="H180" i="6"/>
  <c r="G180" i="6"/>
  <c r="F180" i="6"/>
  <c r="E180" i="6"/>
  <c r="D180" i="6"/>
  <c r="C180" i="6"/>
  <c r="A180" i="6"/>
  <c r="U179" i="6"/>
  <c r="S179" i="6"/>
  <c r="R179" i="6"/>
  <c r="Q179" i="6"/>
  <c r="P179" i="6"/>
  <c r="O179" i="6"/>
  <c r="N179" i="6"/>
  <c r="M179" i="6"/>
  <c r="L179" i="6"/>
  <c r="K179" i="6"/>
  <c r="J179" i="6"/>
  <c r="I179" i="6"/>
  <c r="H179" i="6"/>
  <c r="G179" i="6"/>
  <c r="F179" i="6"/>
  <c r="E179" i="6"/>
  <c r="D179" i="6"/>
  <c r="C179" i="6"/>
  <c r="A179" i="6"/>
  <c r="U178" i="6"/>
  <c r="S178" i="6"/>
  <c r="R178" i="6"/>
  <c r="Q178" i="6"/>
  <c r="P178" i="6"/>
  <c r="O178" i="6"/>
  <c r="N178" i="6"/>
  <c r="M178" i="6"/>
  <c r="L178" i="6"/>
  <c r="K178" i="6"/>
  <c r="J178" i="6"/>
  <c r="I178" i="6"/>
  <c r="H178" i="6"/>
  <c r="G178" i="6"/>
  <c r="F178" i="6"/>
  <c r="E178" i="6"/>
  <c r="D178" i="6"/>
  <c r="C178" i="6"/>
  <c r="A178" i="6"/>
  <c r="U177" i="6"/>
  <c r="S177" i="6"/>
  <c r="R177" i="6"/>
  <c r="Q177" i="6"/>
  <c r="P177" i="6"/>
  <c r="O177" i="6"/>
  <c r="N177" i="6"/>
  <c r="M177" i="6"/>
  <c r="L177" i="6"/>
  <c r="K177" i="6"/>
  <c r="J177" i="6"/>
  <c r="I177" i="6"/>
  <c r="H177" i="6"/>
  <c r="G177" i="6"/>
  <c r="F177" i="6"/>
  <c r="E177" i="6"/>
  <c r="D177" i="6"/>
  <c r="C177" i="6"/>
  <c r="A177" i="6"/>
  <c r="U176" i="6"/>
  <c r="S176" i="6"/>
  <c r="R176" i="6"/>
  <c r="Q176" i="6"/>
  <c r="P176" i="6"/>
  <c r="O176" i="6"/>
  <c r="N176" i="6"/>
  <c r="M176" i="6"/>
  <c r="L176" i="6"/>
  <c r="K176" i="6"/>
  <c r="J176" i="6"/>
  <c r="I176" i="6"/>
  <c r="H176" i="6"/>
  <c r="G176" i="6"/>
  <c r="F176" i="6"/>
  <c r="E176" i="6"/>
  <c r="D176" i="6"/>
  <c r="C176" i="6"/>
  <c r="A176" i="6"/>
  <c r="U175" i="6"/>
  <c r="S175" i="6"/>
  <c r="R175" i="6"/>
  <c r="Q175" i="6"/>
  <c r="P175" i="6"/>
  <c r="O175" i="6"/>
  <c r="N175" i="6"/>
  <c r="M175" i="6"/>
  <c r="L175" i="6"/>
  <c r="K175" i="6"/>
  <c r="J175" i="6"/>
  <c r="I175" i="6"/>
  <c r="H175" i="6"/>
  <c r="G175" i="6"/>
  <c r="F175" i="6"/>
  <c r="E175" i="6"/>
  <c r="D175" i="6"/>
  <c r="C175" i="6"/>
  <c r="A175" i="6"/>
  <c r="U174" i="6"/>
  <c r="S174" i="6"/>
  <c r="R174" i="6"/>
  <c r="Q174" i="6"/>
  <c r="P174" i="6"/>
  <c r="O174" i="6"/>
  <c r="N174" i="6"/>
  <c r="M174" i="6"/>
  <c r="L174" i="6"/>
  <c r="K174" i="6"/>
  <c r="J174" i="6"/>
  <c r="I174" i="6"/>
  <c r="H174" i="6"/>
  <c r="G174" i="6"/>
  <c r="F174" i="6"/>
  <c r="E174" i="6"/>
  <c r="D174" i="6"/>
  <c r="C174" i="6"/>
  <c r="A174" i="6"/>
  <c r="U173" i="6"/>
  <c r="S173" i="6"/>
  <c r="R173" i="6"/>
  <c r="Q173" i="6"/>
  <c r="P173" i="6"/>
  <c r="O173" i="6"/>
  <c r="N173" i="6"/>
  <c r="M173" i="6"/>
  <c r="L173" i="6"/>
  <c r="K173" i="6"/>
  <c r="J173" i="6"/>
  <c r="I173" i="6"/>
  <c r="H173" i="6"/>
  <c r="G173" i="6"/>
  <c r="F173" i="6"/>
  <c r="E173" i="6"/>
  <c r="D173" i="6"/>
  <c r="C173" i="6"/>
  <c r="A173" i="6"/>
  <c r="U172" i="6"/>
  <c r="S172" i="6"/>
  <c r="R172" i="6"/>
  <c r="Q172" i="6"/>
  <c r="P172" i="6"/>
  <c r="O172" i="6"/>
  <c r="N172" i="6"/>
  <c r="M172" i="6"/>
  <c r="L172" i="6"/>
  <c r="K172" i="6"/>
  <c r="J172" i="6"/>
  <c r="I172" i="6"/>
  <c r="H172" i="6"/>
  <c r="G172" i="6"/>
  <c r="F172" i="6"/>
  <c r="E172" i="6"/>
  <c r="D172" i="6"/>
  <c r="C172" i="6"/>
  <c r="A172" i="6"/>
  <c r="U171" i="6"/>
  <c r="S171" i="6"/>
  <c r="R171" i="6"/>
  <c r="Q171" i="6"/>
  <c r="P171" i="6"/>
  <c r="O171" i="6"/>
  <c r="N171" i="6"/>
  <c r="M171" i="6"/>
  <c r="L171" i="6"/>
  <c r="K171" i="6"/>
  <c r="J171" i="6"/>
  <c r="I171" i="6"/>
  <c r="H171" i="6"/>
  <c r="G171" i="6"/>
  <c r="F171" i="6"/>
  <c r="E171" i="6"/>
  <c r="D171" i="6"/>
  <c r="C171" i="6"/>
  <c r="A171" i="6"/>
  <c r="U170" i="6"/>
  <c r="S170" i="6"/>
  <c r="R170" i="6"/>
  <c r="Q170" i="6"/>
  <c r="P170" i="6"/>
  <c r="O170" i="6"/>
  <c r="N170" i="6"/>
  <c r="M170" i="6"/>
  <c r="L170" i="6"/>
  <c r="K170" i="6"/>
  <c r="J170" i="6"/>
  <c r="I170" i="6"/>
  <c r="H170" i="6"/>
  <c r="G170" i="6"/>
  <c r="F170" i="6"/>
  <c r="E170" i="6"/>
  <c r="D170" i="6"/>
  <c r="C170" i="6"/>
  <c r="A170" i="6"/>
  <c r="U169" i="6"/>
  <c r="S169" i="6"/>
  <c r="R169" i="6"/>
  <c r="Q169" i="6"/>
  <c r="P169" i="6"/>
  <c r="O169" i="6"/>
  <c r="N169" i="6"/>
  <c r="M169" i="6"/>
  <c r="L169" i="6"/>
  <c r="K169" i="6"/>
  <c r="J169" i="6"/>
  <c r="I169" i="6"/>
  <c r="H169" i="6"/>
  <c r="G169" i="6"/>
  <c r="F169" i="6"/>
  <c r="E169" i="6"/>
  <c r="D169" i="6"/>
  <c r="C169" i="6"/>
  <c r="A169" i="6"/>
  <c r="U168" i="6"/>
  <c r="S168" i="6"/>
  <c r="R168" i="6"/>
  <c r="Q168" i="6"/>
  <c r="P168" i="6"/>
  <c r="O168" i="6"/>
  <c r="N168" i="6"/>
  <c r="M168" i="6"/>
  <c r="L168" i="6"/>
  <c r="K168" i="6"/>
  <c r="J168" i="6"/>
  <c r="I168" i="6"/>
  <c r="H168" i="6"/>
  <c r="G168" i="6"/>
  <c r="F168" i="6"/>
  <c r="E168" i="6"/>
  <c r="D168" i="6"/>
  <c r="C168" i="6"/>
  <c r="A168" i="6"/>
  <c r="U167" i="6"/>
  <c r="S167" i="6"/>
  <c r="R167" i="6"/>
  <c r="Q167" i="6"/>
  <c r="P167" i="6"/>
  <c r="O167" i="6"/>
  <c r="N167" i="6"/>
  <c r="M167" i="6"/>
  <c r="L167" i="6"/>
  <c r="K167" i="6"/>
  <c r="J167" i="6"/>
  <c r="I167" i="6"/>
  <c r="H167" i="6"/>
  <c r="G167" i="6"/>
  <c r="F167" i="6"/>
  <c r="E167" i="6"/>
  <c r="D167" i="6"/>
  <c r="C167" i="6"/>
  <c r="A167" i="6"/>
  <c r="U166" i="6"/>
  <c r="S166" i="6"/>
  <c r="R166" i="6"/>
  <c r="Q166" i="6"/>
  <c r="P166" i="6"/>
  <c r="O166" i="6"/>
  <c r="N166" i="6"/>
  <c r="M166" i="6"/>
  <c r="L166" i="6"/>
  <c r="K166" i="6"/>
  <c r="J166" i="6"/>
  <c r="I166" i="6"/>
  <c r="H166" i="6"/>
  <c r="G166" i="6"/>
  <c r="F166" i="6"/>
  <c r="E166" i="6"/>
  <c r="D166" i="6"/>
  <c r="C166" i="6"/>
  <c r="A166" i="6"/>
  <c r="U165" i="6"/>
  <c r="S165" i="6"/>
  <c r="R165" i="6"/>
  <c r="Q165" i="6"/>
  <c r="P165" i="6"/>
  <c r="O165" i="6"/>
  <c r="N165" i="6"/>
  <c r="M165" i="6"/>
  <c r="L165" i="6"/>
  <c r="K165" i="6"/>
  <c r="J165" i="6"/>
  <c r="I165" i="6"/>
  <c r="H165" i="6"/>
  <c r="G165" i="6"/>
  <c r="F165" i="6"/>
  <c r="E165" i="6"/>
  <c r="D165" i="6"/>
  <c r="C165" i="6"/>
  <c r="A165" i="6"/>
  <c r="U164" i="6"/>
  <c r="S164" i="6"/>
  <c r="R164" i="6"/>
  <c r="Q164" i="6"/>
  <c r="P164" i="6"/>
  <c r="O164" i="6"/>
  <c r="N164" i="6"/>
  <c r="M164" i="6"/>
  <c r="L164" i="6"/>
  <c r="K164" i="6"/>
  <c r="J164" i="6"/>
  <c r="I164" i="6"/>
  <c r="H164" i="6"/>
  <c r="G164" i="6"/>
  <c r="F164" i="6"/>
  <c r="E164" i="6"/>
  <c r="D164" i="6"/>
  <c r="C164" i="6"/>
  <c r="A164" i="6"/>
  <c r="U163" i="6"/>
  <c r="S163" i="6"/>
  <c r="R163" i="6"/>
  <c r="Q163" i="6"/>
  <c r="P163" i="6"/>
  <c r="O163" i="6"/>
  <c r="N163" i="6"/>
  <c r="M163" i="6"/>
  <c r="L163" i="6"/>
  <c r="K163" i="6"/>
  <c r="J163" i="6"/>
  <c r="I163" i="6"/>
  <c r="H163" i="6"/>
  <c r="G163" i="6"/>
  <c r="F163" i="6"/>
  <c r="E163" i="6"/>
  <c r="D163" i="6"/>
  <c r="C163" i="6"/>
  <c r="A163" i="6"/>
  <c r="U162" i="6"/>
  <c r="S162" i="6"/>
  <c r="R162" i="6"/>
  <c r="Q162" i="6"/>
  <c r="P162" i="6"/>
  <c r="O162" i="6"/>
  <c r="N162" i="6"/>
  <c r="M162" i="6"/>
  <c r="L162" i="6"/>
  <c r="K162" i="6"/>
  <c r="J162" i="6"/>
  <c r="I162" i="6"/>
  <c r="H162" i="6"/>
  <c r="G162" i="6"/>
  <c r="F162" i="6"/>
  <c r="E162" i="6"/>
  <c r="D162" i="6"/>
  <c r="C162" i="6"/>
  <c r="A162" i="6"/>
  <c r="K790" i="26"/>
  <c r="J790" i="26"/>
  <c r="F790" i="26"/>
  <c r="K789" i="26"/>
  <c r="J789" i="26"/>
  <c r="F789" i="26"/>
  <c r="K788" i="26"/>
  <c r="J788" i="26"/>
  <c r="F788" i="26"/>
  <c r="K787" i="26"/>
  <c r="J787" i="26"/>
  <c r="F787" i="26"/>
  <c r="K786" i="26"/>
  <c r="J786" i="26"/>
  <c r="F786" i="26"/>
  <c r="F785" i="26"/>
  <c r="K782" i="26"/>
  <c r="K781" i="26"/>
  <c r="D781" i="26"/>
  <c r="D779" i="26"/>
  <c r="J777" i="26"/>
  <c r="I777" i="26"/>
  <c r="D777" i="26"/>
  <c r="D775" i="26"/>
  <c r="J774" i="26"/>
  <c r="D773" i="26"/>
  <c r="K772" i="26"/>
  <c r="T181" i="6" s="1"/>
  <c r="K761" i="26"/>
  <c r="K750" i="26"/>
  <c r="J750" i="26"/>
  <c r="F750" i="26"/>
  <c r="K749" i="26"/>
  <c r="J749" i="26"/>
  <c r="F749" i="26"/>
  <c r="K748" i="26"/>
  <c r="J748" i="26"/>
  <c r="F748" i="26"/>
  <c r="K747" i="26"/>
  <c r="J747" i="26"/>
  <c r="F747" i="26"/>
  <c r="K746" i="26"/>
  <c r="J746" i="26"/>
  <c r="F746" i="26"/>
  <c r="F745" i="26"/>
  <c r="K742" i="26"/>
  <c r="K741" i="26"/>
  <c r="D741" i="26"/>
  <c r="D739" i="26"/>
  <c r="J737" i="26"/>
  <c r="I737" i="26"/>
  <c r="D737" i="26"/>
  <c r="D735" i="26"/>
  <c r="J734" i="26"/>
  <c r="D733" i="26"/>
  <c r="K732" i="26"/>
  <c r="T180" i="6" s="1"/>
  <c r="K721" i="26"/>
  <c r="K710" i="26"/>
  <c r="J710" i="26"/>
  <c r="F710" i="26"/>
  <c r="K709" i="26"/>
  <c r="J709" i="26"/>
  <c r="F709" i="26"/>
  <c r="K708" i="26"/>
  <c r="J708" i="26"/>
  <c r="F708" i="26"/>
  <c r="K707" i="26"/>
  <c r="J707" i="26"/>
  <c r="F707" i="26"/>
  <c r="K706" i="26"/>
  <c r="J706" i="26"/>
  <c r="F706" i="26"/>
  <c r="F705" i="26"/>
  <c r="K702" i="26"/>
  <c r="K701" i="26"/>
  <c r="D701" i="26"/>
  <c r="D699" i="26"/>
  <c r="J697" i="26"/>
  <c r="I697" i="26"/>
  <c r="D697" i="26"/>
  <c r="D695" i="26"/>
  <c r="J694" i="26"/>
  <c r="D693" i="26"/>
  <c r="K692" i="26"/>
  <c r="T179" i="6" s="1"/>
  <c r="K681" i="26"/>
  <c r="K670" i="26"/>
  <c r="J670" i="26"/>
  <c r="F670" i="26"/>
  <c r="K669" i="26"/>
  <c r="J669" i="26"/>
  <c r="F669" i="26"/>
  <c r="K668" i="26"/>
  <c r="J668" i="26"/>
  <c r="F668" i="26"/>
  <c r="K667" i="26"/>
  <c r="J667" i="26"/>
  <c r="F667" i="26"/>
  <c r="K666" i="26"/>
  <c r="J666" i="26"/>
  <c r="F666" i="26"/>
  <c r="F665" i="26"/>
  <c r="K662" i="26"/>
  <c r="K661" i="26"/>
  <c r="D661" i="26"/>
  <c r="D659" i="26"/>
  <c r="J657" i="26"/>
  <c r="I657" i="26"/>
  <c r="D657" i="26"/>
  <c r="D655" i="26"/>
  <c r="J654" i="26"/>
  <c r="D653" i="26"/>
  <c r="K652" i="26"/>
  <c r="T178" i="6" s="1"/>
  <c r="K641" i="26"/>
  <c r="K630" i="26"/>
  <c r="J630" i="26"/>
  <c r="F630" i="26"/>
  <c r="K629" i="26"/>
  <c r="J629" i="26"/>
  <c r="F629" i="26"/>
  <c r="K628" i="26"/>
  <c r="J628" i="26"/>
  <c r="F628" i="26"/>
  <c r="K627" i="26"/>
  <c r="J627" i="26"/>
  <c r="F627" i="26"/>
  <c r="K626" i="26"/>
  <c r="J626" i="26"/>
  <c r="F626" i="26"/>
  <c r="F625" i="26"/>
  <c r="K622" i="26"/>
  <c r="K621" i="26"/>
  <c r="D621" i="26"/>
  <c r="D619" i="26"/>
  <c r="J617" i="26"/>
  <c r="I617" i="26"/>
  <c r="D617" i="26"/>
  <c r="D615" i="26"/>
  <c r="J614" i="26"/>
  <c r="D613" i="26"/>
  <c r="K612" i="26"/>
  <c r="T177" i="6" s="1"/>
  <c r="K601" i="26"/>
  <c r="K590" i="26"/>
  <c r="J590" i="26"/>
  <c r="F590" i="26"/>
  <c r="K589" i="26"/>
  <c r="J589" i="26"/>
  <c r="F589" i="26"/>
  <c r="K588" i="26"/>
  <c r="J588" i="26"/>
  <c r="F588" i="26"/>
  <c r="K587" i="26"/>
  <c r="J587" i="26"/>
  <c r="F587" i="26"/>
  <c r="K586" i="26"/>
  <c r="J586" i="26"/>
  <c r="F586" i="26"/>
  <c r="F585" i="26"/>
  <c r="K582" i="26"/>
  <c r="K581" i="26"/>
  <c r="D581" i="26"/>
  <c r="D579" i="26"/>
  <c r="J577" i="26"/>
  <c r="I577" i="26"/>
  <c r="D577" i="26"/>
  <c r="D575" i="26"/>
  <c r="J574" i="26"/>
  <c r="D573" i="26"/>
  <c r="K572" i="26"/>
  <c r="T176" i="6" s="1"/>
  <c r="K561" i="26"/>
  <c r="K550" i="26"/>
  <c r="J550" i="26"/>
  <c r="F550" i="26"/>
  <c r="K549" i="26"/>
  <c r="J549" i="26"/>
  <c r="F549" i="26"/>
  <c r="K548" i="26"/>
  <c r="J548" i="26"/>
  <c r="F548" i="26"/>
  <c r="K547" i="26"/>
  <c r="J547" i="26"/>
  <c r="F547" i="26"/>
  <c r="K546" i="26"/>
  <c r="J546" i="26"/>
  <c r="F546" i="26"/>
  <c r="F545" i="26"/>
  <c r="K542" i="26"/>
  <c r="K541" i="26"/>
  <c r="D541" i="26"/>
  <c r="D539" i="26"/>
  <c r="J537" i="26"/>
  <c r="I537" i="26"/>
  <c r="D537" i="26"/>
  <c r="D535" i="26"/>
  <c r="J534" i="26"/>
  <c r="D533" i="26"/>
  <c r="K532" i="26"/>
  <c r="T175" i="6" s="1"/>
  <c r="K521" i="26"/>
  <c r="K510" i="26"/>
  <c r="J510" i="26"/>
  <c r="F510" i="26"/>
  <c r="K509" i="26"/>
  <c r="J509" i="26"/>
  <c r="F509" i="26"/>
  <c r="K508" i="26"/>
  <c r="J508" i="26"/>
  <c r="F508" i="26"/>
  <c r="K507" i="26"/>
  <c r="J507" i="26"/>
  <c r="F507" i="26"/>
  <c r="K506" i="26"/>
  <c r="J506" i="26"/>
  <c r="F506" i="26"/>
  <c r="F505" i="26"/>
  <c r="K502" i="26"/>
  <c r="K501" i="26"/>
  <c r="D501" i="26"/>
  <c r="D499" i="26"/>
  <c r="J497" i="26"/>
  <c r="I497" i="26"/>
  <c r="D497" i="26"/>
  <c r="D495" i="26"/>
  <c r="J494" i="26"/>
  <c r="D493" i="26"/>
  <c r="K492" i="26"/>
  <c r="T174" i="6" s="1"/>
  <c r="K481" i="26"/>
  <c r="K470" i="26"/>
  <c r="J470" i="26"/>
  <c r="F470" i="26"/>
  <c r="K469" i="26"/>
  <c r="J469" i="26"/>
  <c r="F469" i="26"/>
  <c r="K468" i="26"/>
  <c r="J468" i="26"/>
  <c r="F468" i="26"/>
  <c r="K467" i="26"/>
  <c r="J467" i="26"/>
  <c r="F467" i="26"/>
  <c r="K466" i="26"/>
  <c r="J466" i="26"/>
  <c r="F466" i="26"/>
  <c r="F465" i="26"/>
  <c r="K462" i="26"/>
  <c r="K461" i="26"/>
  <c r="D461" i="26"/>
  <c r="D459" i="26"/>
  <c r="J457" i="26"/>
  <c r="I457" i="26"/>
  <c r="D457" i="26"/>
  <c r="D455" i="26"/>
  <c r="J454" i="26"/>
  <c r="D453" i="26"/>
  <c r="K452" i="26"/>
  <c r="T173" i="6" s="1"/>
  <c r="K441" i="26"/>
  <c r="K430" i="26"/>
  <c r="J430" i="26"/>
  <c r="F430" i="26"/>
  <c r="K429" i="26"/>
  <c r="J429" i="26"/>
  <c r="F429" i="26"/>
  <c r="K428" i="26"/>
  <c r="J428" i="26"/>
  <c r="F428" i="26"/>
  <c r="K427" i="26"/>
  <c r="J427" i="26"/>
  <c r="F427" i="26"/>
  <c r="K426" i="26"/>
  <c r="J426" i="26"/>
  <c r="F426" i="26"/>
  <c r="F425" i="26"/>
  <c r="K422" i="26"/>
  <c r="K421" i="26"/>
  <c r="D421" i="26"/>
  <c r="D419" i="26"/>
  <c r="J417" i="26"/>
  <c r="I417" i="26"/>
  <c r="D417" i="26"/>
  <c r="D415" i="26"/>
  <c r="J414" i="26"/>
  <c r="D413" i="26"/>
  <c r="K412" i="26"/>
  <c r="T172" i="6" s="1"/>
  <c r="K401" i="26"/>
  <c r="K390" i="26"/>
  <c r="J390" i="26"/>
  <c r="F390" i="26"/>
  <c r="K389" i="26"/>
  <c r="J389" i="26"/>
  <c r="F389" i="26"/>
  <c r="K388" i="26"/>
  <c r="J388" i="26"/>
  <c r="F388" i="26"/>
  <c r="K387" i="26"/>
  <c r="J387" i="26"/>
  <c r="F387" i="26"/>
  <c r="K386" i="26"/>
  <c r="J386" i="26"/>
  <c r="F386" i="26"/>
  <c r="F385" i="26"/>
  <c r="K382" i="26"/>
  <c r="K381" i="26"/>
  <c r="D381" i="26"/>
  <c r="D379" i="26"/>
  <c r="J377" i="26"/>
  <c r="I377" i="26"/>
  <c r="D377" i="26"/>
  <c r="D375" i="26"/>
  <c r="J374" i="26"/>
  <c r="D373" i="26"/>
  <c r="K372" i="26"/>
  <c r="T171" i="6" s="1"/>
  <c r="K361" i="26"/>
  <c r="K350" i="26"/>
  <c r="J350" i="26"/>
  <c r="F350" i="26"/>
  <c r="K349" i="26"/>
  <c r="J349" i="26"/>
  <c r="F349" i="26"/>
  <c r="K348" i="26"/>
  <c r="J348" i="26"/>
  <c r="F348" i="26"/>
  <c r="K347" i="26"/>
  <c r="J347" i="26"/>
  <c r="F347" i="26"/>
  <c r="K346" i="26"/>
  <c r="J346" i="26"/>
  <c r="F346" i="26"/>
  <c r="F345" i="26"/>
  <c r="K342" i="26"/>
  <c r="K341" i="26"/>
  <c r="D341" i="26"/>
  <c r="D339" i="26"/>
  <c r="J337" i="26"/>
  <c r="I337" i="26"/>
  <c r="D337" i="26"/>
  <c r="D335" i="26"/>
  <c r="J334" i="26"/>
  <c r="D333" i="26"/>
  <c r="K332" i="26"/>
  <c r="T170" i="6" s="1"/>
  <c r="K321" i="26"/>
  <c r="K310" i="26"/>
  <c r="J310" i="26"/>
  <c r="F310" i="26"/>
  <c r="K309" i="26"/>
  <c r="J309" i="26"/>
  <c r="F309" i="26"/>
  <c r="K308" i="26"/>
  <c r="J308" i="26"/>
  <c r="F308" i="26"/>
  <c r="K307" i="26"/>
  <c r="J307" i="26"/>
  <c r="F307" i="26"/>
  <c r="K306" i="26"/>
  <c r="J306" i="26"/>
  <c r="F306" i="26"/>
  <c r="F305" i="26"/>
  <c r="K302" i="26"/>
  <c r="K301" i="26"/>
  <c r="D301" i="26"/>
  <c r="D299" i="26"/>
  <c r="J297" i="26"/>
  <c r="I297" i="26"/>
  <c r="D297" i="26"/>
  <c r="D295" i="26"/>
  <c r="J294" i="26"/>
  <c r="D293" i="26"/>
  <c r="K292" i="26"/>
  <c r="T169" i="6" s="1"/>
  <c r="K281" i="26"/>
  <c r="K270" i="26"/>
  <c r="J270" i="26"/>
  <c r="F270" i="26"/>
  <c r="K269" i="26"/>
  <c r="J269" i="26"/>
  <c r="F269" i="26"/>
  <c r="K268" i="26"/>
  <c r="J268" i="26"/>
  <c r="F268" i="26"/>
  <c r="K267" i="26"/>
  <c r="J267" i="26"/>
  <c r="F267" i="26"/>
  <c r="K266" i="26"/>
  <c r="J266" i="26"/>
  <c r="F266" i="26"/>
  <c r="F265" i="26"/>
  <c r="K262" i="26"/>
  <c r="K261" i="26"/>
  <c r="D261" i="26"/>
  <c r="D259" i="26"/>
  <c r="J257" i="26"/>
  <c r="I257" i="26"/>
  <c r="D257" i="26"/>
  <c r="D255" i="26"/>
  <c r="J254" i="26"/>
  <c r="D253" i="26"/>
  <c r="K252" i="26"/>
  <c r="T168" i="6" s="1"/>
  <c r="K241" i="26"/>
  <c r="K230" i="26"/>
  <c r="J230" i="26"/>
  <c r="F230" i="26"/>
  <c r="K229" i="26"/>
  <c r="J229" i="26"/>
  <c r="F229" i="26"/>
  <c r="K228" i="26"/>
  <c r="J228" i="26"/>
  <c r="F228" i="26"/>
  <c r="K227" i="26"/>
  <c r="J227" i="26"/>
  <c r="F227" i="26"/>
  <c r="K226" i="26"/>
  <c r="J226" i="26"/>
  <c r="F226" i="26"/>
  <c r="F225" i="26"/>
  <c r="K222" i="26"/>
  <c r="K221" i="26"/>
  <c r="D221" i="26"/>
  <c r="D219" i="26"/>
  <c r="J217" i="26"/>
  <c r="I217" i="26"/>
  <c r="D217" i="26"/>
  <c r="D215" i="26"/>
  <c r="J214" i="26"/>
  <c r="D213" i="26"/>
  <c r="K212" i="26"/>
  <c r="T167" i="6" s="1"/>
  <c r="K201" i="26"/>
  <c r="K190" i="26"/>
  <c r="J190" i="26"/>
  <c r="F190" i="26"/>
  <c r="K189" i="26"/>
  <c r="J189" i="26"/>
  <c r="F189" i="26"/>
  <c r="K188" i="26"/>
  <c r="J188" i="26"/>
  <c r="F188" i="26"/>
  <c r="K187" i="26"/>
  <c r="J187" i="26"/>
  <c r="F187" i="26"/>
  <c r="K186" i="26"/>
  <c r="J186" i="26"/>
  <c r="F186" i="26"/>
  <c r="F185" i="26"/>
  <c r="K182" i="26"/>
  <c r="K181" i="26"/>
  <c r="D181" i="26"/>
  <c r="D179" i="26"/>
  <c r="J177" i="26"/>
  <c r="I177" i="26"/>
  <c r="D177" i="26"/>
  <c r="D175" i="26"/>
  <c r="J174" i="26"/>
  <c r="D173" i="26"/>
  <c r="K172" i="26"/>
  <c r="T166" i="6" s="1"/>
  <c r="K161" i="26"/>
  <c r="K150" i="26"/>
  <c r="J150" i="26"/>
  <c r="F150" i="26"/>
  <c r="K149" i="26"/>
  <c r="J149" i="26"/>
  <c r="F149" i="26"/>
  <c r="K148" i="26"/>
  <c r="J148" i="26"/>
  <c r="F148" i="26"/>
  <c r="K147" i="26"/>
  <c r="J147" i="26"/>
  <c r="F147" i="26"/>
  <c r="K146" i="26"/>
  <c r="J146" i="26"/>
  <c r="F146" i="26"/>
  <c r="F145" i="26"/>
  <c r="K142" i="26"/>
  <c r="K141" i="26"/>
  <c r="D141" i="26"/>
  <c r="D139" i="26"/>
  <c r="J137" i="26"/>
  <c r="I137" i="26"/>
  <c r="D137" i="26"/>
  <c r="D135" i="26"/>
  <c r="J134" i="26"/>
  <c r="D133" i="26"/>
  <c r="K132" i="26"/>
  <c r="T165" i="6" s="1"/>
  <c r="K121" i="26"/>
  <c r="K110" i="26"/>
  <c r="J110" i="26"/>
  <c r="F110" i="26"/>
  <c r="K109" i="26"/>
  <c r="J109" i="26"/>
  <c r="F109" i="26"/>
  <c r="K108" i="26"/>
  <c r="J108" i="26"/>
  <c r="F108" i="26"/>
  <c r="K107" i="26"/>
  <c r="J107" i="26"/>
  <c r="F107" i="26"/>
  <c r="K106" i="26"/>
  <c r="J106" i="26"/>
  <c r="F106" i="26"/>
  <c r="F105" i="26"/>
  <c r="K102" i="26"/>
  <c r="K101" i="26"/>
  <c r="D101" i="26"/>
  <c r="D99" i="26"/>
  <c r="J97" i="26"/>
  <c r="I97" i="26"/>
  <c r="D97" i="26"/>
  <c r="D95" i="26"/>
  <c r="J94" i="26"/>
  <c r="D93" i="26"/>
  <c r="K92" i="26"/>
  <c r="T164" i="6" s="1"/>
  <c r="K81" i="26"/>
  <c r="K70" i="26"/>
  <c r="J70" i="26"/>
  <c r="F70" i="26"/>
  <c r="K69" i="26"/>
  <c r="J69" i="26"/>
  <c r="F69" i="26"/>
  <c r="K68" i="26"/>
  <c r="J68" i="26"/>
  <c r="F68" i="26"/>
  <c r="K67" i="26"/>
  <c r="J67" i="26"/>
  <c r="F67" i="26"/>
  <c r="K66" i="26"/>
  <c r="J66" i="26"/>
  <c r="F66" i="26"/>
  <c r="F65" i="26"/>
  <c r="K62" i="26"/>
  <c r="K61" i="26"/>
  <c r="D61" i="26"/>
  <c r="D59" i="26"/>
  <c r="J57" i="26"/>
  <c r="I57" i="26"/>
  <c r="D57" i="26"/>
  <c r="J54" i="26"/>
  <c r="D53" i="26"/>
  <c r="K52" i="26"/>
  <c r="T163" i="6" s="1"/>
  <c r="K41" i="26"/>
  <c r="K30" i="26"/>
  <c r="J30" i="26"/>
  <c r="F30" i="26"/>
  <c r="K29" i="26"/>
  <c r="J29" i="26"/>
  <c r="F29" i="26"/>
  <c r="K28" i="26"/>
  <c r="J28" i="26"/>
  <c r="F28" i="26"/>
  <c r="K27" i="26"/>
  <c r="J27" i="26"/>
  <c r="F27" i="26"/>
  <c r="K26" i="26"/>
  <c r="J26" i="26"/>
  <c r="F26" i="26"/>
  <c r="F25" i="26"/>
  <c r="K22" i="26"/>
  <c r="K21" i="26"/>
  <c r="D21" i="26"/>
  <c r="D19" i="26"/>
  <c r="J17" i="26"/>
  <c r="I17" i="26"/>
  <c r="D17" i="26"/>
  <c r="D15" i="26"/>
  <c r="D13" i="26"/>
  <c r="K12" i="26"/>
  <c r="T162" i="6" s="1"/>
  <c r="K1" i="26"/>
  <c r="U161" i="6"/>
  <c r="S161" i="6"/>
  <c r="R161" i="6"/>
  <c r="Q161" i="6"/>
  <c r="P161" i="6"/>
  <c r="O161" i="6"/>
  <c r="N161" i="6"/>
  <c r="M161" i="6"/>
  <c r="L161" i="6"/>
  <c r="K161" i="6"/>
  <c r="J161" i="6"/>
  <c r="I161" i="6"/>
  <c r="H161" i="6"/>
  <c r="G161" i="6"/>
  <c r="F161" i="6"/>
  <c r="E161" i="6"/>
  <c r="D161" i="6"/>
  <c r="C161" i="6"/>
  <c r="A161" i="6"/>
  <c r="U160" i="6"/>
  <c r="S160" i="6"/>
  <c r="R160" i="6"/>
  <c r="Q160" i="6"/>
  <c r="P160" i="6"/>
  <c r="O160" i="6"/>
  <c r="N160" i="6"/>
  <c r="M160" i="6"/>
  <c r="L160" i="6"/>
  <c r="K160" i="6"/>
  <c r="J160" i="6"/>
  <c r="I160" i="6"/>
  <c r="H160" i="6"/>
  <c r="G160" i="6"/>
  <c r="F160" i="6"/>
  <c r="E160" i="6"/>
  <c r="D160" i="6"/>
  <c r="C160" i="6"/>
  <c r="A160" i="6"/>
  <c r="U159" i="6"/>
  <c r="S159" i="6"/>
  <c r="R159" i="6"/>
  <c r="Q159" i="6"/>
  <c r="P159" i="6"/>
  <c r="O159" i="6"/>
  <c r="N159" i="6"/>
  <c r="M159" i="6"/>
  <c r="L159" i="6"/>
  <c r="K159" i="6"/>
  <c r="J159" i="6"/>
  <c r="I159" i="6"/>
  <c r="H159" i="6"/>
  <c r="G159" i="6"/>
  <c r="F159" i="6"/>
  <c r="E159" i="6"/>
  <c r="D159" i="6"/>
  <c r="C159" i="6"/>
  <c r="A159" i="6"/>
  <c r="U158" i="6"/>
  <c r="S158" i="6"/>
  <c r="R158" i="6"/>
  <c r="Q158" i="6"/>
  <c r="P158" i="6"/>
  <c r="O158" i="6"/>
  <c r="N158" i="6"/>
  <c r="M158" i="6"/>
  <c r="L158" i="6"/>
  <c r="K158" i="6"/>
  <c r="J158" i="6"/>
  <c r="I158" i="6"/>
  <c r="H158" i="6"/>
  <c r="G158" i="6"/>
  <c r="F158" i="6"/>
  <c r="E158" i="6"/>
  <c r="D158" i="6"/>
  <c r="C158" i="6"/>
  <c r="A158" i="6"/>
  <c r="U157" i="6"/>
  <c r="S157" i="6"/>
  <c r="R157" i="6"/>
  <c r="Q157" i="6"/>
  <c r="P157" i="6"/>
  <c r="O157" i="6"/>
  <c r="N157" i="6"/>
  <c r="M157" i="6"/>
  <c r="L157" i="6"/>
  <c r="K157" i="6"/>
  <c r="J157" i="6"/>
  <c r="I157" i="6"/>
  <c r="H157" i="6"/>
  <c r="G157" i="6"/>
  <c r="F157" i="6"/>
  <c r="E157" i="6"/>
  <c r="D157" i="6"/>
  <c r="C157" i="6"/>
  <c r="A157" i="6"/>
  <c r="U156" i="6"/>
  <c r="S156" i="6"/>
  <c r="R156" i="6"/>
  <c r="Q156" i="6"/>
  <c r="P156" i="6"/>
  <c r="O156" i="6"/>
  <c r="N156" i="6"/>
  <c r="M156" i="6"/>
  <c r="L156" i="6"/>
  <c r="K156" i="6"/>
  <c r="J156" i="6"/>
  <c r="I156" i="6"/>
  <c r="H156" i="6"/>
  <c r="G156" i="6"/>
  <c r="F156" i="6"/>
  <c r="E156" i="6"/>
  <c r="D156" i="6"/>
  <c r="C156" i="6"/>
  <c r="A156" i="6"/>
  <c r="U155" i="6"/>
  <c r="S155" i="6"/>
  <c r="R155" i="6"/>
  <c r="Q155" i="6"/>
  <c r="P155" i="6"/>
  <c r="O155" i="6"/>
  <c r="N155" i="6"/>
  <c r="M155" i="6"/>
  <c r="L155" i="6"/>
  <c r="K155" i="6"/>
  <c r="J155" i="6"/>
  <c r="I155" i="6"/>
  <c r="H155" i="6"/>
  <c r="G155" i="6"/>
  <c r="F155" i="6"/>
  <c r="E155" i="6"/>
  <c r="D155" i="6"/>
  <c r="C155" i="6"/>
  <c r="A155" i="6"/>
  <c r="U154" i="6"/>
  <c r="S154" i="6"/>
  <c r="R154" i="6"/>
  <c r="Q154" i="6"/>
  <c r="P154" i="6"/>
  <c r="O154" i="6"/>
  <c r="N154" i="6"/>
  <c r="M154" i="6"/>
  <c r="L154" i="6"/>
  <c r="K154" i="6"/>
  <c r="J154" i="6"/>
  <c r="I154" i="6"/>
  <c r="H154" i="6"/>
  <c r="G154" i="6"/>
  <c r="F154" i="6"/>
  <c r="E154" i="6"/>
  <c r="D154" i="6"/>
  <c r="C154" i="6"/>
  <c r="A154" i="6"/>
  <c r="U153" i="6"/>
  <c r="S153" i="6"/>
  <c r="R153" i="6"/>
  <c r="Q153" i="6"/>
  <c r="P153" i="6"/>
  <c r="O153" i="6"/>
  <c r="N153" i="6"/>
  <c r="M153" i="6"/>
  <c r="L153" i="6"/>
  <c r="K153" i="6"/>
  <c r="J153" i="6"/>
  <c r="I153" i="6"/>
  <c r="H153" i="6"/>
  <c r="G153" i="6"/>
  <c r="F153" i="6"/>
  <c r="E153" i="6"/>
  <c r="D153" i="6"/>
  <c r="C153" i="6"/>
  <c r="A153" i="6"/>
  <c r="U152" i="6"/>
  <c r="S152" i="6"/>
  <c r="R152" i="6"/>
  <c r="Q152" i="6"/>
  <c r="P152" i="6"/>
  <c r="O152" i="6"/>
  <c r="N152" i="6"/>
  <c r="M152" i="6"/>
  <c r="L152" i="6"/>
  <c r="K152" i="6"/>
  <c r="J152" i="6"/>
  <c r="I152" i="6"/>
  <c r="H152" i="6"/>
  <c r="G152" i="6"/>
  <c r="F152" i="6"/>
  <c r="E152" i="6"/>
  <c r="D152" i="6"/>
  <c r="C152" i="6"/>
  <c r="A152" i="6"/>
  <c r="U151" i="6"/>
  <c r="S151" i="6"/>
  <c r="R151" i="6"/>
  <c r="Q151" i="6"/>
  <c r="P151" i="6"/>
  <c r="O151" i="6"/>
  <c r="N151" i="6"/>
  <c r="M151" i="6"/>
  <c r="L151" i="6"/>
  <c r="K151" i="6"/>
  <c r="J151" i="6"/>
  <c r="I151" i="6"/>
  <c r="H151" i="6"/>
  <c r="G151" i="6"/>
  <c r="F151" i="6"/>
  <c r="E151" i="6"/>
  <c r="D151" i="6"/>
  <c r="C151" i="6"/>
  <c r="A151" i="6"/>
  <c r="U150" i="6"/>
  <c r="S150" i="6"/>
  <c r="R150" i="6"/>
  <c r="Q150" i="6"/>
  <c r="P150" i="6"/>
  <c r="O150" i="6"/>
  <c r="N150" i="6"/>
  <c r="M150" i="6"/>
  <c r="L150" i="6"/>
  <c r="K150" i="6"/>
  <c r="J150" i="6"/>
  <c r="I150" i="6"/>
  <c r="H150" i="6"/>
  <c r="G150" i="6"/>
  <c r="F150" i="6"/>
  <c r="E150" i="6"/>
  <c r="D150" i="6"/>
  <c r="C150" i="6"/>
  <c r="A150" i="6"/>
  <c r="U149" i="6"/>
  <c r="S149" i="6"/>
  <c r="R149" i="6"/>
  <c r="Q149" i="6"/>
  <c r="P149" i="6"/>
  <c r="O149" i="6"/>
  <c r="N149" i="6"/>
  <c r="M149" i="6"/>
  <c r="L149" i="6"/>
  <c r="K149" i="6"/>
  <c r="J149" i="6"/>
  <c r="I149" i="6"/>
  <c r="H149" i="6"/>
  <c r="G149" i="6"/>
  <c r="F149" i="6"/>
  <c r="E149" i="6"/>
  <c r="D149" i="6"/>
  <c r="C149" i="6"/>
  <c r="A149" i="6"/>
  <c r="U148" i="6"/>
  <c r="S148" i="6"/>
  <c r="R148" i="6"/>
  <c r="Q148" i="6"/>
  <c r="P148" i="6"/>
  <c r="O148" i="6"/>
  <c r="N148" i="6"/>
  <c r="M148" i="6"/>
  <c r="L148" i="6"/>
  <c r="K148" i="6"/>
  <c r="J148" i="6"/>
  <c r="I148" i="6"/>
  <c r="H148" i="6"/>
  <c r="G148" i="6"/>
  <c r="F148" i="6"/>
  <c r="E148" i="6"/>
  <c r="D148" i="6"/>
  <c r="C148" i="6"/>
  <c r="A148" i="6"/>
  <c r="U147" i="6"/>
  <c r="S147" i="6"/>
  <c r="R147" i="6"/>
  <c r="Q147" i="6"/>
  <c r="P147" i="6"/>
  <c r="O147" i="6"/>
  <c r="N147" i="6"/>
  <c r="M147" i="6"/>
  <c r="L147" i="6"/>
  <c r="K147" i="6"/>
  <c r="J147" i="6"/>
  <c r="I147" i="6"/>
  <c r="H147" i="6"/>
  <c r="G147" i="6"/>
  <c r="F147" i="6"/>
  <c r="E147" i="6"/>
  <c r="D147" i="6"/>
  <c r="C147" i="6"/>
  <c r="A147" i="6"/>
  <c r="U146" i="6"/>
  <c r="S146" i="6"/>
  <c r="R146" i="6"/>
  <c r="Q146" i="6"/>
  <c r="P146" i="6"/>
  <c r="O146" i="6"/>
  <c r="N146" i="6"/>
  <c r="M146" i="6"/>
  <c r="L146" i="6"/>
  <c r="K146" i="6"/>
  <c r="J146" i="6"/>
  <c r="I146" i="6"/>
  <c r="H146" i="6"/>
  <c r="G146" i="6"/>
  <c r="F146" i="6"/>
  <c r="E146" i="6"/>
  <c r="D146" i="6"/>
  <c r="C146" i="6"/>
  <c r="A146" i="6"/>
  <c r="U145" i="6"/>
  <c r="S145" i="6"/>
  <c r="R145" i="6"/>
  <c r="Q145" i="6"/>
  <c r="P145" i="6"/>
  <c r="O145" i="6"/>
  <c r="N145" i="6"/>
  <c r="M145" i="6"/>
  <c r="L145" i="6"/>
  <c r="K145" i="6"/>
  <c r="J145" i="6"/>
  <c r="I145" i="6"/>
  <c r="H145" i="6"/>
  <c r="G145" i="6"/>
  <c r="F145" i="6"/>
  <c r="E145" i="6"/>
  <c r="D145" i="6"/>
  <c r="C145" i="6"/>
  <c r="A145" i="6"/>
  <c r="U144" i="6"/>
  <c r="S144" i="6"/>
  <c r="R144" i="6"/>
  <c r="Q144" i="6"/>
  <c r="P144" i="6"/>
  <c r="O144" i="6"/>
  <c r="N144" i="6"/>
  <c r="M144" i="6"/>
  <c r="L144" i="6"/>
  <c r="K144" i="6"/>
  <c r="J144" i="6"/>
  <c r="I144" i="6"/>
  <c r="H144" i="6"/>
  <c r="G144" i="6"/>
  <c r="F144" i="6"/>
  <c r="E144" i="6"/>
  <c r="D144" i="6"/>
  <c r="C144" i="6"/>
  <c r="A144" i="6"/>
  <c r="U143" i="6"/>
  <c r="S143" i="6"/>
  <c r="R143" i="6"/>
  <c r="Q143" i="6"/>
  <c r="P143" i="6"/>
  <c r="O143" i="6"/>
  <c r="N143" i="6"/>
  <c r="M143" i="6"/>
  <c r="L143" i="6"/>
  <c r="K143" i="6"/>
  <c r="J143" i="6"/>
  <c r="I143" i="6"/>
  <c r="H143" i="6"/>
  <c r="G143" i="6"/>
  <c r="F143" i="6"/>
  <c r="E143" i="6"/>
  <c r="D143" i="6"/>
  <c r="C143" i="6"/>
  <c r="A143" i="6"/>
  <c r="U142" i="6"/>
  <c r="S142" i="6"/>
  <c r="R142" i="6"/>
  <c r="Q142" i="6"/>
  <c r="P142" i="6"/>
  <c r="O142" i="6"/>
  <c r="N142" i="6"/>
  <c r="M142" i="6"/>
  <c r="L142" i="6"/>
  <c r="K142" i="6"/>
  <c r="J142" i="6"/>
  <c r="I142" i="6"/>
  <c r="H142" i="6"/>
  <c r="G142" i="6"/>
  <c r="F142" i="6"/>
  <c r="E142" i="6"/>
  <c r="D142" i="6"/>
  <c r="C142" i="6"/>
  <c r="A142" i="6"/>
  <c r="K790" i="25"/>
  <c r="J790" i="25"/>
  <c r="F790" i="25"/>
  <c r="K789" i="25"/>
  <c r="J789" i="25"/>
  <c r="F789" i="25"/>
  <c r="K788" i="25"/>
  <c r="J788" i="25"/>
  <c r="F788" i="25"/>
  <c r="K787" i="25"/>
  <c r="J787" i="25"/>
  <c r="F787" i="25"/>
  <c r="K786" i="25"/>
  <c r="J786" i="25"/>
  <c r="F786" i="25"/>
  <c r="F785" i="25"/>
  <c r="K782" i="25"/>
  <c r="K781" i="25"/>
  <c r="D781" i="25"/>
  <c r="D779" i="25"/>
  <c r="J777" i="25"/>
  <c r="I777" i="25"/>
  <c r="D777" i="25"/>
  <c r="D775" i="25"/>
  <c r="J774" i="25"/>
  <c r="D773" i="25"/>
  <c r="K772" i="25"/>
  <c r="T161" i="6" s="1"/>
  <c r="K761" i="25"/>
  <c r="K750" i="25"/>
  <c r="J750" i="25"/>
  <c r="F750" i="25"/>
  <c r="K749" i="25"/>
  <c r="J749" i="25"/>
  <c r="F749" i="25"/>
  <c r="K748" i="25"/>
  <c r="J748" i="25"/>
  <c r="F748" i="25"/>
  <c r="K747" i="25"/>
  <c r="J747" i="25"/>
  <c r="F747" i="25"/>
  <c r="K746" i="25"/>
  <c r="J746" i="25"/>
  <c r="F746" i="25"/>
  <c r="F745" i="25"/>
  <c r="K742" i="25"/>
  <c r="K741" i="25"/>
  <c r="D741" i="25"/>
  <c r="D739" i="25"/>
  <c r="J737" i="25"/>
  <c r="I737" i="25"/>
  <c r="D737" i="25"/>
  <c r="D735" i="25"/>
  <c r="J734" i="25"/>
  <c r="D733" i="25"/>
  <c r="K732" i="25"/>
  <c r="T160" i="6" s="1"/>
  <c r="K721" i="25"/>
  <c r="K710" i="25"/>
  <c r="J710" i="25"/>
  <c r="F710" i="25"/>
  <c r="K709" i="25"/>
  <c r="J709" i="25"/>
  <c r="F709" i="25"/>
  <c r="K708" i="25"/>
  <c r="J708" i="25"/>
  <c r="F708" i="25"/>
  <c r="K707" i="25"/>
  <c r="J707" i="25"/>
  <c r="F707" i="25"/>
  <c r="K706" i="25"/>
  <c r="J706" i="25"/>
  <c r="F706" i="25"/>
  <c r="F705" i="25"/>
  <c r="K702" i="25"/>
  <c r="K701" i="25"/>
  <c r="D701" i="25"/>
  <c r="D699" i="25"/>
  <c r="J697" i="25"/>
  <c r="I697" i="25"/>
  <c r="D697" i="25"/>
  <c r="D695" i="25"/>
  <c r="J694" i="25"/>
  <c r="D693" i="25"/>
  <c r="K692" i="25"/>
  <c r="T159" i="6" s="1"/>
  <c r="K681" i="25"/>
  <c r="K670" i="25"/>
  <c r="J670" i="25"/>
  <c r="F670" i="25"/>
  <c r="K669" i="25"/>
  <c r="J669" i="25"/>
  <c r="F669" i="25"/>
  <c r="K668" i="25"/>
  <c r="J668" i="25"/>
  <c r="F668" i="25"/>
  <c r="K667" i="25"/>
  <c r="J667" i="25"/>
  <c r="F667" i="25"/>
  <c r="K666" i="25"/>
  <c r="J666" i="25"/>
  <c r="F666" i="25"/>
  <c r="F665" i="25"/>
  <c r="K662" i="25"/>
  <c r="K661" i="25"/>
  <c r="D661" i="25"/>
  <c r="D659" i="25"/>
  <c r="J657" i="25"/>
  <c r="I657" i="25"/>
  <c r="D657" i="25"/>
  <c r="D655" i="25"/>
  <c r="J654" i="25"/>
  <c r="D653" i="25"/>
  <c r="K652" i="25"/>
  <c r="T158" i="6" s="1"/>
  <c r="K641" i="25"/>
  <c r="K630" i="25"/>
  <c r="J630" i="25"/>
  <c r="F630" i="25"/>
  <c r="K629" i="25"/>
  <c r="J629" i="25"/>
  <c r="F629" i="25"/>
  <c r="K628" i="25"/>
  <c r="J628" i="25"/>
  <c r="F628" i="25"/>
  <c r="K627" i="25"/>
  <c r="J627" i="25"/>
  <c r="F627" i="25"/>
  <c r="K626" i="25"/>
  <c r="J626" i="25"/>
  <c r="F626" i="25"/>
  <c r="F625" i="25"/>
  <c r="K622" i="25"/>
  <c r="K621" i="25"/>
  <c r="D621" i="25"/>
  <c r="D619" i="25"/>
  <c r="J617" i="25"/>
  <c r="I617" i="25"/>
  <c r="D617" i="25"/>
  <c r="D615" i="25"/>
  <c r="J614" i="25"/>
  <c r="D613" i="25"/>
  <c r="K612" i="25"/>
  <c r="T157" i="6" s="1"/>
  <c r="K601" i="25"/>
  <c r="K590" i="25"/>
  <c r="J590" i="25"/>
  <c r="F590" i="25"/>
  <c r="K589" i="25"/>
  <c r="J589" i="25"/>
  <c r="F589" i="25"/>
  <c r="K588" i="25"/>
  <c r="J588" i="25"/>
  <c r="F588" i="25"/>
  <c r="K587" i="25"/>
  <c r="J587" i="25"/>
  <c r="F587" i="25"/>
  <c r="K586" i="25"/>
  <c r="J586" i="25"/>
  <c r="F586" i="25"/>
  <c r="F585" i="25"/>
  <c r="K582" i="25"/>
  <c r="K581" i="25"/>
  <c r="D581" i="25"/>
  <c r="D579" i="25"/>
  <c r="J577" i="25"/>
  <c r="I577" i="25"/>
  <c r="D577" i="25"/>
  <c r="D575" i="25"/>
  <c r="J574" i="25"/>
  <c r="D573" i="25"/>
  <c r="K572" i="25"/>
  <c r="T156" i="6" s="1"/>
  <c r="K561" i="25"/>
  <c r="K550" i="25"/>
  <c r="J550" i="25"/>
  <c r="F550" i="25"/>
  <c r="K549" i="25"/>
  <c r="J549" i="25"/>
  <c r="F549" i="25"/>
  <c r="K548" i="25"/>
  <c r="J548" i="25"/>
  <c r="F548" i="25"/>
  <c r="K547" i="25"/>
  <c r="J547" i="25"/>
  <c r="F547" i="25"/>
  <c r="K546" i="25"/>
  <c r="J546" i="25"/>
  <c r="F546" i="25"/>
  <c r="F545" i="25"/>
  <c r="K542" i="25"/>
  <c r="K541" i="25"/>
  <c r="D541" i="25"/>
  <c r="D539" i="25"/>
  <c r="J537" i="25"/>
  <c r="I537" i="25"/>
  <c r="D537" i="25"/>
  <c r="D535" i="25"/>
  <c r="J534" i="25"/>
  <c r="D533" i="25"/>
  <c r="K532" i="25"/>
  <c r="T155" i="6" s="1"/>
  <c r="K521" i="25"/>
  <c r="K510" i="25"/>
  <c r="J510" i="25"/>
  <c r="F510" i="25"/>
  <c r="K509" i="25"/>
  <c r="J509" i="25"/>
  <c r="F509" i="25"/>
  <c r="K508" i="25"/>
  <c r="J508" i="25"/>
  <c r="F508" i="25"/>
  <c r="K507" i="25"/>
  <c r="J507" i="25"/>
  <c r="F507" i="25"/>
  <c r="K506" i="25"/>
  <c r="J506" i="25"/>
  <c r="F506" i="25"/>
  <c r="F505" i="25"/>
  <c r="K502" i="25"/>
  <c r="K501" i="25"/>
  <c r="D501" i="25"/>
  <c r="D499" i="25"/>
  <c r="J497" i="25"/>
  <c r="I497" i="25"/>
  <c r="D497" i="25"/>
  <c r="D495" i="25"/>
  <c r="J494" i="25"/>
  <c r="D493" i="25"/>
  <c r="K492" i="25"/>
  <c r="T154" i="6" s="1"/>
  <c r="K481" i="25"/>
  <c r="K470" i="25"/>
  <c r="J470" i="25"/>
  <c r="F470" i="25"/>
  <c r="K469" i="25"/>
  <c r="J469" i="25"/>
  <c r="F469" i="25"/>
  <c r="K468" i="25"/>
  <c r="J468" i="25"/>
  <c r="F468" i="25"/>
  <c r="K467" i="25"/>
  <c r="J467" i="25"/>
  <c r="F467" i="25"/>
  <c r="K466" i="25"/>
  <c r="J466" i="25"/>
  <c r="F466" i="25"/>
  <c r="F465" i="25"/>
  <c r="K462" i="25"/>
  <c r="K461" i="25"/>
  <c r="D461" i="25"/>
  <c r="D459" i="25"/>
  <c r="J457" i="25"/>
  <c r="I457" i="25"/>
  <c r="D457" i="25"/>
  <c r="D455" i="25"/>
  <c r="J454" i="25"/>
  <c r="D453" i="25"/>
  <c r="K452" i="25"/>
  <c r="T153" i="6" s="1"/>
  <c r="K441" i="25"/>
  <c r="K430" i="25"/>
  <c r="J430" i="25"/>
  <c r="F430" i="25"/>
  <c r="K429" i="25"/>
  <c r="J429" i="25"/>
  <c r="F429" i="25"/>
  <c r="K428" i="25"/>
  <c r="J428" i="25"/>
  <c r="F428" i="25"/>
  <c r="K427" i="25"/>
  <c r="J427" i="25"/>
  <c r="F427" i="25"/>
  <c r="K426" i="25"/>
  <c r="J426" i="25"/>
  <c r="F426" i="25"/>
  <c r="F425" i="25"/>
  <c r="K422" i="25"/>
  <c r="K421" i="25"/>
  <c r="D421" i="25"/>
  <c r="D419" i="25"/>
  <c r="J417" i="25"/>
  <c r="I417" i="25"/>
  <c r="D417" i="25"/>
  <c r="D415" i="25"/>
  <c r="J414" i="25"/>
  <c r="D413" i="25"/>
  <c r="K412" i="25"/>
  <c r="T152" i="6" s="1"/>
  <c r="K401" i="25"/>
  <c r="K390" i="25"/>
  <c r="J390" i="25"/>
  <c r="F390" i="25"/>
  <c r="K389" i="25"/>
  <c r="J389" i="25"/>
  <c r="F389" i="25"/>
  <c r="K388" i="25"/>
  <c r="J388" i="25"/>
  <c r="F388" i="25"/>
  <c r="K387" i="25"/>
  <c r="J387" i="25"/>
  <c r="F387" i="25"/>
  <c r="K386" i="25"/>
  <c r="J386" i="25"/>
  <c r="F386" i="25"/>
  <c r="F385" i="25"/>
  <c r="K382" i="25"/>
  <c r="K381" i="25"/>
  <c r="D381" i="25"/>
  <c r="D379" i="25"/>
  <c r="J377" i="25"/>
  <c r="I377" i="25"/>
  <c r="D377" i="25"/>
  <c r="D375" i="25"/>
  <c r="J374" i="25"/>
  <c r="D373" i="25"/>
  <c r="K372" i="25"/>
  <c r="T151" i="6" s="1"/>
  <c r="K361" i="25"/>
  <c r="K350" i="25"/>
  <c r="J350" i="25"/>
  <c r="F350" i="25"/>
  <c r="K349" i="25"/>
  <c r="J349" i="25"/>
  <c r="F349" i="25"/>
  <c r="K348" i="25"/>
  <c r="J348" i="25"/>
  <c r="F348" i="25"/>
  <c r="K347" i="25"/>
  <c r="J347" i="25"/>
  <c r="F347" i="25"/>
  <c r="K346" i="25"/>
  <c r="J346" i="25"/>
  <c r="F346" i="25"/>
  <c r="F345" i="25"/>
  <c r="K342" i="25"/>
  <c r="K341" i="25"/>
  <c r="D341" i="25"/>
  <c r="D339" i="25"/>
  <c r="J337" i="25"/>
  <c r="I337" i="25"/>
  <c r="D337" i="25"/>
  <c r="D335" i="25"/>
  <c r="J334" i="25"/>
  <c r="D333" i="25"/>
  <c r="K332" i="25"/>
  <c r="T150" i="6" s="1"/>
  <c r="K321" i="25"/>
  <c r="K310" i="25"/>
  <c r="J310" i="25"/>
  <c r="F310" i="25"/>
  <c r="K309" i="25"/>
  <c r="J309" i="25"/>
  <c r="F309" i="25"/>
  <c r="K308" i="25"/>
  <c r="J308" i="25"/>
  <c r="F308" i="25"/>
  <c r="K307" i="25"/>
  <c r="J307" i="25"/>
  <c r="F307" i="25"/>
  <c r="K306" i="25"/>
  <c r="J306" i="25"/>
  <c r="F306" i="25"/>
  <c r="F305" i="25"/>
  <c r="K302" i="25"/>
  <c r="K301" i="25"/>
  <c r="D301" i="25"/>
  <c r="D299" i="25"/>
  <c r="J297" i="25"/>
  <c r="I297" i="25"/>
  <c r="D297" i="25"/>
  <c r="D295" i="25"/>
  <c r="J294" i="25"/>
  <c r="D293" i="25"/>
  <c r="K292" i="25"/>
  <c r="T149" i="6" s="1"/>
  <c r="K281" i="25"/>
  <c r="K270" i="25"/>
  <c r="J270" i="25"/>
  <c r="F270" i="25"/>
  <c r="K269" i="25"/>
  <c r="J269" i="25"/>
  <c r="F269" i="25"/>
  <c r="K268" i="25"/>
  <c r="J268" i="25"/>
  <c r="F268" i="25"/>
  <c r="K267" i="25"/>
  <c r="J267" i="25"/>
  <c r="F267" i="25"/>
  <c r="K266" i="25"/>
  <c r="J266" i="25"/>
  <c r="F266" i="25"/>
  <c r="F265" i="25"/>
  <c r="K262" i="25"/>
  <c r="K261" i="25"/>
  <c r="D261" i="25"/>
  <c r="D259" i="25"/>
  <c r="J257" i="25"/>
  <c r="I257" i="25"/>
  <c r="D257" i="25"/>
  <c r="D255" i="25"/>
  <c r="J254" i="25"/>
  <c r="D253" i="25"/>
  <c r="K252" i="25"/>
  <c r="T148" i="6" s="1"/>
  <c r="K241" i="25"/>
  <c r="K230" i="25"/>
  <c r="J230" i="25"/>
  <c r="F230" i="25"/>
  <c r="K229" i="25"/>
  <c r="J229" i="25"/>
  <c r="F229" i="25"/>
  <c r="K228" i="25"/>
  <c r="J228" i="25"/>
  <c r="F228" i="25"/>
  <c r="K227" i="25"/>
  <c r="J227" i="25"/>
  <c r="F227" i="25"/>
  <c r="K226" i="25"/>
  <c r="J226" i="25"/>
  <c r="F226" i="25"/>
  <c r="F225" i="25"/>
  <c r="K222" i="25"/>
  <c r="K221" i="25"/>
  <c r="D221" i="25"/>
  <c r="D219" i="25"/>
  <c r="J217" i="25"/>
  <c r="I217" i="25"/>
  <c r="D217" i="25"/>
  <c r="D215" i="25"/>
  <c r="J214" i="25"/>
  <c r="D213" i="25"/>
  <c r="K212" i="25"/>
  <c r="T147" i="6" s="1"/>
  <c r="K201" i="25"/>
  <c r="K190" i="25"/>
  <c r="J190" i="25"/>
  <c r="F190" i="25"/>
  <c r="K189" i="25"/>
  <c r="J189" i="25"/>
  <c r="F189" i="25"/>
  <c r="K188" i="25"/>
  <c r="J188" i="25"/>
  <c r="F188" i="25"/>
  <c r="K187" i="25"/>
  <c r="J187" i="25"/>
  <c r="F187" i="25"/>
  <c r="K186" i="25"/>
  <c r="J186" i="25"/>
  <c r="F186" i="25"/>
  <c r="F185" i="25"/>
  <c r="K182" i="25"/>
  <c r="K181" i="25"/>
  <c r="D181" i="25"/>
  <c r="D179" i="25"/>
  <c r="J177" i="25"/>
  <c r="I177" i="25"/>
  <c r="D177" i="25"/>
  <c r="D175" i="25"/>
  <c r="J174" i="25"/>
  <c r="D173" i="25"/>
  <c r="K172" i="25"/>
  <c r="T146" i="6" s="1"/>
  <c r="K161" i="25"/>
  <c r="K150" i="25"/>
  <c r="J150" i="25"/>
  <c r="F150" i="25"/>
  <c r="K149" i="25"/>
  <c r="J149" i="25"/>
  <c r="F149" i="25"/>
  <c r="K148" i="25"/>
  <c r="J148" i="25"/>
  <c r="F148" i="25"/>
  <c r="K147" i="25"/>
  <c r="J147" i="25"/>
  <c r="F147" i="25"/>
  <c r="K146" i="25"/>
  <c r="J146" i="25"/>
  <c r="F146" i="25"/>
  <c r="F145" i="25"/>
  <c r="K142" i="25"/>
  <c r="K141" i="25"/>
  <c r="D141" i="25"/>
  <c r="D139" i="25"/>
  <c r="J137" i="25"/>
  <c r="I137" i="25"/>
  <c r="D137" i="25"/>
  <c r="D135" i="25"/>
  <c r="J134" i="25"/>
  <c r="D133" i="25"/>
  <c r="K132" i="25"/>
  <c r="T145" i="6" s="1"/>
  <c r="K121" i="25"/>
  <c r="K110" i="25"/>
  <c r="J110" i="25"/>
  <c r="F110" i="25"/>
  <c r="K109" i="25"/>
  <c r="J109" i="25"/>
  <c r="F109" i="25"/>
  <c r="K108" i="25"/>
  <c r="J108" i="25"/>
  <c r="F108" i="25"/>
  <c r="K107" i="25"/>
  <c r="J107" i="25"/>
  <c r="F107" i="25"/>
  <c r="K106" i="25"/>
  <c r="J106" i="25"/>
  <c r="F106" i="25"/>
  <c r="F105" i="25"/>
  <c r="K102" i="25"/>
  <c r="K101" i="25"/>
  <c r="D101" i="25"/>
  <c r="D99" i="25"/>
  <c r="J97" i="25"/>
  <c r="I97" i="25"/>
  <c r="D97" i="25"/>
  <c r="D95" i="25"/>
  <c r="J94" i="25"/>
  <c r="D93" i="25"/>
  <c r="K92" i="25"/>
  <c r="T144" i="6" s="1"/>
  <c r="K81" i="25"/>
  <c r="K70" i="25"/>
  <c r="J70" i="25"/>
  <c r="F70" i="25"/>
  <c r="K69" i="25"/>
  <c r="J69" i="25"/>
  <c r="F69" i="25"/>
  <c r="K68" i="25"/>
  <c r="J68" i="25"/>
  <c r="F68" i="25"/>
  <c r="K67" i="25"/>
  <c r="J67" i="25"/>
  <c r="F67" i="25"/>
  <c r="K66" i="25"/>
  <c r="J66" i="25"/>
  <c r="F66" i="25"/>
  <c r="F65" i="25"/>
  <c r="K62" i="25"/>
  <c r="K61" i="25"/>
  <c r="D61" i="25"/>
  <c r="D59" i="25"/>
  <c r="J57" i="25"/>
  <c r="I57" i="25"/>
  <c r="D57" i="25"/>
  <c r="D55" i="25"/>
  <c r="J54" i="25"/>
  <c r="D53" i="25"/>
  <c r="K52" i="25"/>
  <c r="T143" i="6" s="1"/>
  <c r="K41" i="25"/>
  <c r="K30" i="25"/>
  <c r="J30" i="25"/>
  <c r="F30" i="25"/>
  <c r="K29" i="25"/>
  <c r="J29" i="25"/>
  <c r="F29" i="25"/>
  <c r="K28" i="25"/>
  <c r="J28" i="25"/>
  <c r="F28" i="25"/>
  <c r="K27" i="25"/>
  <c r="J27" i="25"/>
  <c r="F27" i="25"/>
  <c r="K26" i="25"/>
  <c r="J26" i="25"/>
  <c r="F26" i="25"/>
  <c r="F25" i="25"/>
  <c r="K22" i="25"/>
  <c r="K21" i="25"/>
  <c r="D21" i="25"/>
  <c r="D19" i="25"/>
  <c r="J17" i="25"/>
  <c r="I17" i="25"/>
  <c r="D17" i="25"/>
  <c r="D15" i="25"/>
  <c r="J14" i="25"/>
  <c r="D13" i="25"/>
  <c r="K12" i="25"/>
  <c r="T142" i="6" s="1"/>
  <c r="K1" i="25"/>
  <c r="K790" i="24"/>
  <c r="J790" i="24"/>
  <c r="F790" i="24"/>
  <c r="K789" i="24"/>
  <c r="J789" i="24"/>
  <c r="F789" i="24"/>
  <c r="K788" i="24"/>
  <c r="J788" i="24"/>
  <c r="F788" i="24"/>
  <c r="K787" i="24"/>
  <c r="J787" i="24"/>
  <c r="F787" i="24"/>
  <c r="K786" i="24"/>
  <c r="J786" i="24"/>
  <c r="F786" i="24"/>
  <c r="F785" i="24"/>
  <c r="K782" i="24"/>
  <c r="K781" i="24"/>
  <c r="D781" i="24"/>
  <c r="D779" i="24"/>
  <c r="J777" i="24"/>
  <c r="I777" i="24"/>
  <c r="D777" i="24"/>
  <c r="D775" i="24"/>
  <c r="J774" i="24"/>
  <c r="D773" i="24"/>
  <c r="K772" i="24"/>
  <c r="T201" i="6" s="1"/>
  <c r="K761" i="24"/>
  <c r="K750" i="24"/>
  <c r="J750" i="24"/>
  <c r="F750" i="24"/>
  <c r="K749" i="24"/>
  <c r="J749" i="24"/>
  <c r="F749" i="24"/>
  <c r="K748" i="24"/>
  <c r="J748" i="24"/>
  <c r="F748" i="24"/>
  <c r="K747" i="24"/>
  <c r="J747" i="24"/>
  <c r="F747" i="24"/>
  <c r="K746" i="24"/>
  <c r="J746" i="24"/>
  <c r="F746" i="24"/>
  <c r="F745" i="24"/>
  <c r="K742" i="24"/>
  <c r="K741" i="24"/>
  <c r="D741" i="24"/>
  <c r="D739" i="24"/>
  <c r="J737" i="24"/>
  <c r="I737" i="24"/>
  <c r="D737" i="24"/>
  <c r="D735" i="24"/>
  <c r="J734" i="24"/>
  <c r="D733" i="24"/>
  <c r="K732" i="24"/>
  <c r="T200" i="6" s="1"/>
  <c r="K721" i="24"/>
  <c r="K710" i="24"/>
  <c r="J710" i="24"/>
  <c r="F710" i="24"/>
  <c r="K709" i="24"/>
  <c r="J709" i="24"/>
  <c r="F709" i="24"/>
  <c r="K708" i="24"/>
  <c r="J708" i="24"/>
  <c r="F708" i="24"/>
  <c r="K707" i="24"/>
  <c r="J707" i="24"/>
  <c r="F707" i="24"/>
  <c r="K706" i="24"/>
  <c r="J706" i="24"/>
  <c r="F706" i="24"/>
  <c r="F705" i="24"/>
  <c r="K702" i="24"/>
  <c r="K701" i="24"/>
  <c r="D701" i="24"/>
  <c r="D699" i="24"/>
  <c r="J697" i="24"/>
  <c r="I697" i="24"/>
  <c r="D697" i="24"/>
  <c r="D695" i="24"/>
  <c r="J694" i="24"/>
  <c r="D693" i="24"/>
  <c r="K692" i="24"/>
  <c r="T199" i="6" s="1"/>
  <c r="K681" i="24"/>
  <c r="K670" i="24"/>
  <c r="J670" i="24"/>
  <c r="F670" i="24"/>
  <c r="K669" i="24"/>
  <c r="J669" i="24"/>
  <c r="F669" i="24"/>
  <c r="K668" i="24"/>
  <c r="J668" i="24"/>
  <c r="F668" i="24"/>
  <c r="K667" i="24"/>
  <c r="J667" i="24"/>
  <c r="F667" i="24"/>
  <c r="K666" i="24"/>
  <c r="J666" i="24"/>
  <c r="F666" i="24"/>
  <c r="F665" i="24"/>
  <c r="K662" i="24"/>
  <c r="K661" i="24"/>
  <c r="D661" i="24"/>
  <c r="D659" i="24"/>
  <c r="J657" i="24"/>
  <c r="I657" i="24"/>
  <c r="D657" i="24"/>
  <c r="D655" i="24"/>
  <c r="J654" i="24"/>
  <c r="D653" i="24"/>
  <c r="K652" i="24"/>
  <c r="T198" i="6" s="1"/>
  <c r="K641" i="24"/>
  <c r="K630" i="24"/>
  <c r="J630" i="24"/>
  <c r="F630" i="24"/>
  <c r="K629" i="24"/>
  <c r="J629" i="24"/>
  <c r="F629" i="24"/>
  <c r="K628" i="24"/>
  <c r="J628" i="24"/>
  <c r="F628" i="24"/>
  <c r="K627" i="24"/>
  <c r="J627" i="24"/>
  <c r="F627" i="24"/>
  <c r="K626" i="24"/>
  <c r="J626" i="24"/>
  <c r="F626" i="24"/>
  <c r="F625" i="24"/>
  <c r="K622" i="24"/>
  <c r="K621" i="24"/>
  <c r="D621" i="24"/>
  <c r="D619" i="24"/>
  <c r="J617" i="24"/>
  <c r="I617" i="24"/>
  <c r="D617" i="24"/>
  <c r="D615" i="24"/>
  <c r="J614" i="24"/>
  <c r="D613" i="24"/>
  <c r="K612" i="24"/>
  <c r="T197" i="6" s="1"/>
  <c r="K601" i="24"/>
  <c r="K590" i="24"/>
  <c r="J590" i="24"/>
  <c r="F590" i="24"/>
  <c r="K589" i="24"/>
  <c r="J589" i="24"/>
  <c r="F589" i="24"/>
  <c r="K588" i="24"/>
  <c r="J588" i="24"/>
  <c r="F588" i="24"/>
  <c r="K587" i="24"/>
  <c r="J587" i="24"/>
  <c r="F587" i="24"/>
  <c r="K586" i="24"/>
  <c r="J586" i="24"/>
  <c r="F586" i="24"/>
  <c r="F585" i="24"/>
  <c r="K582" i="24"/>
  <c r="K581" i="24"/>
  <c r="D581" i="24"/>
  <c r="D579" i="24"/>
  <c r="J577" i="24"/>
  <c r="I577" i="24"/>
  <c r="D577" i="24"/>
  <c r="D575" i="24"/>
  <c r="J574" i="24"/>
  <c r="D573" i="24"/>
  <c r="K572" i="24"/>
  <c r="T196" i="6" s="1"/>
  <c r="K561" i="24"/>
  <c r="K550" i="24"/>
  <c r="J550" i="24"/>
  <c r="F550" i="24"/>
  <c r="K549" i="24"/>
  <c r="J549" i="24"/>
  <c r="F549" i="24"/>
  <c r="K548" i="24"/>
  <c r="J548" i="24"/>
  <c r="F548" i="24"/>
  <c r="K547" i="24"/>
  <c r="J547" i="24"/>
  <c r="F547" i="24"/>
  <c r="K546" i="24"/>
  <c r="J546" i="24"/>
  <c r="F546" i="24"/>
  <c r="F545" i="24"/>
  <c r="K542" i="24"/>
  <c r="K541" i="24"/>
  <c r="D541" i="24"/>
  <c r="D539" i="24"/>
  <c r="J537" i="24"/>
  <c r="I537" i="24"/>
  <c r="D537" i="24"/>
  <c r="D535" i="24"/>
  <c r="J534" i="24"/>
  <c r="D533" i="24"/>
  <c r="K532" i="24"/>
  <c r="T195" i="6" s="1"/>
  <c r="K521" i="24"/>
  <c r="K510" i="24"/>
  <c r="J510" i="24"/>
  <c r="F510" i="24"/>
  <c r="K509" i="24"/>
  <c r="J509" i="24"/>
  <c r="F509" i="24"/>
  <c r="K508" i="24"/>
  <c r="J508" i="24"/>
  <c r="F508" i="24"/>
  <c r="K507" i="24"/>
  <c r="J507" i="24"/>
  <c r="F507" i="24"/>
  <c r="K506" i="24"/>
  <c r="J506" i="24"/>
  <c r="F506" i="24"/>
  <c r="F505" i="24"/>
  <c r="K502" i="24"/>
  <c r="K501" i="24"/>
  <c r="D501" i="24"/>
  <c r="D499" i="24"/>
  <c r="J497" i="24"/>
  <c r="I497" i="24"/>
  <c r="D497" i="24"/>
  <c r="D495" i="24"/>
  <c r="J494" i="24"/>
  <c r="D493" i="24"/>
  <c r="K492" i="24"/>
  <c r="T194" i="6" s="1"/>
  <c r="K481" i="24"/>
  <c r="K470" i="24"/>
  <c r="J470" i="24"/>
  <c r="F470" i="24"/>
  <c r="K469" i="24"/>
  <c r="J469" i="24"/>
  <c r="F469" i="24"/>
  <c r="K468" i="24"/>
  <c r="J468" i="24"/>
  <c r="F468" i="24"/>
  <c r="K467" i="24"/>
  <c r="J467" i="24"/>
  <c r="F467" i="24"/>
  <c r="K466" i="24"/>
  <c r="J466" i="24"/>
  <c r="F466" i="24"/>
  <c r="F465" i="24"/>
  <c r="K462" i="24"/>
  <c r="K461" i="24"/>
  <c r="D461" i="24"/>
  <c r="D459" i="24"/>
  <c r="J457" i="24"/>
  <c r="I457" i="24"/>
  <c r="D457" i="24"/>
  <c r="D455" i="24"/>
  <c r="J454" i="24"/>
  <c r="D453" i="24"/>
  <c r="K452" i="24"/>
  <c r="T193" i="6" s="1"/>
  <c r="K441" i="24"/>
  <c r="K430" i="24"/>
  <c r="J430" i="24"/>
  <c r="F430" i="24"/>
  <c r="K429" i="24"/>
  <c r="J429" i="24"/>
  <c r="F429" i="24"/>
  <c r="K428" i="24"/>
  <c r="J428" i="24"/>
  <c r="F428" i="24"/>
  <c r="K427" i="24"/>
  <c r="J427" i="24"/>
  <c r="F427" i="24"/>
  <c r="K426" i="24"/>
  <c r="J426" i="24"/>
  <c r="F426" i="24"/>
  <c r="F425" i="24"/>
  <c r="K422" i="24"/>
  <c r="K421" i="24"/>
  <c r="D421" i="24"/>
  <c r="D419" i="24"/>
  <c r="J417" i="24"/>
  <c r="I417" i="24"/>
  <c r="D417" i="24"/>
  <c r="D415" i="24"/>
  <c r="J414" i="24"/>
  <c r="D413" i="24"/>
  <c r="K412" i="24"/>
  <c r="T192" i="6" s="1"/>
  <c r="K401" i="24"/>
  <c r="K390" i="24"/>
  <c r="J390" i="24"/>
  <c r="F390" i="24"/>
  <c r="K389" i="24"/>
  <c r="J389" i="24"/>
  <c r="F389" i="24"/>
  <c r="K388" i="24"/>
  <c r="J388" i="24"/>
  <c r="F388" i="24"/>
  <c r="K387" i="24"/>
  <c r="J387" i="24"/>
  <c r="F387" i="24"/>
  <c r="K386" i="24"/>
  <c r="J386" i="24"/>
  <c r="F386" i="24"/>
  <c r="F385" i="24"/>
  <c r="K382" i="24"/>
  <c r="K381" i="24"/>
  <c r="D381" i="24"/>
  <c r="D379" i="24"/>
  <c r="J377" i="24"/>
  <c r="I377" i="24"/>
  <c r="D377" i="24"/>
  <c r="D375" i="24"/>
  <c r="J374" i="24"/>
  <c r="D373" i="24"/>
  <c r="K372" i="24"/>
  <c r="T191" i="6" s="1"/>
  <c r="K361" i="24"/>
  <c r="K350" i="24"/>
  <c r="J350" i="24"/>
  <c r="F350" i="24"/>
  <c r="K349" i="24"/>
  <c r="J349" i="24"/>
  <c r="F349" i="24"/>
  <c r="K348" i="24"/>
  <c r="J348" i="24"/>
  <c r="F348" i="24"/>
  <c r="K347" i="24"/>
  <c r="J347" i="24"/>
  <c r="F347" i="24"/>
  <c r="K346" i="24"/>
  <c r="J346" i="24"/>
  <c r="F346" i="24"/>
  <c r="F345" i="24"/>
  <c r="K342" i="24"/>
  <c r="K341" i="24"/>
  <c r="D341" i="24"/>
  <c r="D339" i="24"/>
  <c r="J337" i="24"/>
  <c r="I337" i="24"/>
  <c r="D337" i="24"/>
  <c r="D335" i="24"/>
  <c r="J334" i="24"/>
  <c r="D333" i="24"/>
  <c r="K332" i="24"/>
  <c r="T190" i="6" s="1"/>
  <c r="K321" i="24"/>
  <c r="K310" i="24"/>
  <c r="J310" i="24"/>
  <c r="F310" i="24"/>
  <c r="K309" i="24"/>
  <c r="J309" i="24"/>
  <c r="F309" i="24"/>
  <c r="K308" i="24"/>
  <c r="J308" i="24"/>
  <c r="F308" i="24"/>
  <c r="K307" i="24"/>
  <c r="J307" i="24"/>
  <c r="F307" i="24"/>
  <c r="K306" i="24"/>
  <c r="J306" i="24"/>
  <c r="F306" i="24"/>
  <c r="F305" i="24"/>
  <c r="K302" i="24"/>
  <c r="K301" i="24"/>
  <c r="D301" i="24"/>
  <c r="D299" i="24"/>
  <c r="J297" i="24"/>
  <c r="I297" i="24"/>
  <c r="D297" i="24"/>
  <c r="D295" i="24"/>
  <c r="J294" i="24"/>
  <c r="D293" i="24"/>
  <c r="K292" i="24"/>
  <c r="T189" i="6" s="1"/>
  <c r="K281" i="24"/>
  <c r="K270" i="24"/>
  <c r="J270" i="24"/>
  <c r="F270" i="24"/>
  <c r="K269" i="24"/>
  <c r="J269" i="24"/>
  <c r="F269" i="24"/>
  <c r="K268" i="24"/>
  <c r="J268" i="24"/>
  <c r="F268" i="24"/>
  <c r="K267" i="24"/>
  <c r="J267" i="24"/>
  <c r="F267" i="24"/>
  <c r="K266" i="24"/>
  <c r="J266" i="24"/>
  <c r="F266" i="24"/>
  <c r="F265" i="24"/>
  <c r="K262" i="24"/>
  <c r="K261" i="24"/>
  <c r="D261" i="24"/>
  <c r="D259" i="24"/>
  <c r="J257" i="24"/>
  <c r="I257" i="24"/>
  <c r="D257" i="24"/>
  <c r="D255" i="24"/>
  <c r="J254" i="24"/>
  <c r="D253" i="24"/>
  <c r="K252" i="24"/>
  <c r="T188" i="6" s="1"/>
  <c r="K241" i="24"/>
  <c r="K230" i="24"/>
  <c r="J230" i="24"/>
  <c r="F230" i="24"/>
  <c r="K229" i="24"/>
  <c r="J229" i="24"/>
  <c r="F229" i="24"/>
  <c r="K228" i="24"/>
  <c r="J228" i="24"/>
  <c r="F228" i="24"/>
  <c r="K227" i="24"/>
  <c r="J227" i="24"/>
  <c r="F227" i="24"/>
  <c r="K226" i="24"/>
  <c r="J226" i="24"/>
  <c r="F226" i="24"/>
  <c r="F225" i="24"/>
  <c r="K222" i="24"/>
  <c r="K221" i="24"/>
  <c r="D221" i="24"/>
  <c r="D219" i="24"/>
  <c r="J217" i="24"/>
  <c r="I217" i="24"/>
  <c r="D217" i="24"/>
  <c r="D215" i="24"/>
  <c r="J214" i="24"/>
  <c r="D213" i="24"/>
  <c r="K212" i="24"/>
  <c r="T187" i="6" s="1"/>
  <c r="K201" i="24"/>
  <c r="K190" i="24"/>
  <c r="J190" i="24"/>
  <c r="F190" i="24"/>
  <c r="K189" i="24"/>
  <c r="J189" i="24"/>
  <c r="F189" i="24"/>
  <c r="K188" i="24"/>
  <c r="J188" i="24"/>
  <c r="F188" i="24"/>
  <c r="K187" i="24"/>
  <c r="J187" i="24"/>
  <c r="F187" i="24"/>
  <c r="K186" i="24"/>
  <c r="J186" i="24"/>
  <c r="F186" i="24"/>
  <c r="F185" i="24"/>
  <c r="K182" i="24"/>
  <c r="K181" i="24"/>
  <c r="D181" i="24"/>
  <c r="D179" i="24"/>
  <c r="J177" i="24"/>
  <c r="I177" i="24"/>
  <c r="D177" i="24"/>
  <c r="D175" i="24"/>
  <c r="J174" i="24"/>
  <c r="D173" i="24"/>
  <c r="K172" i="24"/>
  <c r="T186" i="6" s="1"/>
  <c r="K161" i="24"/>
  <c r="K150" i="24"/>
  <c r="J150" i="24"/>
  <c r="F150" i="24"/>
  <c r="K149" i="24"/>
  <c r="J149" i="24"/>
  <c r="F149" i="24"/>
  <c r="K148" i="24"/>
  <c r="J148" i="24"/>
  <c r="F148" i="24"/>
  <c r="K147" i="24"/>
  <c r="J147" i="24"/>
  <c r="F147" i="24"/>
  <c r="K146" i="24"/>
  <c r="J146" i="24"/>
  <c r="F146" i="24"/>
  <c r="F145" i="24"/>
  <c r="K142" i="24"/>
  <c r="K141" i="24"/>
  <c r="D141" i="24"/>
  <c r="D139" i="24"/>
  <c r="J137" i="24"/>
  <c r="I137" i="24"/>
  <c r="D137" i="24"/>
  <c r="J134" i="24"/>
  <c r="D133" i="24"/>
  <c r="K132" i="24"/>
  <c r="T185" i="6" s="1"/>
  <c r="K121" i="24"/>
  <c r="K110" i="24"/>
  <c r="J110" i="24"/>
  <c r="F110" i="24"/>
  <c r="K109" i="24"/>
  <c r="J109" i="24"/>
  <c r="F109" i="24"/>
  <c r="K108" i="24"/>
  <c r="J108" i="24"/>
  <c r="F108" i="24"/>
  <c r="K107" i="24"/>
  <c r="J107" i="24"/>
  <c r="F107" i="24"/>
  <c r="K106" i="24"/>
  <c r="J106" i="24"/>
  <c r="F106" i="24"/>
  <c r="F105" i="24"/>
  <c r="K102" i="24"/>
  <c r="K101" i="24"/>
  <c r="D101" i="24"/>
  <c r="D99" i="24"/>
  <c r="J97" i="24"/>
  <c r="I97" i="24"/>
  <c r="D97" i="24"/>
  <c r="J94" i="24"/>
  <c r="D93" i="24"/>
  <c r="K92" i="24"/>
  <c r="T184" i="6" s="1"/>
  <c r="K81" i="24"/>
  <c r="K70" i="24"/>
  <c r="J70" i="24"/>
  <c r="F70" i="24"/>
  <c r="K69" i="24"/>
  <c r="J69" i="24"/>
  <c r="F69" i="24"/>
  <c r="K68" i="24"/>
  <c r="J68" i="24"/>
  <c r="F68" i="24"/>
  <c r="K67" i="24"/>
  <c r="J67" i="24"/>
  <c r="F67" i="24"/>
  <c r="K66" i="24"/>
  <c r="J66" i="24"/>
  <c r="F66" i="24"/>
  <c r="F65" i="24"/>
  <c r="K62" i="24"/>
  <c r="K61" i="24"/>
  <c r="D61" i="24"/>
  <c r="D59" i="24"/>
  <c r="J57" i="24"/>
  <c r="I57" i="24"/>
  <c r="D57" i="24"/>
  <c r="J54" i="24"/>
  <c r="D53" i="24"/>
  <c r="K52" i="24"/>
  <c r="T183" i="6" s="1"/>
  <c r="K41" i="24"/>
  <c r="K30" i="24"/>
  <c r="J30" i="24"/>
  <c r="F30" i="24"/>
  <c r="K29" i="24"/>
  <c r="J29" i="24"/>
  <c r="F29" i="24"/>
  <c r="K28" i="24"/>
  <c r="J28" i="24"/>
  <c r="F28" i="24"/>
  <c r="K27" i="24"/>
  <c r="J27" i="24"/>
  <c r="F27" i="24"/>
  <c r="K26" i="24"/>
  <c r="J26" i="24"/>
  <c r="F26" i="24"/>
  <c r="F25" i="24"/>
  <c r="K22" i="24"/>
  <c r="K21" i="24"/>
  <c r="D21" i="24"/>
  <c r="D19" i="24"/>
  <c r="J17" i="24"/>
  <c r="I17" i="24"/>
  <c r="D17" i="24"/>
  <c r="D15" i="24"/>
  <c r="J14" i="24"/>
  <c r="D13" i="24"/>
  <c r="K12" i="24"/>
  <c r="T182" i="6" s="1"/>
  <c r="K1" i="24"/>
  <c r="U141" i="6"/>
  <c r="S141" i="6"/>
  <c r="R141" i="6"/>
  <c r="Q141" i="6"/>
  <c r="P141" i="6"/>
  <c r="O141" i="6"/>
  <c r="N141" i="6"/>
  <c r="M141" i="6"/>
  <c r="L141" i="6"/>
  <c r="K141" i="6"/>
  <c r="J141" i="6"/>
  <c r="I141" i="6"/>
  <c r="H141" i="6"/>
  <c r="G141" i="6"/>
  <c r="F141" i="6"/>
  <c r="E141" i="6"/>
  <c r="D141" i="6"/>
  <c r="C141" i="6"/>
  <c r="A141" i="6"/>
  <c r="U140" i="6"/>
  <c r="S140" i="6"/>
  <c r="R140" i="6"/>
  <c r="Q140" i="6"/>
  <c r="P140" i="6"/>
  <c r="O140" i="6"/>
  <c r="N140" i="6"/>
  <c r="M140" i="6"/>
  <c r="L140" i="6"/>
  <c r="K140" i="6"/>
  <c r="J140" i="6"/>
  <c r="I140" i="6"/>
  <c r="H140" i="6"/>
  <c r="G140" i="6"/>
  <c r="F140" i="6"/>
  <c r="E140" i="6"/>
  <c r="D140" i="6"/>
  <c r="C140" i="6"/>
  <c r="A140" i="6"/>
  <c r="U139" i="6"/>
  <c r="S139" i="6"/>
  <c r="R139" i="6"/>
  <c r="Q139" i="6"/>
  <c r="P139" i="6"/>
  <c r="O139" i="6"/>
  <c r="N139" i="6"/>
  <c r="M139" i="6"/>
  <c r="L139" i="6"/>
  <c r="K139" i="6"/>
  <c r="J139" i="6"/>
  <c r="I139" i="6"/>
  <c r="H139" i="6"/>
  <c r="G139" i="6"/>
  <c r="F139" i="6"/>
  <c r="E139" i="6"/>
  <c r="D139" i="6"/>
  <c r="C139" i="6"/>
  <c r="A139" i="6"/>
  <c r="U138" i="6"/>
  <c r="S138" i="6"/>
  <c r="R138" i="6"/>
  <c r="Q138" i="6"/>
  <c r="P138" i="6"/>
  <c r="O138" i="6"/>
  <c r="N138" i="6"/>
  <c r="M138" i="6"/>
  <c r="L138" i="6"/>
  <c r="K138" i="6"/>
  <c r="J138" i="6"/>
  <c r="I138" i="6"/>
  <c r="H138" i="6"/>
  <c r="G138" i="6"/>
  <c r="F138" i="6"/>
  <c r="E138" i="6"/>
  <c r="D138" i="6"/>
  <c r="C138" i="6"/>
  <c r="A138" i="6"/>
  <c r="U137" i="6"/>
  <c r="S137" i="6"/>
  <c r="R137" i="6"/>
  <c r="Q137" i="6"/>
  <c r="P137" i="6"/>
  <c r="O137" i="6"/>
  <c r="N137" i="6"/>
  <c r="M137" i="6"/>
  <c r="L137" i="6"/>
  <c r="K137" i="6"/>
  <c r="J137" i="6"/>
  <c r="I137" i="6"/>
  <c r="H137" i="6"/>
  <c r="G137" i="6"/>
  <c r="F137" i="6"/>
  <c r="E137" i="6"/>
  <c r="D137" i="6"/>
  <c r="C137" i="6"/>
  <c r="A137" i="6"/>
  <c r="U136" i="6"/>
  <c r="S136" i="6"/>
  <c r="R136" i="6"/>
  <c r="Q136" i="6"/>
  <c r="P136" i="6"/>
  <c r="O136" i="6"/>
  <c r="N136" i="6"/>
  <c r="M136" i="6"/>
  <c r="L136" i="6"/>
  <c r="K136" i="6"/>
  <c r="J136" i="6"/>
  <c r="I136" i="6"/>
  <c r="H136" i="6"/>
  <c r="G136" i="6"/>
  <c r="F136" i="6"/>
  <c r="E136" i="6"/>
  <c r="D136" i="6"/>
  <c r="C136" i="6"/>
  <c r="A136" i="6"/>
  <c r="U135" i="6"/>
  <c r="S135" i="6"/>
  <c r="R135" i="6"/>
  <c r="Q135" i="6"/>
  <c r="P135" i="6"/>
  <c r="O135" i="6"/>
  <c r="N135" i="6"/>
  <c r="M135" i="6"/>
  <c r="L135" i="6"/>
  <c r="K135" i="6"/>
  <c r="J135" i="6"/>
  <c r="I135" i="6"/>
  <c r="H135" i="6"/>
  <c r="G135" i="6"/>
  <c r="F135" i="6"/>
  <c r="E135" i="6"/>
  <c r="D135" i="6"/>
  <c r="C135" i="6"/>
  <c r="A135" i="6"/>
  <c r="U134" i="6"/>
  <c r="S134" i="6"/>
  <c r="R134" i="6"/>
  <c r="Q134" i="6"/>
  <c r="P134" i="6"/>
  <c r="O134" i="6"/>
  <c r="N134" i="6"/>
  <c r="M134" i="6"/>
  <c r="L134" i="6"/>
  <c r="K134" i="6"/>
  <c r="J134" i="6"/>
  <c r="I134" i="6"/>
  <c r="H134" i="6"/>
  <c r="G134" i="6"/>
  <c r="F134" i="6"/>
  <c r="E134" i="6"/>
  <c r="D134" i="6"/>
  <c r="C134" i="6"/>
  <c r="A134" i="6"/>
  <c r="U133" i="6"/>
  <c r="S133" i="6"/>
  <c r="R133" i="6"/>
  <c r="Q133" i="6"/>
  <c r="P133" i="6"/>
  <c r="O133" i="6"/>
  <c r="N133" i="6"/>
  <c r="M133" i="6"/>
  <c r="L133" i="6"/>
  <c r="K133" i="6"/>
  <c r="J133" i="6"/>
  <c r="I133" i="6"/>
  <c r="H133" i="6"/>
  <c r="G133" i="6"/>
  <c r="F133" i="6"/>
  <c r="E133" i="6"/>
  <c r="D133" i="6"/>
  <c r="C133" i="6"/>
  <c r="A133" i="6"/>
  <c r="U132" i="6"/>
  <c r="S132" i="6"/>
  <c r="R132" i="6"/>
  <c r="Q132" i="6"/>
  <c r="P132" i="6"/>
  <c r="O132" i="6"/>
  <c r="N132" i="6"/>
  <c r="M132" i="6"/>
  <c r="L132" i="6"/>
  <c r="K132" i="6"/>
  <c r="J132" i="6"/>
  <c r="I132" i="6"/>
  <c r="H132" i="6"/>
  <c r="G132" i="6"/>
  <c r="F132" i="6"/>
  <c r="E132" i="6"/>
  <c r="D132" i="6"/>
  <c r="C132" i="6"/>
  <c r="A132" i="6"/>
  <c r="U131" i="6"/>
  <c r="S131" i="6"/>
  <c r="R131" i="6"/>
  <c r="Q131" i="6"/>
  <c r="P131" i="6"/>
  <c r="O131" i="6"/>
  <c r="N131" i="6"/>
  <c r="M131" i="6"/>
  <c r="L131" i="6"/>
  <c r="K131" i="6"/>
  <c r="J131" i="6"/>
  <c r="I131" i="6"/>
  <c r="H131" i="6"/>
  <c r="G131" i="6"/>
  <c r="F131" i="6"/>
  <c r="E131" i="6"/>
  <c r="D131" i="6"/>
  <c r="C131" i="6"/>
  <c r="A131" i="6"/>
  <c r="U130" i="6"/>
  <c r="S130" i="6"/>
  <c r="R130" i="6"/>
  <c r="Q130" i="6"/>
  <c r="P130" i="6"/>
  <c r="O130" i="6"/>
  <c r="N130" i="6"/>
  <c r="M130" i="6"/>
  <c r="L130" i="6"/>
  <c r="K130" i="6"/>
  <c r="J130" i="6"/>
  <c r="I130" i="6"/>
  <c r="H130" i="6"/>
  <c r="G130" i="6"/>
  <c r="F130" i="6"/>
  <c r="E130" i="6"/>
  <c r="D130" i="6"/>
  <c r="C130" i="6"/>
  <c r="A130" i="6"/>
  <c r="U129" i="6"/>
  <c r="S129" i="6"/>
  <c r="R129" i="6"/>
  <c r="Q129" i="6"/>
  <c r="P129" i="6"/>
  <c r="O129" i="6"/>
  <c r="N129" i="6"/>
  <c r="M129" i="6"/>
  <c r="L129" i="6"/>
  <c r="K129" i="6"/>
  <c r="J129" i="6"/>
  <c r="I129" i="6"/>
  <c r="H129" i="6"/>
  <c r="G129" i="6"/>
  <c r="F129" i="6"/>
  <c r="E129" i="6"/>
  <c r="D129" i="6"/>
  <c r="C129" i="6"/>
  <c r="A129" i="6"/>
  <c r="U128" i="6"/>
  <c r="S128" i="6"/>
  <c r="R128" i="6"/>
  <c r="Q128" i="6"/>
  <c r="P128" i="6"/>
  <c r="O128" i="6"/>
  <c r="N128" i="6"/>
  <c r="M128" i="6"/>
  <c r="L128" i="6"/>
  <c r="K128" i="6"/>
  <c r="J128" i="6"/>
  <c r="I128" i="6"/>
  <c r="H128" i="6"/>
  <c r="G128" i="6"/>
  <c r="F128" i="6"/>
  <c r="E128" i="6"/>
  <c r="D128" i="6"/>
  <c r="C128" i="6"/>
  <c r="A128" i="6"/>
  <c r="U127" i="6"/>
  <c r="S127" i="6"/>
  <c r="R127" i="6"/>
  <c r="Q127" i="6"/>
  <c r="P127" i="6"/>
  <c r="O127" i="6"/>
  <c r="N127" i="6"/>
  <c r="M127" i="6"/>
  <c r="L127" i="6"/>
  <c r="K127" i="6"/>
  <c r="J127" i="6"/>
  <c r="I127" i="6"/>
  <c r="H127" i="6"/>
  <c r="G127" i="6"/>
  <c r="F127" i="6"/>
  <c r="E127" i="6"/>
  <c r="D127" i="6"/>
  <c r="C127" i="6"/>
  <c r="A127" i="6"/>
  <c r="U126" i="6"/>
  <c r="S126" i="6"/>
  <c r="R126" i="6"/>
  <c r="Q126" i="6"/>
  <c r="P126" i="6"/>
  <c r="O126" i="6"/>
  <c r="N126" i="6"/>
  <c r="M126" i="6"/>
  <c r="L126" i="6"/>
  <c r="K126" i="6"/>
  <c r="J126" i="6"/>
  <c r="I126" i="6"/>
  <c r="H126" i="6"/>
  <c r="G126" i="6"/>
  <c r="F126" i="6"/>
  <c r="E126" i="6"/>
  <c r="D126" i="6"/>
  <c r="C126" i="6"/>
  <c r="A126" i="6"/>
  <c r="U125" i="6"/>
  <c r="S125" i="6"/>
  <c r="R125" i="6"/>
  <c r="Q125" i="6"/>
  <c r="P125" i="6"/>
  <c r="O125" i="6"/>
  <c r="N125" i="6"/>
  <c r="M125" i="6"/>
  <c r="L125" i="6"/>
  <c r="K125" i="6"/>
  <c r="J125" i="6"/>
  <c r="I125" i="6"/>
  <c r="H125" i="6"/>
  <c r="G125" i="6"/>
  <c r="F125" i="6"/>
  <c r="E125" i="6"/>
  <c r="D125" i="6"/>
  <c r="C125" i="6"/>
  <c r="A125" i="6"/>
  <c r="U124" i="6"/>
  <c r="S124" i="6"/>
  <c r="R124" i="6"/>
  <c r="Q124" i="6"/>
  <c r="P124" i="6"/>
  <c r="O124" i="6"/>
  <c r="N124" i="6"/>
  <c r="M124" i="6"/>
  <c r="L124" i="6"/>
  <c r="K124" i="6"/>
  <c r="J124" i="6"/>
  <c r="I124" i="6"/>
  <c r="H124" i="6"/>
  <c r="G124" i="6"/>
  <c r="F124" i="6"/>
  <c r="E124" i="6"/>
  <c r="D124" i="6"/>
  <c r="C124" i="6"/>
  <c r="A124" i="6"/>
  <c r="U123" i="6"/>
  <c r="S123" i="6"/>
  <c r="R123" i="6"/>
  <c r="Q123" i="6"/>
  <c r="P123" i="6"/>
  <c r="O123" i="6"/>
  <c r="N123" i="6"/>
  <c r="M123" i="6"/>
  <c r="L123" i="6"/>
  <c r="K123" i="6"/>
  <c r="J123" i="6"/>
  <c r="I123" i="6"/>
  <c r="H123" i="6"/>
  <c r="G123" i="6"/>
  <c r="F123" i="6"/>
  <c r="E123" i="6"/>
  <c r="D123" i="6"/>
  <c r="C123" i="6"/>
  <c r="A123" i="6"/>
  <c r="U122" i="6"/>
  <c r="S122" i="6"/>
  <c r="R122" i="6"/>
  <c r="Q122" i="6"/>
  <c r="P122" i="6"/>
  <c r="O122" i="6"/>
  <c r="N122" i="6"/>
  <c r="M122" i="6"/>
  <c r="L122" i="6"/>
  <c r="K122" i="6"/>
  <c r="J122" i="6"/>
  <c r="I122" i="6"/>
  <c r="H122" i="6"/>
  <c r="G122" i="6"/>
  <c r="F122" i="6"/>
  <c r="E122" i="6"/>
  <c r="D122" i="6"/>
  <c r="C122" i="6"/>
  <c r="A122" i="6"/>
  <c r="U121" i="6"/>
  <c r="S121" i="6"/>
  <c r="R121" i="6"/>
  <c r="Q121" i="6"/>
  <c r="P121" i="6"/>
  <c r="O121" i="6"/>
  <c r="N121" i="6"/>
  <c r="M121" i="6"/>
  <c r="L121" i="6"/>
  <c r="K121" i="6"/>
  <c r="J121" i="6"/>
  <c r="I121" i="6"/>
  <c r="H121" i="6"/>
  <c r="G121" i="6"/>
  <c r="F121" i="6"/>
  <c r="E121" i="6"/>
  <c r="D121" i="6"/>
  <c r="C121" i="6"/>
  <c r="A121" i="6"/>
  <c r="U120" i="6"/>
  <c r="S120" i="6"/>
  <c r="R120" i="6"/>
  <c r="Q120" i="6"/>
  <c r="P120" i="6"/>
  <c r="O120" i="6"/>
  <c r="N120" i="6"/>
  <c r="M120" i="6"/>
  <c r="L120" i="6"/>
  <c r="K120" i="6"/>
  <c r="J120" i="6"/>
  <c r="I120" i="6"/>
  <c r="H120" i="6"/>
  <c r="G120" i="6"/>
  <c r="F120" i="6"/>
  <c r="E120" i="6"/>
  <c r="D120" i="6"/>
  <c r="C120" i="6"/>
  <c r="A120" i="6"/>
  <c r="U119" i="6"/>
  <c r="S119" i="6"/>
  <c r="R119" i="6"/>
  <c r="Q119" i="6"/>
  <c r="P119" i="6"/>
  <c r="O119" i="6"/>
  <c r="N119" i="6"/>
  <c r="M119" i="6"/>
  <c r="L119" i="6"/>
  <c r="K119" i="6"/>
  <c r="J119" i="6"/>
  <c r="I119" i="6"/>
  <c r="H119" i="6"/>
  <c r="G119" i="6"/>
  <c r="F119" i="6"/>
  <c r="E119" i="6"/>
  <c r="D119" i="6"/>
  <c r="C119" i="6"/>
  <c r="A119" i="6"/>
  <c r="U118" i="6"/>
  <c r="S118" i="6"/>
  <c r="R118" i="6"/>
  <c r="Q118" i="6"/>
  <c r="P118" i="6"/>
  <c r="O118" i="6"/>
  <c r="N118" i="6"/>
  <c r="M118" i="6"/>
  <c r="L118" i="6"/>
  <c r="K118" i="6"/>
  <c r="J118" i="6"/>
  <c r="I118" i="6"/>
  <c r="H118" i="6"/>
  <c r="G118" i="6"/>
  <c r="F118" i="6"/>
  <c r="E118" i="6"/>
  <c r="D118" i="6"/>
  <c r="C118" i="6"/>
  <c r="A118" i="6"/>
  <c r="U117" i="6"/>
  <c r="S117" i="6"/>
  <c r="R117" i="6"/>
  <c r="Q117" i="6"/>
  <c r="P117" i="6"/>
  <c r="O117" i="6"/>
  <c r="N117" i="6"/>
  <c r="M117" i="6"/>
  <c r="L117" i="6"/>
  <c r="K117" i="6"/>
  <c r="J117" i="6"/>
  <c r="I117" i="6"/>
  <c r="H117" i="6"/>
  <c r="G117" i="6"/>
  <c r="F117" i="6"/>
  <c r="E117" i="6"/>
  <c r="D117" i="6"/>
  <c r="C117" i="6"/>
  <c r="A117" i="6"/>
  <c r="U116" i="6"/>
  <c r="S116" i="6"/>
  <c r="R116" i="6"/>
  <c r="Q116" i="6"/>
  <c r="P116" i="6"/>
  <c r="O116" i="6"/>
  <c r="N116" i="6"/>
  <c r="M116" i="6"/>
  <c r="L116" i="6"/>
  <c r="K116" i="6"/>
  <c r="J116" i="6"/>
  <c r="I116" i="6"/>
  <c r="H116" i="6"/>
  <c r="G116" i="6"/>
  <c r="F116" i="6"/>
  <c r="E116" i="6"/>
  <c r="D116" i="6"/>
  <c r="C116" i="6"/>
  <c r="A116" i="6"/>
  <c r="U115" i="6"/>
  <c r="S115" i="6"/>
  <c r="R115" i="6"/>
  <c r="Q115" i="6"/>
  <c r="P115" i="6"/>
  <c r="O115" i="6"/>
  <c r="N115" i="6"/>
  <c r="M115" i="6"/>
  <c r="L115" i="6"/>
  <c r="K115" i="6"/>
  <c r="J115" i="6"/>
  <c r="I115" i="6"/>
  <c r="H115" i="6"/>
  <c r="G115" i="6"/>
  <c r="F115" i="6"/>
  <c r="E115" i="6"/>
  <c r="D115" i="6"/>
  <c r="C115" i="6"/>
  <c r="A115" i="6"/>
  <c r="U114" i="6"/>
  <c r="S114" i="6"/>
  <c r="R114" i="6"/>
  <c r="Q114" i="6"/>
  <c r="P114" i="6"/>
  <c r="O114" i="6"/>
  <c r="N114" i="6"/>
  <c r="M114" i="6"/>
  <c r="L114" i="6"/>
  <c r="K114" i="6"/>
  <c r="J114" i="6"/>
  <c r="I114" i="6"/>
  <c r="H114" i="6"/>
  <c r="G114" i="6"/>
  <c r="F114" i="6"/>
  <c r="E114" i="6"/>
  <c r="D114" i="6"/>
  <c r="C114" i="6"/>
  <c r="A114" i="6"/>
  <c r="U113" i="6"/>
  <c r="S113" i="6"/>
  <c r="R113" i="6"/>
  <c r="Q113" i="6"/>
  <c r="P113" i="6"/>
  <c r="O113" i="6"/>
  <c r="N113" i="6"/>
  <c r="M113" i="6"/>
  <c r="L113" i="6"/>
  <c r="K113" i="6"/>
  <c r="J113" i="6"/>
  <c r="I113" i="6"/>
  <c r="H113" i="6"/>
  <c r="G113" i="6"/>
  <c r="F113" i="6"/>
  <c r="E113" i="6"/>
  <c r="D113" i="6"/>
  <c r="C113" i="6"/>
  <c r="A113" i="6"/>
  <c r="U112" i="6"/>
  <c r="S112" i="6"/>
  <c r="R112" i="6"/>
  <c r="Q112" i="6"/>
  <c r="P112" i="6"/>
  <c r="O112" i="6"/>
  <c r="N112" i="6"/>
  <c r="M112" i="6"/>
  <c r="L112" i="6"/>
  <c r="K112" i="6"/>
  <c r="J112" i="6"/>
  <c r="I112" i="6"/>
  <c r="H112" i="6"/>
  <c r="G112" i="6"/>
  <c r="F112" i="6"/>
  <c r="E112" i="6"/>
  <c r="D112" i="6"/>
  <c r="C112" i="6"/>
  <c r="A112" i="6"/>
  <c r="U111" i="6"/>
  <c r="S111" i="6"/>
  <c r="R111" i="6"/>
  <c r="Q111" i="6"/>
  <c r="P111" i="6"/>
  <c r="O111" i="6"/>
  <c r="N111" i="6"/>
  <c r="M111" i="6"/>
  <c r="L111" i="6"/>
  <c r="K111" i="6"/>
  <c r="J111" i="6"/>
  <c r="I111" i="6"/>
  <c r="H111" i="6"/>
  <c r="G111" i="6"/>
  <c r="F111" i="6"/>
  <c r="E111" i="6"/>
  <c r="D111" i="6"/>
  <c r="C111" i="6"/>
  <c r="A111" i="6"/>
  <c r="U110" i="6"/>
  <c r="S110" i="6"/>
  <c r="R110" i="6"/>
  <c r="Q110" i="6"/>
  <c r="P110" i="6"/>
  <c r="O110" i="6"/>
  <c r="N110" i="6"/>
  <c r="M110" i="6"/>
  <c r="L110" i="6"/>
  <c r="K110" i="6"/>
  <c r="J110" i="6"/>
  <c r="I110" i="6"/>
  <c r="H110" i="6"/>
  <c r="G110" i="6"/>
  <c r="F110" i="6"/>
  <c r="E110" i="6"/>
  <c r="D110" i="6"/>
  <c r="C110" i="6"/>
  <c r="A110" i="6"/>
  <c r="U109" i="6"/>
  <c r="S109" i="6"/>
  <c r="R109" i="6"/>
  <c r="Q109" i="6"/>
  <c r="P109" i="6"/>
  <c r="O109" i="6"/>
  <c r="N109" i="6"/>
  <c r="M109" i="6"/>
  <c r="L109" i="6"/>
  <c r="K109" i="6"/>
  <c r="J109" i="6"/>
  <c r="I109" i="6"/>
  <c r="H109" i="6"/>
  <c r="G109" i="6"/>
  <c r="F109" i="6"/>
  <c r="E109" i="6"/>
  <c r="D109" i="6"/>
  <c r="C109" i="6"/>
  <c r="A109" i="6"/>
  <c r="U108" i="6"/>
  <c r="S108" i="6"/>
  <c r="R108" i="6"/>
  <c r="Q108" i="6"/>
  <c r="P108" i="6"/>
  <c r="O108" i="6"/>
  <c r="N108" i="6"/>
  <c r="M108" i="6"/>
  <c r="L108" i="6"/>
  <c r="K108" i="6"/>
  <c r="J108" i="6"/>
  <c r="I108" i="6"/>
  <c r="H108" i="6"/>
  <c r="G108" i="6"/>
  <c r="F108" i="6"/>
  <c r="E108" i="6"/>
  <c r="D108" i="6"/>
  <c r="C108" i="6"/>
  <c r="A108" i="6"/>
  <c r="U107" i="6"/>
  <c r="S107" i="6"/>
  <c r="R107" i="6"/>
  <c r="Q107" i="6"/>
  <c r="P107" i="6"/>
  <c r="O107" i="6"/>
  <c r="N107" i="6"/>
  <c r="M107" i="6"/>
  <c r="L107" i="6"/>
  <c r="K107" i="6"/>
  <c r="J107" i="6"/>
  <c r="I107" i="6"/>
  <c r="H107" i="6"/>
  <c r="G107" i="6"/>
  <c r="F107" i="6"/>
  <c r="E107" i="6"/>
  <c r="D107" i="6"/>
  <c r="C107" i="6"/>
  <c r="A107" i="6"/>
  <c r="U106" i="6"/>
  <c r="S106" i="6"/>
  <c r="R106" i="6"/>
  <c r="Q106" i="6"/>
  <c r="P106" i="6"/>
  <c r="O106" i="6"/>
  <c r="N106" i="6"/>
  <c r="M106" i="6"/>
  <c r="L106" i="6"/>
  <c r="K106" i="6"/>
  <c r="J106" i="6"/>
  <c r="I106" i="6"/>
  <c r="H106" i="6"/>
  <c r="G106" i="6"/>
  <c r="F106" i="6"/>
  <c r="E106" i="6"/>
  <c r="D106" i="6"/>
  <c r="C106" i="6"/>
  <c r="A106" i="6"/>
  <c r="U105" i="6"/>
  <c r="S105" i="6"/>
  <c r="R105" i="6"/>
  <c r="Q105" i="6"/>
  <c r="P105" i="6"/>
  <c r="O105" i="6"/>
  <c r="N105" i="6"/>
  <c r="M105" i="6"/>
  <c r="L105" i="6"/>
  <c r="K105" i="6"/>
  <c r="J105" i="6"/>
  <c r="I105" i="6"/>
  <c r="H105" i="6"/>
  <c r="G105" i="6"/>
  <c r="F105" i="6"/>
  <c r="E105" i="6"/>
  <c r="D105" i="6"/>
  <c r="C105" i="6"/>
  <c r="A105" i="6"/>
  <c r="U104" i="6"/>
  <c r="S104" i="6"/>
  <c r="R104" i="6"/>
  <c r="Q104" i="6"/>
  <c r="P104" i="6"/>
  <c r="O104" i="6"/>
  <c r="N104" i="6"/>
  <c r="M104" i="6"/>
  <c r="L104" i="6"/>
  <c r="K104" i="6"/>
  <c r="J104" i="6"/>
  <c r="I104" i="6"/>
  <c r="H104" i="6"/>
  <c r="G104" i="6"/>
  <c r="F104" i="6"/>
  <c r="E104" i="6"/>
  <c r="D104" i="6"/>
  <c r="C104" i="6"/>
  <c r="A104" i="6"/>
  <c r="U103" i="6"/>
  <c r="S103" i="6"/>
  <c r="R103" i="6"/>
  <c r="Q103" i="6"/>
  <c r="P103" i="6"/>
  <c r="O103" i="6"/>
  <c r="N103" i="6"/>
  <c r="M103" i="6"/>
  <c r="L103" i="6"/>
  <c r="K103" i="6"/>
  <c r="J103" i="6"/>
  <c r="I103" i="6"/>
  <c r="H103" i="6"/>
  <c r="G103" i="6"/>
  <c r="F103" i="6"/>
  <c r="E103" i="6"/>
  <c r="D103" i="6"/>
  <c r="C103" i="6"/>
  <c r="A103" i="6"/>
  <c r="U102" i="6"/>
  <c r="S102" i="6"/>
  <c r="R102" i="6"/>
  <c r="Q102" i="6"/>
  <c r="P102" i="6"/>
  <c r="O102" i="6"/>
  <c r="N102" i="6"/>
  <c r="M102" i="6"/>
  <c r="L102" i="6"/>
  <c r="K102" i="6"/>
  <c r="J102" i="6"/>
  <c r="I102" i="6"/>
  <c r="H102" i="6"/>
  <c r="G102" i="6"/>
  <c r="F102" i="6"/>
  <c r="E102" i="6"/>
  <c r="D102" i="6"/>
  <c r="C102" i="6"/>
  <c r="A102" i="6"/>
  <c r="K790" i="23"/>
  <c r="J790" i="23"/>
  <c r="F790" i="23"/>
  <c r="K789" i="23"/>
  <c r="J789" i="23"/>
  <c r="F789" i="23"/>
  <c r="K788" i="23"/>
  <c r="J788" i="23"/>
  <c r="F788" i="23"/>
  <c r="K787" i="23"/>
  <c r="J787" i="23"/>
  <c r="F787" i="23"/>
  <c r="K786" i="23"/>
  <c r="J786" i="23"/>
  <c r="F786" i="23"/>
  <c r="F785" i="23"/>
  <c r="K782" i="23"/>
  <c r="K781" i="23"/>
  <c r="D781" i="23"/>
  <c r="D779" i="23"/>
  <c r="J777" i="23"/>
  <c r="I777" i="23"/>
  <c r="D777" i="23"/>
  <c r="D775" i="23"/>
  <c r="J774" i="23"/>
  <c r="D773" i="23"/>
  <c r="K772" i="23"/>
  <c r="T141" i="6" s="1"/>
  <c r="K761" i="23"/>
  <c r="K750" i="23"/>
  <c r="J750" i="23"/>
  <c r="F750" i="23"/>
  <c r="K749" i="23"/>
  <c r="J749" i="23"/>
  <c r="F749" i="23"/>
  <c r="K748" i="23"/>
  <c r="J748" i="23"/>
  <c r="F748" i="23"/>
  <c r="K747" i="23"/>
  <c r="J747" i="23"/>
  <c r="F747" i="23"/>
  <c r="K746" i="23"/>
  <c r="J746" i="23"/>
  <c r="F746" i="23"/>
  <c r="F745" i="23"/>
  <c r="K742" i="23"/>
  <c r="K741" i="23"/>
  <c r="D741" i="23"/>
  <c r="D739" i="23"/>
  <c r="J737" i="23"/>
  <c r="I737" i="23"/>
  <c r="D737" i="23"/>
  <c r="D735" i="23"/>
  <c r="J734" i="23"/>
  <c r="D733" i="23"/>
  <c r="K732" i="23"/>
  <c r="T140" i="6" s="1"/>
  <c r="K721" i="23"/>
  <c r="K710" i="23"/>
  <c r="J710" i="23"/>
  <c r="F710" i="23"/>
  <c r="K709" i="23"/>
  <c r="J709" i="23"/>
  <c r="F709" i="23"/>
  <c r="K708" i="23"/>
  <c r="J708" i="23"/>
  <c r="F708" i="23"/>
  <c r="K707" i="23"/>
  <c r="J707" i="23"/>
  <c r="F707" i="23"/>
  <c r="K706" i="23"/>
  <c r="J706" i="23"/>
  <c r="F706" i="23"/>
  <c r="F705" i="23"/>
  <c r="K702" i="23"/>
  <c r="K701" i="23"/>
  <c r="D701" i="23"/>
  <c r="D699" i="23"/>
  <c r="J697" i="23"/>
  <c r="I697" i="23"/>
  <c r="D697" i="23"/>
  <c r="D695" i="23"/>
  <c r="J694" i="23"/>
  <c r="D693" i="23"/>
  <c r="K692" i="23"/>
  <c r="T139" i="6" s="1"/>
  <c r="K681" i="23"/>
  <c r="K670" i="23"/>
  <c r="J670" i="23"/>
  <c r="F670" i="23"/>
  <c r="K669" i="23"/>
  <c r="J669" i="23"/>
  <c r="F669" i="23"/>
  <c r="K668" i="23"/>
  <c r="J668" i="23"/>
  <c r="F668" i="23"/>
  <c r="K667" i="23"/>
  <c r="J667" i="23"/>
  <c r="F667" i="23"/>
  <c r="K666" i="23"/>
  <c r="J666" i="23"/>
  <c r="F666" i="23"/>
  <c r="F665" i="23"/>
  <c r="K662" i="23"/>
  <c r="K661" i="23"/>
  <c r="D661" i="23"/>
  <c r="D659" i="23"/>
  <c r="J657" i="23"/>
  <c r="I657" i="23"/>
  <c r="D657" i="23"/>
  <c r="D655" i="23"/>
  <c r="J654" i="23"/>
  <c r="D653" i="23"/>
  <c r="K652" i="23"/>
  <c r="T138" i="6" s="1"/>
  <c r="K641" i="23"/>
  <c r="K630" i="23"/>
  <c r="J630" i="23"/>
  <c r="F630" i="23"/>
  <c r="K629" i="23"/>
  <c r="J629" i="23"/>
  <c r="F629" i="23"/>
  <c r="K628" i="23"/>
  <c r="J628" i="23"/>
  <c r="F628" i="23"/>
  <c r="K627" i="23"/>
  <c r="J627" i="23"/>
  <c r="F627" i="23"/>
  <c r="K626" i="23"/>
  <c r="J626" i="23"/>
  <c r="F626" i="23"/>
  <c r="F625" i="23"/>
  <c r="K622" i="23"/>
  <c r="K621" i="23"/>
  <c r="D621" i="23"/>
  <c r="D619" i="23"/>
  <c r="J617" i="23"/>
  <c r="I617" i="23"/>
  <c r="D617" i="23"/>
  <c r="D615" i="23"/>
  <c r="J614" i="23"/>
  <c r="D613" i="23"/>
  <c r="K612" i="23"/>
  <c r="T137" i="6" s="1"/>
  <c r="K601" i="23"/>
  <c r="K590" i="23"/>
  <c r="J590" i="23"/>
  <c r="F590" i="23"/>
  <c r="K589" i="23"/>
  <c r="J589" i="23"/>
  <c r="F589" i="23"/>
  <c r="K588" i="23"/>
  <c r="J588" i="23"/>
  <c r="F588" i="23"/>
  <c r="K587" i="23"/>
  <c r="J587" i="23"/>
  <c r="F587" i="23"/>
  <c r="K586" i="23"/>
  <c r="J586" i="23"/>
  <c r="F586" i="23"/>
  <c r="F585" i="23"/>
  <c r="K582" i="23"/>
  <c r="K581" i="23"/>
  <c r="D581" i="23"/>
  <c r="D579" i="23"/>
  <c r="J577" i="23"/>
  <c r="I577" i="23"/>
  <c r="D577" i="23"/>
  <c r="D575" i="23"/>
  <c r="J574" i="23"/>
  <c r="D573" i="23"/>
  <c r="K572" i="23"/>
  <c r="T136" i="6" s="1"/>
  <c r="K561" i="23"/>
  <c r="K550" i="23"/>
  <c r="J550" i="23"/>
  <c r="F550" i="23"/>
  <c r="K549" i="23"/>
  <c r="J549" i="23"/>
  <c r="F549" i="23"/>
  <c r="K548" i="23"/>
  <c r="J548" i="23"/>
  <c r="F548" i="23"/>
  <c r="K547" i="23"/>
  <c r="J547" i="23"/>
  <c r="F547" i="23"/>
  <c r="K546" i="23"/>
  <c r="J546" i="23"/>
  <c r="F546" i="23"/>
  <c r="F545" i="23"/>
  <c r="K542" i="23"/>
  <c r="K541" i="23"/>
  <c r="D541" i="23"/>
  <c r="D539" i="23"/>
  <c r="J537" i="23"/>
  <c r="I537" i="23"/>
  <c r="D537" i="23"/>
  <c r="D535" i="23"/>
  <c r="J534" i="23"/>
  <c r="D533" i="23"/>
  <c r="K532" i="23"/>
  <c r="T135" i="6" s="1"/>
  <c r="K521" i="23"/>
  <c r="K510" i="23"/>
  <c r="J510" i="23"/>
  <c r="F510" i="23"/>
  <c r="K509" i="23"/>
  <c r="J509" i="23"/>
  <c r="F509" i="23"/>
  <c r="K508" i="23"/>
  <c r="J508" i="23"/>
  <c r="F508" i="23"/>
  <c r="K507" i="23"/>
  <c r="J507" i="23"/>
  <c r="F507" i="23"/>
  <c r="K506" i="23"/>
  <c r="J506" i="23"/>
  <c r="F506" i="23"/>
  <c r="F505" i="23"/>
  <c r="K502" i="23"/>
  <c r="K501" i="23"/>
  <c r="D501" i="23"/>
  <c r="D499" i="23"/>
  <c r="J497" i="23"/>
  <c r="I497" i="23"/>
  <c r="D497" i="23"/>
  <c r="D495" i="23"/>
  <c r="J494" i="23"/>
  <c r="D493" i="23"/>
  <c r="K492" i="23"/>
  <c r="T134" i="6" s="1"/>
  <c r="K481" i="23"/>
  <c r="K470" i="23"/>
  <c r="J470" i="23"/>
  <c r="F470" i="23"/>
  <c r="K469" i="23"/>
  <c r="J469" i="23"/>
  <c r="F469" i="23"/>
  <c r="K468" i="23"/>
  <c r="J468" i="23"/>
  <c r="F468" i="23"/>
  <c r="K467" i="23"/>
  <c r="J467" i="23"/>
  <c r="F467" i="23"/>
  <c r="K466" i="23"/>
  <c r="J466" i="23"/>
  <c r="F466" i="23"/>
  <c r="F465" i="23"/>
  <c r="K462" i="23"/>
  <c r="K461" i="23"/>
  <c r="D461" i="23"/>
  <c r="D459" i="23"/>
  <c r="J457" i="23"/>
  <c r="I457" i="23"/>
  <c r="D457" i="23"/>
  <c r="D455" i="23"/>
  <c r="J454" i="23"/>
  <c r="D453" i="23"/>
  <c r="K452" i="23"/>
  <c r="T133" i="6" s="1"/>
  <c r="K441" i="23"/>
  <c r="K430" i="23"/>
  <c r="J430" i="23"/>
  <c r="F430" i="23"/>
  <c r="K429" i="23"/>
  <c r="J429" i="23"/>
  <c r="F429" i="23"/>
  <c r="K428" i="23"/>
  <c r="J428" i="23"/>
  <c r="F428" i="23"/>
  <c r="K427" i="23"/>
  <c r="J427" i="23"/>
  <c r="F427" i="23"/>
  <c r="K426" i="23"/>
  <c r="J426" i="23"/>
  <c r="F426" i="23"/>
  <c r="F425" i="23"/>
  <c r="K422" i="23"/>
  <c r="K421" i="23"/>
  <c r="D421" i="23"/>
  <c r="D419" i="23"/>
  <c r="J417" i="23"/>
  <c r="I417" i="23"/>
  <c r="D417" i="23"/>
  <c r="D415" i="23"/>
  <c r="J414" i="23"/>
  <c r="D413" i="23"/>
  <c r="K412" i="23"/>
  <c r="T132" i="6" s="1"/>
  <c r="K401" i="23"/>
  <c r="K390" i="23"/>
  <c r="J390" i="23"/>
  <c r="F390" i="23"/>
  <c r="K389" i="23"/>
  <c r="J389" i="23"/>
  <c r="F389" i="23"/>
  <c r="K388" i="23"/>
  <c r="J388" i="23"/>
  <c r="F388" i="23"/>
  <c r="K387" i="23"/>
  <c r="J387" i="23"/>
  <c r="F387" i="23"/>
  <c r="K386" i="23"/>
  <c r="J386" i="23"/>
  <c r="F386" i="23"/>
  <c r="F385" i="23"/>
  <c r="K382" i="23"/>
  <c r="K381" i="23"/>
  <c r="D381" i="23"/>
  <c r="D379" i="23"/>
  <c r="J377" i="23"/>
  <c r="I377" i="23"/>
  <c r="D377" i="23"/>
  <c r="D375" i="23"/>
  <c r="J374" i="23"/>
  <c r="D373" i="23"/>
  <c r="K372" i="23"/>
  <c r="T131" i="6" s="1"/>
  <c r="K361" i="23"/>
  <c r="K350" i="23"/>
  <c r="J350" i="23"/>
  <c r="F350" i="23"/>
  <c r="K349" i="23"/>
  <c r="J349" i="23"/>
  <c r="F349" i="23"/>
  <c r="K348" i="23"/>
  <c r="J348" i="23"/>
  <c r="F348" i="23"/>
  <c r="K347" i="23"/>
  <c r="J347" i="23"/>
  <c r="F347" i="23"/>
  <c r="K346" i="23"/>
  <c r="J346" i="23"/>
  <c r="F346" i="23"/>
  <c r="F345" i="23"/>
  <c r="K342" i="23"/>
  <c r="K341" i="23"/>
  <c r="D341" i="23"/>
  <c r="D339" i="23"/>
  <c r="J337" i="23"/>
  <c r="I337" i="23"/>
  <c r="D337" i="23"/>
  <c r="D335" i="23"/>
  <c r="J334" i="23"/>
  <c r="D333" i="23"/>
  <c r="K332" i="23"/>
  <c r="T130" i="6" s="1"/>
  <c r="K321" i="23"/>
  <c r="K310" i="23"/>
  <c r="J310" i="23"/>
  <c r="F310" i="23"/>
  <c r="K309" i="23"/>
  <c r="J309" i="23"/>
  <c r="F309" i="23"/>
  <c r="K308" i="23"/>
  <c r="J308" i="23"/>
  <c r="F308" i="23"/>
  <c r="K307" i="23"/>
  <c r="J307" i="23"/>
  <c r="F307" i="23"/>
  <c r="K306" i="23"/>
  <c r="J306" i="23"/>
  <c r="F306" i="23"/>
  <c r="F305" i="23"/>
  <c r="K302" i="23"/>
  <c r="K301" i="23"/>
  <c r="D301" i="23"/>
  <c r="D299" i="23"/>
  <c r="J297" i="23"/>
  <c r="I297" i="23"/>
  <c r="D297" i="23"/>
  <c r="D295" i="23"/>
  <c r="J294" i="23"/>
  <c r="D293" i="23"/>
  <c r="K292" i="23"/>
  <c r="T129" i="6" s="1"/>
  <c r="K281" i="23"/>
  <c r="K270" i="23"/>
  <c r="J270" i="23"/>
  <c r="F270" i="23"/>
  <c r="K269" i="23"/>
  <c r="J269" i="23"/>
  <c r="F269" i="23"/>
  <c r="K268" i="23"/>
  <c r="J268" i="23"/>
  <c r="F268" i="23"/>
  <c r="K267" i="23"/>
  <c r="J267" i="23"/>
  <c r="F267" i="23"/>
  <c r="K266" i="23"/>
  <c r="J266" i="23"/>
  <c r="F266" i="23"/>
  <c r="F265" i="23"/>
  <c r="K262" i="23"/>
  <c r="K261" i="23"/>
  <c r="D261" i="23"/>
  <c r="D259" i="23"/>
  <c r="J257" i="23"/>
  <c r="I257" i="23"/>
  <c r="D257" i="23"/>
  <c r="D255" i="23"/>
  <c r="J254" i="23"/>
  <c r="D253" i="23"/>
  <c r="K252" i="23"/>
  <c r="T128" i="6" s="1"/>
  <c r="K241" i="23"/>
  <c r="K230" i="23"/>
  <c r="J230" i="23"/>
  <c r="F230" i="23"/>
  <c r="K229" i="23"/>
  <c r="J229" i="23"/>
  <c r="F229" i="23"/>
  <c r="K228" i="23"/>
  <c r="J228" i="23"/>
  <c r="F228" i="23"/>
  <c r="K227" i="23"/>
  <c r="J227" i="23"/>
  <c r="F227" i="23"/>
  <c r="K226" i="23"/>
  <c r="J226" i="23"/>
  <c r="F226" i="23"/>
  <c r="F225" i="23"/>
  <c r="K222" i="23"/>
  <c r="K221" i="23"/>
  <c r="D221" i="23"/>
  <c r="D219" i="23"/>
  <c r="J217" i="23"/>
  <c r="I217" i="23"/>
  <c r="D217" i="23"/>
  <c r="D215" i="23"/>
  <c r="J214" i="23"/>
  <c r="D213" i="23"/>
  <c r="K212" i="23"/>
  <c r="T127" i="6" s="1"/>
  <c r="K201" i="23"/>
  <c r="K190" i="23"/>
  <c r="J190" i="23"/>
  <c r="F190" i="23"/>
  <c r="K189" i="23"/>
  <c r="J189" i="23"/>
  <c r="F189" i="23"/>
  <c r="K188" i="23"/>
  <c r="J188" i="23"/>
  <c r="F188" i="23"/>
  <c r="K187" i="23"/>
  <c r="J187" i="23"/>
  <c r="F187" i="23"/>
  <c r="K186" i="23"/>
  <c r="J186" i="23"/>
  <c r="F186" i="23"/>
  <c r="F185" i="23"/>
  <c r="K182" i="23"/>
  <c r="K181" i="23"/>
  <c r="D181" i="23"/>
  <c r="D179" i="23"/>
  <c r="J177" i="23"/>
  <c r="I177" i="23"/>
  <c r="D177" i="23"/>
  <c r="D175" i="23"/>
  <c r="J174" i="23"/>
  <c r="D173" i="23"/>
  <c r="K172" i="23"/>
  <c r="T126" i="6" s="1"/>
  <c r="K161" i="23"/>
  <c r="K150" i="23"/>
  <c r="J150" i="23"/>
  <c r="F150" i="23"/>
  <c r="K149" i="23"/>
  <c r="J149" i="23"/>
  <c r="F149" i="23"/>
  <c r="K148" i="23"/>
  <c r="J148" i="23"/>
  <c r="F148" i="23"/>
  <c r="K147" i="23"/>
  <c r="J147" i="23"/>
  <c r="F147" i="23"/>
  <c r="K146" i="23"/>
  <c r="J146" i="23"/>
  <c r="F146" i="23"/>
  <c r="F145" i="23"/>
  <c r="K142" i="23"/>
  <c r="K141" i="23"/>
  <c r="D141" i="23"/>
  <c r="D139" i="23"/>
  <c r="J137" i="23"/>
  <c r="I137" i="23"/>
  <c r="D137" i="23"/>
  <c r="D135" i="23"/>
  <c r="J134" i="23"/>
  <c r="D133" i="23"/>
  <c r="K132" i="23"/>
  <c r="T125" i="6" s="1"/>
  <c r="K121" i="23"/>
  <c r="K110" i="23"/>
  <c r="J110" i="23"/>
  <c r="F110" i="23"/>
  <c r="K109" i="23"/>
  <c r="J109" i="23"/>
  <c r="F109" i="23"/>
  <c r="K108" i="23"/>
  <c r="J108" i="23"/>
  <c r="F108" i="23"/>
  <c r="K107" i="23"/>
  <c r="J107" i="23"/>
  <c r="F107" i="23"/>
  <c r="K106" i="23"/>
  <c r="J106" i="23"/>
  <c r="F106" i="23"/>
  <c r="F105" i="23"/>
  <c r="K102" i="23"/>
  <c r="K101" i="23"/>
  <c r="D101" i="23"/>
  <c r="D99" i="23"/>
  <c r="J97" i="23"/>
  <c r="I97" i="23"/>
  <c r="D97" i="23"/>
  <c r="D95" i="23"/>
  <c r="J94" i="23"/>
  <c r="D93" i="23"/>
  <c r="K92" i="23"/>
  <c r="T124" i="6" s="1"/>
  <c r="K81" i="23"/>
  <c r="K70" i="23"/>
  <c r="J70" i="23"/>
  <c r="F70" i="23"/>
  <c r="K69" i="23"/>
  <c r="J69" i="23"/>
  <c r="F69" i="23"/>
  <c r="K68" i="23"/>
  <c r="J68" i="23"/>
  <c r="F68" i="23"/>
  <c r="K67" i="23"/>
  <c r="J67" i="23"/>
  <c r="F67" i="23"/>
  <c r="K66" i="23"/>
  <c r="J66" i="23"/>
  <c r="F66" i="23"/>
  <c r="F65" i="23"/>
  <c r="K62" i="23"/>
  <c r="K61" i="23"/>
  <c r="D61" i="23"/>
  <c r="D59" i="23"/>
  <c r="J57" i="23"/>
  <c r="I57" i="23"/>
  <c r="D57" i="23"/>
  <c r="J54" i="23"/>
  <c r="D53" i="23"/>
  <c r="K52" i="23"/>
  <c r="T123" i="6" s="1"/>
  <c r="K41" i="23"/>
  <c r="K30" i="23"/>
  <c r="J30" i="23"/>
  <c r="F30" i="23"/>
  <c r="K29" i="23"/>
  <c r="J29" i="23"/>
  <c r="F29" i="23"/>
  <c r="K28" i="23"/>
  <c r="J28" i="23"/>
  <c r="F28" i="23"/>
  <c r="K27" i="23"/>
  <c r="J27" i="23"/>
  <c r="F27" i="23"/>
  <c r="K26" i="23"/>
  <c r="J26" i="23"/>
  <c r="F26" i="23"/>
  <c r="F25" i="23"/>
  <c r="K22" i="23"/>
  <c r="K21" i="23"/>
  <c r="D21" i="23"/>
  <c r="D19" i="23"/>
  <c r="J17" i="23"/>
  <c r="I17" i="23"/>
  <c r="D17" i="23"/>
  <c r="D15" i="23"/>
  <c r="J14" i="23"/>
  <c r="D13" i="23"/>
  <c r="K12" i="23"/>
  <c r="T122" i="6" s="1"/>
  <c r="K1" i="23"/>
  <c r="K790" i="22"/>
  <c r="J790" i="22"/>
  <c r="F790" i="22"/>
  <c r="K789" i="22"/>
  <c r="J789" i="22"/>
  <c r="F789" i="22"/>
  <c r="K788" i="22"/>
  <c r="J788" i="22"/>
  <c r="F788" i="22"/>
  <c r="K787" i="22"/>
  <c r="J787" i="22"/>
  <c r="F787" i="22"/>
  <c r="K786" i="22"/>
  <c r="J786" i="22"/>
  <c r="F786" i="22"/>
  <c r="F785" i="22"/>
  <c r="K782" i="22"/>
  <c r="K781" i="22"/>
  <c r="D781" i="22"/>
  <c r="D779" i="22"/>
  <c r="J777" i="22"/>
  <c r="I777" i="22"/>
  <c r="D777" i="22"/>
  <c r="D775" i="22"/>
  <c r="J774" i="22"/>
  <c r="D773" i="22"/>
  <c r="K772" i="22"/>
  <c r="T121" i="6" s="1"/>
  <c r="K761" i="22"/>
  <c r="K750" i="22"/>
  <c r="J750" i="22"/>
  <c r="F750" i="22"/>
  <c r="K749" i="22"/>
  <c r="J749" i="22"/>
  <c r="F749" i="22"/>
  <c r="K748" i="22"/>
  <c r="J748" i="22"/>
  <c r="F748" i="22"/>
  <c r="K747" i="22"/>
  <c r="J747" i="22"/>
  <c r="F747" i="22"/>
  <c r="K746" i="22"/>
  <c r="J746" i="22"/>
  <c r="F746" i="22"/>
  <c r="F745" i="22"/>
  <c r="K742" i="22"/>
  <c r="K741" i="22"/>
  <c r="D741" i="22"/>
  <c r="D739" i="22"/>
  <c r="J737" i="22"/>
  <c r="I737" i="22"/>
  <c r="D737" i="22"/>
  <c r="D735" i="22"/>
  <c r="J734" i="22"/>
  <c r="D733" i="22"/>
  <c r="K732" i="22"/>
  <c r="T120" i="6" s="1"/>
  <c r="K721" i="22"/>
  <c r="K710" i="22"/>
  <c r="J710" i="22"/>
  <c r="F710" i="22"/>
  <c r="K709" i="22"/>
  <c r="J709" i="22"/>
  <c r="F709" i="22"/>
  <c r="K708" i="22"/>
  <c r="J708" i="22"/>
  <c r="F708" i="22"/>
  <c r="K707" i="22"/>
  <c r="J707" i="22"/>
  <c r="F707" i="22"/>
  <c r="K706" i="22"/>
  <c r="J706" i="22"/>
  <c r="F706" i="22"/>
  <c r="F705" i="22"/>
  <c r="K702" i="22"/>
  <c r="K701" i="22"/>
  <c r="D701" i="22"/>
  <c r="D699" i="22"/>
  <c r="J697" i="22"/>
  <c r="I697" i="22"/>
  <c r="D697" i="22"/>
  <c r="D695" i="22"/>
  <c r="J694" i="22"/>
  <c r="D693" i="22"/>
  <c r="K692" i="22"/>
  <c r="T119" i="6" s="1"/>
  <c r="K681" i="22"/>
  <c r="K670" i="22"/>
  <c r="J670" i="22"/>
  <c r="F670" i="22"/>
  <c r="K669" i="22"/>
  <c r="J669" i="22"/>
  <c r="F669" i="22"/>
  <c r="K668" i="22"/>
  <c r="J668" i="22"/>
  <c r="F668" i="22"/>
  <c r="K667" i="22"/>
  <c r="J667" i="22"/>
  <c r="F667" i="22"/>
  <c r="K666" i="22"/>
  <c r="J666" i="22"/>
  <c r="F666" i="22"/>
  <c r="F665" i="22"/>
  <c r="K662" i="22"/>
  <c r="K661" i="22"/>
  <c r="D661" i="22"/>
  <c r="D659" i="22"/>
  <c r="J657" i="22"/>
  <c r="I657" i="22"/>
  <c r="D657" i="22"/>
  <c r="D655" i="22"/>
  <c r="J654" i="22"/>
  <c r="D653" i="22"/>
  <c r="K652" i="22"/>
  <c r="T118" i="6" s="1"/>
  <c r="K641" i="22"/>
  <c r="K630" i="22"/>
  <c r="J630" i="22"/>
  <c r="F630" i="22"/>
  <c r="K629" i="22"/>
  <c r="J629" i="22"/>
  <c r="F629" i="22"/>
  <c r="K628" i="22"/>
  <c r="J628" i="22"/>
  <c r="F628" i="22"/>
  <c r="K627" i="22"/>
  <c r="J627" i="22"/>
  <c r="F627" i="22"/>
  <c r="K626" i="22"/>
  <c r="J626" i="22"/>
  <c r="F626" i="22"/>
  <c r="F625" i="22"/>
  <c r="K622" i="22"/>
  <c r="K621" i="22"/>
  <c r="D621" i="22"/>
  <c r="D619" i="22"/>
  <c r="J617" i="22"/>
  <c r="I617" i="22"/>
  <c r="D617" i="22"/>
  <c r="D615" i="22"/>
  <c r="J614" i="22"/>
  <c r="D613" i="22"/>
  <c r="K612" i="22"/>
  <c r="T117" i="6" s="1"/>
  <c r="K601" i="22"/>
  <c r="K590" i="22"/>
  <c r="J590" i="22"/>
  <c r="F590" i="22"/>
  <c r="K589" i="22"/>
  <c r="J589" i="22"/>
  <c r="F589" i="22"/>
  <c r="K588" i="22"/>
  <c r="J588" i="22"/>
  <c r="F588" i="22"/>
  <c r="K587" i="22"/>
  <c r="J587" i="22"/>
  <c r="F587" i="22"/>
  <c r="K586" i="22"/>
  <c r="J586" i="22"/>
  <c r="F586" i="22"/>
  <c r="F585" i="22"/>
  <c r="K582" i="22"/>
  <c r="K581" i="22"/>
  <c r="D581" i="22"/>
  <c r="D579" i="22"/>
  <c r="J577" i="22"/>
  <c r="I577" i="22"/>
  <c r="D577" i="22"/>
  <c r="D575" i="22"/>
  <c r="J574" i="22"/>
  <c r="D573" i="22"/>
  <c r="K572" i="22"/>
  <c r="T116" i="6" s="1"/>
  <c r="K561" i="22"/>
  <c r="K550" i="22"/>
  <c r="J550" i="22"/>
  <c r="F550" i="22"/>
  <c r="K549" i="22"/>
  <c r="J549" i="22"/>
  <c r="F549" i="22"/>
  <c r="K548" i="22"/>
  <c r="J548" i="22"/>
  <c r="F548" i="22"/>
  <c r="K547" i="22"/>
  <c r="J547" i="22"/>
  <c r="F547" i="22"/>
  <c r="K546" i="22"/>
  <c r="J546" i="22"/>
  <c r="F546" i="22"/>
  <c r="F545" i="22"/>
  <c r="K542" i="22"/>
  <c r="K541" i="22"/>
  <c r="D541" i="22"/>
  <c r="D539" i="22"/>
  <c r="J537" i="22"/>
  <c r="I537" i="22"/>
  <c r="D537" i="22"/>
  <c r="D535" i="22"/>
  <c r="J534" i="22"/>
  <c r="D533" i="22"/>
  <c r="K532" i="22"/>
  <c r="T115" i="6" s="1"/>
  <c r="K521" i="22"/>
  <c r="K510" i="22"/>
  <c r="J510" i="22"/>
  <c r="F510" i="22"/>
  <c r="K509" i="22"/>
  <c r="J509" i="22"/>
  <c r="F509" i="22"/>
  <c r="K508" i="22"/>
  <c r="J508" i="22"/>
  <c r="F508" i="22"/>
  <c r="K507" i="22"/>
  <c r="J507" i="22"/>
  <c r="F507" i="22"/>
  <c r="K506" i="22"/>
  <c r="J506" i="22"/>
  <c r="F506" i="22"/>
  <c r="F505" i="22"/>
  <c r="K502" i="22"/>
  <c r="K501" i="22"/>
  <c r="D501" i="22"/>
  <c r="D499" i="22"/>
  <c r="J497" i="22"/>
  <c r="I497" i="22"/>
  <c r="D497" i="22"/>
  <c r="D495" i="22"/>
  <c r="J494" i="22"/>
  <c r="D493" i="22"/>
  <c r="K492" i="22"/>
  <c r="T114" i="6" s="1"/>
  <c r="K481" i="22"/>
  <c r="K470" i="22"/>
  <c r="J470" i="22"/>
  <c r="F470" i="22"/>
  <c r="K469" i="22"/>
  <c r="J469" i="22"/>
  <c r="F469" i="22"/>
  <c r="K468" i="22"/>
  <c r="J468" i="22"/>
  <c r="F468" i="22"/>
  <c r="K467" i="22"/>
  <c r="J467" i="22"/>
  <c r="F467" i="22"/>
  <c r="K466" i="22"/>
  <c r="J466" i="22"/>
  <c r="F466" i="22"/>
  <c r="F465" i="22"/>
  <c r="K462" i="22"/>
  <c r="K461" i="22"/>
  <c r="D461" i="22"/>
  <c r="D459" i="22"/>
  <c r="J457" i="22"/>
  <c r="I457" i="22"/>
  <c r="D457" i="22"/>
  <c r="D455" i="22"/>
  <c r="J454" i="22"/>
  <c r="D453" i="22"/>
  <c r="K452" i="22"/>
  <c r="T113" i="6" s="1"/>
  <c r="K441" i="22"/>
  <c r="K430" i="22"/>
  <c r="J430" i="22"/>
  <c r="F430" i="22"/>
  <c r="K429" i="22"/>
  <c r="J429" i="22"/>
  <c r="F429" i="22"/>
  <c r="K428" i="22"/>
  <c r="J428" i="22"/>
  <c r="F428" i="22"/>
  <c r="K427" i="22"/>
  <c r="J427" i="22"/>
  <c r="F427" i="22"/>
  <c r="K426" i="22"/>
  <c r="J426" i="22"/>
  <c r="F426" i="22"/>
  <c r="F425" i="22"/>
  <c r="K422" i="22"/>
  <c r="K421" i="22"/>
  <c r="D421" i="22"/>
  <c r="D419" i="22"/>
  <c r="J417" i="22"/>
  <c r="I417" i="22"/>
  <c r="D417" i="22"/>
  <c r="D415" i="22"/>
  <c r="J414" i="22"/>
  <c r="D413" i="22"/>
  <c r="K412" i="22"/>
  <c r="T112" i="6" s="1"/>
  <c r="K401" i="22"/>
  <c r="K390" i="22"/>
  <c r="J390" i="22"/>
  <c r="F390" i="22"/>
  <c r="K389" i="22"/>
  <c r="J389" i="22"/>
  <c r="F389" i="22"/>
  <c r="K388" i="22"/>
  <c r="J388" i="22"/>
  <c r="F388" i="22"/>
  <c r="K387" i="22"/>
  <c r="J387" i="22"/>
  <c r="F387" i="22"/>
  <c r="K386" i="22"/>
  <c r="J386" i="22"/>
  <c r="F386" i="22"/>
  <c r="F385" i="22"/>
  <c r="K382" i="22"/>
  <c r="K381" i="22"/>
  <c r="D381" i="22"/>
  <c r="D379" i="22"/>
  <c r="J377" i="22"/>
  <c r="I377" i="22"/>
  <c r="D377" i="22"/>
  <c r="D375" i="22"/>
  <c r="J374" i="22"/>
  <c r="D373" i="22"/>
  <c r="K372" i="22"/>
  <c r="T111" i="6" s="1"/>
  <c r="K361" i="22"/>
  <c r="K350" i="22"/>
  <c r="J350" i="22"/>
  <c r="F350" i="22"/>
  <c r="K349" i="22"/>
  <c r="J349" i="22"/>
  <c r="F349" i="22"/>
  <c r="K348" i="22"/>
  <c r="J348" i="22"/>
  <c r="F348" i="22"/>
  <c r="K347" i="22"/>
  <c r="J347" i="22"/>
  <c r="F347" i="22"/>
  <c r="K346" i="22"/>
  <c r="J346" i="22"/>
  <c r="F346" i="22"/>
  <c r="F345" i="22"/>
  <c r="K342" i="22"/>
  <c r="K341" i="22"/>
  <c r="D341" i="22"/>
  <c r="D339" i="22"/>
  <c r="J337" i="22"/>
  <c r="I337" i="22"/>
  <c r="D337" i="22"/>
  <c r="D335" i="22"/>
  <c r="J334" i="22"/>
  <c r="D333" i="22"/>
  <c r="K332" i="22"/>
  <c r="T110" i="6" s="1"/>
  <c r="K321" i="22"/>
  <c r="K310" i="22"/>
  <c r="J310" i="22"/>
  <c r="F310" i="22"/>
  <c r="K309" i="22"/>
  <c r="J309" i="22"/>
  <c r="F309" i="22"/>
  <c r="K308" i="22"/>
  <c r="J308" i="22"/>
  <c r="F308" i="22"/>
  <c r="K307" i="22"/>
  <c r="J307" i="22"/>
  <c r="F307" i="22"/>
  <c r="K306" i="22"/>
  <c r="J306" i="22"/>
  <c r="F306" i="22"/>
  <c r="F305" i="22"/>
  <c r="K302" i="22"/>
  <c r="K301" i="22"/>
  <c r="D301" i="22"/>
  <c r="D299" i="22"/>
  <c r="J297" i="22"/>
  <c r="I297" i="22"/>
  <c r="D297" i="22"/>
  <c r="D295" i="22"/>
  <c r="J294" i="22"/>
  <c r="D293" i="22"/>
  <c r="K292" i="22"/>
  <c r="T109" i="6" s="1"/>
  <c r="K281" i="22"/>
  <c r="K270" i="22"/>
  <c r="J270" i="22"/>
  <c r="F270" i="22"/>
  <c r="K269" i="22"/>
  <c r="J269" i="22"/>
  <c r="F269" i="22"/>
  <c r="K268" i="22"/>
  <c r="J268" i="22"/>
  <c r="F268" i="22"/>
  <c r="K267" i="22"/>
  <c r="J267" i="22"/>
  <c r="F267" i="22"/>
  <c r="K266" i="22"/>
  <c r="J266" i="22"/>
  <c r="F266" i="22"/>
  <c r="F265" i="22"/>
  <c r="K262" i="22"/>
  <c r="K261" i="22"/>
  <c r="D261" i="22"/>
  <c r="D259" i="22"/>
  <c r="J257" i="22"/>
  <c r="I257" i="22"/>
  <c r="D257" i="22"/>
  <c r="D255" i="22"/>
  <c r="J254" i="22"/>
  <c r="D253" i="22"/>
  <c r="K252" i="22"/>
  <c r="T108" i="6" s="1"/>
  <c r="K241" i="22"/>
  <c r="K230" i="22"/>
  <c r="J230" i="22"/>
  <c r="F230" i="22"/>
  <c r="K229" i="22"/>
  <c r="J229" i="22"/>
  <c r="F229" i="22"/>
  <c r="K228" i="22"/>
  <c r="J228" i="22"/>
  <c r="F228" i="22"/>
  <c r="K227" i="22"/>
  <c r="J227" i="22"/>
  <c r="F227" i="22"/>
  <c r="K226" i="22"/>
  <c r="J226" i="22"/>
  <c r="F226" i="22"/>
  <c r="F225" i="22"/>
  <c r="K222" i="22"/>
  <c r="K221" i="22"/>
  <c r="D221" i="22"/>
  <c r="D219" i="22"/>
  <c r="J217" i="22"/>
  <c r="I217" i="22"/>
  <c r="D217" i="22"/>
  <c r="D215" i="22"/>
  <c r="J214" i="22"/>
  <c r="D213" i="22"/>
  <c r="K212" i="22"/>
  <c r="T107" i="6" s="1"/>
  <c r="K201" i="22"/>
  <c r="K190" i="22"/>
  <c r="J190" i="22"/>
  <c r="F190" i="22"/>
  <c r="K189" i="22"/>
  <c r="J189" i="22"/>
  <c r="F189" i="22"/>
  <c r="K188" i="22"/>
  <c r="J188" i="22"/>
  <c r="F188" i="22"/>
  <c r="K187" i="22"/>
  <c r="J187" i="22"/>
  <c r="F187" i="22"/>
  <c r="K186" i="22"/>
  <c r="J186" i="22"/>
  <c r="F186" i="22"/>
  <c r="F185" i="22"/>
  <c r="K182" i="22"/>
  <c r="K181" i="22"/>
  <c r="D181" i="22"/>
  <c r="D179" i="22"/>
  <c r="J177" i="22"/>
  <c r="I177" i="22"/>
  <c r="D177" i="22"/>
  <c r="D175" i="22"/>
  <c r="J174" i="22"/>
  <c r="D173" i="22"/>
  <c r="K172" i="22"/>
  <c r="T106" i="6" s="1"/>
  <c r="K161" i="22"/>
  <c r="K150" i="22"/>
  <c r="J150" i="22"/>
  <c r="F150" i="22"/>
  <c r="K149" i="22"/>
  <c r="J149" i="22"/>
  <c r="F149" i="22"/>
  <c r="K148" i="22"/>
  <c r="J148" i="22"/>
  <c r="F148" i="22"/>
  <c r="K147" i="22"/>
  <c r="J147" i="22"/>
  <c r="F147" i="22"/>
  <c r="K146" i="22"/>
  <c r="J146" i="22"/>
  <c r="F146" i="22"/>
  <c r="F145" i="22"/>
  <c r="K142" i="22"/>
  <c r="K141" i="22"/>
  <c r="D141" i="22"/>
  <c r="D139" i="22"/>
  <c r="J137" i="22"/>
  <c r="I137" i="22"/>
  <c r="D137" i="22"/>
  <c r="D135" i="22"/>
  <c r="J134" i="22"/>
  <c r="D133" i="22"/>
  <c r="K132" i="22"/>
  <c r="T105" i="6" s="1"/>
  <c r="K121" i="22"/>
  <c r="K110" i="22"/>
  <c r="J110" i="22"/>
  <c r="F110" i="22"/>
  <c r="K109" i="22"/>
  <c r="J109" i="22"/>
  <c r="F109" i="22"/>
  <c r="K108" i="22"/>
  <c r="J108" i="22"/>
  <c r="F108" i="22"/>
  <c r="K107" i="22"/>
  <c r="J107" i="22"/>
  <c r="F107" i="22"/>
  <c r="K106" i="22"/>
  <c r="J106" i="22"/>
  <c r="F106" i="22"/>
  <c r="F105" i="22"/>
  <c r="K102" i="22"/>
  <c r="K101" i="22"/>
  <c r="D101" i="22"/>
  <c r="D99" i="22"/>
  <c r="J97" i="22"/>
  <c r="I97" i="22"/>
  <c r="D97" i="22"/>
  <c r="D95" i="22"/>
  <c r="J94" i="22"/>
  <c r="D93" i="22"/>
  <c r="K92" i="22"/>
  <c r="T104" i="6" s="1"/>
  <c r="K81" i="22"/>
  <c r="K70" i="22"/>
  <c r="J70" i="22"/>
  <c r="F70" i="22"/>
  <c r="K69" i="22"/>
  <c r="J69" i="22"/>
  <c r="F69" i="22"/>
  <c r="K68" i="22"/>
  <c r="J68" i="22"/>
  <c r="F68" i="22"/>
  <c r="K67" i="22"/>
  <c r="J67" i="22"/>
  <c r="F67" i="22"/>
  <c r="K66" i="22"/>
  <c r="J66" i="22"/>
  <c r="F66" i="22"/>
  <c r="F65" i="22"/>
  <c r="K62" i="22"/>
  <c r="K61" i="22"/>
  <c r="D61" i="22"/>
  <c r="D59" i="22"/>
  <c r="J57" i="22"/>
  <c r="I57" i="22"/>
  <c r="D57" i="22"/>
  <c r="D55" i="22"/>
  <c r="J54" i="22"/>
  <c r="D53" i="22"/>
  <c r="K52" i="22"/>
  <c r="T103" i="6" s="1"/>
  <c r="K41" i="22"/>
  <c r="K30" i="22"/>
  <c r="J30" i="22"/>
  <c r="F30" i="22"/>
  <c r="K29" i="22"/>
  <c r="J29" i="22"/>
  <c r="F29" i="22"/>
  <c r="K28" i="22"/>
  <c r="J28" i="22"/>
  <c r="F28" i="22"/>
  <c r="K27" i="22"/>
  <c r="J27" i="22"/>
  <c r="F27" i="22"/>
  <c r="K26" i="22"/>
  <c r="J26" i="22"/>
  <c r="F26" i="22"/>
  <c r="F25" i="22"/>
  <c r="K22" i="22"/>
  <c r="K21" i="22"/>
  <c r="D21" i="22"/>
  <c r="D19" i="22"/>
  <c r="J17" i="22"/>
  <c r="I17" i="22"/>
  <c r="D17" i="22"/>
  <c r="D15" i="22"/>
  <c r="J14" i="22"/>
  <c r="D13" i="22"/>
  <c r="K12" i="22"/>
  <c r="T102" i="6" s="1"/>
  <c r="K1" i="22"/>
  <c r="U101" i="6"/>
  <c r="S101" i="6"/>
  <c r="R101" i="6"/>
  <c r="Q101" i="6"/>
  <c r="P101" i="6"/>
  <c r="O101" i="6"/>
  <c r="N101" i="6"/>
  <c r="M101" i="6"/>
  <c r="L101" i="6"/>
  <c r="K101" i="6"/>
  <c r="J101" i="6"/>
  <c r="I101" i="6"/>
  <c r="H101" i="6"/>
  <c r="G101" i="6"/>
  <c r="F101" i="6"/>
  <c r="E101" i="6"/>
  <c r="D101" i="6"/>
  <c r="C101" i="6"/>
  <c r="A101" i="6"/>
  <c r="U100" i="6"/>
  <c r="S100" i="6"/>
  <c r="R100" i="6"/>
  <c r="Q100" i="6"/>
  <c r="P100" i="6"/>
  <c r="O100" i="6"/>
  <c r="N100" i="6"/>
  <c r="M100" i="6"/>
  <c r="L100" i="6"/>
  <c r="K100" i="6"/>
  <c r="J100" i="6"/>
  <c r="I100" i="6"/>
  <c r="H100" i="6"/>
  <c r="G100" i="6"/>
  <c r="F100" i="6"/>
  <c r="E100" i="6"/>
  <c r="D100" i="6"/>
  <c r="C100" i="6"/>
  <c r="A100" i="6"/>
  <c r="U99" i="6"/>
  <c r="S99" i="6"/>
  <c r="R99" i="6"/>
  <c r="Q99" i="6"/>
  <c r="P99" i="6"/>
  <c r="O99" i="6"/>
  <c r="N99" i="6"/>
  <c r="M99" i="6"/>
  <c r="L99" i="6"/>
  <c r="K99" i="6"/>
  <c r="J99" i="6"/>
  <c r="I99" i="6"/>
  <c r="H99" i="6"/>
  <c r="G99" i="6"/>
  <c r="F99" i="6"/>
  <c r="E99" i="6"/>
  <c r="D99" i="6"/>
  <c r="C99" i="6"/>
  <c r="A99" i="6"/>
  <c r="U98" i="6"/>
  <c r="S98" i="6"/>
  <c r="R98" i="6"/>
  <c r="Q98" i="6"/>
  <c r="P98" i="6"/>
  <c r="O98" i="6"/>
  <c r="N98" i="6"/>
  <c r="M98" i="6"/>
  <c r="L98" i="6"/>
  <c r="K98" i="6"/>
  <c r="J98" i="6"/>
  <c r="I98" i="6"/>
  <c r="H98" i="6"/>
  <c r="G98" i="6"/>
  <c r="F98" i="6"/>
  <c r="E98" i="6"/>
  <c r="D98" i="6"/>
  <c r="C98" i="6"/>
  <c r="A98" i="6"/>
  <c r="U97" i="6"/>
  <c r="S97" i="6"/>
  <c r="R97" i="6"/>
  <c r="Q97" i="6"/>
  <c r="P97" i="6"/>
  <c r="O97" i="6"/>
  <c r="N97" i="6"/>
  <c r="M97" i="6"/>
  <c r="L97" i="6"/>
  <c r="K97" i="6"/>
  <c r="J97" i="6"/>
  <c r="I97" i="6"/>
  <c r="H97" i="6"/>
  <c r="G97" i="6"/>
  <c r="F97" i="6"/>
  <c r="E97" i="6"/>
  <c r="D97" i="6"/>
  <c r="C97" i="6"/>
  <c r="A97" i="6"/>
  <c r="U96" i="6"/>
  <c r="S96" i="6"/>
  <c r="R96" i="6"/>
  <c r="Q96" i="6"/>
  <c r="P96" i="6"/>
  <c r="O96" i="6"/>
  <c r="N96" i="6"/>
  <c r="M96" i="6"/>
  <c r="L96" i="6"/>
  <c r="K96" i="6"/>
  <c r="J96" i="6"/>
  <c r="I96" i="6"/>
  <c r="H96" i="6"/>
  <c r="G96" i="6"/>
  <c r="F96" i="6"/>
  <c r="E96" i="6"/>
  <c r="D96" i="6"/>
  <c r="C96" i="6"/>
  <c r="A96" i="6"/>
  <c r="U95" i="6"/>
  <c r="S95" i="6"/>
  <c r="R95" i="6"/>
  <c r="Q95" i="6"/>
  <c r="P95" i="6"/>
  <c r="O95" i="6"/>
  <c r="N95" i="6"/>
  <c r="M95" i="6"/>
  <c r="L95" i="6"/>
  <c r="K95" i="6"/>
  <c r="J95" i="6"/>
  <c r="I95" i="6"/>
  <c r="H95" i="6"/>
  <c r="G95" i="6"/>
  <c r="F95" i="6"/>
  <c r="E95" i="6"/>
  <c r="D95" i="6"/>
  <c r="C95" i="6"/>
  <c r="A95" i="6"/>
  <c r="U94" i="6"/>
  <c r="S94" i="6"/>
  <c r="R94" i="6"/>
  <c r="Q94" i="6"/>
  <c r="P94" i="6"/>
  <c r="O94" i="6"/>
  <c r="N94" i="6"/>
  <c r="M94" i="6"/>
  <c r="L94" i="6"/>
  <c r="K94" i="6"/>
  <c r="J94" i="6"/>
  <c r="I94" i="6"/>
  <c r="H94" i="6"/>
  <c r="G94" i="6"/>
  <c r="F94" i="6"/>
  <c r="E94" i="6"/>
  <c r="D94" i="6"/>
  <c r="C94" i="6"/>
  <c r="A94" i="6"/>
  <c r="U93" i="6"/>
  <c r="S93" i="6"/>
  <c r="R93" i="6"/>
  <c r="Q93" i="6"/>
  <c r="P93" i="6"/>
  <c r="O93" i="6"/>
  <c r="N93" i="6"/>
  <c r="M93" i="6"/>
  <c r="L93" i="6"/>
  <c r="K93" i="6"/>
  <c r="J93" i="6"/>
  <c r="I93" i="6"/>
  <c r="H93" i="6"/>
  <c r="G93" i="6"/>
  <c r="F93" i="6"/>
  <c r="E93" i="6"/>
  <c r="D93" i="6"/>
  <c r="C93" i="6"/>
  <c r="A93" i="6"/>
  <c r="U92" i="6"/>
  <c r="S92" i="6"/>
  <c r="R92" i="6"/>
  <c r="Q92" i="6"/>
  <c r="P92" i="6"/>
  <c r="O92" i="6"/>
  <c r="N92" i="6"/>
  <c r="M92" i="6"/>
  <c r="L92" i="6"/>
  <c r="K92" i="6"/>
  <c r="J92" i="6"/>
  <c r="I92" i="6"/>
  <c r="H92" i="6"/>
  <c r="G92" i="6"/>
  <c r="F92" i="6"/>
  <c r="E92" i="6"/>
  <c r="D92" i="6"/>
  <c r="C92" i="6"/>
  <c r="A92" i="6"/>
  <c r="U91" i="6"/>
  <c r="S91" i="6"/>
  <c r="R91" i="6"/>
  <c r="Q91" i="6"/>
  <c r="P91" i="6"/>
  <c r="O91" i="6"/>
  <c r="N91" i="6"/>
  <c r="M91" i="6"/>
  <c r="L91" i="6"/>
  <c r="K91" i="6"/>
  <c r="J91" i="6"/>
  <c r="I91" i="6"/>
  <c r="H91" i="6"/>
  <c r="G91" i="6"/>
  <c r="F91" i="6"/>
  <c r="E91" i="6"/>
  <c r="D91" i="6"/>
  <c r="C91" i="6"/>
  <c r="A91" i="6"/>
  <c r="U90" i="6"/>
  <c r="S90" i="6"/>
  <c r="R90" i="6"/>
  <c r="Q90" i="6"/>
  <c r="P90" i="6"/>
  <c r="O90" i="6"/>
  <c r="N90" i="6"/>
  <c r="M90" i="6"/>
  <c r="L90" i="6"/>
  <c r="K90" i="6"/>
  <c r="J90" i="6"/>
  <c r="I90" i="6"/>
  <c r="H90" i="6"/>
  <c r="G90" i="6"/>
  <c r="F90" i="6"/>
  <c r="E90" i="6"/>
  <c r="D90" i="6"/>
  <c r="C90" i="6"/>
  <c r="A90" i="6"/>
  <c r="U89" i="6"/>
  <c r="S89" i="6"/>
  <c r="R89" i="6"/>
  <c r="Q89" i="6"/>
  <c r="P89" i="6"/>
  <c r="O89" i="6"/>
  <c r="N89" i="6"/>
  <c r="M89" i="6"/>
  <c r="L89" i="6"/>
  <c r="K89" i="6"/>
  <c r="J89" i="6"/>
  <c r="I89" i="6"/>
  <c r="H89" i="6"/>
  <c r="G89" i="6"/>
  <c r="F89" i="6"/>
  <c r="E89" i="6"/>
  <c r="D89" i="6"/>
  <c r="C89" i="6"/>
  <c r="A89" i="6"/>
  <c r="U88" i="6"/>
  <c r="S88" i="6"/>
  <c r="R88" i="6"/>
  <c r="Q88" i="6"/>
  <c r="P88" i="6"/>
  <c r="O88" i="6"/>
  <c r="N88" i="6"/>
  <c r="M88" i="6"/>
  <c r="L88" i="6"/>
  <c r="K88" i="6"/>
  <c r="J88" i="6"/>
  <c r="I88" i="6"/>
  <c r="H88" i="6"/>
  <c r="G88" i="6"/>
  <c r="F88" i="6"/>
  <c r="E88" i="6"/>
  <c r="D88" i="6"/>
  <c r="C88" i="6"/>
  <c r="A88" i="6"/>
  <c r="U87" i="6"/>
  <c r="S87" i="6"/>
  <c r="R87" i="6"/>
  <c r="Q87" i="6"/>
  <c r="P87" i="6"/>
  <c r="O87" i="6"/>
  <c r="N87" i="6"/>
  <c r="M87" i="6"/>
  <c r="L87" i="6"/>
  <c r="K87" i="6"/>
  <c r="J87" i="6"/>
  <c r="I87" i="6"/>
  <c r="H87" i="6"/>
  <c r="G87" i="6"/>
  <c r="F87" i="6"/>
  <c r="E87" i="6"/>
  <c r="D87" i="6"/>
  <c r="C87" i="6"/>
  <c r="A87" i="6"/>
  <c r="U86" i="6"/>
  <c r="S86" i="6"/>
  <c r="R86" i="6"/>
  <c r="Q86" i="6"/>
  <c r="P86" i="6"/>
  <c r="O86" i="6"/>
  <c r="N86" i="6"/>
  <c r="M86" i="6"/>
  <c r="L86" i="6"/>
  <c r="K86" i="6"/>
  <c r="J86" i="6"/>
  <c r="I86" i="6"/>
  <c r="H86" i="6"/>
  <c r="G86" i="6"/>
  <c r="F86" i="6"/>
  <c r="E86" i="6"/>
  <c r="D86" i="6"/>
  <c r="C86" i="6"/>
  <c r="A86" i="6"/>
  <c r="U85" i="6"/>
  <c r="S85" i="6"/>
  <c r="R85" i="6"/>
  <c r="Q85" i="6"/>
  <c r="P85" i="6"/>
  <c r="O85" i="6"/>
  <c r="N85" i="6"/>
  <c r="M85" i="6"/>
  <c r="L85" i="6"/>
  <c r="K85" i="6"/>
  <c r="J85" i="6"/>
  <c r="I85" i="6"/>
  <c r="H85" i="6"/>
  <c r="G85" i="6"/>
  <c r="F85" i="6"/>
  <c r="E85" i="6"/>
  <c r="D85" i="6"/>
  <c r="C85" i="6"/>
  <c r="A85" i="6"/>
  <c r="U84" i="6"/>
  <c r="S84" i="6"/>
  <c r="R84" i="6"/>
  <c r="Q84" i="6"/>
  <c r="P84" i="6"/>
  <c r="O84" i="6"/>
  <c r="N84" i="6"/>
  <c r="M84" i="6"/>
  <c r="L84" i="6"/>
  <c r="K84" i="6"/>
  <c r="J84" i="6"/>
  <c r="I84" i="6"/>
  <c r="H84" i="6"/>
  <c r="G84" i="6"/>
  <c r="F84" i="6"/>
  <c r="E84" i="6"/>
  <c r="D84" i="6"/>
  <c r="C84" i="6"/>
  <c r="A84" i="6"/>
  <c r="U83" i="6"/>
  <c r="S83" i="6"/>
  <c r="R83" i="6"/>
  <c r="Q83" i="6"/>
  <c r="P83" i="6"/>
  <c r="O83" i="6"/>
  <c r="N83" i="6"/>
  <c r="M83" i="6"/>
  <c r="L83" i="6"/>
  <c r="K83" i="6"/>
  <c r="J83" i="6"/>
  <c r="I83" i="6"/>
  <c r="H83" i="6"/>
  <c r="G83" i="6"/>
  <c r="F83" i="6"/>
  <c r="E83" i="6"/>
  <c r="D83" i="6"/>
  <c r="C83" i="6"/>
  <c r="A83" i="6"/>
  <c r="U82" i="6"/>
  <c r="S82" i="6"/>
  <c r="R82" i="6"/>
  <c r="Q82" i="6"/>
  <c r="P82" i="6"/>
  <c r="O82" i="6"/>
  <c r="N82" i="6"/>
  <c r="M82" i="6"/>
  <c r="L82" i="6"/>
  <c r="K82" i="6"/>
  <c r="J82" i="6"/>
  <c r="I82" i="6"/>
  <c r="H82" i="6"/>
  <c r="G82" i="6"/>
  <c r="F82" i="6"/>
  <c r="E82" i="6"/>
  <c r="D82" i="6"/>
  <c r="C82" i="6"/>
  <c r="A82" i="6"/>
  <c r="U81" i="6"/>
  <c r="S81" i="6"/>
  <c r="R81" i="6"/>
  <c r="Q81" i="6"/>
  <c r="P81" i="6"/>
  <c r="O81" i="6"/>
  <c r="N81" i="6"/>
  <c r="M81" i="6"/>
  <c r="L81" i="6"/>
  <c r="K81" i="6"/>
  <c r="J81" i="6"/>
  <c r="I81" i="6"/>
  <c r="H81" i="6"/>
  <c r="G81" i="6"/>
  <c r="F81" i="6"/>
  <c r="E81" i="6"/>
  <c r="D81" i="6"/>
  <c r="C81" i="6"/>
  <c r="A81" i="6"/>
  <c r="U80" i="6"/>
  <c r="S80" i="6"/>
  <c r="R80" i="6"/>
  <c r="Q80" i="6"/>
  <c r="P80" i="6"/>
  <c r="O80" i="6"/>
  <c r="N80" i="6"/>
  <c r="M80" i="6"/>
  <c r="L80" i="6"/>
  <c r="K80" i="6"/>
  <c r="J80" i="6"/>
  <c r="I80" i="6"/>
  <c r="H80" i="6"/>
  <c r="G80" i="6"/>
  <c r="F80" i="6"/>
  <c r="E80" i="6"/>
  <c r="D80" i="6"/>
  <c r="C80" i="6"/>
  <c r="A80" i="6"/>
  <c r="U79" i="6"/>
  <c r="S79" i="6"/>
  <c r="R79" i="6"/>
  <c r="Q79" i="6"/>
  <c r="P79" i="6"/>
  <c r="O79" i="6"/>
  <c r="N79" i="6"/>
  <c r="M79" i="6"/>
  <c r="L79" i="6"/>
  <c r="K79" i="6"/>
  <c r="J79" i="6"/>
  <c r="I79" i="6"/>
  <c r="H79" i="6"/>
  <c r="G79" i="6"/>
  <c r="F79" i="6"/>
  <c r="E79" i="6"/>
  <c r="D79" i="6"/>
  <c r="C79" i="6"/>
  <c r="A79" i="6"/>
  <c r="U78" i="6"/>
  <c r="S78" i="6"/>
  <c r="R78" i="6"/>
  <c r="Q78" i="6"/>
  <c r="P78" i="6"/>
  <c r="O78" i="6"/>
  <c r="N78" i="6"/>
  <c r="M78" i="6"/>
  <c r="L78" i="6"/>
  <c r="K78" i="6"/>
  <c r="J78" i="6"/>
  <c r="I78" i="6"/>
  <c r="H78" i="6"/>
  <c r="G78" i="6"/>
  <c r="F78" i="6"/>
  <c r="E78" i="6"/>
  <c r="D78" i="6"/>
  <c r="C78" i="6"/>
  <c r="A78" i="6"/>
  <c r="U77" i="6"/>
  <c r="S77" i="6"/>
  <c r="R77" i="6"/>
  <c r="Q77" i="6"/>
  <c r="P77" i="6"/>
  <c r="O77" i="6"/>
  <c r="N77" i="6"/>
  <c r="M77" i="6"/>
  <c r="L77" i="6"/>
  <c r="K77" i="6"/>
  <c r="J77" i="6"/>
  <c r="I77" i="6"/>
  <c r="H77" i="6"/>
  <c r="G77" i="6"/>
  <c r="F77" i="6"/>
  <c r="E77" i="6"/>
  <c r="D77" i="6"/>
  <c r="C77" i="6"/>
  <c r="A77" i="6"/>
  <c r="U76" i="6"/>
  <c r="S76" i="6"/>
  <c r="R76" i="6"/>
  <c r="Q76" i="6"/>
  <c r="P76" i="6"/>
  <c r="O76" i="6"/>
  <c r="N76" i="6"/>
  <c r="M76" i="6"/>
  <c r="L76" i="6"/>
  <c r="K76" i="6"/>
  <c r="J76" i="6"/>
  <c r="I76" i="6"/>
  <c r="H76" i="6"/>
  <c r="G76" i="6"/>
  <c r="F76" i="6"/>
  <c r="E76" i="6"/>
  <c r="D76" i="6"/>
  <c r="C76" i="6"/>
  <c r="A76" i="6"/>
  <c r="U75" i="6"/>
  <c r="S75" i="6"/>
  <c r="R75" i="6"/>
  <c r="Q75" i="6"/>
  <c r="P75" i="6"/>
  <c r="O75" i="6"/>
  <c r="N75" i="6"/>
  <c r="M75" i="6"/>
  <c r="L75" i="6"/>
  <c r="K75" i="6"/>
  <c r="J75" i="6"/>
  <c r="I75" i="6"/>
  <c r="H75" i="6"/>
  <c r="G75" i="6"/>
  <c r="F75" i="6"/>
  <c r="E75" i="6"/>
  <c r="D75" i="6"/>
  <c r="C75" i="6"/>
  <c r="A75" i="6"/>
  <c r="U74" i="6"/>
  <c r="S74" i="6"/>
  <c r="R74" i="6"/>
  <c r="Q74" i="6"/>
  <c r="P74" i="6"/>
  <c r="O74" i="6"/>
  <c r="N74" i="6"/>
  <c r="M74" i="6"/>
  <c r="L74" i="6"/>
  <c r="K74" i="6"/>
  <c r="J74" i="6"/>
  <c r="I74" i="6"/>
  <c r="H74" i="6"/>
  <c r="G74" i="6"/>
  <c r="F74" i="6"/>
  <c r="E74" i="6"/>
  <c r="D74" i="6"/>
  <c r="C74" i="6"/>
  <c r="A74" i="6"/>
  <c r="U73" i="6"/>
  <c r="S73" i="6"/>
  <c r="R73" i="6"/>
  <c r="Q73" i="6"/>
  <c r="P73" i="6"/>
  <c r="O73" i="6"/>
  <c r="N73" i="6"/>
  <c r="M73" i="6"/>
  <c r="L73" i="6"/>
  <c r="K73" i="6"/>
  <c r="J73" i="6"/>
  <c r="I73" i="6"/>
  <c r="H73" i="6"/>
  <c r="G73" i="6"/>
  <c r="F73" i="6"/>
  <c r="E73" i="6"/>
  <c r="D73" i="6"/>
  <c r="C73" i="6"/>
  <c r="A73" i="6"/>
  <c r="U72" i="6"/>
  <c r="S72" i="6"/>
  <c r="R72" i="6"/>
  <c r="Q72" i="6"/>
  <c r="P72" i="6"/>
  <c r="O72" i="6"/>
  <c r="N72" i="6"/>
  <c r="M72" i="6"/>
  <c r="L72" i="6"/>
  <c r="K72" i="6"/>
  <c r="J72" i="6"/>
  <c r="I72" i="6"/>
  <c r="H72" i="6"/>
  <c r="G72" i="6"/>
  <c r="F72" i="6"/>
  <c r="E72" i="6"/>
  <c r="D72" i="6"/>
  <c r="C72" i="6"/>
  <c r="A72" i="6"/>
  <c r="U71" i="6"/>
  <c r="S71" i="6"/>
  <c r="R71" i="6"/>
  <c r="Q71" i="6"/>
  <c r="P71" i="6"/>
  <c r="O71" i="6"/>
  <c r="N71" i="6"/>
  <c r="M71" i="6"/>
  <c r="L71" i="6"/>
  <c r="K71" i="6"/>
  <c r="J71" i="6"/>
  <c r="I71" i="6"/>
  <c r="H71" i="6"/>
  <c r="G71" i="6"/>
  <c r="F71" i="6"/>
  <c r="E71" i="6"/>
  <c r="D71" i="6"/>
  <c r="C71" i="6"/>
  <c r="A71" i="6"/>
  <c r="U70" i="6"/>
  <c r="S70" i="6"/>
  <c r="R70" i="6"/>
  <c r="Q70" i="6"/>
  <c r="P70" i="6"/>
  <c r="O70" i="6"/>
  <c r="N70" i="6"/>
  <c r="M70" i="6"/>
  <c r="L70" i="6"/>
  <c r="K70" i="6"/>
  <c r="J70" i="6"/>
  <c r="I70" i="6"/>
  <c r="H70" i="6"/>
  <c r="G70" i="6"/>
  <c r="F70" i="6"/>
  <c r="E70" i="6"/>
  <c r="D70" i="6"/>
  <c r="C70" i="6"/>
  <c r="A70" i="6"/>
  <c r="U69" i="6"/>
  <c r="S69" i="6"/>
  <c r="R69" i="6"/>
  <c r="Q69" i="6"/>
  <c r="P69" i="6"/>
  <c r="O69" i="6"/>
  <c r="N69" i="6"/>
  <c r="M69" i="6"/>
  <c r="L69" i="6"/>
  <c r="K69" i="6"/>
  <c r="J69" i="6"/>
  <c r="I69" i="6"/>
  <c r="H69" i="6"/>
  <c r="G69" i="6"/>
  <c r="F69" i="6"/>
  <c r="E69" i="6"/>
  <c r="D69" i="6"/>
  <c r="C69" i="6"/>
  <c r="A69" i="6"/>
  <c r="U68" i="6"/>
  <c r="S68" i="6"/>
  <c r="R68" i="6"/>
  <c r="Q68" i="6"/>
  <c r="P68" i="6"/>
  <c r="O68" i="6"/>
  <c r="N68" i="6"/>
  <c r="M68" i="6"/>
  <c r="L68" i="6"/>
  <c r="K68" i="6"/>
  <c r="J68" i="6"/>
  <c r="I68" i="6"/>
  <c r="H68" i="6"/>
  <c r="G68" i="6"/>
  <c r="F68" i="6"/>
  <c r="E68" i="6"/>
  <c r="D68" i="6"/>
  <c r="C68" i="6"/>
  <c r="A68" i="6"/>
  <c r="U67" i="6"/>
  <c r="S67" i="6"/>
  <c r="R67" i="6"/>
  <c r="Q67" i="6"/>
  <c r="P67" i="6"/>
  <c r="O67" i="6"/>
  <c r="N67" i="6"/>
  <c r="M67" i="6"/>
  <c r="L67" i="6"/>
  <c r="K67" i="6"/>
  <c r="J67" i="6"/>
  <c r="I67" i="6"/>
  <c r="H67" i="6"/>
  <c r="G67" i="6"/>
  <c r="F67" i="6"/>
  <c r="E67" i="6"/>
  <c r="D67" i="6"/>
  <c r="C67" i="6"/>
  <c r="A67" i="6"/>
  <c r="U66" i="6"/>
  <c r="S66" i="6"/>
  <c r="R66" i="6"/>
  <c r="Q66" i="6"/>
  <c r="P66" i="6"/>
  <c r="O66" i="6"/>
  <c r="N66" i="6"/>
  <c r="M66" i="6"/>
  <c r="L66" i="6"/>
  <c r="K66" i="6"/>
  <c r="J66" i="6"/>
  <c r="I66" i="6"/>
  <c r="H66" i="6"/>
  <c r="G66" i="6"/>
  <c r="F66" i="6"/>
  <c r="E66" i="6"/>
  <c r="D66" i="6"/>
  <c r="C66" i="6"/>
  <c r="A66" i="6"/>
  <c r="U65" i="6"/>
  <c r="S65" i="6"/>
  <c r="R65" i="6"/>
  <c r="Q65" i="6"/>
  <c r="P65" i="6"/>
  <c r="O65" i="6"/>
  <c r="N65" i="6"/>
  <c r="M65" i="6"/>
  <c r="L65" i="6"/>
  <c r="K65" i="6"/>
  <c r="J65" i="6"/>
  <c r="I65" i="6"/>
  <c r="H65" i="6"/>
  <c r="G65" i="6"/>
  <c r="F65" i="6"/>
  <c r="E65" i="6"/>
  <c r="D65" i="6"/>
  <c r="C65" i="6"/>
  <c r="A65" i="6"/>
  <c r="U64" i="6"/>
  <c r="S64" i="6"/>
  <c r="R64" i="6"/>
  <c r="Q64" i="6"/>
  <c r="P64" i="6"/>
  <c r="O64" i="6"/>
  <c r="N64" i="6"/>
  <c r="M64" i="6"/>
  <c r="L64" i="6"/>
  <c r="K64" i="6"/>
  <c r="J64" i="6"/>
  <c r="I64" i="6"/>
  <c r="H64" i="6"/>
  <c r="G64" i="6"/>
  <c r="F64" i="6"/>
  <c r="E64" i="6"/>
  <c r="D64" i="6"/>
  <c r="C64" i="6"/>
  <c r="A64" i="6"/>
  <c r="U63" i="6"/>
  <c r="S63" i="6"/>
  <c r="R63" i="6"/>
  <c r="Q63" i="6"/>
  <c r="P63" i="6"/>
  <c r="O63" i="6"/>
  <c r="N63" i="6"/>
  <c r="M63" i="6"/>
  <c r="L63" i="6"/>
  <c r="K63" i="6"/>
  <c r="J63" i="6"/>
  <c r="I63" i="6"/>
  <c r="H63" i="6"/>
  <c r="G63" i="6"/>
  <c r="F63" i="6"/>
  <c r="E63" i="6"/>
  <c r="D63" i="6"/>
  <c r="C63" i="6"/>
  <c r="A63" i="6"/>
  <c r="U62" i="6"/>
  <c r="S62" i="6"/>
  <c r="R62" i="6"/>
  <c r="Q62" i="6"/>
  <c r="P62" i="6"/>
  <c r="O62" i="6"/>
  <c r="N62" i="6"/>
  <c r="M62" i="6"/>
  <c r="L62" i="6"/>
  <c r="K62" i="6"/>
  <c r="J62" i="6"/>
  <c r="I62" i="6"/>
  <c r="H62" i="6"/>
  <c r="G62" i="6"/>
  <c r="F62" i="6"/>
  <c r="E62" i="6"/>
  <c r="D62" i="6"/>
  <c r="C62" i="6"/>
  <c r="A62" i="6"/>
  <c r="U61" i="6"/>
  <c r="S61" i="6"/>
  <c r="R61" i="6"/>
  <c r="Q61" i="6"/>
  <c r="P61" i="6"/>
  <c r="O61" i="6"/>
  <c r="N61" i="6"/>
  <c r="M61" i="6"/>
  <c r="L61" i="6"/>
  <c r="K61" i="6"/>
  <c r="J61" i="6"/>
  <c r="I61" i="6"/>
  <c r="H61" i="6"/>
  <c r="G61" i="6"/>
  <c r="F61" i="6"/>
  <c r="E61" i="6"/>
  <c r="D61" i="6"/>
  <c r="C61" i="6"/>
  <c r="A61" i="6"/>
  <c r="U60" i="6"/>
  <c r="S60" i="6"/>
  <c r="R60" i="6"/>
  <c r="Q60" i="6"/>
  <c r="P60" i="6"/>
  <c r="O60" i="6"/>
  <c r="N60" i="6"/>
  <c r="M60" i="6"/>
  <c r="L60" i="6"/>
  <c r="K60" i="6"/>
  <c r="J60" i="6"/>
  <c r="I60" i="6"/>
  <c r="H60" i="6"/>
  <c r="G60" i="6"/>
  <c r="F60" i="6"/>
  <c r="E60" i="6"/>
  <c r="D60" i="6"/>
  <c r="C60" i="6"/>
  <c r="A60" i="6"/>
  <c r="U59" i="6"/>
  <c r="S59" i="6"/>
  <c r="R59" i="6"/>
  <c r="Q59" i="6"/>
  <c r="P59" i="6"/>
  <c r="O59" i="6"/>
  <c r="N59" i="6"/>
  <c r="M59" i="6"/>
  <c r="L59" i="6"/>
  <c r="K59" i="6"/>
  <c r="J59" i="6"/>
  <c r="I59" i="6"/>
  <c r="H59" i="6"/>
  <c r="G59" i="6"/>
  <c r="F59" i="6"/>
  <c r="E59" i="6"/>
  <c r="D59" i="6"/>
  <c r="C59" i="6"/>
  <c r="A59" i="6"/>
  <c r="U58" i="6"/>
  <c r="S58" i="6"/>
  <c r="R58" i="6"/>
  <c r="Q58" i="6"/>
  <c r="P58" i="6"/>
  <c r="O58" i="6"/>
  <c r="N58" i="6"/>
  <c r="M58" i="6"/>
  <c r="L58" i="6"/>
  <c r="K58" i="6"/>
  <c r="J58" i="6"/>
  <c r="I58" i="6"/>
  <c r="H58" i="6"/>
  <c r="G58" i="6"/>
  <c r="F58" i="6"/>
  <c r="E58" i="6"/>
  <c r="D58" i="6"/>
  <c r="C58" i="6"/>
  <c r="A58" i="6"/>
  <c r="U57" i="6"/>
  <c r="S57" i="6"/>
  <c r="R57" i="6"/>
  <c r="Q57" i="6"/>
  <c r="P57" i="6"/>
  <c r="O57" i="6"/>
  <c r="N57" i="6"/>
  <c r="M57" i="6"/>
  <c r="L57" i="6"/>
  <c r="K57" i="6"/>
  <c r="J57" i="6"/>
  <c r="I57" i="6"/>
  <c r="H57" i="6"/>
  <c r="G57" i="6"/>
  <c r="F57" i="6"/>
  <c r="E57" i="6"/>
  <c r="D57" i="6"/>
  <c r="C57" i="6"/>
  <c r="A57" i="6"/>
  <c r="U56" i="6"/>
  <c r="S56" i="6"/>
  <c r="R56" i="6"/>
  <c r="Q56" i="6"/>
  <c r="P56" i="6"/>
  <c r="O56" i="6"/>
  <c r="N56" i="6"/>
  <c r="M56" i="6"/>
  <c r="L56" i="6"/>
  <c r="K56" i="6"/>
  <c r="J56" i="6"/>
  <c r="I56" i="6"/>
  <c r="H56" i="6"/>
  <c r="G56" i="6"/>
  <c r="F56" i="6"/>
  <c r="E56" i="6"/>
  <c r="D56" i="6"/>
  <c r="C56" i="6"/>
  <c r="A56" i="6"/>
  <c r="U55" i="6"/>
  <c r="S55" i="6"/>
  <c r="R55" i="6"/>
  <c r="Q55" i="6"/>
  <c r="P55" i="6"/>
  <c r="O55" i="6"/>
  <c r="N55" i="6"/>
  <c r="M55" i="6"/>
  <c r="L55" i="6"/>
  <c r="K55" i="6"/>
  <c r="J55" i="6"/>
  <c r="I55" i="6"/>
  <c r="H55" i="6"/>
  <c r="G55" i="6"/>
  <c r="F55" i="6"/>
  <c r="E55" i="6"/>
  <c r="D55" i="6"/>
  <c r="C55" i="6"/>
  <c r="A55" i="6"/>
  <c r="U54" i="6"/>
  <c r="S54" i="6"/>
  <c r="R54" i="6"/>
  <c r="Q54" i="6"/>
  <c r="P54" i="6"/>
  <c r="O54" i="6"/>
  <c r="N54" i="6"/>
  <c r="M54" i="6"/>
  <c r="L54" i="6"/>
  <c r="K54" i="6"/>
  <c r="J54" i="6"/>
  <c r="I54" i="6"/>
  <c r="H54" i="6"/>
  <c r="G54" i="6"/>
  <c r="F54" i="6"/>
  <c r="E54" i="6"/>
  <c r="D54" i="6"/>
  <c r="C54" i="6"/>
  <c r="A54" i="6"/>
  <c r="U53" i="6"/>
  <c r="S53" i="6"/>
  <c r="R53" i="6"/>
  <c r="Q53" i="6"/>
  <c r="P53" i="6"/>
  <c r="O53" i="6"/>
  <c r="N53" i="6"/>
  <c r="M53" i="6"/>
  <c r="L53" i="6"/>
  <c r="K53" i="6"/>
  <c r="J53" i="6"/>
  <c r="I53" i="6"/>
  <c r="H53" i="6"/>
  <c r="G53" i="6"/>
  <c r="F53" i="6"/>
  <c r="E53" i="6"/>
  <c r="D53" i="6"/>
  <c r="C53" i="6"/>
  <c r="A53" i="6"/>
  <c r="U52" i="6"/>
  <c r="S52" i="6"/>
  <c r="R52" i="6"/>
  <c r="Q52" i="6"/>
  <c r="P52" i="6"/>
  <c r="O52" i="6"/>
  <c r="N52" i="6"/>
  <c r="M52" i="6"/>
  <c r="L52" i="6"/>
  <c r="K52" i="6"/>
  <c r="J52" i="6"/>
  <c r="I52" i="6"/>
  <c r="H52" i="6"/>
  <c r="G52" i="6"/>
  <c r="F52" i="6"/>
  <c r="E52" i="6"/>
  <c r="D52" i="6"/>
  <c r="C52" i="6"/>
  <c r="A52" i="6"/>
  <c r="U51" i="6"/>
  <c r="S51" i="6"/>
  <c r="R51" i="6"/>
  <c r="Q51" i="6"/>
  <c r="P51" i="6"/>
  <c r="O51" i="6"/>
  <c r="N51" i="6"/>
  <c r="M51" i="6"/>
  <c r="L51" i="6"/>
  <c r="K51" i="6"/>
  <c r="J51" i="6"/>
  <c r="I51" i="6"/>
  <c r="H51" i="6"/>
  <c r="G51" i="6"/>
  <c r="F51" i="6"/>
  <c r="E51" i="6"/>
  <c r="D51" i="6"/>
  <c r="C51" i="6"/>
  <c r="A51" i="6"/>
  <c r="U50" i="6"/>
  <c r="S50" i="6"/>
  <c r="R50" i="6"/>
  <c r="Q50" i="6"/>
  <c r="P50" i="6"/>
  <c r="O50" i="6"/>
  <c r="N50" i="6"/>
  <c r="M50" i="6"/>
  <c r="L50" i="6"/>
  <c r="K50" i="6"/>
  <c r="J50" i="6"/>
  <c r="I50" i="6"/>
  <c r="H50" i="6"/>
  <c r="G50" i="6"/>
  <c r="F50" i="6"/>
  <c r="E50" i="6"/>
  <c r="D50" i="6"/>
  <c r="C50" i="6"/>
  <c r="A50" i="6"/>
  <c r="U49" i="6"/>
  <c r="S49" i="6"/>
  <c r="R49" i="6"/>
  <c r="Q49" i="6"/>
  <c r="P49" i="6"/>
  <c r="O49" i="6"/>
  <c r="N49" i="6"/>
  <c r="M49" i="6"/>
  <c r="L49" i="6"/>
  <c r="K49" i="6"/>
  <c r="J49" i="6"/>
  <c r="I49" i="6"/>
  <c r="H49" i="6"/>
  <c r="G49" i="6"/>
  <c r="F49" i="6"/>
  <c r="E49" i="6"/>
  <c r="D49" i="6"/>
  <c r="C49" i="6"/>
  <c r="A49" i="6"/>
  <c r="U48" i="6"/>
  <c r="S48" i="6"/>
  <c r="R48" i="6"/>
  <c r="Q48" i="6"/>
  <c r="P48" i="6"/>
  <c r="O48" i="6"/>
  <c r="N48" i="6"/>
  <c r="M48" i="6"/>
  <c r="L48" i="6"/>
  <c r="K48" i="6"/>
  <c r="J48" i="6"/>
  <c r="I48" i="6"/>
  <c r="H48" i="6"/>
  <c r="G48" i="6"/>
  <c r="F48" i="6"/>
  <c r="E48" i="6"/>
  <c r="D48" i="6"/>
  <c r="C48" i="6"/>
  <c r="A48" i="6"/>
  <c r="U47" i="6"/>
  <c r="S47" i="6"/>
  <c r="R47" i="6"/>
  <c r="Q47" i="6"/>
  <c r="P47" i="6"/>
  <c r="O47" i="6"/>
  <c r="N47" i="6"/>
  <c r="M47" i="6"/>
  <c r="L47" i="6"/>
  <c r="K47" i="6"/>
  <c r="J47" i="6"/>
  <c r="I47" i="6"/>
  <c r="H47" i="6"/>
  <c r="G47" i="6"/>
  <c r="F47" i="6"/>
  <c r="E47" i="6"/>
  <c r="D47" i="6"/>
  <c r="C47" i="6"/>
  <c r="A47" i="6"/>
  <c r="U46" i="6"/>
  <c r="S46" i="6"/>
  <c r="R46" i="6"/>
  <c r="Q46" i="6"/>
  <c r="P46" i="6"/>
  <c r="O46" i="6"/>
  <c r="N46" i="6"/>
  <c r="M46" i="6"/>
  <c r="L46" i="6"/>
  <c r="K46" i="6"/>
  <c r="J46" i="6"/>
  <c r="I46" i="6"/>
  <c r="H46" i="6"/>
  <c r="G46" i="6"/>
  <c r="F46" i="6"/>
  <c r="E46" i="6"/>
  <c r="D46" i="6"/>
  <c r="C46" i="6"/>
  <c r="A46" i="6"/>
  <c r="U45" i="6"/>
  <c r="S45" i="6"/>
  <c r="R45" i="6"/>
  <c r="Q45" i="6"/>
  <c r="P45" i="6"/>
  <c r="O45" i="6"/>
  <c r="N45" i="6"/>
  <c r="M45" i="6"/>
  <c r="L45" i="6"/>
  <c r="K45" i="6"/>
  <c r="J45" i="6"/>
  <c r="I45" i="6"/>
  <c r="H45" i="6"/>
  <c r="G45" i="6"/>
  <c r="F45" i="6"/>
  <c r="E45" i="6"/>
  <c r="D45" i="6"/>
  <c r="C45" i="6"/>
  <c r="A45" i="6"/>
  <c r="U44" i="6"/>
  <c r="S44" i="6"/>
  <c r="R44" i="6"/>
  <c r="Q44" i="6"/>
  <c r="P44" i="6"/>
  <c r="O44" i="6"/>
  <c r="N44" i="6"/>
  <c r="M44" i="6"/>
  <c r="L44" i="6"/>
  <c r="K44" i="6"/>
  <c r="J44" i="6"/>
  <c r="I44" i="6"/>
  <c r="H44" i="6"/>
  <c r="G44" i="6"/>
  <c r="F44" i="6"/>
  <c r="E44" i="6"/>
  <c r="D44" i="6"/>
  <c r="C44" i="6"/>
  <c r="A44" i="6"/>
  <c r="U43" i="6"/>
  <c r="S43" i="6"/>
  <c r="R43" i="6"/>
  <c r="Q43" i="6"/>
  <c r="P43" i="6"/>
  <c r="O43" i="6"/>
  <c r="N43" i="6"/>
  <c r="M43" i="6"/>
  <c r="L43" i="6"/>
  <c r="K43" i="6"/>
  <c r="J43" i="6"/>
  <c r="I43" i="6"/>
  <c r="H43" i="6"/>
  <c r="G43" i="6"/>
  <c r="F43" i="6"/>
  <c r="E43" i="6"/>
  <c r="D43" i="6"/>
  <c r="C43" i="6"/>
  <c r="A43" i="6"/>
  <c r="U42" i="6"/>
  <c r="S42" i="6"/>
  <c r="R42" i="6"/>
  <c r="Q42" i="6"/>
  <c r="P42" i="6"/>
  <c r="O42" i="6"/>
  <c r="N42" i="6"/>
  <c r="M42" i="6"/>
  <c r="L42" i="6"/>
  <c r="K42" i="6"/>
  <c r="J42" i="6"/>
  <c r="I42" i="6"/>
  <c r="H42" i="6"/>
  <c r="G42" i="6"/>
  <c r="F42" i="6"/>
  <c r="E42" i="6"/>
  <c r="D42" i="6"/>
  <c r="C42" i="6"/>
  <c r="A42" i="6"/>
  <c r="U41" i="6"/>
  <c r="S41" i="6"/>
  <c r="R41" i="6"/>
  <c r="Q41" i="6"/>
  <c r="P41" i="6"/>
  <c r="O41" i="6"/>
  <c r="N41" i="6"/>
  <c r="M41" i="6"/>
  <c r="L41" i="6"/>
  <c r="K41" i="6"/>
  <c r="J41" i="6"/>
  <c r="I41" i="6"/>
  <c r="H41" i="6"/>
  <c r="G41" i="6"/>
  <c r="F41" i="6"/>
  <c r="E41" i="6"/>
  <c r="D41" i="6"/>
  <c r="C41" i="6"/>
  <c r="A41" i="6"/>
  <c r="U40" i="6"/>
  <c r="S40" i="6"/>
  <c r="R40" i="6"/>
  <c r="Q40" i="6"/>
  <c r="P40" i="6"/>
  <c r="O40" i="6"/>
  <c r="N40" i="6"/>
  <c r="M40" i="6"/>
  <c r="L40" i="6"/>
  <c r="K40" i="6"/>
  <c r="J40" i="6"/>
  <c r="I40" i="6"/>
  <c r="H40" i="6"/>
  <c r="G40" i="6"/>
  <c r="F40" i="6"/>
  <c r="E40" i="6"/>
  <c r="D40" i="6"/>
  <c r="C40" i="6"/>
  <c r="A40" i="6"/>
  <c r="U39" i="6"/>
  <c r="S39" i="6"/>
  <c r="R39" i="6"/>
  <c r="Q39" i="6"/>
  <c r="P39" i="6"/>
  <c r="O39" i="6"/>
  <c r="N39" i="6"/>
  <c r="M39" i="6"/>
  <c r="L39" i="6"/>
  <c r="K39" i="6"/>
  <c r="J39" i="6"/>
  <c r="I39" i="6"/>
  <c r="H39" i="6"/>
  <c r="G39" i="6"/>
  <c r="F39" i="6"/>
  <c r="E39" i="6"/>
  <c r="D39" i="6"/>
  <c r="C39" i="6"/>
  <c r="A39" i="6"/>
  <c r="U38" i="6"/>
  <c r="S38" i="6"/>
  <c r="R38" i="6"/>
  <c r="Q38" i="6"/>
  <c r="P38" i="6"/>
  <c r="O38" i="6"/>
  <c r="N38" i="6"/>
  <c r="M38" i="6"/>
  <c r="L38" i="6"/>
  <c r="K38" i="6"/>
  <c r="J38" i="6"/>
  <c r="I38" i="6"/>
  <c r="H38" i="6"/>
  <c r="G38" i="6"/>
  <c r="F38" i="6"/>
  <c r="E38" i="6"/>
  <c r="D38" i="6"/>
  <c r="C38" i="6"/>
  <c r="A38" i="6"/>
  <c r="U37" i="6"/>
  <c r="S37" i="6"/>
  <c r="R37" i="6"/>
  <c r="Q37" i="6"/>
  <c r="P37" i="6"/>
  <c r="O37" i="6"/>
  <c r="N37" i="6"/>
  <c r="M37" i="6"/>
  <c r="L37" i="6"/>
  <c r="K37" i="6"/>
  <c r="J37" i="6"/>
  <c r="I37" i="6"/>
  <c r="H37" i="6"/>
  <c r="G37" i="6"/>
  <c r="F37" i="6"/>
  <c r="E37" i="6"/>
  <c r="D37" i="6"/>
  <c r="C37" i="6"/>
  <c r="A37" i="6"/>
  <c r="U36" i="6"/>
  <c r="S36" i="6"/>
  <c r="R36" i="6"/>
  <c r="Q36" i="6"/>
  <c r="P36" i="6"/>
  <c r="O36" i="6"/>
  <c r="N36" i="6"/>
  <c r="M36" i="6"/>
  <c r="L36" i="6"/>
  <c r="K36" i="6"/>
  <c r="J36" i="6"/>
  <c r="I36" i="6"/>
  <c r="H36" i="6"/>
  <c r="G36" i="6"/>
  <c r="F36" i="6"/>
  <c r="E36" i="6"/>
  <c r="D36" i="6"/>
  <c r="C36" i="6"/>
  <c r="A36" i="6"/>
  <c r="U35" i="6"/>
  <c r="S35" i="6"/>
  <c r="R35" i="6"/>
  <c r="Q35" i="6"/>
  <c r="P35" i="6"/>
  <c r="O35" i="6"/>
  <c r="N35" i="6"/>
  <c r="M35" i="6"/>
  <c r="L35" i="6"/>
  <c r="K35" i="6"/>
  <c r="J35" i="6"/>
  <c r="I35" i="6"/>
  <c r="H35" i="6"/>
  <c r="G35" i="6"/>
  <c r="F35" i="6"/>
  <c r="E35" i="6"/>
  <c r="D35" i="6"/>
  <c r="C35" i="6"/>
  <c r="A35" i="6"/>
  <c r="U34" i="6"/>
  <c r="S34" i="6"/>
  <c r="R34" i="6"/>
  <c r="Q34" i="6"/>
  <c r="P34" i="6"/>
  <c r="O34" i="6"/>
  <c r="N34" i="6"/>
  <c r="M34" i="6"/>
  <c r="L34" i="6"/>
  <c r="K34" i="6"/>
  <c r="J34" i="6"/>
  <c r="I34" i="6"/>
  <c r="H34" i="6"/>
  <c r="G34" i="6"/>
  <c r="F34" i="6"/>
  <c r="E34" i="6"/>
  <c r="D34" i="6"/>
  <c r="C34" i="6"/>
  <c r="A34" i="6"/>
  <c r="U33" i="6"/>
  <c r="S33" i="6"/>
  <c r="R33" i="6"/>
  <c r="Q33" i="6"/>
  <c r="P33" i="6"/>
  <c r="O33" i="6"/>
  <c r="N33" i="6"/>
  <c r="M33" i="6"/>
  <c r="L33" i="6"/>
  <c r="K33" i="6"/>
  <c r="J33" i="6"/>
  <c r="I33" i="6"/>
  <c r="H33" i="6"/>
  <c r="G33" i="6"/>
  <c r="F33" i="6"/>
  <c r="E33" i="6"/>
  <c r="D33" i="6"/>
  <c r="C33" i="6"/>
  <c r="A33" i="6"/>
  <c r="U32" i="6"/>
  <c r="S32" i="6"/>
  <c r="R32" i="6"/>
  <c r="Q32" i="6"/>
  <c r="P32" i="6"/>
  <c r="O32" i="6"/>
  <c r="N32" i="6"/>
  <c r="M32" i="6"/>
  <c r="L32" i="6"/>
  <c r="K32" i="6"/>
  <c r="J32" i="6"/>
  <c r="I32" i="6"/>
  <c r="H32" i="6"/>
  <c r="G32" i="6"/>
  <c r="F32" i="6"/>
  <c r="E32" i="6"/>
  <c r="D32" i="6"/>
  <c r="C32" i="6"/>
  <c r="A32" i="6"/>
  <c r="U31" i="6"/>
  <c r="S31" i="6"/>
  <c r="R31" i="6"/>
  <c r="Q31" i="6"/>
  <c r="P31" i="6"/>
  <c r="O31" i="6"/>
  <c r="N31" i="6"/>
  <c r="M31" i="6"/>
  <c r="L31" i="6"/>
  <c r="K31" i="6"/>
  <c r="J31" i="6"/>
  <c r="I31" i="6"/>
  <c r="H31" i="6"/>
  <c r="G31" i="6"/>
  <c r="F31" i="6"/>
  <c r="E31" i="6"/>
  <c r="D31" i="6"/>
  <c r="C31" i="6"/>
  <c r="A31" i="6"/>
  <c r="U30" i="6"/>
  <c r="S30" i="6"/>
  <c r="R30" i="6"/>
  <c r="Q30" i="6"/>
  <c r="P30" i="6"/>
  <c r="O30" i="6"/>
  <c r="N30" i="6"/>
  <c r="M30" i="6"/>
  <c r="L30" i="6"/>
  <c r="K30" i="6"/>
  <c r="J30" i="6"/>
  <c r="I30" i="6"/>
  <c r="H30" i="6"/>
  <c r="G30" i="6"/>
  <c r="F30" i="6"/>
  <c r="E30" i="6"/>
  <c r="D30" i="6"/>
  <c r="C30" i="6"/>
  <c r="A30" i="6"/>
  <c r="U29" i="6"/>
  <c r="S29" i="6"/>
  <c r="R29" i="6"/>
  <c r="Q29" i="6"/>
  <c r="P29" i="6"/>
  <c r="O29" i="6"/>
  <c r="N29" i="6"/>
  <c r="M29" i="6"/>
  <c r="L29" i="6"/>
  <c r="K29" i="6"/>
  <c r="J29" i="6"/>
  <c r="I29" i="6"/>
  <c r="H29" i="6"/>
  <c r="G29" i="6"/>
  <c r="F29" i="6"/>
  <c r="E29" i="6"/>
  <c r="D29" i="6"/>
  <c r="C29" i="6"/>
  <c r="A29" i="6"/>
  <c r="U28" i="6"/>
  <c r="S28" i="6"/>
  <c r="R28" i="6"/>
  <c r="Q28" i="6"/>
  <c r="P28" i="6"/>
  <c r="O28" i="6"/>
  <c r="N28" i="6"/>
  <c r="M28" i="6"/>
  <c r="L28" i="6"/>
  <c r="K28" i="6"/>
  <c r="J28" i="6"/>
  <c r="I28" i="6"/>
  <c r="H28" i="6"/>
  <c r="G28" i="6"/>
  <c r="F28" i="6"/>
  <c r="E28" i="6"/>
  <c r="D28" i="6"/>
  <c r="C28" i="6"/>
  <c r="A28" i="6"/>
  <c r="U27" i="6"/>
  <c r="S27" i="6"/>
  <c r="R27" i="6"/>
  <c r="Q27" i="6"/>
  <c r="P27" i="6"/>
  <c r="O27" i="6"/>
  <c r="N27" i="6"/>
  <c r="M27" i="6"/>
  <c r="L27" i="6"/>
  <c r="K27" i="6"/>
  <c r="J27" i="6"/>
  <c r="I27" i="6"/>
  <c r="H27" i="6"/>
  <c r="G27" i="6"/>
  <c r="F27" i="6"/>
  <c r="E27" i="6"/>
  <c r="D27" i="6"/>
  <c r="C27" i="6"/>
  <c r="A27" i="6"/>
  <c r="U26" i="6"/>
  <c r="S26" i="6"/>
  <c r="R26" i="6"/>
  <c r="Q26" i="6"/>
  <c r="P26" i="6"/>
  <c r="O26" i="6"/>
  <c r="N26" i="6"/>
  <c r="M26" i="6"/>
  <c r="L26" i="6"/>
  <c r="K26" i="6"/>
  <c r="J26" i="6"/>
  <c r="I26" i="6"/>
  <c r="H26" i="6"/>
  <c r="G26" i="6"/>
  <c r="F26" i="6"/>
  <c r="E26" i="6"/>
  <c r="D26" i="6"/>
  <c r="C26" i="6"/>
  <c r="A26" i="6"/>
  <c r="U25" i="6"/>
  <c r="S25" i="6"/>
  <c r="R25" i="6"/>
  <c r="Q25" i="6"/>
  <c r="P25" i="6"/>
  <c r="O25" i="6"/>
  <c r="N25" i="6"/>
  <c r="M25" i="6"/>
  <c r="L25" i="6"/>
  <c r="K25" i="6"/>
  <c r="J25" i="6"/>
  <c r="I25" i="6"/>
  <c r="H25" i="6"/>
  <c r="G25" i="6"/>
  <c r="F25" i="6"/>
  <c r="E25" i="6"/>
  <c r="D25" i="6"/>
  <c r="C25" i="6"/>
  <c r="A25" i="6"/>
  <c r="U24" i="6"/>
  <c r="S24" i="6"/>
  <c r="R24" i="6"/>
  <c r="Q24" i="6"/>
  <c r="P24" i="6"/>
  <c r="O24" i="6"/>
  <c r="N24" i="6"/>
  <c r="M24" i="6"/>
  <c r="L24" i="6"/>
  <c r="K24" i="6"/>
  <c r="J24" i="6"/>
  <c r="I24" i="6"/>
  <c r="H24" i="6"/>
  <c r="G24" i="6"/>
  <c r="F24" i="6"/>
  <c r="E24" i="6"/>
  <c r="D24" i="6"/>
  <c r="C24" i="6"/>
  <c r="A24" i="6"/>
  <c r="U23" i="6"/>
  <c r="S23" i="6"/>
  <c r="R23" i="6"/>
  <c r="Q23" i="6"/>
  <c r="P23" i="6"/>
  <c r="O23" i="6"/>
  <c r="N23" i="6"/>
  <c r="M23" i="6"/>
  <c r="L23" i="6"/>
  <c r="K23" i="6"/>
  <c r="J23" i="6"/>
  <c r="I23" i="6"/>
  <c r="H23" i="6"/>
  <c r="G23" i="6"/>
  <c r="F23" i="6"/>
  <c r="E23" i="6"/>
  <c r="D23" i="6"/>
  <c r="C23" i="6"/>
  <c r="A23" i="6"/>
  <c r="U22" i="6"/>
  <c r="S22" i="6"/>
  <c r="R22" i="6"/>
  <c r="Q22" i="6"/>
  <c r="P22" i="6"/>
  <c r="O22" i="6"/>
  <c r="N22" i="6"/>
  <c r="M22" i="6"/>
  <c r="L22" i="6"/>
  <c r="K22" i="6"/>
  <c r="J22" i="6"/>
  <c r="I22" i="6"/>
  <c r="H22" i="6"/>
  <c r="G22" i="6"/>
  <c r="F22" i="6"/>
  <c r="E22" i="6"/>
  <c r="D22" i="6"/>
  <c r="C22" i="6"/>
  <c r="A22" i="6"/>
  <c r="K150" i="21"/>
  <c r="J150" i="21"/>
  <c r="F150" i="21"/>
  <c r="K149" i="21"/>
  <c r="J149" i="21"/>
  <c r="F149" i="21"/>
  <c r="K148" i="21"/>
  <c r="J148" i="21"/>
  <c r="F148" i="21"/>
  <c r="K147" i="21"/>
  <c r="J147" i="21"/>
  <c r="F147" i="21"/>
  <c r="K146" i="21"/>
  <c r="J146" i="21"/>
  <c r="F146" i="21"/>
  <c r="F145" i="21"/>
  <c r="K142" i="21"/>
  <c r="K141" i="21"/>
  <c r="D141" i="21"/>
  <c r="D139" i="21"/>
  <c r="J137" i="21"/>
  <c r="I137" i="21"/>
  <c r="D137" i="21"/>
  <c r="J134" i="21"/>
  <c r="D133" i="21"/>
  <c r="K132" i="21"/>
  <c r="T85" i="6" s="1"/>
  <c r="K121" i="21"/>
  <c r="K110" i="21"/>
  <c r="J110" i="21"/>
  <c r="F110" i="21"/>
  <c r="K109" i="21"/>
  <c r="J109" i="21"/>
  <c r="F109" i="21"/>
  <c r="K108" i="21"/>
  <c r="J108" i="21"/>
  <c r="F108" i="21"/>
  <c r="K107" i="21"/>
  <c r="J107" i="21"/>
  <c r="F107" i="21"/>
  <c r="K106" i="21"/>
  <c r="J106" i="21"/>
  <c r="F106" i="21"/>
  <c r="F105" i="21"/>
  <c r="K102" i="21"/>
  <c r="K101" i="21"/>
  <c r="D101" i="21"/>
  <c r="D99" i="21"/>
  <c r="J97" i="21"/>
  <c r="I97" i="21"/>
  <c r="D97" i="21"/>
  <c r="J94" i="21"/>
  <c r="D93" i="21"/>
  <c r="K92" i="21"/>
  <c r="T84" i="6" s="1"/>
  <c r="K81" i="21"/>
  <c r="D55" i="19"/>
  <c r="D175" i="20"/>
  <c r="K190" i="20"/>
  <c r="J190" i="20"/>
  <c r="F190" i="20"/>
  <c r="K189" i="20"/>
  <c r="J189" i="20"/>
  <c r="F189" i="20"/>
  <c r="K188" i="20"/>
  <c r="J188" i="20"/>
  <c r="F188" i="20"/>
  <c r="K187" i="20"/>
  <c r="J187" i="20"/>
  <c r="F187" i="20"/>
  <c r="K186" i="20"/>
  <c r="J186" i="20"/>
  <c r="F186" i="20"/>
  <c r="F185" i="20"/>
  <c r="K182" i="20"/>
  <c r="K181" i="20"/>
  <c r="D181" i="20"/>
  <c r="D179" i="20"/>
  <c r="J177" i="20"/>
  <c r="I177" i="20"/>
  <c r="D177" i="20"/>
  <c r="J174" i="20"/>
  <c r="D173" i="20"/>
  <c r="K172" i="20"/>
  <c r="T66" i="6" s="1"/>
  <c r="K161" i="20"/>
  <c r="K790" i="21"/>
  <c r="J790" i="21"/>
  <c r="F790" i="21"/>
  <c r="K789" i="21"/>
  <c r="J789" i="21"/>
  <c r="F789" i="21"/>
  <c r="K788" i="21"/>
  <c r="J788" i="21"/>
  <c r="F788" i="21"/>
  <c r="K787" i="21"/>
  <c r="J787" i="21"/>
  <c r="F787" i="21"/>
  <c r="K786" i="21"/>
  <c r="J786" i="21"/>
  <c r="F786" i="21"/>
  <c r="F785" i="21"/>
  <c r="K782" i="21"/>
  <c r="K781" i="21"/>
  <c r="D781" i="21"/>
  <c r="D779" i="21"/>
  <c r="J777" i="21"/>
  <c r="I777" i="21"/>
  <c r="D777" i="21"/>
  <c r="D775" i="21"/>
  <c r="J774" i="21"/>
  <c r="D773" i="21"/>
  <c r="K772" i="21"/>
  <c r="T101" i="6" s="1"/>
  <c r="K761" i="21"/>
  <c r="K750" i="21"/>
  <c r="J750" i="21"/>
  <c r="F750" i="21"/>
  <c r="K749" i="21"/>
  <c r="J749" i="21"/>
  <c r="F749" i="21"/>
  <c r="K748" i="21"/>
  <c r="J748" i="21"/>
  <c r="F748" i="21"/>
  <c r="K747" i="21"/>
  <c r="J747" i="21"/>
  <c r="F747" i="21"/>
  <c r="K746" i="21"/>
  <c r="J746" i="21"/>
  <c r="F746" i="21"/>
  <c r="F745" i="21"/>
  <c r="K742" i="21"/>
  <c r="K741" i="21"/>
  <c r="D741" i="21"/>
  <c r="D739" i="21"/>
  <c r="J737" i="21"/>
  <c r="I737" i="21"/>
  <c r="D737" i="21"/>
  <c r="D735" i="21"/>
  <c r="J734" i="21"/>
  <c r="D733" i="21"/>
  <c r="K732" i="21"/>
  <c r="T100" i="6" s="1"/>
  <c r="K721" i="21"/>
  <c r="K710" i="21"/>
  <c r="J710" i="21"/>
  <c r="F710" i="21"/>
  <c r="K709" i="21"/>
  <c r="J709" i="21"/>
  <c r="F709" i="21"/>
  <c r="K708" i="21"/>
  <c r="J708" i="21"/>
  <c r="F708" i="21"/>
  <c r="K707" i="21"/>
  <c r="J707" i="21"/>
  <c r="F707" i="21"/>
  <c r="K706" i="21"/>
  <c r="J706" i="21"/>
  <c r="F706" i="21"/>
  <c r="F705" i="21"/>
  <c r="K702" i="21"/>
  <c r="K701" i="21"/>
  <c r="D701" i="21"/>
  <c r="D699" i="21"/>
  <c r="J697" i="21"/>
  <c r="I697" i="21"/>
  <c r="D697" i="21"/>
  <c r="D695" i="21"/>
  <c r="J694" i="21"/>
  <c r="D693" i="21"/>
  <c r="K692" i="21"/>
  <c r="T99" i="6" s="1"/>
  <c r="K681" i="21"/>
  <c r="K670" i="21"/>
  <c r="J670" i="21"/>
  <c r="F670" i="21"/>
  <c r="K669" i="21"/>
  <c r="J669" i="21"/>
  <c r="F669" i="21"/>
  <c r="K668" i="21"/>
  <c r="J668" i="21"/>
  <c r="F668" i="21"/>
  <c r="K667" i="21"/>
  <c r="J667" i="21"/>
  <c r="F667" i="21"/>
  <c r="K666" i="21"/>
  <c r="J666" i="21"/>
  <c r="F666" i="21"/>
  <c r="F665" i="21"/>
  <c r="K662" i="21"/>
  <c r="K661" i="21"/>
  <c r="D661" i="21"/>
  <c r="D659" i="21"/>
  <c r="J657" i="21"/>
  <c r="I657" i="21"/>
  <c r="D657" i="21"/>
  <c r="D655" i="21"/>
  <c r="J654" i="21"/>
  <c r="D653" i="21"/>
  <c r="K652" i="21"/>
  <c r="T98" i="6" s="1"/>
  <c r="K641" i="21"/>
  <c r="K630" i="21"/>
  <c r="J630" i="21"/>
  <c r="F630" i="21"/>
  <c r="K629" i="21"/>
  <c r="J629" i="21"/>
  <c r="F629" i="21"/>
  <c r="K628" i="21"/>
  <c r="J628" i="21"/>
  <c r="F628" i="21"/>
  <c r="K627" i="21"/>
  <c r="J627" i="21"/>
  <c r="F627" i="21"/>
  <c r="K626" i="21"/>
  <c r="J626" i="21"/>
  <c r="F626" i="21"/>
  <c r="F625" i="21"/>
  <c r="K622" i="21"/>
  <c r="K621" i="21"/>
  <c r="D621" i="21"/>
  <c r="D619" i="21"/>
  <c r="J617" i="21"/>
  <c r="I617" i="21"/>
  <c r="D617" i="21"/>
  <c r="D615" i="21"/>
  <c r="J614" i="21"/>
  <c r="D613" i="21"/>
  <c r="K612" i="21"/>
  <c r="T97" i="6" s="1"/>
  <c r="K601" i="21"/>
  <c r="K590" i="21"/>
  <c r="J590" i="21"/>
  <c r="F590" i="21"/>
  <c r="K589" i="21"/>
  <c r="J589" i="21"/>
  <c r="F589" i="21"/>
  <c r="K588" i="21"/>
  <c r="J588" i="21"/>
  <c r="F588" i="21"/>
  <c r="K587" i="21"/>
  <c r="J587" i="21"/>
  <c r="F587" i="21"/>
  <c r="K586" i="21"/>
  <c r="J586" i="21"/>
  <c r="F586" i="21"/>
  <c r="F585" i="21"/>
  <c r="K582" i="21"/>
  <c r="K581" i="21"/>
  <c r="D581" i="21"/>
  <c r="D579" i="21"/>
  <c r="J577" i="21"/>
  <c r="I577" i="21"/>
  <c r="D577" i="21"/>
  <c r="D575" i="21"/>
  <c r="J574" i="21"/>
  <c r="D573" i="21"/>
  <c r="K572" i="21"/>
  <c r="T96" i="6" s="1"/>
  <c r="K561" i="21"/>
  <c r="K550" i="21"/>
  <c r="J550" i="21"/>
  <c r="F550" i="21"/>
  <c r="K549" i="21"/>
  <c r="J549" i="21"/>
  <c r="F549" i="21"/>
  <c r="K548" i="21"/>
  <c r="J548" i="21"/>
  <c r="F548" i="21"/>
  <c r="K547" i="21"/>
  <c r="J547" i="21"/>
  <c r="F547" i="21"/>
  <c r="K546" i="21"/>
  <c r="J546" i="21"/>
  <c r="F546" i="21"/>
  <c r="F545" i="21"/>
  <c r="K542" i="21"/>
  <c r="K541" i="21"/>
  <c r="D541" i="21"/>
  <c r="D539" i="21"/>
  <c r="J537" i="21"/>
  <c r="I537" i="21"/>
  <c r="D537" i="21"/>
  <c r="D535" i="21"/>
  <c r="J534" i="21"/>
  <c r="D533" i="21"/>
  <c r="K532" i="21"/>
  <c r="T95" i="6" s="1"/>
  <c r="K521" i="21"/>
  <c r="K510" i="21"/>
  <c r="J510" i="21"/>
  <c r="F510" i="21"/>
  <c r="K509" i="21"/>
  <c r="J509" i="21"/>
  <c r="F509" i="21"/>
  <c r="K508" i="21"/>
  <c r="J508" i="21"/>
  <c r="F508" i="21"/>
  <c r="K507" i="21"/>
  <c r="J507" i="21"/>
  <c r="F507" i="21"/>
  <c r="K506" i="21"/>
  <c r="J506" i="21"/>
  <c r="F506" i="21"/>
  <c r="F505" i="21"/>
  <c r="K502" i="21"/>
  <c r="K501" i="21"/>
  <c r="D501" i="21"/>
  <c r="D499" i="21"/>
  <c r="J497" i="21"/>
  <c r="I497" i="21"/>
  <c r="D497" i="21"/>
  <c r="D495" i="21"/>
  <c r="J494" i="21"/>
  <c r="D493" i="21"/>
  <c r="K492" i="21"/>
  <c r="T94" i="6" s="1"/>
  <c r="K481" i="21"/>
  <c r="K470" i="21"/>
  <c r="J470" i="21"/>
  <c r="F470" i="21"/>
  <c r="K469" i="21"/>
  <c r="J469" i="21"/>
  <c r="F469" i="21"/>
  <c r="K468" i="21"/>
  <c r="J468" i="21"/>
  <c r="F468" i="21"/>
  <c r="K467" i="21"/>
  <c r="J467" i="21"/>
  <c r="F467" i="21"/>
  <c r="K466" i="21"/>
  <c r="J466" i="21"/>
  <c r="F466" i="21"/>
  <c r="F465" i="21"/>
  <c r="K462" i="21"/>
  <c r="K461" i="21"/>
  <c r="D461" i="21"/>
  <c r="D459" i="21"/>
  <c r="J457" i="21"/>
  <c r="I457" i="21"/>
  <c r="D457" i="21"/>
  <c r="D455" i="21"/>
  <c r="J454" i="21"/>
  <c r="D453" i="21"/>
  <c r="K452" i="21"/>
  <c r="T93" i="6" s="1"/>
  <c r="K441" i="21"/>
  <c r="K430" i="21"/>
  <c r="J430" i="21"/>
  <c r="F430" i="21"/>
  <c r="K429" i="21"/>
  <c r="J429" i="21"/>
  <c r="F429" i="21"/>
  <c r="K428" i="21"/>
  <c r="J428" i="21"/>
  <c r="F428" i="21"/>
  <c r="K427" i="21"/>
  <c r="J427" i="21"/>
  <c r="F427" i="21"/>
  <c r="K426" i="21"/>
  <c r="J426" i="21"/>
  <c r="F426" i="21"/>
  <c r="F425" i="21"/>
  <c r="K422" i="21"/>
  <c r="K421" i="21"/>
  <c r="D421" i="21"/>
  <c r="D419" i="21"/>
  <c r="J417" i="21"/>
  <c r="I417" i="21"/>
  <c r="D417" i="21"/>
  <c r="D415" i="21"/>
  <c r="J414" i="21"/>
  <c r="D413" i="21"/>
  <c r="K412" i="21"/>
  <c r="T92" i="6" s="1"/>
  <c r="K401" i="21"/>
  <c r="K390" i="21"/>
  <c r="J390" i="21"/>
  <c r="F390" i="21"/>
  <c r="K389" i="21"/>
  <c r="J389" i="21"/>
  <c r="F389" i="21"/>
  <c r="K388" i="21"/>
  <c r="J388" i="21"/>
  <c r="F388" i="21"/>
  <c r="K387" i="21"/>
  <c r="J387" i="21"/>
  <c r="F387" i="21"/>
  <c r="K386" i="21"/>
  <c r="J386" i="21"/>
  <c r="F386" i="21"/>
  <c r="F385" i="21"/>
  <c r="K382" i="21"/>
  <c r="K381" i="21"/>
  <c r="D381" i="21"/>
  <c r="D379" i="21"/>
  <c r="J377" i="21"/>
  <c r="I377" i="21"/>
  <c r="D377" i="21"/>
  <c r="D375" i="21"/>
  <c r="J374" i="21"/>
  <c r="D373" i="21"/>
  <c r="K372" i="21"/>
  <c r="T91" i="6" s="1"/>
  <c r="K361" i="21"/>
  <c r="K350" i="21"/>
  <c r="J350" i="21"/>
  <c r="F350" i="21"/>
  <c r="K349" i="21"/>
  <c r="J349" i="21"/>
  <c r="F349" i="21"/>
  <c r="K348" i="21"/>
  <c r="J348" i="21"/>
  <c r="F348" i="21"/>
  <c r="K347" i="21"/>
  <c r="J347" i="21"/>
  <c r="F347" i="21"/>
  <c r="K346" i="21"/>
  <c r="J346" i="21"/>
  <c r="F346" i="21"/>
  <c r="F345" i="21"/>
  <c r="K342" i="21"/>
  <c r="K341" i="21"/>
  <c r="D341" i="21"/>
  <c r="D339" i="21"/>
  <c r="J337" i="21"/>
  <c r="I337" i="21"/>
  <c r="D337" i="21"/>
  <c r="D335" i="21"/>
  <c r="J334" i="21"/>
  <c r="D333" i="21"/>
  <c r="K332" i="21"/>
  <c r="T90" i="6" s="1"/>
  <c r="K321" i="21"/>
  <c r="K310" i="21"/>
  <c r="J310" i="21"/>
  <c r="F310" i="21"/>
  <c r="K309" i="21"/>
  <c r="J309" i="21"/>
  <c r="F309" i="21"/>
  <c r="K308" i="21"/>
  <c r="J308" i="21"/>
  <c r="F308" i="21"/>
  <c r="K307" i="21"/>
  <c r="J307" i="21"/>
  <c r="F307" i="21"/>
  <c r="K306" i="21"/>
  <c r="J306" i="21"/>
  <c r="F306" i="21"/>
  <c r="F305" i="21"/>
  <c r="K302" i="21"/>
  <c r="K301" i="21"/>
  <c r="D301" i="21"/>
  <c r="D299" i="21"/>
  <c r="J297" i="21"/>
  <c r="I297" i="21"/>
  <c r="D297" i="21"/>
  <c r="D295" i="21"/>
  <c r="J294" i="21"/>
  <c r="D293" i="21"/>
  <c r="K292" i="21"/>
  <c r="T89" i="6" s="1"/>
  <c r="K281" i="21"/>
  <c r="K270" i="21"/>
  <c r="J270" i="21"/>
  <c r="F270" i="21"/>
  <c r="K269" i="21"/>
  <c r="J269" i="21"/>
  <c r="F269" i="21"/>
  <c r="K268" i="21"/>
  <c r="J268" i="21"/>
  <c r="F268" i="21"/>
  <c r="K267" i="21"/>
  <c r="J267" i="21"/>
  <c r="F267" i="21"/>
  <c r="K266" i="21"/>
  <c r="J266" i="21"/>
  <c r="F266" i="21"/>
  <c r="F265" i="21"/>
  <c r="K262" i="21"/>
  <c r="K261" i="21"/>
  <c r="D261" i="21"/>
  <c r="D259" i="21"/>
  <c r="J257" i="21"/>
  <c r="I257" i="21"/>
  <c r="D257" i="21"/>
  <c r="D255" i="21"/>
  <c r="J254" i="21"/>
  <c r="D253" i="21"/>
  <c r="K252" i="21"/>
  <c r="T88" i="6" s="1"/>
  <c r="K241" i="21"/>
  <c r="K230" i="21"/>
  <c r="J230" i="21"/>
  <c r="F230" i="21"/>
  <c r="K229" i="21"/>
  <c r="J229" i="21"/>
  <c r="F229" i="21"/>
  <c r="K228" i="21"/>
  <c r="J228" i="21"/>
  <c r="F228" i="21"/>
  <c r="K227" i="21"/>
  <c r="J227" i="21"/>
  <c r="F227" i="21"/>
  <c r="K226" i="21"/>
  <c r="J226" i="21"/>
  <c r="F226" i="21"/>
  <c r="F225" i="21"/>
  <c r="K222" i="21"/>
  <c r="K221" i="21"/>
  <c r="D221" i="21"/>
  <c r="D219" i="21"/>
  <c r="J217" i="21"/>
  <c r="I217" i="21"/>
  <c r="D217" i="21"/>
  <c r="D215" i="21"/>
  <c r="J214" i="21"/>
  <c r="D213" i="21"/>
  <c r="K212" i="21"/>
  <c r="T87" i="6" s="1"/>
  <c r="K201" i="21"/>
  <c r="K190" i="21"/>
  <c r="J190" i="21"/>
  <c r="F190" i="21"/>
  <c r="K189" i="21"/>
  <c r="J189" i="21"/>
  <c r="F189" i="21"/>
  <c r="K188" i="21"/>
  <c r="J188" i="21"/>
  <c r="F188" i="21"/>
  <c r="K187" i="21"/>
  <c r="J187" i="21"/>
  <c r="F187" i="21"/>
  <c r="K186" i="21"/>
  <c r="J186" i="21"/>
  <c r="F186" i="21"/>
  <c r="F185" i="21"/>
  <c r="K182" i="21"/>
  <c r="K181" i="21"/>
  <c r="D181" i="21"/>
  <c r="D179" i="21"/>
  <c r="J177" i="21"/>
  <c r="I177" i="21"/>
  <c r="D177" i="21"/>
  <c r="D175" i="21"/>
  <c r="J174" i="21"/>
  <c r="D173" i="21"/>
  <c r="K172" i="21"/>
  <c r="T86" i="6" s="1"/>
  <c r="K161" i="21"/>
  <c r="K70" i="21"/>
  <c r="J70" i="21"/>
  <c r="F70" i="21"/>
  <c r="K69" i="21"/>
  <c r="J69" i="21"/>
  <c r="F69" i="21"/>
  <c r="K68" i="21"/>
  <c r="J68" i="21"/>
  <c r="F68" i="21"/>
  <c r="K67" i="21"/>
  <c r="J67" i="21"/>
  <c r="F67" i="21"/>
  <c r="K66" i="21"/>
  <c r="J66" i="21"/>
  <c r="F66" i="21"/>
  <c r="F65" i="21"/>
  <c r="K62" i="21"/>
  <c r="K61" i="21"/>
  <c r="D61" i="21"/>
  <c r="D59" i="21"/>
  <c r="J57" i="21"/>
  <c r="I57" i="21"/>
  <c r="D57" i="21"/>
  <c r="J54" i="21"/>
  <c r="D53" i="21"/>
  <c r="K52" i="21"/>
  <c r="T83" i="6" s="1"/>
  <c r="K41" i="21"/>
  <c r="K30" i="21"/>
  <c r="J30" i="21"/>
  <c r="F30" i="21"/>
  <c r="K29" i="21"/>
  <c r="J29" i="21"/>
  <c r="F29" i="21"/>
  <c r="K28" i="21"/>
  <c r="J28" i="21"/>
  <c r="F28" i="21"/>
  <c r="K27" i="21"/>
  <c r="J27" i="21"/>
  <c r="F27" i="21"/>
  <c r="K26" i="21"/>
  <c r="J26" i="21"/>
  <c r="F26" i="21"/>
  <c r="F25" i="21"/>
  <c r="K22" i="21"/>
  <c r="K21" i="21"/>
  <c r="D21" i="21"/>
  <c r="D19" i="21"/>
  <c r="J17" i="21"/>
  <c r="I17" i="21"/>
  <c r="D17" i="21"/>
  <c r="D15" i="21"/>
  <c r="J14" i="21"/>
  <c r="D13" i="21"/>
  <c r="K12" i="21"/>
  <c r="T82" i="6" s="1"/>
  <c r="K1" i="21"/>
  <c r="K790" i="20" l="1"/>
  <c r="J790" i="20"/>
  <c r="F790" i="20"/>
  <c r="K789" i="20"/>
  <c r="J789" i="20"/>
  <c r="F789" i="20"/>
  <c r="K788" i="20"/>
  <c r="J788" i="20"/>
  <c r="F788" i="20"/>
  <c r="K787" i="20"/>
  <c r="J787" i="20"/>
  <c r="F787" i="20"/>
  <c r="K786" i="20"/>
  <c r="J786" i="20"/>
  <c r="F786" i="20"/>
  <c r="F785" i="20"/>
  <c r="K782" i="20"/>
  <c r="K781" i="20"/>
  <c r="D781" i="20"/>
  <c r="D779" i="20"/>
  <c r="J777" i="20"/>
  <c r="I777" i="20"/>
  <c r="D777" i="20"/>
  <c r="D775" i="20"/>
  <c r="J774" i="20"/>
  <c r="D773" i="20"/>
  <c r="K772" i="20"/>
  <c r="T81" i="6" s="1"/>
  <c r="K761" i="20"/>
  <c r="K750" i="20"/>
  <c r="J750" i="20"/>
  <c r="F750" i="20"/>
  <c r="K749" i="20"/>
  <c r="J749" i="20"/>
  <c r="F749" i="20"/>
  <c r="K748" i="20"/>
  <c r="J748" i="20"/>
  <c r="F748" i="20"/>
  <c r="K747" i="20"/>
  <c r="J747" i="20"/>
  <c r="F747" i="20"/>
  <c r="K746" i="20"/>
  <c r="J746" i="20"/>
  <c r="F746" i="20"/>
  <c r="F745" i="20"/>
  <c r="K742" i="20"/>
  <c r="K741" i="20"/>
  <c r="D741" i="20"/>
  <c r="D739" i="20"/>
  <c r="J737" i="20"/>
  <c r="I737" i="20"/>
  <c r="D737" i="20"/>
  <c r="D735" i="20"/>
  <c r="J734" i="20"/>
  <c r="D733" i="20"/>
  <c r="K732" i="20"/>
  <c r="T80" i="6" s="1"/>
  <c r="K721" i="20"/>
  <c r="K710" i="20"/>
  <c r="J710" i="20"/>
  <c r="F710" i="20"/>
  <c r="K709" i="20"/>
  <c r="J709" i="20"/>
  <c r="F709" i="20"/>
  <c r="K708" i="20"/>
  <c r="J708" i="20"/>
  <c r="F708" i="20"/>
  <c r="K707" i="20"/>
  <c r="J707" i="20"/>
  <c r="F707" i="20"/>
  <c r="K706" i="20"/>
  <c r="J706" i="20"/>
  <c r="F706" i="20"/>
  <c r="F705" i="20"/>
  <c r="K702" i="20"/>
  <c r="K701" i="20"/>
  <c r="D701" i="20"/>
  <c r="D699" i="20"/>
  <c r="J697" i="20"/>
  <c r="I697" i="20"/>
  <c r="D697" i="20"/>
  <c r="D695" i="20"/>
  <c r="J694" i="20"/>
  <c r="D693" i="20"/>
  <c r="K692" i="20"/>
  <c r="T79" i="6" s="1"/>
  <c r="K681" i="20"/>
  <c r="K670" i="20"/>
  <c r="J670" i="20"/>
  <c r="F670" i="20"/>
  <c r="K669" i="20"/>
  <c r="J669" i="20"/>
  <c r="F669" i="20"/>
  <c r="K668" i="20"/>
  <c r="J668" i="20"/>
  <c r="F668" i="20"/>
  <c r="K667" i="20"/>
  <c r="J667" i="20"/>
  <c r="F667" i="20"/>
  <c r="K666" i="20"/>
  <c r="J666" i="20"/>
  <c r="F666" i="20"/>
  <c r="F665" i="20"/>
  <c r="K662" i="20"/>
  <c r="K661" i="20"/>
  <c r="D661" i="20"/>
  <c r="D659" i="20"/>
  <c r="J657" i="20"/>
  <c r="I657" i="20"/>
  <c r="D657" i="20"/>
  <c r="D655" i="20"/>
  <c r="J654" i="20"/>
  <c r="D653" i="20"/>
  <c r="K652" i="20"/>
  <c r="T78" i="6" s="1"/>
  <c r="K641" i="20"/>
  <c r="K630" i="20"/>
  <c r="J630" i="20"/>
  <c r="F630" i="20"/>
  <c r="K629" i="20"/>
  <c r="J629" i="20"/>
  <c r="F629" i="20"/>
  <c r="K628" i="20"/>
  <c r="J628" i="20"/>
  <c r="F628" i="20"/>
  <c r="K627" i="20"/>
  <c r="J627" i="20"/>
  <c r="F627" i="20"/>
  <c r="K626" i="20"/>
  <c r="J626" i="20"/>
  <c r="F626" i="20"/>
  <c r="F625" i="20"/>
  <c r="K622" i="20"/>
  <c r="K621" i="20"/>
  <c r="D621" i="20"/>
  <c r="D619" i="20"/>
  <c r="J617" i="20"/>
  <c r="I617" i="20"/>
  <c r="D617" i="20"/>
  <c r="D615" i="20"/>
  <c r="J614" i="20"/>
  <c r="D613" i="20"/>
  <c r="K612" i="20"/>
  <c r="T77" i="6" s="1"/>
  <c r="K601" i="20"/>
  <c r="K590" i="20"/>
  <c r="J590" i="20"/>
  <c r="F590" i="20"/>
  <c r="K589" i="20"/>
  <c r="J589" i="20"/>
  <c r="F589" i="20"/>
  <c r="K588" i="20"/>
  <c r="J588" i="20"/>
  <c r="F588" i="20"/>
  <c r="K587" i="20"/>
  <c r="J587" i="20"/>
  <c r="F587" i="20"/>
  <c r="K586" i="20"/>
  <c r="J586" i="20"/>
  <c r="F586" i="20"/>
  <c r="F585" i="20"/>
  <c r="K582" i="20"/>
  <c r="K581" i="20"/>
  <c r="D581" i="20"/>
  <c r="D579" i="20"/>
  <c r="J577" i="20"/>
  <c r="I577" i="20"/>
  <c r="D577" i="20"/>
  <c r="D575" i="20"/>
  <c r="J574" i="20"/>
  <c r="D573" i="20"/>
  <c r="K572" i="20"/>
  <c r="T76" i="6" s="1"/>
  <c r="K561" i="20"/>
  <c r="K550" i="20"/>
  <c r="J550" i="20"/>
  <c r="F550" i="20"/>
  <c r="K549" i="20"/>
  <c r="J549" i="20"/>
  <c r="F549" i="20"/>
  <c r="K548" i="20"/>
  <c r="J548" i="20"/>
  <c r="F548" i="20"/>
  <c r="K547" i="20"/>
  <c r="J547" i="20"/>
  <c r="F547" i="20"/>
  <c r="K546" i="20"/>
  <c r="J546" i="20"/>
  <c r="F546" i="20"/>
  <c r="F545" i="20"/>
  <c r="K542" i="20"/>
  <c r="K541" i="20"/>
  <c r="D541" i="20"/>
  <c r="D539" i="20"/>
  <c r="J537" i="20"/>
  <c r="I537" i="20"/>
  <c r="D537" i="20"/>
  <c r="D535" i="20"/>
  <c r="J534" i="20"/>
  <c r="D533" i="20"/>
  <c r="K532" i="20"/>
  <c r="T75" i="6" s="1"/>
  <c r="K521" i="20"/>
  <c r="K510" i="20"/>
  <c r="J510" i="20"/>
  <c r="F510" i="20"/>
  <c r="K509" i="20"/>
  <c r="J509" i="20"/>
  <c r="F509" i="20"/>
  <c r="K508" i="20"/>
  <c r="J508" i="20"/>
  <c r="F508" i="20"/>
  <c r="K507" i="20"/>
  <c r="J507" i="20"/>
  <c r="F507" i="20"/>
  <c r="K506" i="20"/>
  <c r="J506" i="20"/>
  <c r="F506" i="20"/>
  <c r="F505" i="20"/>
  <c r="K502" i="20"/>
  <c r="K501" i="20"/>
  <c r="D501" i="20"/>
  <c r="D499" i="20"/>
  <c r="J497" i="20"/>
  <c r="I497" i="20"/>
  <c r="D497" i="20"/>
  <c r="D495" i="20"/>
  <c r="J494" i="20"/>
  <c r="D493" i="20"/>
  <c r="K492" i="20"/>
  <c r="T74" i="6" s="1"/>
  <c r="K481" i="20"/>
  <c r="K470" i="20"/>
  <c r="J470" i="20"/>
  <c r="F470" i="20"/>
  <c r="K469" i="20"/>
  <c r="J469" i="20"/>
  <c r="F469" i="20"/>
  <c r="K468" i="20"/>
  <c r="J468" i="20"/>
  <c r="F468" i="20"/>
  <c r="K467" i="20"/>
  <c r="J467" i="20"/>
  <c r="F467" i="20"/>
  <c r="K466" i="20"/>
  <c r="J466" i="20"/>
  <c r="F466" i="20"/>
  <c r="F465" i="20"/>
  <c r="K462" i="20"/>
  <c r="K461" i="20"/>
  <c r="D461" i="20"/>
  <c r="D459" i="20"/>
  <c r="J457" i="20"/>
  <c r="I457" i="20"/>
  <c r="D457" i="20"/>
  <c r="D455" i="20"/>
  <c r="J454" i="20"/>
  <c r="D453" i="20"/>
  <c r="K452" i="20"/>
  <c r="T73" i="6" s="1"/>
  <c r="K441" i="20"/>
  <c r="K430" i="20"/>
  <c r="J430" i="20"/>
  <c r="F430" i="20"/>
  <c r="K429" i="20"/>
  <c r="J429" i="20"/>
  <c r="F429" i="20"/>
  <c r="K428" i="20"/>
  <c r="J428" i="20"/>
  <c r="F428" i="20"/>
  <c r="K427" i="20"/>
  <c r="J427" i="20"/>
  <c r="F427" i="20"/>
  <c r="K426" i="20"/>
  <c r="J426" i="20"/>
  <c r="F426" i="20"/>
  <c r="F425" i="20"/>
  <c r="K422" i="20"/>
  <c r="K421" i="20"/>
  <c r="D421" i="20"/>
  <c r="D419" i="20"/>
  <c r="J417" i="20"/>
  <c r="I417" i="20"/>
  <c r="D417" i="20"/>
  <c r="D415" i="20"/>
  <c r="J414" i="20"/>
  <c r="D413" i="20"/>
  <c r="K412" i="20"/>
  <c r="T72" i="6" s="1"/>
  <c r="K401" i="20"/>
  <c r="K390" i="20"/>
  <c r="J390" i="20"/>
  <c r="F390" i="20"/>
  <c r="K389" i="20"/>
  <c r="J389" i="20"/>
  <c r="F389" i="20"/>
  <c r="K388" i="20"/>
  <c r="J388" i="20"/>
  <c r="F388" i="20"/>
  <c r="K387" i="20"/>
  <c r="J387" i="20"/>
  <c r="F387" i="20"/>
  <c r="K386" i="20"/>
  <c r="J386" i="20"/>
  <c r="F386" i="20"/>
  <c r="F385" i="20"/>
  <c r="K382" i="20"/>
  <c r="K381" i="20"/>
  <c r="D381" i="20"/>
  <c r="D379" i="20"/>
  <c r="J377" i="20"/>
  <c r="I377" i="20"/>
  <c r="D377" i="20"/>
  <c r="D375" i="20"/>
  <c r="J374" i="20"/>
  <c r="D373" i="20"/>
  <c r="K372" i="20"/>
  <c r="T71" i="6" s="1"/>
  <c r="K361" i="20"/>
  <c r="K350" i="20"/>
  <c r="J350" i="20"/>
  <c r="F350" i="20"/>
  <c r="K349" i="20"/>
  <c r="J349" i="20"/>
  <c r="F349" i="20"/>
  <c r="K348" i="20"/>
  <c r="J348" i="20"/>
  <c r="F348" i="20"/>
  <c r="K347" i="20"/>
  <c r="J347" i="20"/>
  <c r="F347" i="20"/>
  <c r="K346" i="20"/>
  <c r="J346" i="20"/>
  <c r="F346" i="20"/>
  <c r="F345" i="20"/>
  <c r="K342" i="20"/>
  <c r="K341" i="20"/>
  <c r="D341" i="20"/>
  <c r="D339" i="20"/>
  <c r="J337" i="20"/>
  <c r="I337" i="20"/>
  <c r="D337" i="20"/>
  <c r="D335" i="20"/>
  <c r="J334" i="20"/>
  <c r="D333" i="20"/>
  <c r="K332" i="20"/>
  <c r="T70" i="6" s="1"/>
  <c r="K321" i="20"/>
  <c r="K310" i="20"/>
  <c r="J310" i="20"/>
  <c r="F310" i="20"/>
  <c r="K309" i="20"/>
  <c r="J309" i="20"/>
  <c r="F309" i="20"/>
  <c r="K308" i="20"/>
  <c r="J308" i="20"/>
  <c r="F308" i="20"/>
  <c r="K307" i="20"/>
  <c r="J307" i="20"/>
  <c r="F307" i="20"/>
  <c r="K306" i="20"/>
  <c r="J306" i="20"/>
  <c r="F306" i="20"/>
  <c r="F305" i="20"/>
  <c r="K302" i="20"/>
  <c r="K301" i="20"/>
  <c r="D301" i="20"/>
  <c r="D299" i="20"/>
  <c r="J297" i="20"/>
  <c r="I297" i="20"/>
  <c r="D297" i="20"/>
  <c r="D295" i="20"/>
  <c r="J294" i="20"/>
  <c r="D293" i="20"/>
  <c r="K292" i="20"/>
  <c r="T69" i="6" s="1"/>
  <c r="K281" i="20"/>
  <c r="K270" i="20"/>
  <c r="J270" i="20"/>
  <c r="F270" i="20"/>
  <c r="K269" i="20"/>
  <c r="J269" i="20"/>
  <c r="F269" i="20"/>
  <c r="K268" i="20"/>
  <c r="J268" i="20"/>
  <c r="F268" i="20"/>
  <c r="K267" i="20"/>
  <c r="J267" i="20"/>
  <c r="F267" i="20"/>
  <c r="K266" i="20"/>
  <c r="J266" i="20"/>
  <c r="F266" i="20"/>
  <c r="F265" i="20"/>
  <c r="K262" i="20"/>
  <c r="K261" i="20"/>
  <c r="D261" i="20"/>
  <c r="D259" i="20"/>
  <c r="J257" i="20"/>
  <c r="I257" i="20"/>
  <c r="D257" i="20"/>
  <c r="D255" i="20"/>
  <c r="J254" i="20"/>
  <c r="D253" i="20"/>
  <c r="K252" i="20"/>
  <c r="T68" i="6" s="1"/>
  <c r="K241" i="20"/>
  <c r="K230" i="20"/>
  <c r="J230" i="20"/>
  <c r="F230" i="20"/>
  <c r="K229" i="20"/>
  <c r="J229" i="20"/>
  <c r="F229" i="20"/>
  <c r="K228" i="20"/>
  <c r="J228" i="20"/>
  <c r="F228" i="20"/>
  <c r="K227" i="20"/>
  <c r="J227" i="20"/>
  <c r="F227" i="20"/>
  <c r="K226" i="20"/>
  <c r="J226" i="20"/>
  <c r="F226" i="20"/>
  <c r="F225" i="20"/>
  <c r="K222" i="20"/>
  <c r="K221" i="20"/>
  <c r="D221" i="20"/>
  <c r="D219" i="20"/>
  <c r="J217" i="20"/>
  <c r="I217" i="20"/>
  <c r="D217" i="20"/>
  <c r="D215" i="20"/>
  <c r="J214" i="20"/>
  <c r="D213" i="20"/>
  <c r="K212" i="20"/>
  <c r="T67" i="6" s="1"/>
  <c r="K201" i="20"/>
  <c r="K150" i="20"/>
  <c r="J150" i="20"/>
  <c r="F150" i="20"/>
  <c r="K149" i="20"/>
  <c r="J149" i="20"/>
  <c r="F149" i="20"/>
  <c r="K148" i="20"/>
  <c r="J148" i="20"/>
  <c r="F148" i="20"/>
  <c r="K147" i="20"/>
  <c r="J147" i="20"/>
  <c r="F147" i="20"/>
  <c r="K146" i="20"/>
  <c r="J146" i="20"/>
  <c r="F146" i="20"/>
  <c r="F145" i="20"/>
  <c r="K142" i="20"/>
  <c r="K141" i="20"/>
  <c r="D141" i="20"/>
  <c r="D139" i="20"/>
  <c r="J137" i="20"/>
  <c r="I137" i="20"/>
  <c r="D137" i="20"/>
  <c r="D135" i="20"/>
  <c r="J134" i="20"/>
  <c r="D133" i="20"/>
  <c r="K132" i="20"/>
  <c r="T65" i="6" s="1"/>
  <c r="K121" i="20"/>
  <c r="K110" i="20"/>
  <c r="J110" i="20"/>
  <c r="F110" i="20"/>
  <c r="K109" i="20"/>
  <c r="J109" i="20"/>
  <c r="F109" i="20"/>
  <c r="K108" i="20"/>
  <c r="J108" i="20"/>
  <c r="F108" i="20"/>
  <c r="K107" i="20"/>
  <c r="J107" i="20"/>
  <c r="F107" i="20"/>
  <c r="K106" i="20"/>
  <c r="J106" i="20"/>
  <c r="F106" i="20"/>
  <c r="F105" i="20"/>
  <c r="K102" i="20"/>
  <c r="K101" i="20"/>
  <c r="D101" i="20"/>
  <c r="D99" i="20"/>
  <c r="J97" i="20"/>
  <c r="I97" i="20"/>
  <c r="D97" i="20"/>
  <c r="D95" i="20"/>
  <c r="J94" i="20"/>
  <c r="D93" i="20"/>
  <c r="K92" i="20"/>
  <c r="T64" i="6" s="1"/>
  <c r="K81" i="20"/>
  <c r="K70" i="20"/>
  <c r="J70" i="20"/>
  <c r="F70" i="20"/>
  <c r="K69" i="20"/>
  <c r="J69" i="20"/>
  <c r="F69" i="20"/>
  <c r="K68" i="20"/>
  <c r="J68" i="20"/>
  <c r="F68" i="20"/>
  <c r="K67" i="20"/>
  <c r="J67" i="20"/>
  <c r="F67" i="20"/>
  <c r="K66" i="20"/>
  <c r="J66" i="20"/>
  <c r="F66" i="20"/>
  <c r="F65" i="20"/>
  <c r="K62" i="20"/>
  <c r="K61" i="20"/>
  <c r="D61" i="20"/>
  <c r="D59" i="20"/>
  <c r="J57" i="20"/>
  <c r="I57" i="20"/>
  <c r="D57" i="20"/>
  <c r="J54" i="20"/>
  <c r="D53" i="20"/>
  <c r="K52" i="20"/>
  <c r="T63" i="6" s="1"/>
  <c r="K41" i="20"/>
  <c r="K30" i="20"/>
  <c r="J30" i="20"/>
  <c r="F30" i="20"/>
  <c r="K29" i="20"/>
  <c r="J29" i="20"/>
  <c r="F29" i="20"/>
  <c r="K28" i="20"/>
  <c r="J28" i="20"/>
  <c r="F28" i="20"/>
  <c r="K27" i="20"/>
  <c r="J27" i="20"/>
  <c r="F27" i="20"/>
  <c r="K26" i="20"/>
  <c r="J26" i="20"/>
  <c r="F26" i="20"/>
  <c r="F25" i="20"/>
  <c r="K22" i="20"/>
  <c r="K21" i="20"/>
  <c r="D21" i="20"/>
  <c r="D19" i="20"/>
  <c r="J17" i="20"/>
  <c r="I17" i="20"/>
  <c r="D17" i="20"/>
  <c r="D15" i="20"/>
  <c r="D13" i="20"/>
  <c r="K12" i="20"/>
  <c r="T62" i="6" s="1"/>
  <c r="K1" i="20"/>
  <c r="K790" i="19"/>
  <c r="J790" i="19"/>
  <c r="F790" i="19"/>
  <c r="K789" i="19"/>
  <c r="J789" i="19"/>
  <c r="F789" i="19"/>
  <c r="K788" i="19"/>
  <c r="J788" i="19"/>
  <c r="F788" i="19"/>
  <c r="K787" i="19"/>
  <c r="J787" i="19"/>
  <c r="F787" i="19"/>
  <c r="K786" i="19"/>
  <c r="J786" i="19"/>
  <c r="F786" i="19"/>
  <c r="F785" i="19"/>
  <c r="K782" i="19"/>
  <c r="K781" i="19"/>
  <c r="D781" i="19"/>
  <c r="D779" i="19"/>
  <c r="J777" i="19"/>
  <c r="I777" i="19"/>
  <c r="D777" i="19"/>
  <c r="D775" i="19"/>
  <c r="J774" i="19"/>
  <c r="D773" i="19"/>
  <c r="K772" i="19"/>
  <c r="T61" i="6" s="1"/>
  <c r="K761" i="19"/>
  <c r="K750" i="19"/>
  <c r="J750" i="19"/>
  <c r="F750" i="19"/>
  <c r="K749" i="19"/>
  <c r="J749" i="19"/>
  <c r="F749" i="19"/>
  <c r="K748" i="19"/>
  <c r="J748" i="19"/>
  <c r="F748" i="19"/>
  <c r="K747" i="19"/>
  <c r="J747" i="19"/>
  <c r="F747" i="19"/>
  <c r="K746" i="19"/>
  <c r="J746" i="19"/>
  <c r="F746" i="19"/>
  <c r="F745" i="19"/>
  <c r="K742" i="19"/>
  <c r="K741" i="19"/>
  <c r="D741" i="19"/>
  <c r="D739" i="19"/>
  <c r="J737" i="19"/>
  <c r="I737" i="19"/>
  <c r="D737" i="19"/>
  <c r="D735" i="19"/>
  <c r="J734" i="19"/>
  <c r="D733" i="19"/>
  <c r="K732" i="19"/>
  <c r="T60" i="6" s="1"/>
  <c r="K721" i="19"/>
  <c r="K710" i="19"/>
  <c r="J710" i="19"/>
  <c r="F710" i="19"/>
  <c r="K709" i="19"/>
  <c r="J709" i="19"/>
  <c r="F709" i="19"/>
  <c r="K708" i="19"/>
  <c r="J708" i="19"/>
  <c r="F708" i="19"/>
  <c r="K707" i="19"/>
  <c r="J707" i="19"/>
  <c r="F707" i="19"/>
  <c r="K706" i="19"/>
  <c r="J706" i="19"/>
  <c r="F706" i="19"/>
  <c r="F705" i="19"/>
  <c r="K702" i="19"/>
  <c r="K701" i="19"/>
  <c r="D701" i="19"/>
  <c r="D699" i="19"/>
  <c r="J697" i="19"/>
  <c r="I697" i="19"/>
  <c r="D697" i="19"/>
  <c r="D695" i="19"/>
  <c r="J694" i="19"/>
  <c r="D693" i="19"/>
  <c r="K692" i="19"/>
  <c r="T59" i="6" s="1"/>
  <c r="K681" i="19"/>
  <c r="K670" i="19"/>
  <c r="J670" i="19"/>
  <c r="F670" i="19"/>
  <c r="K669" i="19"/>
  <c r="J669" i="19"/>
  <c r="F669" i="19"/>
  <c r="K668" i="19"/>
  <c r="J668" i="19"/>
  <c r="F668" i="19"/>
  <c r="K667" i="19"/>
  <c r="J667" i="19"/>
  <c r="F667" i="19"/>
  <c r="K666" i="19"/>
  <c r="J666" i="19"/>
  <c r="F666" i="19"/>
  <c r="F665" i="19"/>
  <c r="K662" i="19"/>
  <c r="K661" i="19"/>
  <c r="D661" i="19"/>
  <c r="D659" i="19"/>
  <c r="J657" i="19"/>
  <c r="I657" i="19"/>
  <c r="D657" i="19"/>
  <c r="D655" i="19"/>
  <c r="J654" i="19"/>
  <c r="D653" i="19"/>
  <c r="K652" i="19"/>
  <c r="T58" i="6" s="1"/>
  <c r="K641" i="19"/>
  <c r="K630" i="19"/>
  <c r="J630" i="19"/>
  <c r="F630" i="19"/>
  <c r="K629" i="19"/>
  <c r="J629" i="19"/>
  <c r="F629" i="19"/>
  <c r="K628" i="19"/>
  <c r="J628" i="19"/>
  <c r="F628" i="19"/>
  <c r="K627" i="19"/>
  <c r="J627" i="19"/>
  <c r="F627" i="19"/>
  <c r="K626" i="19"/>
  <c r="J626" i="19"/>
  <c r="F626" i="19"/>
  <c r="F625" i="19"/>
  <c r="K622" i="19"/>
  <c r="K621" i="19"/>
  <c r="D621" i="19"/>
  <c r="D619" i="19"/>
  <c r="J617" i="19"/>
  <c r="I617" i="19"/>
  <c r="D617" i="19"/>
  <c r="D615" i="19"/>
  <c r="J614" i="19"/>
  <c r="D613" i="19"/>
  <c r="K612" i="19"/>
  <c r="T57" i="6" s="1"/>
  <c r="K601" i="19"/>
  <c r="K590" i="19"/>
  <c r="J590" i="19"/>
  <c r="F590" i="19"/>
  <c r="K589" i="19"/>
  <c r="J589" i="19"/>
  <c r="F589" i="19"/>
  <c r="K588" i="19"/>
  <c r="J588" i="19"/>
  <c r="F588" i="19"/>
  <c r="K587" i="19"/>
  <c r="J587" i="19"/>
  <c r="F587" i="19"/>
  <c r="K586" i="19"/>
  <c r="J586" i="19"/>
  <c r="F586" i="19"/>
  <c r="F585" i="19"/>
  <c r="K582" i="19"/>
  <c r="K581" i="19"/>
  <c r="D581" i="19"/>
  <c r="D579" i="19"/>
  <c r="J577" i="19"/>
  <c r="I577" i="19"/>
  <c r="D577" i="19"/>
  <c r="D575" i="19"/>
  <c r="J574" i="19"/>
  <c r="D573" i="19"/>
  <c r="K572" i="19"/>
  <c r="T56" i="6" s="1"/>
  <c r="K561" i="19"/>
  <c r="K550" i="19"/>
  <c r="J550" i="19"/>
  <c r="F550" i="19"/>
  <c r="K549" i="19"/>
  <c r="J549" i="19"/>
  <c r="F549" i="19"/>
  <c r="K548" i="19"/>
  <c r="J548" i="19"/>
  <c r="F548" i="19"/>
  <c r="K547" i="19"/>
  <c r="J547" i="19"/>
  <c r="F547" i="19"/>
  <c r="K546" i="19"/>
  <c r="J546" i="19"/>
  <c r="F546" i="19"/>
  <c r="F545" i="19"/>
  <c r="K542" i="19"/>
  <c r="K541" i="19"/>
  <c r="D541" i="19"/>
  <c r="D539" i="19"/>
  <c r="J537" i="19"/>
  <c r="I537" i="19"/>
  <c r="D537" i="19"/>
  <c r="D535" i="19"/>
  <c r="J534" i="19"/>
  <c r="D533" i="19"/>
  <c r="K532" i="19"/>
  <c r="T55" i="6" s="1"/>
  <c r="K521" i="19"/>
  <c r="K510" i="19"/>
  <c r="J510" i="19"/>
  <c r="F510" i="19"/>
  <c r="K509" i="19"/>
  <c r="J509" i="19"/>
  <c r="F509" i="19"/>
  <c r="K508" i="19"/>
  <c r="J508" i="19"/>
  <c r="F508" i="19"/>
  <c r="K507" i="19"/>
  <c r="J507" i="19"/>
  <c r="F507" i="19"/>
  <c r="K506" i="19"/>
  <c r="J506" i="19"/>
  <c r="F506" i="19"/>
  <c r="F505" i="19"/>
  <c r="K502" i="19"/>
  <c r="K501" i="19"/>
  <c r="D501" i="19"/>
  <c r="D499" i="19"/>
  <c r="J497" i="19"/>
  <c r="I497" i="19"/>
  <c r="D497" i="19"/>
  <c r="D495" i="19"/>
  <c r="J494" i="19"/>
  <c r="D493" i="19"/>
  <c r="K492" i="19"/>
  <c r="T54" i="6" s="1"/>
  <c r="K481" i="19"/>
  <c r="K470" i="19"/>
  <c r="J470" i="19"/>
  <c r="F470" i="19"/>
  <c r="K469" i="19"/>
  <c r="J469" i="19"/>
  <c r="F469" i="19"/>
  <c r="K468" i="19"/>
  <c r="J468" i="19"/>
  <c r="F468" i="19"/>
  <c r="K467" i="19"/>
  <c r="J467" i="19"/>
  <c r="F467" i="19"/>
  <c r="K466" i="19"/>
  <c r="J466" i="19"/>
  <c r="F466" i="19"/>
  <c r="F465" i="19"/>
  <c r="K462" i="19"/>
  <c r="K461" i="19"/>
  <c r="D461" i="19"/>
  <c r="D459" i="19"/>
  <c r="J457" i="19"/>
  <c r="I457" i="19"/>
  <c r="D457" i="19"/>
  <c r="D455" i="19"/>
  <c r="J454" i="19"/>
  <c r="D453" i="19"/>
  <c r="K452" i="19"/>
  <c r="T53" i="6" s="1"/>
  <c r="K441" i="19"/>
  <c r="K430" i="19"/>
  <c r="J430" i="19"/>
  <c r="F430" i="19"/>
  <c r="K429" i="19"/>
  <c r="J429" i="19"/>
  <c r="F429" i="19"/>
  <c r="K428" i="19"/>
  <c r="J428" i="19"/>
  <c r="F428" i="19"/>
  <c r="K427" i="19"/>
  <c r="J427" i="19"/>
  <c r="F427" i="19"/>
  <c r="K426" i="19"/>
  <c r="J426" i="19"/>
  <c r="F426" i="19"/>
  <c r="F425" i="19"/>
  <c r="K422" i="19"/>
  <c r="K421" i="19"/>
  <c r="D421" i="19"/>
  <c r="D419" i="19"/>
  <c r="J417" i="19"/>
  <c r="I417" i="19"/>
  <c r="D417" i="19"/>
  <c r="D415" i="19"/>
  <c r="J414" i="19"/>
  <c r="D413" i="19"/>
  <c r="K412" i="19"/>
  <c r="T52" i="6" s="1"/>
  <c r="K401" i="19"/>
  <c r="K390" i="19"/>
  <c r="J390" i="19"/>
  <c r="F390" i="19"/>
  <c r="K389" i="19"/>
  <c r="J389" i="19"/>
  <c r="F389" i="19"/>
  <c r="K388" i="19"/>
  <c r="J388" i="19"/>
  <c r="F388" i="19"/>
  <c r="K387" i="19"/>
  <c r="J387" i="19"/>
  <c r="F387" i="19"/>
  <c r="K386" i="19"/>
  <c r="J386" i="19"/>
  <c r="F386" i="19"/>
  <c r="F385" i="19"/>
  <c r="K382" i="19"/>
  <c r="K381" i="19"/>
  <c r="D381" i="19"/>
  <c r="D379" i="19"/>
  <c r="J377" i="19"/>
  <c r="I377" i="19"/>
  <c r="D377" i="19"/>
  <c r="D375" i="19"/>
  <c r="J374" i="19"/>
  <c r="D373" i="19"/>
  <c r="K372" i="19"/>
  <c r="T51" i="6" s="1"/>
  <c r="K361" i="19"/>
  <c r="K350" i="19"/>
  <c r="J350" i="19"/>
  <c r="F350" i="19"/>
  <c r="K349" i="19"/>
  <c r="J349" i="19"/>
  <c r="F349" i="19"/>
  <c r="K348" i="19"/>
  <c r="J348" i="19"/>
  <c r="F348" i="19"/>
  <c r="K347" i="19"/>
  <c r="J347" i="19"/>
  <c r="F347" i="19"/>
  <c r="K346" i="19"/>
  <c r="J346" i="19"/>
  <c r="F346" i="19"/>
  <c r="F345" i="19"/>
  <c r="K342" i="19"/>
  <c r="K341" i="19"/>
  <c r="D341" i="19"/>
  <c r="D339" i="19"/>
  <c r="J337" i="19"/>
  <c r="I337" i="19"/>
  <c r="D337" i="19"/>
  <c r="D335" i="19"/>
  <c r="J334" i="19"/>
  <c r="D333" i="19"/>
  <c r="K332" i="19"/>
  <c r="T50" i="6" s="1"/>
  <c r="K321" i="19"/>
  <c r="K310" i="19"/>
  <c r="J310" i="19"/>
  <c r="F310" i="19"/>
  <c r="K309" i="19"/>
  <c r="J309" i="19"/>
  <c r="F309" i="19"/>
  <c r="K308" i="19"/>
  <c r="J308" i="19"/>
  <c r="F308" i="19"/>
  <c r="K307" i="19"/>
  <c r="J307" i="19"/>
  <c r="F307" i="19"/>
  <c r="K306" i="19"/>
  <c r="J306" i="19"/>
  <c r="F306" i="19"/>
  <c r="F305" i="19"/>
  <c r="K302" i="19"/>
  <c r="K301" i="19"/>
  <c r="D301" i="19"/>
  <c r="D299" i="19"/>
  <c r="J297" i="19"/>
  <c r="I297" i="19"/>
  <c r="D297" i="19"/>
  <c r="D295" i="19"/>
  <c r="J294" i="19"/>
  <c r="D293" i="19"/>
  <c r="K292" i="19"/>
  <c r="T49" i="6" s="1"/>
  <c r="K281" i="19"/>
  <c r="K270" i="19"/>
  <c r="J270" i="19"/>
  <c r="F270" i="19"/>
  <c r="K269" i="19"/>
  <c r="J269" i="19"/>
  <c r="F269" i="19"/>
  <c r="K268" i="19"/>
  <c r="J268" i="19"/>
  <c r="F268" i="19"/>
  <c r="K267" i="19"/>
  <c r="J267" i="19"/>
  <c r="F267" i="19"/>
  <c r="K266" i="19"/>
  <c r="J266" i="19"/>
  <c r="F266" i="19"/>
  <c r="F265" i="19"/>
  <c r="K262" i="19"/>
  <c r="K261" i="19"/>
  <c r="D261" i="19"/>
  <c r="D259" i="19"/>
  <c r="J257" i="19"/>
  <c r="I257" i="19"/>
  <c r="D257" i="19"/>
  <c r="D255" i="19"/>
  <c r="J254" i="19"/>
  <c r="D253" i="19"/>
  <c r="K252" i="19"/>
  <c r="T48" i="6" s="1"/>
  <c r="K241" i="19"/>
  <c r="K230" i="19"/>
  <c r="J230" i="19"/>
  <c r="F230" i="19"/>
  <c r="K229" i="19"/>
  <c r="J229" i="19"/>
  <c r="F229" i="19"/>
  <c r="K228" i="19"/>
  <c r="J228" i="19"/>
  <c r="F228" i="19"/>
  <c r="K227" i="19"/>
  <c r="J227" i="19"/>
  <c r="F227" i="19"/>
  <c r="K226" i="19"/>
  <c r="J226" i="19"/>
  <c r="F226" i="19"/>
  <c r="F225" i="19"/>
  <c r="K222" i="19"/>
  <c r="K221" i="19"/>
  <c r="D221" i="19"/>
  <c r="D219" i="19"/>
  <c r="J217" i="19"/>
  <c r="I217" i="19"/>
  <c r="D217" i="19"/>
  <c r="D215" i="19"/>
  <c r="J214" i="19"/>
  <c r="D213" i="19"/>
  <c r="K212" i="19"/>
  <c r="T47" i="6" s="1"/>
  <c r="K201" i="19"/>
  <c r="K190" i="19"/>
  <c r="J190" i="19"/>
  <c r="F190" i="19"/>
  <c r="K189" i="19"/>
  <c r="J189" i="19"/>
  <c r="F189" i="19"/>
  <c r="K188" i="19"/>
  <c r="J188" i="19"/>
  <c r="F188" i="19"/>
  <c r="K187" i="19"/>
  <c r="J187" i="19"/>
  <c r="F187" i="19"/>
  <c r="K186" i="19"/>
  <c r="J186" i="19"/>
  <c r="F186" i="19"/>
  <c r="F185" i="19"/>
  <c r="K182" i="19"/>
  <c r="K181" i="19"/>
  <c r="D181" i="19"/>
  <c r="D179" i="19"/>
  <c r="J177" i="19"/>
  <c r="I177" i="19"/>
  <c r="D177" i="19"/>
  <c r="D175" i="19"/>
  <c r="J174" i="19"/>
  <c r="D173" i="19"/>
  <c r="K172" i="19"/>
  <c r="T46" i="6" s="1"/>
  <c r="K161" i="19"/>
  <c r="K150" i="19"/>
  <c r="J150" i="19"/>
  <c r="F150" i="19"/>
  <c r="K149" i="19"/>
  <c r="J149" i="19"/>
  <c r="F149" i="19"/>
  <c r="K148" i="19"/>
  <c r="J148" i="19"/>
  <c r="F148" i="19"/>
  <c r="K147" i="19"/>
  <c r="J147" i="19"/>
  <c r="F147" i="19"/>
  <c r="K146" i="19"/>
  <c r="J146" i="19"/>
  <c r="F146" i="19"/>
  <c r="F145" i="19"/>
  <c r="K142" i="19"/>
  <c r="K141" i="19"/>
  <c r="D141" i="19"/>
  <c r="D139" i="19"/>
  <c r="J137" i="19"/>
  <c r="I137" i="19"/>
  <c r="D137" i="19"/>
  <c r="D135" i="19"/>
  <c r="J134" i="19"/>
  <c r="D133" i="19"/>
  <c r="K132" i="19"/>
  <c r="T45" i="6" s="1"/>
  <c r="K121" i="19"/>
  <c r="K110" i="19"/>
  <c r="J110" i="19"/>
  <c r="F110" i="19"/>
  <c r="K109" i="19"/>
  <c r="J109" i="19"/>
  <c r="F109" i="19"/>
  <c r="K108" i="19"/>
  <c r="J108" i="19"/>
  <c r="F108" i="19"/>
  <c r="K107" i="19"/>
  <c r="J107" i="19"/>
  <c r="F107" i="19"/>
  <c r="K106" i="19"/>
  <c r="J106" i="19"/>
  <c r="F106" i="19"/>
  <c r="F105" i="19"/>
  <c r="K102" i="19"/>
  <c r="K101" i="19"/>
  <c r="D101" i="19"/>
  <c r="D99" i="19"/>
  <c r="J97" i="19"/>
  <c r="I97" i="19"/>
  <c r="D97" i="19"/>
  <c r="D95" i="19"/>
  <c r="J94" i="19"/>
  <c r="D93" i="19"/>
  <c r="K92" i="19"/>
  <c r="T44" i="6" s="1"/>
  <c r="K81" i="19"/>
  <c r="K70" i="19"/>
  <c r="J70" i="19"/>
  <c r="F70" i="19"/>
  <c r="K69" i="19"/>
  <c r="J69" i="19"/>
  <c r="F69" i="19"/>
  <c r="K68" i="19"/>
  <c r="J68" i="19"/>
  <c r="F68" i="19"/>
  <c r="K67" i="19"/>
  <c r="J67" i="19"/>
  <c r="F67" i="19"/>
  <c r="K66" i="19"/>
  <c r="J66" i="19"/>
  <c r="F66" i="19"/>
  <c r="F65" i="19"/>
  <c r="K62" i="19"/>
  <c r="K61" i="19"/>
  <c r="D61" i="19"/>
  <c r="D59" i="19"/>
  <c r="J57" i="19"/>
  <c r="I57" i="19"/>
  <c r="D57" i="19"/>
  <c r="J54" i="19"/>
  <c r="D53" i="19"/>
  <c r="K52" i="19"/>
  <c r="T43" i="6" s="1"/>
  <c r="K41" i="19"/>
  <c r="K30" i="19"/>
  <c r="J30" i="19"/>
  <c r="F30" i="19"/>
  <c r="K29" i="19"/>
  <c r="J29" i="19"/>
  <c r="F29" i="19"/>
  <c r="K28" i="19"/>
  <c r="J28" i="19"/>
  <c r="F28" i="19"/>
  <c r="K27" i="19"/>
  <c r="J27" i="19"/>
  <c r="F27" i="19"/>
  <c r="K26" i="19"/>
  <c r="J26" i="19"/>
  <c r="F26" i="19"/>
  <c r="F25" i="19"/>
  <c r="K22" i="19"/>
  <c r="K21" i="19"/>
  <c r="D21" i="19"/>
  <c r="D19" i="19"/>
  <c r="J17" i="19"/>
  <c r="I17" i="19"/>
  <c r="D17" i="19"/>
  <c r="D15" i="19"/>
  <c r="J14" i="19"/>
  <c r="D13" i="19"/>
  <c r="K12" i="19"/>
  <c r="T42" i="6" s="1"/>
  <c r="K1" i="19"/>
  <c r="K630" i="17"/>
  <c r="J630" i="17"/>
  <c r="F630" i="17"/>
  <c r="K629" i="17"/>
  <c r="J629" i="17"/>
  <c r="F629" i="17"/>
  <c r="K628" i="17"/>
  <c r="J628" i="17"/>
  <c r="F628" i="17"/>
  <c r="K627" i="17"/>
  <c r="J627" i="17"/>
  <c r="F627" i="17"/>
  <c r="K626" i="17"/>
  <c r="J626" i="17"/>
  <c r="F626" i="17"/>
  <c r="F625" i="17"/>
  <c r="K622" i="17"/>
  <c r="K621" i="17"/>
  <c r="D621" i="17"/>
  <c r="D619" i="17"/>
  <c r="J617" i="17"/>
  <c r="I617" i="17"/>
  <c r="D617" i="17"/>
  <c r="D615" i="17"/>
  <c r="J614" i="17"/>
  <c r="D613" i="17"/>
  <c r="K612" i="17"/>
  <c r="K601" i="17"/>
  <c r="K790" i="12" l="1"/>
  <c r="J790" i="12"/>
  <c r="F790" i="12"/>
  <c r="K789" i="12"/>
  <c r="J789" i="12"/>
  <c r="F789" i="12"/>
  <c r="K788" i="12"/>
  <c r="J788" i="12"/>
  <c r="F788" i="12"/>
  <c r="K787" i="12"/>
  <c r="J787" i="12"/>
  <c r="F787" i="12"/>
  <c r="K786" i="12"/>
  <c r="J786" i="12"/>
  <c r="F786" i="12"/>
  <c r="F785" i="12"/>
  <c r="K782" i="12"/>
  <c r="K781" i="12"/>
  <c r="D781" i="12"/>
  <c r="D779" i="12"/>
  <c r="J777" i="12"/>
  <c r="I777" i="12"/>
  <c r="D777" i="12"/>
  <c r="D775" i="12"/>
  <c r="J774" i="12"/>
  <c r="D773" i="12"/>
  <c r="K772" i="12"/>
  <c r="K761" i="12"/>
  <c r="K750" i="12"/>
  <c r="J750" i="12"/>
  <c r="F750" i="12"/>
  <c r="K749" i="12"/>
  <c r="J749" i="12"/>
  <c r="F749" i="12"/>
  <c r="K748" i="12"/>
  <c r="J748" i="12"/>
  <c r="F748" i="12"/>
  <c r="K747" i="12"/>
  <c r="J747" i="12"/>
  <c r="F747" i="12"/>
  <c r="K746" i="12"/>
  <c r="J746" i="12"/>
  <c r="F746" i="12"/>
  <c r="F745" i="12"/>
  <c r="K742" i="12"/>
  <c r="K741" i="12"/>
  <c r="D741" i="12"/>
  <c r="D739" i="12"/>
  <c r="J737" i="12"/>
  <c r="I737" i="12"/>
  <c r="D737" i="12"/>
  <c r="D735" i="12"/>
  <c r="J734" i="12"/>
  <c r="D733" i="12"/>
  <c r="K732" i="12"/>
  <c r="K721" i="12"/>
  <c r="K710" i="12"/>
  <c r="J710" i="12"/>
  <c r="F710" i="12"/>
  <c r="K709" i="12"/>
  <c r="J709" i="12"/>
  <c r="F709" i="12"/>
  <c r="K708" i="12"/>
  <c r="J708" i="12"/>
  <c r="F708" i="12"/>
  <c r="K707" i="12"/>
  <c r="J707" i="12"/>
  <c r="F707" i="12"/>
  <c r="K706" i="12"/>
  <c r="J706" i="12"/>
  <c r="F706" i="12"/>
  <c r="F705" i="12"/>
  <c r="K702" i="12"/>
  <c r="K701" i="12"/>
  <c r="D701" i="12"/>
  <c r="D699" i="12"/>
  <c r="J697" i="12"/>
  <c r="I697" i="12"/>
  <c r="D697" i="12"/>
  <c r="D695" i="12"/>
  <c r="J694" i="12"/>
  <c r="D693" i="12"/>
  <c r="K692" i="12"/>
  <c r="K681" i="12"/>
  <c r="K670" i="12"/>
  <c r="J670" i="12"/>
  <c r="F670" i="12"/>
  <c r="K669" i="12"/>
  <c r="J669" i="12"/>
  <c r="F669" i="12"/>
  <c r="K668" i="12"/>
  <c r="J668" i="12"/>
  <c r="F668" i="12"/>
  <c r="K667" i="12"/>
  <c r="J667" i="12"/>
  <c r="F667" i="12"/>
  <c r="K666" i="12"/>
  <c r="J666" i="12"/>
  <c r="F666" i="12"/>
  <c r="F665" i="12"/>
  <c r="K662" i="12"/>
  <c r="K661" i="12"/>
  <c r="D661" i="12"/>
  <c r="D659" i="12"/>
  <c r="J657" i="12"/>
  <c r="I657" i="12"/>
  <c r="D657" i="12"/>
  <c r="D655" i="12"/>
  <c r="J654" i="12"/>
  <c r="D653" i="12"/>
  <c r="K652" i="12"/>
  <c r="K641" i="12"/>
  <c r="K630" i="12"/>
  <c r="J630" i="12"/>
  <c r="F630" i="12"/>
  <c r="K629" i="12"/>
  <c r="J629" i="12"/>
  <c r="F629" i="12"/>
  <c r="K628" i="12"/>
  <c r="J628" i="12"/>
  <c r="F628" i="12"/>
  <c r="K627" i="12"/>
  <c r="J627" i="12"/>
  <c r="F627" i="12"/>
  <c r="K626" i="12"/>
  <c r="J626" i="12"/>
  <c r="F626" i="12"/>
  <c r="F625" i="12"/>
  <c r="K622" i="12"/>
  <c r="K621" i="12"/>
  <c r="D621" i="12"/>
  <c r="D619" i="12"/>
  <c r="J617" i="12"/>
  <c r="I617" i="12"/>
  <c r="D617" i="12"/>
  <c r="D615" i="12"/>
  <c r="J614" i="12"/>
  <c r="D613" i="12"/>
  <c r="K612" i="12"/>
  <c r="K601" i="12"/>
  <c r="K590" i="12"/>
  <c r="J590" i="12"/>
  <c r="F590" i="12"/>
  <c r="K589" i="12"/>
  <c r="J589" i="12"/>
  <c r="F589" i="12"/>
  <c r="K588" i="12"/>
  <c r="J588" i="12"/>
  <c r="F588" i="12"/>
  <c r="K587" i="12"/>
  <c r="J587" i="12"/>
  <c r="F587" i="12"/>
  <c r="K586" i="12"/>
  <c r="J586" i="12"/>
  <c r="F586" i="12"/>
  <c r="F585" i="12"/>
  <c r="K582" i="12"/>
  <c r="K581" i="12"/>
  <c r="D581" i="12"/>
  <c r="D579" i="12"/>
  <c r="J577" i="12"/>
  <c r="I577" i="12"/>
  <c r="D577" i="12"/>
  <c r="D575" i="12"/>
  <c r="J574" i="12"/>
  <c r="D573" i="12"/>
  <c r="K572" i="12"/>
  <c r="K561" i="12"/>
  <c r="K550" i="12"/>
  <c r="J550" i="12"/>
  <c r="F550" i="12"/>
  <c r="K549" i="12"/>
  <c r="J549" i="12"/>
  <c r="F549" i="12"/>
  <c r="K548" i="12"/>
  <c r="J548" i="12"/>
  <c r="F548" i="12"/>
  <c r="K547" i="12"/>
  <c r="J547" i="12"/>
  <c r="F547" i="12"/>
  <c r="K546" i="12"/>
  <c r="J546" i="12"/>
  <c r="F546" i="12"/>
  <c r="F545" i="12"/>
  <c r="K542" i="12"/>
  <c r="K541" i="12"/>
  <c r="D541" i="12"/>
  <c r="D539" i="12"/>
  <c r="J537" i="12"/>
  <c r="I537" i="12"/>
  <c r="D537" i="12"/>
  <c r="D535" i="12"/>
  <c r="J534" i="12"/>
  <c r="D533" i="12"/>
  <c r="K532" i="12"/>
  <c r="K521" i="12"/>
  <c r="K510" i="12"/>
  <c r="J510" i="12"/>
  <c r="F510" i="12"/>
  <c r="K509" i="12"/>
  <c r="J509" i="12"/>
  <c r="F509" i="12"/>
  <c r="K508" i="12"/>
  <c r="J508" i="12"/>
  <c r="F508" i="12"/>
  <c r="K507" i="12"/>
  <c r="J507" i="12"/>
  <c r="F507" i="12"/>
  <c r="K506" i="12"/>
  <c r="J506" i="12"/>
  <c r="F506" i="12"/>
  <c r="F505" i="12"/>
  <c r="K502" i="12"/>
  <c r="K501" i="12"/>
  <c r="D501" i="12"/>
  <c r="D499" i="12"/>
  <c r="J497" i="12"/>
  <c r="I497" i="12"/>
  <c r="D497" i="12"/>
  <c r="D495" i="12"/>
  <c r="J494" i="12"/>
  <c r="D493" i="12"/>
  <c r="K492" i="12"/>
  <c r="K481" i="12"/>
  <c r="K470" i="12"/>
  <c r="J470" i="12"/>
  <c r="F470" i="12"/>
  <c r="K469" i="12"/>
  <c r="J469" i="12"/>
  <c r="F469" i="12"/>
  <c r="K468" i="12"/>
  <c r="J468" i="12"/>
  <c r="F468" i="12"/>
  <c r="K467" i="12"/>
  <c r="J467" i="12"/>
  <c r="F467" i="12"/>
  <c r="K466" i="12"/>
  <c r="J466" i="12"/>
  <c r="F466" i="12"/>
  <c r="F465" i="12"/>
  <c r="K462" i="12"/>
  <c r="K461" i="12"/>
  <c r="D461" i="12"/>
  <c r="D459" i="12"/>
  <c r="J457" i="12"/>
  <c r="I457" i="12"/>
  <c r="D457" i="12"/>
  <c r="D455" i="12"/>
  <c r="J454" i="12"/>
  <c r="D453" i="12"/>
  <c r="K452" i="12"/>
  <c r="K441" i="12"/>
  <c r="K430" i="12"/>
  <c r="J430" i="12"/>
  <c r="F430" i="12"/>
  <c r="K429" i="12"/>
  <c r="J429" i="12"/>
  <c r="F429" i="12"/>
  <c r="K428" i="12"/>
  <c r="J428" i="12"/>
  <c r="F428" i="12"/>
  <c r="K427" i="12"/>
  <c r="J427" i="12"/>
  <c r="F427" i="12"/>
  <c r="K426" i="12"/>
  <c r="J426" i="12"/>
  <c r="F426" i="12"/>
  <c r="F425" i="12"/>
  <c r="K422" i="12"/>
  <c r="K421" i="12"/>
  <c r="D421" i="12"/>
  <c r="D419" i="12"/>
  <c r="J417" i="12"/>
  <c r="I417" i="12"/>
  <c r="D417" i="12"/>
  <c r="D415" i="12"/>
  <c r="J414" i="12"/>
  <c r="D413" i="12"/>
  <c r="K412" i="12"/>
  <c r="K401" i="12"/>
  <c r="K390" i="12"/>
  <c r="J390" i="12"/>
  <c r="F390" i="12"/>
  <c r="K389" i="12"/>
  <c r="J389" i="12"/>
  <c r="F389" i="12"/>
  <c r="K388" i="12"/>
  <c r="J388" i="12"/>
  <c r="F388" i="12"/>
  <c r="K387" i="12"/>
  <c r="J387" i="12"/>
  <c r="F387" i="12"/>
  <c r="K386" i="12"/>
  <c r="J386" i="12"/>
  <c r="F386" i="12"/>
  <c r="F385" i="12"/>
  <c r="K382" i="12"/>
  <c r="K381" i="12"/>
  <c r="D381" i="12"/>
  <c r="D379" i="12"/>
  <c r="J377" i="12"/>
  <c r="I377" i="12"/>
  <c r="D377" i="12"/>
  <c r="D375" i="12"/>
  <c r="J374" i="12"/>
  <c r="D373" i="12"/>
  <c r="K372" i="12"/>
  <c r="K361" i="12"/>
  <c r="K350" i="12"/>
  <c r="J350" i="12"/>
  <c r="F350" i="12"/>
  <c r="K349" i="12"/>
  <c r="J349" i="12"/>
  <c r="F349" i="12"/>
  <c r="K348" i="12"/>
  <c r="J348" i="12"/>
  <c r="F348" i="12"/>
  <c r="K347" i="12"/>
  <c r="J347" i="12"/>
  <c r="F347" i="12"/>
  <c r="K346" i="12"/>
  <c r="J346" i="12"/>
  <c r="F346" i="12"/>
  <c r="F345" i="12"/>
  <c r="K342" i="12"/>
  <c r="K341" i="12"/>
  <c r="D341" i="12"/>
  <c r="D339" i="12"/>
  <c r="J337" i="12"/>
  <c r="I337" i="12"/>
  <c r="D337" i="12"/>
  <c r="D335" i="12"/>
  <c r="J334" i="12"/>
  <c r="D333" i="12"/>
  <c r="K332" i="12"/>
  <c r="K321" i="12"/>
  <c r="K310" i="12"/>
  <c r="J310" i="12"/>
  <c r="F310" i="12"/>
  <c r="K309" i="12"/>
  <c r="J309" i="12"/>
  <c r="F309" i="12"/>
  <c r="K308" i="12"/>
  <c r="J308" i="12"/>
  <c r="F308" i="12"/>
  <c r="K307" i="12"/>
  <c r="J307" i="12"/>
  <c r="F307" i="12"/>
  <c r="K306" i="12"/>
  <c r="J306" i="12"/>
  <c r="F306" i="12"/>
  <c r="F305" i="12"/>
  <c r="K302" i="12"/>
  <c r="K301" i="12"/>
  <c r="D301" i="12"/>
  <c r="D299" i="12"/>
  <c r="J297" i="12"/>
  <c r="I297" i="12"/>
  <c r="D297" i="12"/>
  <c r="D295" i="12"/>
  <c r="J294" i="12"/>
  <c r="D293" i="12"/>
  <c r="K292" i="12"/>
  <c r="K281" i="12"/>
  <c r="K270" i="12"/>
  <c r="J270" i="12"/>
  <c r="F270" i="12"/>
  <c r="K269" i="12"/>
  <c r="J269" i="12"/>
  <c r="F269" i="12"/>
  <c r="K268" i="12"/>
  <c r="J268" i="12"/>
  <c r="F268" i="12"/>
  <c r="K267" i="12"/>
  <c r="J267" i="12"/>
  <c r="F267" i="12"/>
  <c r="K266" i="12"/>
  <c r="J266" i="12"/>
  <c r="F266" i="12"/>
  <c r="F265" i="12"/>
  <c r="K262" i="12"/>
  <c r="K261" i="12"/>
  <c r="D261" i="12"/>
  <c r="D259" i="12"/>
  <c r="J257" i="12"/>
  <c r="I257" i="12"/>
  <c r="D257" i="12"/>
  <c r="D255" i="12"/>
  <c r="J254" i="12"/>
  <c r="D253" i="12"/>
  <c r="K252" i="12"/>
  <c r="K241" i="12"/>
  <c r="K230" i="12"/>
  <c r="J230" i="12"/>
  <c r="F230" i="12"/>
  <c r="K229" i="12"/>
  <c r="J229" i="12"/>
  <c r="F229" i="12"/>
  <c r="K228" i="12"/>
  <c r="J228" i="12"/>
  <c r="F228" i="12"/>
  <c r="K227" i="12"/>
  <c r="J227" i="12"/>
  <c r="F227" i="12"/>
  <c r="K226" i="12"/>
  <c r="J226" i="12"/>
  <c r="F226" i="12"/>
  <c r="F225" i="12"/>
  <c r="K222" i="12"/>
  <c r="K221" i="12"/>
  <c r="D221" i="12"/>
  <c r="D219" i="12"/>
  <c r="J217" i="12"/>
  <c r="I217" i="12"/>
  <c r="D217" i="12"/>
  <c r="D215" i="12"/>
  <c r="J214" i="12"/>
  <c r="D213" i="12"/>
  <c r="K212" i="12"/>
  <c r="K201" i="12"/>
  <c r="K190" i="12"/>
  <c r="J190" i="12"/>
  <c r="F190" i="12"/>
  <c r="K189" i="12"/>
  <c r="J189" i="12"/>
  <c r="F189" i="12"/>
  <c r="K188" i="12"/>
  <c r="J188" i="12"/>
  <c r="F188" i="12"/>
  <c r="K187" i="12"/>
  <c r="J187" i="12"/>
  <c r="F187" i="12"/>
  <c r="K186" i="12"/>
  <c r="J186" i="12"/>
  <c r="F186" i="12"/>
  <c r="F185" i="12"/>
  <c r="K182" i="12"/>
  <c r="K181" i="12"/>
  <c r="D181" i="12"/>
  <c r="D179" i="12"/>
  <c r="J177" i="12"/>
  <c r="I177" i="12"/>
  <c r="D177" i="12"/>
  <c r="D175" i="12"/>
  <c r="J174" i="12"/>
  <c r="D173" i="12"/>
  <c r="K172" i="12"/>
  <c r="K161" i="12"/>
  <c r="K150" i="12"/>
  <c r="J150" i="12"/>
  <c r="F150" i="12"/>
  <c r="K149" i="12"/>
  <c r="J149" i="12"/>
  <c r="F149" i="12"/>
  <c r="K148" i="12"/>
  <c r="J148" i="12"/>
  <c r="F148" i="12"/>
  <c r="K147" i="12"/>
  <c r="J147" i="12"/>
  <c r="F147" i="12"/>
  <c r="K146" i="12"/>
  <c r="J146" i="12"/>
  <c r="F146" i="12"/>
  <c r="F145" i="12"/>
  <c r="K142" i="12"/>
  <c r="K141" i="12"/>
  <c r="D141" i="12"/>
  <c r="D139" i="12"/>
  <c r="J137" i="12"/>
  <c r="I137" i="12"/>
  <c r="D137" i="12"/>
  <c r="D135" i="12"/>
  <c r="J134" i="12"/>
  <c r="D133" i="12"/>
  <c r="K132" i="12"/>
  <c r="K121" i="12"/>
  <c r="K110" i="12"/>
  <c r="J110" i="12"/>
  <c r="F110" i="12"/>
  <c r="K109" i="12"/>
  <c r="J109" i="12"/>
  <c r="F109" i="12"/>
  <c r="K108" i="12"/>
  <c r="J108" i="12"/>
  <c r="F108" i="12"/>
  <c r="K107" i="12"/>
  <c r="J107" i="12"/>
  <c r="F107" i="12"/>
  <c r="K106" i="12"/>
  <c r="J106" i="12"/>
  <c r="F106" i="12"/>
  <c r="F105" i="12"/>
  <c r="K102" i="12"/>
  <c r="K101" i="12"/>
  <c r="D101" i="12"/>
  <c r="D99" i="12"/>
  <c r="J97" i="12"/>
  <c r="I97" i="12"/>
  <c r="D97" i="12"/>
  <c r="D95" i="12"/>
  <c r="J94" i="12"/>
  <c r="D93" i="12"/>
  <c r="K92" i="12"/>
  <c r="K81" i="12"/>
  <c r="K70" i="12"/>
  <c r="J70" i="12"/>
  <c r="F70" i="12"/>
  <c r="K69" i="12"/>
  <c r="J69" i="12"/>
  <c r="F69" i="12"/>
  <c r="K68" i="12"/>
  <c r="J68" i="12"/>
  <c r="F68" i="12"/>
  <c r="K67" i="12"/>
  <c r="J67" i="12"/>
  <c r="F67" i="12"/>
  <c r="K66" i="12"/>
  <c r="J66" i="12"/>
  <c r="F66" i="12"/>
  <c r="F65" i="12"/>
  <c r="K62" i="12"/>
  <c r="K61" i="12"/>
  <c r="D61" i="12"/>
  <c r="D59" i="12"/>
  <c r="J57" i="12"/>
  <c r="I57" i="12"/>
  <c r="D57" i="12"/>
  <c r="J54" i="12"/>
  <c r="D53" i="12"/>
  <c r="K52" i="12"/>
  <c r="K41" i="12"/>
  <c r="K30" i="12"/>
  <c r="J30" i="12"/>
  <c r="F30" i="12"/>
  <c r="K29" i="12"/>
  <c r="J29" i="12"/>
  <c r="F29" i="12"/>
  <c r="K28" i="12"/>
  <c r="J28" i="12"/>
  <c r="F28" i="12"/>
  <c r="K27" i="12"/>
  <c r="J27" i="12"/>
  <c r="F27" i="12"/>
  <c r="K26" i="12"/>
  <c r="J26" i="12"/>
  <c r="F26" i="12"/>
  <c r="F25" i="12"/>
  <c r="K22" i="12"/>
  <c r="K21" i="12"/>
  <c r="D21" i="12"/>
  <c r="D19" i="12"/>
  <c r="J17" i="12"/>
  <c r="I17" i="12"/>
  <c r="D17" i="12"/>
  <c r="D15" i="12"/>
  <c r="J14" i="12"/>
  <c r="D13" i="12"/>
  <c r="K12" i="12"/>
  <c r="K1" i="12"/>
  <c r="K790" i="18"/>
  <c r="J790" i="18"/>
  <c r="F790" i="18"/>
  <c r="K789" i="18"/>
  <c r="J789" i="18"/>
  <c r="F789" i="18"/>
  <c r="K788" i="18"/>
  <c r="J788" i="18"/>
  <c r="F788" i="18"/>
  <c r="K787" i="18"/>
  <c r="J787" i="18"/>
  <c r="F787" i="18"/>
  <c r="K786" i="18"/>
  <c r="J786" i="18"/>
  <c r="F786" i="18"/>
  <c r="F785" i="18"/>
  <c r="K782" i="18"/>
  <c r="K781" i="18"/>
  <c r="D781" i="18"/>
  <c r="D779" i="18"/>
  <c r="J777" i="18"/>
  <c r="I777" i="18"/>
  <c r="D777" i="18"/>
  <c r="D775" i="18"/>
  <c r="J774" i="18"/>
  <c r="D773" i="18"/>
  <c r="K772" i="18"/>
  <c r="T41" i="6" s="1"/>
  <c r="K761" i="18"/>
  <c r="K750" i="18"/>
  <c r="J750" i="18"/>
  <c r="F750" i="18"/>
  <c r="K749" i="18"/>
  <c r="J749" i="18"/>
  <c r="F749" i="18"/>
  <c r="K748" i="18"/>
  <c r="J748" i="18"/>
  <c r="F748" i="18"/>
  <c r="K747" i="18"/>
  <c r="J747" i="18"/>
  <c r="F747" i="18"/>
  <c r="K746" i="18"/>
  <c r="J746" i="18"/>
  <c r="F746" i="18"/>
  <c r="F745" i="18"/>
  <c r="K742" i="18"/>
  <c r="K741" i="18"/>
  <c r="D741" i="18"/>
  <c r="D739" i="18"/>
  <c r="J737" i="18"/>
  <c r="I737" i="18"/>
  <c r="D737" i="18"/>
  <c r="D735" i="18"/>
  <c r="J734" i="18"/>
  <c r="D733" i="18"/>
  <c r="K732" i="18"/>
  <c r="T40" i="6" s="1"/>
  <c r="K721" i="18"/>
  <c r="K710" i="18"/>
  <c r="J710" i="18"/>
  <c r="F710" i="18"/>
  <c r="K709" i="18"/>
  <c r="J709" i="18"/>
  <c r="F709" i="18"/>
  <c r="K708" i="18"/>
  <c r="J708" i="18"/>
  <c r="F708" i="18"/>
  <c r="K707" i="18"/>
  <c r="J707" i="18"/>
  <c r="F707" i="18"/>
  <c r="K706" i="18"/>
  <c r="J706" i="18"/>
  <c r="F706" i="18"/>
  <c r="F705" i="18"/>
  <c r="K702" i="18"/>
  <c r="K701" i="18"/>
  <c r="D701" i="18"/>
  <c r="D699" i="18"/>
  <c r="J697" i="18"/>
  <c r="I697" i="18"/>
  <c r="D697" i="18"/>
  <c r="D695" i="18"/>
  <c r="J694" i="18"/>
  <c r="D693" i="18"/>
  <c r="K692" i="18"/>
  <c r="T39" i="6" s="1"/>
  <c r="K681" i="18"/>
  <c r="K670" i="18"/>
  <c r="J670" i="18"/>
  <c r="F670" i="18"/>
  <c r="K669" i="18"/>
  <c r="J669" i="18"/>
  <c r="F669" i="18"/>
  <c r="K668" i="18"/>
  <c r="J668" i="18"/>
  <c r="F668" i="18"/>
  <c r="K667" i="18"/>
  <c r="J667" i="18"/>
  <c r="F667" i="18"/>
  <c r="K666" i="18"/>
  <c r="J666" i="18"/>
  <c r="F666" i="18"/>
  <c r="F665" i="18"/>
  <c r="K662" i="18"/>
  <c r="K661" i="18"/>
  <c r="D661" i="18"/>
  <c r="D659" i="18"/>
  <c r="J657" i="18"/>
  <c r="I657" i="18"/>
  <c r="D657" i="18"/>
  <c r="D655" i="18"/>
  <c r="J654" i="18"/>
  <c r="D653" i="18"/>
  <c r="K652" i="18"/>
  <c r="T38" i="6" s="1"/>
  <c r="K641" i="18"/>
  <c r="K630" i="18"/>
  <c r="J630" i="18"/>
  <c r="F630" i="18"/>
  <c r="K629" i="18"/>
  <c r="J629" i="18"/>
  <c r="F629" i="18"/>
  <c r="K628" i="18"/>
  <c r="J628" i="18"/>
  <c r="F628" i="18"/>
  <c r="K627" i="18"/>
  <c r="J627" i="18"/>
  <c r="F627" i="18"/>
  <c r="K626" i="18"/>
  <c r="J626" i="18"/>
  <c r="F626" i="18"/>
  <c r="F625" i="18"/>
  <c r="K622" i="18"/>
  <c r="K621" i="18"/>
  <c r="D621" i="18"/>
  <c r="D619" i="18"/>
  <c r="J617" i="18"/>
  <c r="I617" i="18"/>
  <c r="D617" i="18"/>
  <c r="D615" i="18"/>
  <c r="J614" i="18"/>
  <c r="D613" i="18"/>
  <c r="K612" i="18"/>
  <c r="T37" i="6" s="1"/>
  <c r="K601" i="18"/>
  <c r="K590" i="18"/>
  <c r="J590" i="18"/>
  <c r="F590" i="18"/>
  <c r="K589" i="18"/>
  <c r="J589" i="18"/>
  <c r="F589" i="18"/>
  <c r="K588" i="18"/>
  <c r="J588" i="18"/>
  <c r="F588" i="18"/>
  <c r="K587" i="18"/>
  <c r="J587" i="18"/>
  <c r="F587" i="18"/>
  <c r="K586" i="18"/>
  <c r="J586" i="18"/>
  <c r="F586" i="18"/>
  <c r="F585" i="18"/>
  <c r="K582" i="18"/>
  <c r="K581" i="18"/>
  <c r="D581" i="18"/>
  <c r="D579" i="18"/>
  <c r="J577" i="18"/>
  <c r="I577" i="18"/>
  <c r="D577" i="18"/>
  <c r="D575" i="18"/>
  <c r="J574" i="18"/>
  <c r="D573" i="18"/>
  <c r="K572" i="18"/>
  <c r="T36" i="6" s="1"/>
  <c r="K561" i="18"/>
  <c r="K550" i="18"/>
  <c r="J550" i="18"/>
  <c r="F550" i="18"/>
  <c r="K549" i="18"/>
  <c r="J549" i="18"/>
  <c r="F549" i="18"/>
  <c r="K548" i="18"/>
  <c r="J548" i="18"/>
  <c r="F548" i="18"/>
  <c r="K547" i="18"/>
  <c r="J547" i="18"/>
  <c r="F547" i="18"/>
  <c r="K546" i="18"/>
  <c r="J546" i="18"/>
  <c r="F546" i="18"/>
  <c r="F545" i="18"/>
  <c r="K542" i="18"/>
  <c r="K541" i="18"/>
  <c r="D541" i="18"/>
  <c r="D539" i="18"/>
  <c r="J537" i="18"/>
  <c r="I537" i="18"/>
  <c r="D537" i="18"/>
  <c r="D535" i="18"/>
  <c r="J534" i="18"/>
  <c r="D533" i="18"/>
  <c r="K532" i="18"/>
  <c r="T35" i="6" s="1"/>
  <c r="K521" i="18"/>
  <c r="K510" i="18"/>
  <c r="J510" i="18"/>
  <c r="F510" i="18"/>
  <c r="K509" i="18"/>
  <c r="J509" i="18"/>
  <c r="F509" i="18"/>
  <c r="K508" i="18"/>
  <c r="J508" i="18"/>
  <c r="F508" i="18"/>
  <c r="K507" i="18"/>
  <c r="J507" i="18"/>
  <c r="F507" i="18"/>
  <c r="K506" i="18"/>
  <c r="J506" i="18"/>
  <c r="F506" i="18"/>
  <c r="F505" i="18"/>
  <c r="K502" i="18"/>
  <c r="K501" i="18"/>
  <c r="D501" i="18"/>
  <c r="D499" i="18"/>
  <c r="J497" i="18"/>
  <c r="I497" i="18"/>
  <c r="D497" i="18"/>
  <c r="D495" i="18"/>
  <c r="J494" i="18"/>
  <c r="D493" i="18"/>
  <c r="K492" i="18"/>
  <c r="T34" i="6" s="1"/>
  <c r="K481" i="18"/>
  <c r="K470" i="18"/>
  <c r="J470" i="18"/>
  <c r="F470" i="18"/>
  <c r="K469" i="18"/>
  <c r="J469" i="18"/>
  <c r="F469" i="18"/>
  <c r="K468" i="18"/>
  <c r="J468" i="18"/>
  <c r="F468" i="18"/>
  <c r="K467" i="18"/>
  <c r="J467" i="18"/>
  <c r="F467" i="18"/>
  <c r="K466" i="18"/>
  <c r="J466" i="18"/>
  <c r="F466" i="18"/>
  <c r="F465" i="18"/>
  <c r="K462" i="18"/>
  <c r="K461" i="18"/>
  <c r="D461" i="18"/>
  <c r="D459" i="18"/>
  <c r="J457" i="18"/>
  <c r="I457" i="18"/>
  <c r="D457" i="18"/>
  <c r="D455" i="18"/>
  <c r="J454" i="18"/>
  <c r="D453" i="18"/>
  <c r="K452" i="18"/>
  <c r="T33" i="6" s="1"/>
  <c r="K441" i="18"/>
  <c r="K430" i="18"/>
  <c r="J430" i="18"/>
  <c r="F430" i="18"/>
  <c r="K429" i="18"/>
  <c r="J429" i="18"/>
  <c r="F429" i="18"/>
  <c r="K428" i="18"/>
  <c r="J428" i="18"/>
  <c r="F428" i="18"/>
  <c r="K427" i="18"/>
  <c r="J427" i="18"/>
  <c r="F427" i="18"/>
  <c r="K426" i="18"/>
  <c r="J426" i="18"/>
  <c r="F426" i="18"/>
  <c r="F425" i="18"/>
  <c r="K422" i="18"/>
  <c r="K421" i="18"/>
  <c r="D421" i="18"/>
  <c r="D419" i="18"/>
  <c r="J417" i="18"/>
  <c r="I417" i="18"/>
  <c r="D417" i="18"/>
  <c r="D415" i="18"/>
  <c r="J414" i="18"/>
  <c r="D413" i="18"/>
  <c r="K412" i="18"/>
  <c r="T32" i="6" s="1"/>
  <c r="K401" i="18"/>
  <c r="K390" i="18"/>
  <c r="J390" i="18"/>
  <c r="F390" i="18"/>
  <c r="K389" i="18"/>
  <c r="J389" i="18"/>
  <c r="F389" i="18"/>
  <c r="K388" i="18"/>
  <c r="J388" i="18"/>
  <c r="F388" i="18"/>
  <c r="K387" i="18"/>
  <c r="J387" i="18"/>
  <c r="F387" i="18"/>
  <c r="K386" i="18"/>
  <c r="J386" i="18"/>
  <c r="F386" i="18"/>
  <c r="F385" i="18"/>
  <c r="K382" i="18"/>
  <c r="K381" i="18"/>
  <c r="D381" i="18"/>
  <c r="D379" i="18"/>
  <c r="J377" i="18"/>
  <c r="I377" i="18"/>
  <c r="D377" i="18"/>
  <c r="D375" i="18"/>
  <c r="J374" i="18"/>
  <c r="D373" i="18"/>
  <c r="K372" i="18"/>
  <c r="T31" i="6" s="1"/>
  <c r="K361" i="18"/>
  <c r="K350" i="18"/>
  <c r="J350" i="18"/>
  <c r="F350" i="18"/>
  <c r="K349" i="18"/>
  <c r="J349" i="18"/>
  <c r="F349" i="18"/>
  <c r="K348" i="18"/>
  <c r="J348" i="18"/>
  <c r="F348" i="18"/>
  <c r="K347" i="18"/>
  <c r="J347" i="18"/>
  <c r="F347" i="18"/>
  <c r="K346" i="18"/>
  <c r="J346" i="18"/>
  <c r="F346" i="18"/>
  <c r="F345" i="18"/>
  <c r="K342" i="18"/>
  <c r="K341" i="18"/>
  <c r="D341" i="18"/>
  <c r="D339" i="18"/>
  <c r="J337" i="18"/>
  <c r="I337" i="18"/>
  <c r="D337" i="18"/>
  <c r="D335" i="18"/>
  <c r="J334" i="18"/>
  <c r="D333" i="18"/>
  <c r="K332" i="18"/>
  <c r="T30" i="6" s="1"/>
  <c r="K321" i="18"/>
  <c r="K310" i="18"/>
  <c r="J310" i="18"/>
  <c r="F310" i="18"/>
  <c r="K309" i="18"/>
  <c r="J309" i="18"/>
  <c r="F309" i="18"/>
  <c r="K308" i="18"/>
  <c r="J308" i="18"/>
  <c r="F308" i="18"/>
  <c r="K307" i="18"/>
  <c r="J307" i="18"/>
  <c r="F307" i="18"/>
  <c r="K306" i="18"/>
  <c r="J306" i="18"/>
  <c r="F306" i="18"/>
  <c r="F305" i="18"/>
  <c r="K302" i="18"/>
  <c r="K301" i="18"/>
  <c r="D301" i="18"/>
  <c r="D299" i="18"/>
  <c r="J297" i="18"/>
  <c r="I297" i="18"/>
  <c r="D297" i="18"/>
  <c r="D295" i="18"/>
  <c r="J294" i="18"/>
  <c r="D293" i="18"/>
  <c r="K292" i="18"/>
  <c r="T29" i="6" s="1"/>
  <c r="K281" i="18"/>
  <c r="K270" i="18"/>
  <c r="J270" i="18"/>
  <c r="F270" i="18"/>
  <c r="K269" i="18"/>
  <c r="J269" i="18"/>
  <c r="F269" i="18"/>
  <c r="K268" i="18"/>
  <c r="J268" i="18"/>
  <c r="F268" i="18"/>
  <c r="K267" i="18"/>
  <c r="J267" i="18"/>
  <c r="F267" i="18"/>
  <c r="K266" i="18"/>
  <c r="J266" i="18"/>
  <c r="F266" i="18"/>
  <c r="F265" i="18"/>
  <c r="K262" i="18"/>
  <c r="K261" i="18"/>
  <c r="D261" i="18"/>
  <c r="D259" i="18"/>
  <c r="J257" i="18"/>
  <c r="I257" i="18"/>
  <c r="D257" i="18"/>
  <c r="D255" i="18"/>
  <c r="J254" i="18"/>
  <c r="D253" i="18"/>
  <c r="K252" i="18"/>
  <c r="T28" i="6" s="1"/>
  <c r="K241" i="18"/>
  <c r="K230" i="18"/>
  <c r="J230" i="18"/>
  <c r="F230" i="18"/>
  <c r="K229" i="18"/>
  <c r="J229" i="18"/>
  <c r="F229" i="18"/>
  <c r="K228" i="18"/>
  <c r="J228" i="18"/>
  <c r="F228" i="18"/>
  <c r="K227" i="18"/>
  <c r="J227" i="18"/>
  <c r="F227" i="18"/>
  <c r="K226" i="18"/>
  <c r="J226" i="18"/>
  <c r="F226" i="18"/>
  <c r="F225" i="18"/>
  <c r="K222" i="18"/>
  <c r="K221" i="18"/>
  <c r="D221" i="18"/>
  <c r="D219" i="18"/>
  <c r="J217" i="18"/>
  <c r="I217" i="18"/>
  <c r="D217" i="18"/>
  <c r="D215" i="18"/>
  <c r="J214" i="18"/>
  <c r="D213" i="18"/>
  <c r="K212" i="18"/>
  <c r="T27" i="6" s="1"/>
  <c r="K201" i="18"/>
  <c r="K190" i="18"/>
  <c r="J190" i="18"/>
  <c r="F190" i="18"/>
  <c r="K189" i="18"/>
  <c r="J189" i="18"/>
  <c r="F189" i="18"/>
  <c r="K188" i="18"/>
  <c r="J188" i="18"/>
  <c r="F188" i="18"/>
  <c r="K187" i="18"/>
  <c r="J187" i="18"/>
  <c r="F187" i="18"/>
  <c r="K186" i="18"/>
  <c r="J186" i="18"/>
  <c r="F186" i="18"/>
  <c r="F185" i="18"/>
  <c r="K182" i="18"/>
  <c r="K181" i="18"/>
  <c r="D181" i="18"/>
  <c r="D179" i="18"/>
  <c r="J177" i="18"/>
  <c r="I177" i="18"/>
  <c r="D177" i="18"/>
  <c r="D175" i="18"/>
  <c r="J174" i="18"/>
  <c r="D173" i="18"/>
  <c r="K172" i="18"/>
  <c r="T26" i="6" s="1"/>
  <c r="K161" i="18"/>
  <c r="K150" i="18"/>
  <c r="J150" i="18"/>
  <c r="F150" i="18"/>
  <c r="K149" i="18"/>
  <c r="J149" i="18"/>
  <c r="F149" i="18"/>
  <c r="K148" i="18"/>
  <c r="J148" i="18"/>
  <c r="F148" i="18"/>
  <c r="K147" i="18"/>
  <c r="J147" i="18"/>
  <c r="F147" i="18"/>
  <c r="K146" i="18"/>
  <c r="J146" i="18"/>
  <c r="F146" i="18"/>
  <c r="F145" i="18"/>
  <c r="K142" i="18"/>
  <c r="K141" i="18"/>
  <c r="D141" i="18"/>
  <c r="D139" i="18"/>
  <c r="J137" i="18"/>
  <c r="I137" i="18"/>
  <c r="D137" i="18"/>
  <c r="D135" i="18"/>
  <c r="J134" i="18"/>
  <c r="D133" i="18"/>
  <c r="K132" i="18"/>
  <c r="T25" i="6" s="1"/>
  <c r="K121" i="18"/>
  <c r="K110" i="18"/>
  <c r="J110" i="18"/>
  <c r="F110" i="18"/>
  <c r="K109" i="18"/>
  <c r="J109" i="18"/>
  <c r="F109" i="18"/>
  <c r="K108" i="18"/>
  <c r="J108" i="18"/>
  <c r="F108" i="18"/>
  <c r="K107" i="18"/>
  <c r="J107" i="18"/>
  <c r="F107" i="18"/>
  <c r="K106" i="18"/>
  <c r="J106" i="18"/>
  <c r="F106" i="18"/>
  <c r="F105" i="18"/>
  <c r="K102" i="18"/>
  <c r="K101" i="18"/>
  <c r="D101" i="18"/>
  <c r="D99" i="18"/>
  <c r="J97" i="18"/>
  <c r="I97" i="18"/>
  <c r="D97" i="18"/>
  <c r="D95" i="18"/>
  <c r="J94" i="18"/>
  <c r="D93" i="18"/>
  <c r="K92" i="18"/>
  <c r="T24" i="6" s="1"/>
  <c r="K81" i="18"/>
  <c r="K70" i="18"/>
  <c r="J70" i="18"/>
  <c r="F70" i="18"/>
  <c r="K69" i="18"/>
  <c r="J69" i="18"/>
  <c r="F69" i="18"/>
  <c r="K68" i="18"/>
  <c r="J68" i="18"/>
  <c r="F68" i="18"/>
  <c r="K67" i="18"/>
  <c r="J67" i="18"/>
  <c r="F67" i="18"/>
  <c r="K66" i="18"/>
  <c r="J66" i="18"/>
  <c r="F66" i="18"/>
  <c r="F65" i="18"/>
  <c r="K62" i="18"/>
  <c r="K61" i="18"/>
  <c r="D61" i="18"/>
  <c r="D59" i="18"/>
  <c r="J57" i="18"/>
  <c r="I57" i="18"/>
  <c r="D57" i="18"/>
  <c r="J54" i="18"/>
  <c r="D53" i="18"/>
  <c r="K52" i="18"/>
  <c r="T23" i="6" s="1"/>
  <c r="K41" i="18"/>
  <c r="K30" i="18"/>
  <c r="J30" i="18"/>
  <c r="F30" i="18"/>
  <c r="K29" i="18"/>
  <c r="J29" i="18"/>
  <c r="F29" i="18"/>
  <c r="K28" i="18"/>
  <c r="J28" i="18"/>
  <c r="F28" i="18"/>
  <c r="K27" i="18"/>
  <c r="J27" i="18"/>
  <c r="F27" i="18"/>
  <c r="K26" i="18"/>
  <c r="J26" i="18"/>
  <c r="F26" i="18"/>
  <c r="F25" i="18"/>
  <c r="K22" i="18"/>
  <c r="K21" i="18"/>
  <c r="D21" i="18"/>
  <c r="D19" i="18"/>
  <c r="J17" i="18"/>
  <c r="I17" i="18"/>
  <c r="D17" i="18"/>
  <c r="D15" i="18"/>
  <c r="J14" i="18"/>
  <c r="D13" i="18"/>
  <c r="K12" i="18"/>
  <c r="T22" i="6" s="1"/>
  <c r="K1" i="18"/>
  <c r="K222" i="17"/>
  <c r="K221" i="17"/>
  <c r="K182" i="17"/>
  <c r="K181" i="17"/>
  <c r="K142" i="17"/>
  <c r="K141" i="17"/>
  <c r="K102" i="17"/>
  <c r="K101" i="17"/>
  <c r="K62" i="17"/>
  <c r="K61" i="17"/>
  <c r="K22" i="17"/>
  <c r="K21" i="17"/>
  <c r="K782" i="17"/>
  <c r="K781" i="17"/>
  <c r="K742" i="17"/>
  <c r="K741" i="17"/>
  <c r="K702" i="17"/>
  <c r="K701" i="17"/>
  <c r="K662" i="17"/>
  <c r="K661" i="17"/>
  <c r="K582" i="17"/>
  <c r="K581" i="17"/>
  <c r="K542" i="17"/>
  <c r="K541" i="17"/>
  <c r="K502" i="17"/>
  <c r="K501" i="17"/>
  <c r="K462" i="17"/>
  <c r="K461" i="17"/>
  <c r="K422" i="17"/>
  <c r="K421" i="17"/>
  <c r="K382" i="17"/>
  <c r="K381" i="17"/>
  <c r="K342" i="17"/>
  <c r="K341" i="17"/>
  <c r="K302" i="17"/>
  <c r="K301" i="17"/>
  <c r="K262" i="17"/>
  <c r="K261" i="17"/>
  <c r="I777" i="17" l="1"/>
  <c r="I737" i="17"/>
  <c r="I697" i="17"/>
  <c r="I657" i="17"/>
  <c r="I577" i="17"/>
  <c r="I537" i="17"/>
  <c r="I497" i="17"/>
  <c r="I457" i="17"/>
  <c r="I417" i="17"/>
  <c r="I377" i="17"/>
  <c r="I337" i="17"/>
  <c r="I297" i="17"/>
  <c r="I257" i="17"/>
  <c r="I217" i="17"/>
  <c r="I177" i="17"/>
  <c r="I137" i="17"/>
  <c r="I97" i="17"/>
  <c r="I57" i="17"/>
  <c r="I17" i="17"/>
  <c r="K761" i="17" l="1"/>
  <c r="K721" i="17"/>
  <c r="K681" i="17"/>
  <c r="K641" i="17"/>
  <c r="K561" i="17"/>
  <c r="K521" i="17"/>
  <c r="K481" i="17"/>
  <c r="K441" i="17"/>
  <c r="K401" i="17"/>
  <c r="K361" i="17"/>
  <c r="K321" i="17"/>
  <c r="K281" i="17"/>
  <c r="K241" i="17"/>
  <c r="K201" i="17"/>
  <c r="K161" i="17"/>
  <c r="K121" i="17"/>
  <c r="K81" i="17"/>
  <c r="K41" i="17"/>
  <c r="K1" i="17"/>
  <c r="C17" i="6"/>
  <c r="Q11" i="6"/>
  <c r="U21" i="6"/>
  <c r="S21" i="6"/>
  <c r="R21" i="6"/>
  <c r="Q21" i="6"/>
  <c r="P21" i="6"/>
  <c r="O21" i="6"/>
  <c r="N21" i="6"/>
  <c r="M21" i="6"/>
  <c r="L21" i="6"/>
  <c r="K21" i="6"/>
  <c r="J21" i="6"/>
  <c r="I21" i="6"/>
  <c r="H21" i="6"/>
  <c r="G21" i="6"/>
  <c r="F21" i="6"/>
  <c r="E21" i="6"/>
  <c r="D21" i="6"/>
  <c r="C21" i="6"/>
  <c r="A21" i="6"/>
  <c r="U20" i="6"/>
  <c r="S20" i="6"/>
  <c r="R20" i="6"/>
  <c r="Q20" i="6"/>
  <c r="P20" i="6"/>
  <c r="O20" i="6"/>
  <c r="N20" i="6"/>
  <c r="M20" i="6"/>
  <c r="L20" i="6"/>
  <c r="K20" i="6"/>
  <c r="J20" i="6"/>
  <c r="I20" i="6"/>
  <c r="H20" i="6"/>
  <c r="G20" i="6"/>
  <c r="F20" i="6"/>
  <c r="E20" i="6"/>
  <c r="D20" i="6"/>
  <c r="C20" i="6"/>
  <c r="A20" i="6"/>
  <c r="U19" i="6"/>
  <c r="S19" i="6"/>
  <c r="R19" i="6"/>
  <c r="Q19" i="6"/>
  <c r="P19" i="6"/>
  <c r="O19" i="6"/>
  <c r="N19" i="6"/>
  <c r="M19" i="6"/>
  <c r="L19" i="6"/>
  <c r="K19" i="6"/>
  <c r="J19" i="6"/>
  <c r="I19" i="6"/>
  <c r="H19" i="6"/>
  <c r="G19" i="6"/>
  <c r="F19" i="6"/>
  <c r="E19" i="6"/>
  <c r="D19" i="6"/>
  <c r="C19" i="6"/>
  <c r="A19" i="6"/>
  <c r="U18" i="6"/>
  <c r="S18" i="6"/>
  <c r="R18" i="6"/>
  <c r="Q18" i="6"/>
  <c r="P18" i="6"/>
  <c r="O18" i="6"/>
  <c r="N18" i="6"/>
  <c r="M18" i="6"/>
  <c r="L18" i="6"/>
  <c r="K18" i="6"/>
  <c r="J18" i="6"/>
  <c r="I18" i="6"/>
  <c r="H18" i="6"/>
  <c r="G18" i="6"/>
  <c r="F18" i="6"/>
  <c r="E18" i="6"/>
  <c r="D18" i="6"/>
  <c r="C18" i="6"/>
  <c r="A18" i="6"/>
  <c r="U17" i="6"/>
  <c r="S17" i="6"/>
  <c r="R17" i="6"/>
  <c r="Q17" i="6"/>
  <c r="P17" i="6"/>
  <c r="O17" i="6"/>
  <c r="N17" i="6"/>
  <c r="M17" i="6"/>
  <c r="L17" i="6"/>
  <c r="K17" i="6"/>
  <c r="J17" i="6"/>
  <c r="I17" i="6"/>
  <c r="H17" i="6"/>
  <c r="G17" i="6"/>
  <c r="F17" i="6"/>
  <c r="E17" i="6"/>
  <c r="D17" i="6"/>
  <c r="A17" i="6"/>
  <c r="U16" i="6"/>
  <c r="S16" i="6"/>
  <c r="R16" i="6"/>
  <c r="Q16" i="6"/>
  <c r="P16" i="6"/>
  <c r="O16" i="6"/>
  <c r="N16" i="6"/>
  <c r="M16" i="6"/>
  <c r="L16" i="6"/>
  <c r="K16" i="6"/>
  <c r="J16" i="6"/>
  <c r="I16" i="6"/>
  <c r="H16" i="6"/>
  <c r="G16" i="6"/>
  <c r="F16" i="6"/>
  <c r="E16" i="6"/>
  <c r="D16" i="6"/>
  <c r="C16" i="6"/>
  <c r="A16" i="6"/>
  <c r="U15" i="6"/>
  <c r="S15" i="6"/>
  <c r="R15" i="6"/>
  <c r="Q15" i="6"/>
  <c r="P15" i="6"/>
  <c r="O15" i="6"/>
  <c r="N15" i="6"/>
  <c r="M15" i="6"/>
  <c r="L15" i="6"/>
  <c r="K15" i="6"/>
  <c r="J15" i="6"/>
  <c r="I15" i="6"/>
  <c r="H15" i="6"/>
  <c r="G15" i="6"/>
  <c r="F15" i="6"/>
  <c r="E15" i="6"/>
  <c r="D15" i="6"/>
  <c r="C15" i="6"/>
  <c r="A15" i="6"/>
  <c r="U14" i="6"/>
  <c r="S14" i="6"/>
  <c r="R14" i="6"/>
  <c r="Q14" i="6"/>
  <c r="P14" i="6"/>
  <c r="O14" i="6"/>
  <c r="N14" i="6"/>
  <c r="M14" i="6"/>
  <c r="L14" i="6"/>
  <c r="K14" i="6"/>
  <c r="J14" i="6"/>
  <c r="I14" i="6"/>
  <c r="H14" i="6"/>
  <c r="G14" i="6"/>
  <c r="F14" i="6"/>
  <c r="E14" i="6"/>
  <c r="D14" i="6"/>
  <c r="C14" i="6"/>
  <c r="A14" i="6"/>
  <c r="U13" i="6"/>
  <c r="S13" i="6"/>
  <c r="R13" i="6"/>
  <c r="Q13" i="6"/>
  <c r="P13" i="6"/>
  <c r="O13" i="6"/>
  <c r="N13" i="6"/>
  <c r="M13" i="6"/>
  <c r="L13" i="6"/>
  <c r="K13" i="6"/>
  <c r="J13" i="6"/>
  <c r="I13" i="6"/>
  <c r="H13" i="6"/>
  <c r="G13" i="6"/>
  <c r="F13" i="6"/>
  <c r="E13" i="6"/>
  <c r="D13" i="6"/>
  <c r="C13" i="6"/>
  <c r="A13" i="6"/>
  <c r="U12" i="6"/>
  <c r="S11" i="6"/>
  <c r="S12" i="6"/>
  <c r="R12" i="6"/>
  <c r="R11" i="6"/>
  <c r="Q12" i="6"/>
  <c r="P12" i="6"/>
  <c r="O12" i="6"/>
  <c r="N12" i="6"/>
  <c r="M12" i="6"/>
  <c r="L12" i="6"/>
  <c r="K12" i="6"/>
  <c r="J12" i="6"/>
  <c r="I12" i="6"/>
  <c r="H12" i="6"/>
  <c r="G12" i="6"/>
  <c r="F12" i="6"/>
  <c r="E12" i="6"/>
  <c r="D12" i="6"/>
  <c r="C12" i="6"/>
  <c r="A12" i="6"/>
  <c r="U11" i="6"/>
  <c r="P11" i="6"/>
  <c r="O11" i="6"/>
  <c r="N11" i="6"/>
  <c r="M11" i="6"/>
  <c r="L11" i="6"/>
  <c r="K11" i="6"/>
  <c r="J11" i="6"/>
  <c r="I11" i="6"/>
  <c r="H11" i="6"/>
  <c r="G11" i="6"/>
  <c r="F11" i="6"/>
  <c r="E11" i="6"/>
  <c r="D11" i="6"/>
  <c r="C11" i="6"/>
  <c r="A11" i="6"/>
  <c r="U10" i="6"/>
  <c r="S10" i="6"/>
  <c r="R10" i="6"/>
  <c r="Q10" i="6"/>
  <c r="P10" i="6"/>
  <c r="O10" i="6"/>
  <c r="N10" i="6"/>
  <c r="M10" i="6"/>
  <c r="L10" i="6"/>
  <c r="K10" i="6"/>
  <c r="J10" i="6"/>
  <c r="I10" i="6"/>
  <c r="H10" i="6"/>
  <c r="G10" i="6"/>
  <c r="F10" i="6"/>
  <c r="E10" i="6"/>
  <c r="D10" i="6"/>
  <c r="C10" i="6"/>
  <c r="A10" i="6"/>
  <c r="U9" i="6"/>
  <c r="S9" i="6"/>
  <c r="R9" i="6"/>
  <c r="Q9" i="6"/>
  <c r="P9" i="6"/>
  <c r="O9" i="6"/>
  <c r="N9" i="6"/>
  <c r="M9" i="6"/>
  <c r="L9" i="6"/>
  <c r="K9" i="6"/>
  <c r="J9" i="6"/>
  <c r="I9" i="6"/>
  <c r="H9" i="6"/>
  <c r="G9" i="6"/>
  <c r="F9" i="6"/>
  <c r="E9" i="6"/>
  <c r="D9" i="6"/>
  <c r="C9" i="6"/>
  <c r="A9" i="6"/>
  <c r="U8" i="6"/>
  <c r="S8" i="6"/>
  <c r="R8" i="6"/>
  <c r="Q8" i="6"/>
  <c r="P8" i="6"/>
  <c r="O8" i="6"/>
  <c r="N8" i="6"/>
  <c r="M8" i="6"/>
  <c r="L8" i="6"/>
  <c r="K8" i="6"/>
  <c r="J8" i="6"/>
  <c r="I8" i="6"/>
  <c r="H8" i="6"/>
  <c r="G8" i="6"/>
  <c r="F8" i="6"/>
  <c r="E8" i="6"/>
  <c r="D8" i="6"/>
  <c r="C8" i="6"/>
  <c r="A8" i="6"/>
  <c r="U7" i="6"/>
  <c r="S7" i="6"/>
  <c r="R7" i="6"/>
  <c r="Q7" i="6"/>
  <c r="P7" i="6"/>
  <c r="O7" i="6"/>
  <c r="N7" i="6"/>
  <c r="M7" i="6"/>
  <c r="L7" i="6"/>
  <c r="K7" i="6"/>
  <c r="J7" i="6"/>
  <c r="I7" i="6"/>
  <c r="H7" i="6"/>
  <c r="G7" i="6"/>
  <c r="F7" i="6"/>
  <c r="E7" i="6"/>
  <c r="D7" i="6"/>
  <c r="C7" i="6"/>
  <c r="A7" i="6"/>
  <c r="U6" i="6"/>
  <c r="S6" i="6"/>
  <c r="R6" i="6"/>
  <c r="Q6" i="6"/>
  <c r="P6" i="6"/>
  <c r="O6" i="6"/>
  <c r="N6" i="6"/>
  <c r="M6" i="6"/>
  <c r="L6" i="6"/>
  <c r="K6" i="6"/>
  <c r="J6" i="6"/>
  <c r="I6" i="6"/>
  <c r="H6" i="6"/>
  <c r="G6" i="6"/>
  <c r="F6" i="6"/>
  <c r="E6" i="6"/>
  <c r="D6" i="6"/>
  <c r="C6" i="6"/>
  <c r="A6" i="6"/>
  <c r="U5" i="6"/>
  <c r="S5" i="6"/>
  <c r="R5" i="6"/>
  <c r="Q5" i="6"/>
  <c r="P5" i="6"/>
  <c r="O5" i="6"/>
  <c r="N5" i="6"/>
  <c r="M5" i="6"/>
  <c r="L5" i="6"/>
  <c r="K5" i="6"/>
  <c r="J5" i="6"/>
  <c r="I5" i="6"/>
  <c r="H5" i="6"/>
  <c r="G5" i="6"/>
  <c r="F5" i="6"/>
  <c r="E5" i="6"/>
  <c r="D5" i="6"/>
  <c r="C5" i="6"/>
  <c r="A5" i="6"/>
  <c r="U4" i="6"/>
  <c r="S4" i="6"/>
  <c r="R4" i="6"/>
  <c r="Q4" i="6"/>
  <c r="P4" i="6"/>
  <c r="O4" i="6"/>
  <c r="N4" i="6"/>
  <c r="M4" i="6"/>
  <c r="L4" i="6"/>
  <c r="K4" i="6"/>
  <c r="J4" i="6"/>
  <c r="I4" i="6"/>
  <c r="H4" i="6"/>
  <c r="G4" i="6"/>
  <c r="F4" i="6"/>
  <c r="E4" i="6"/>
  <c r="D4" i="6"/>
  <c r="C4" i="6"/>
  <c r="A4" i="6"/>
  <c r="U3" i="6"/>
  <c r="S3" i="6"/>
  <c r="R3" i="6"/>
  <c r="Q3" i="6"/>
  <c r="P3" i="6"/>
  <c r="O3" i="6"/>
  <c r="N3" i="6"/>
  <c r="M3" i="6"/>
  <c r="L3" i="6"/>
  <c r="K3" i="6"/>
  <c r="J3" i="6"/>
  <c r="I3" i="6"/>
  <c r="H3" i="6"/>
  <c r="G3" i="6"/>
  <c r="F3" i="6"/>
  <c r="E3" i="6"/>
  <c r="D3" i="6"/>
  <c r="C3" i="6"/>
  <c r="A3" i="6"/>
  <c r="U2" i="6"/>
  <c r="S2" i="6"/>
  <c r="R2" i="6"/>
  <c r="Q2" i="6"/>
  <c r="P2" i="6"/>
  <c r="O2" i="6"/>
  <c r="N2" i="6"/>
  <c r="M2" i="6"/>
  <c r="L2" i="6"/>
  <c r="K2" i="6"/>
  <c r="J2" i="6"/>
  <c r="I2" i="6"/>
  <c r="H2" i="6"/>
  <c r="G2" i="6"/>
  <c r="F2" i="6"/>
  <c r="E2" i="6"/>
  <c r="D2" i="6"/>
  <c r="C2" i="6"/>
  <c r="A2" i="6"/>
  <c r="K790" i="17"/>
  <c r="J790" i="17"/>
  <c r="F790" i="17"/>
  <c r="K789" i="17"/>
  <c r="J789" i="17"/>
  <c r="F789" i="17"/>
  <c r="K788" i="17"/>
  <c r="J788" i="17"/>
  <c r="F788" i="17"/>
  <c r="K787" i="17"/>
  <c r="J787" i="17"/>
  <c r="F787" i="17"/>
  <c r="K786" i="17"/>
  <c r="J786" i="17"/>
  <c r="F786" i="17"/>
  <c r="F785" i="17"/>
  <c r="D781" i="17"/>
  <c r="D779" i="17"/>
  <c r="J777" i="17"/>
  <c r="D777" i="17"/>
  <c r="D775" i="17"/>
  <c r="J774" i="17"/>
  <c r="D773" i="17"/>
  <c r="K772" i="17"/>
  <c r="T21" i="6" s="1"/>
  <c r="K750" i="17"/>
  <c r="J750" i="17"/>
  <c r="F750" i="17"/>
  <c r="K749" i="17"/>
  <c r="J749" i="17"/>
  <c r="F749" i="17"/>
  <c r="K748" i="17"/>
  <c r="J748" i="17"/>
  <c r="F748" i="17"/>
  <c r="K747" i="17"/>
  <c r="J747" i="17"/>
  <c r="F747" i="17"/>
  <c r="K746" i="17"/>
  <c r="J746" i="17"/>
  <c r="F746" i="17"/>
  <c r="F745" i="17"/>
  <c r="D741" i="17"/>
  <c r="D739" i="17"/>
  <c r="J737" i="17"/>
  <c r="D737" i="17"/>
  <c r="D735" i="17"/>
  <c r="J734" i="17"/>
  <c r="D733" i="17"/>
  <c r="K732" i="17"/>
  <c r="T20" i="6" s="1"/>
  <c r="K710" i="17"/>
  <c r="J710" i="17"/>
  <c r="F710" i="17"/>
  <c r="K709" i="17"/>
  <c r="J709" i="17"/>
  <c r="F709" i="17"/>
  <c r="K708" i="17"/>
  <c r="J708" i="17"/>
  <c r="F708" i="17"/>
  <c r="K707" i="17"/>
  <c r="J707" i="17"/>
  <c r="F707" i="17"/>
  <c r="K706" i="17"/>
  <c r="J706" i="17"/>
  <c r="F706" i="17"/>
  <c r="F705" i="17"/>
  <c r="D701" i="17"/>
  <c r="D699" i="17"/>
  <c r="J697" i="17"/>
  <c r="D697" i="17"/>
  <c r="D695" i="17"/>
  <c r="J694" i="17"/>
  <c r="D693" i="17"/>
  <c r="K692" i="17"/>
  <c r="T19" i="6" s="1"/>
  <c r="K670" i="17"/>
  <c r="J670" i="17"/>
  <c r="F670" i="17"/>
  <c r="K669" i="17"/>
  <c r="J669" i="17"/>
  <c r="F669" i="17"/>
  <c r="K668" i="17"/>
  <c r="J668" i="17"/>
  <c r="F668" i="17"/>
  <c r="K667" i="17"/>
  <c r="J667" i="17"/>
  <c r="F667" i="17"/>
  <c r="K666" i="17"/>
  <c r="J666" i="17"/>
  <c r="F666" i="17"/>
  <c r="F665" i="17"/>
  <c r="D661" i="17"/>
  <c r="D659" i="17"/>
  <c r="J657" i="17"/>
  <c r="D657" i="17"/>
  <c r="D655" i="17"/>
  <c r="J654" i="17"/>
  <c r="D653" i="17"/>
  <c r="K652" i="17"/>
  <c r="T18" i="6" s="1"/>
  <c r="T17" i="6"/>
  <c r="K590" i="17"/>
  <c r="J590" i="17"/>
  <c r="F590" i="17"/>
  <c r="K589" i="17"/>
  <c r="J589" i="17"/>
  <c r="F589" i="17"/>
  <c r="K588" i="17"/>
  <c r="J588" i="17"/>
  <c r="F588" i="17"/>
  <c r="K587" i="17"/>
  <c r="J587" i="17"/>
  <c r="F587" i="17"/>
  <c r="K586" i="17"/>
  <c r="J586" i="17"/>
  <c r="F586" i="17"/>
  <c r="F585" i="17"/>
  <c r="D581" i="17"/>
  <c r="D579" i="17"/>
  <c r="J577" i="17"/>
  <c r="D577" i="17"/>
  <c r="D575" i="17"/>
  <c r="J574" i="17"/>
  <c r="D573" i="17"/>
  <c r="K572" i="17"/>
  <c r="T16" i="6" s="1"/>
  <c r="K550" i="17"/>
  <c r="J550" i="17"/>
  <c r="F550" i="17"/>
  <c r="K549" i="17"/>
  <c r="J549" i="17"/>
  <c r="F549" i="17"/>
  <c r="K548" i="17"/>
  <c r="J548" i="17"/>
  <c r="F548" i="17"/>
  <c r="K547" i="17"/>
  <c r="J547" i="17"/>
  <c r="F547" i="17"/>
  <c r="K546" i="17"/>
  <c r="J546" i="17"/>
  <c r="F546" i="17"/>
  <c r="F545" i="17"/>
  <c r="D541" i="17"/>
  <c r="D539" i="17"/>
  <c r="J537" i="17"/>
  <c r="D537" i="17"/>
  <c r="D535" i="17"/>
  <c r="J534" i="17"/>
  <c r="D533" i="17"/>
  <c r="K532" i="17"/>
  <c r="T15" i="6" s="1"/>
  <c r="K510" i="17"/>
  <c r="J510" i="17"/>
  <c r="F510" i="17"/>
  <c r="K509" i="17"/>
  <c r="J509" i="17"/>
  <c r="F509" i="17"/>
  <c r="K508" i="17"/>
  <c r="J508" i="17"/>
  <c r="F508" i="17"/>
  <c r="K507" i="17"/>
  <c r="J507" i="17"/>
  <c r="F507" i="17"/>
  <c r="K506" i="17"/>
  <c r="J506" i="17"/>
  <c r="F506" i="17"/>
  <c r="F505" i="17"/>
  <c r="D501" i="17"/>
  <c r="D499" i="17"/>
  <c r="J497" i="17"/>
  <c r="D497" i="17"/>
  <c r="D495" i="17"/>
  <c r="J494" i="17"/>
  <c r="D493" i="17"/>
  <c r="K492" i="17"/>
  <c r="T14" i="6" s="1"/>
  <c r="K470" i="17"/>
  <c r="J470" i="17"/>
  <c r="F470" i="17"/>
  <c r="K469" i="17"/>
  <c r="J469" i="17"/>
  <c r="F469" i="17"/>
  <c r="K468" i="17"/>
  <c r="J468" i="17"/>
  <c r="F468" i="17"/>
  <c r="K467" i="17"/>
  <c r="J467" i="17"/>
  <c r="F467" i="17"/>
  <c r="K466" i="17"/>
  <c r="J466" i="17"/>
  <c r="F466" i="17"/>
  <c r="F465" i="17"/>
  <c r="D461" i="17"/>
  <c r="D459" i="17"/>
  <c r="J457" i="17"/>
  <c r="D457" i="17"/>
  <c r="D455" i="17"/>
  <c r="J454" i="17"/>
  <c r="D453" i="17"/>
  <c r="K452" i="17"/>
  <c r="T13" i="6" s="1"/>
  <c r="K430" i="17"/>
  <c r="J430" i="17"/>
  <c r="F430" i="17"/>
  <c r="K429" i="17"/>
  <c r="J429" i="17"/>
  <c r="F429" i="17"/>
  <c r="K428" i="17"/>
  <c r="J428" i="17"/>
  <c r="F428" i="17"/>
  <c r="K427" i="17"/>
  <c r="J427" i="17"/>
  <c r="F427" i="17"/>
  <c r="K426" i="17"/>
  <c r="J426" i="17"/>
  <c r="F426" i="17"/>
  <c r="F425" i="17"/>
  <c r="D421" i="17"/>
  <c r="D419" i="17"/>
  <c r="J417" i="17"/>
  <c r="D417" i="17"/>
  <c r="D415" i="17"/>
  <c r="J414" i="17"/>
  <c r="D413" i="17"/>
  <c r="K412" i="17"/>
  <c r="T12" i="6" s="1"/>
  <c r="K390" i="17"/>
  <c r="J390" i="17"/>
  <c r="F390" i="17"/>
  <c r="K389" i="17"/>
  <c r="J389" i="17"/>
  <c r="F389" i="17"/>
  <c r="K388" i="17"/>
  <c r="J388" i="17"/>
  <c r="F388" i="17"/>
  <c r="K387" i="17"/>
  <c r="J387" i="17"/>
  <c r="F387" i="17"/>
  <c r="K386" i="17"/>
  <c r="J386" i="17"/>
  <c r="F386" i="17"/>
  <c r="F385" i="17"/>
  <c r="D381" i="17"/>
  <c r="D379" i="17"/>
  <c r="J377" i="17"/>
  <c r="D377" i="17"/>
  <c r="D375" i="17"/>
  <c r="J374" i="17"/>
  <c r="D373" i="17"/>
  <c r="K372" i="17"/>
  <c r="T11" i="6" s="1"/>
  <c r="K350" i="17"/>
  <c r="J350" i="17"/>
  <c r="F350" i="17"/>
  <c r="K349" i="17"/>
  <c r="J349" i="17"/>
  <c r="F349" i="17"/>
  <c r="K348" i="17"/>
  <c r="J348" i="17"/>
  <c r="F348" i="17"/>
  <c r="K347" i="17"/>
  <c r="J347" i="17"/>
  <c r="F347" i="17"/>
  <c r="K346" i="17"/>
  <c r="J346" i="17"/>
  <c r="F346" i="17"/>
  <c r="F345" i="17"/>
  <c r="D341" i="17"/>
  <c r="D339" i="17"/>
  <c r="J337" i="17"/>
  <c r="D337" i="17"/>
  <c r="D335" i="17"/>
  <c r="J334" i="17"/>
  <c r="D333" i="17"/>
  <c r="K332" i="17"/>
  <c r="T10" i="6" s="1"/>
  <c r="K310" i="17"/>
  <c r="J310" i="17"/>
  <c r="F310" i="17"/>
  <c r="K309" i="17"/>
  <c r="J309" i="17"/>
  <c r="F309" i="17"/>
  <c r="K308" i="17"/>
  <c r="J308" i="17"/>
  <c r="F308" i="17"/>
  <c r="K307" i="17"/>
  <c r="J307" i="17"/>
  <c r="F307" i="17"/>
  <c r="K306" i="17"/>
  <c r="J306" i="17"/>
  <c r="F306" i="17"/>
  <c r="F305" i="17"/>
  <c r="D301" i="17"/>
  <c r="D299" i="17"/>
  <c r="J297" i="17"/>
  <c r="D297" i="17"/>
  <c r="D295" i="17"/>
  <c r="J294" i="17"/>
  <c r="D293" i="17"/>
  <c r="K292" i="17"/>
  <c r="T9" i="6" s="1"/>
  <c r="K270" i="17"/>
  <c r="J270" i="17"/>
  <c r="F270" i="17"/>
  <c r="K269" i="17"/>
  <c r="J269" i="17"/>
  <c r="F269" i="17"/>
  <c r="K268" i="17"/>
  <c r="J268" i="17"/>
  <c r="F268" i="17"/>
  <c r="K267" i="17"/>
  <c r="J267" i="17"/>
  <c r="F267" i="17"/>
  <c r="K266" i="17"/>
  <c r="J266" i="17"/>
  <c r="F266" i="17"/>
  <c r="F265" i="17"/>
  <c r="D261" i="17"/>
  <c r="D259" i="17"/>
  <c r="J257" i="17"/>
  <c r="D257" i="17"/>
  <c r="D255" i="17"/>
  <c r="J254" i="17"/>
  <c r="D253" i="17"/>
  <c r="K252" i="17"/>
  <c r="T8" i="6" s="1"/>
  <c r="K230" i="17"/>
  <c r="J230" i="17"/>
  <c r="F230" i="17"/>
  <c r="K229" i="17"/>
  <c r="J229" i="17"/>
  <c r="F229" i="17"/>
  <c r="K228" i="17"/>
  <c r="J228" i="17"/>
  <c r="F228" i="17"/>
  <c r="K227" i="17"/>
  <c r="J227" i="17"/>
  <c r="F227" i="17"/>
  <c r="K226" i="17"/>
  <c r="J226" i="17"/>
  <c r="F226" i="17"/>
  <c r="F225" i="17"/>
  <c r="D221" i="17"/>
  <c r="D219" i="17"/>
  <c r="J217" i="17"/>
  <c r="D217" i="17"/>
  <c r="D215" i="17"/>
  <c r="J214" i="17"/>
  <c r="D213" i="17"/>
  <c r="K212" i="17"/>
  <c r="T7" i="6" s="1"/>
  <c r="K190" i="17"/>
  <c r="J190" i="17"/>
  <c r="F190" i="17"/>
  <c r="K189" i="17"/>
  <c r="J189" i="17"/>
  <c r="F189" i="17"/>
  <c r="K188" i="17"/>
  <c r="J188" i="17"/>
  <c r="F188" i="17"/>
  <c r="K187" i="17"/>
  <c r="J187" i="17"/>
  <c r="F187" i="17"/>
  <c r="K186" i="17"/>
  <c r="J186" i="17"/>
  <c r="F186" i="17"/>
  <c r="F185" i="17"/>
  <c r="D181" i="17"/>
  <c r="D179" i="17"/>
  <c r="J177" i="17"/>
  <c r="D177" i="17"/>
  <c r="D175" i="17"/>
  <c r="J174" i="17"/>
  <c r="D173" i="17"/>
  <c r="K172" i="17"/>
  <c r="T6" i="6" s="1"/>
  <c r="K150" i="17"/>
  <c r="J150" i="17"/>
  <c r="F150" i="17"/>
  <c r="K149" i="17"/>
  <c r="J149" i="17"/>
  <c r="F149" i="17"/>
  <c r="K148" i="17"/>
  <c r="J148" i="17"/>
  <c r="F148" i="17"/>
  <c r="K147" i="17"/>
  <c r="J147" i="17"/>
  <c r="F147" i="17"/>
  <c r="K146" i="17"/>
  <c r="J146" i="17"/>
  <c r="F146" i="17"/>
  <c r="F145" i="17"/>
  <c r="D141" i="17"/>
  <c r="D139" i="17"/>
  <c r="J137" i="17"/>
  <c r="D137" i="17"/>
  <c r="D135" i="17"/>
  <c r="J134" i="17"/>
  <c r="D133" i="17"/>
  <c r="K132" i="17"/>
  <c r="T5" i="6" s="1"/>
  <c r="K110" i="17"/>
  <c r="J110" i="17"/>
  <c r="F110" i="17"/>
  <c r="K109" i="17"/>
  <c r="J109" i="17"/>
  <c r="F109" i="17"/>
  <c r="K108" i="17"/>
  <c r="J108" i="17"/>
  <c r="F108" i="17"/>
  <c r="K107" i="17"/>
  <c r="J107" i="17"/>
  <c r="F107" i="17"/>
  <c r="K106" i="17"/>
  <c r="J106" i="17"/>
  <c r="F106" i="17"/>
  <c r="F105" i="17"/>
  <c r="D101" i="17"/>
  <c r="D99" i="17"/>
  <c r="J97" i="17"/>
  <c r="D97" i="17"/>
  <c r="D95" i="17"/>
  <c r="J94" i="17"/>
  <c r="D93" i="17"/>
  <c r="K92" i="17"/>
  <c r="T4" i="6" s="1"/>
  <c r="K70" i="17"/>
  <c r="J70" i="17"/>
  <c r="F70" i="17"/>
  <c r="K69" i="17"/>
  <c r="J69" i="17"/>
  <c r="F69" i="17"/>
  <c r="K68" i="17"/>
  <c r="J68" i="17"/>
  <c r="F68" i="17"/>
  <c r="K67" i="17"/>
  <c r="J67" i="17"/>
  <c r="F67" i="17"/>
  <c r="K66" i="17"/>
  <c r="J66" i="17"/>
  <c r="F66" i="17"/>
  <c r="F65" i="17"/>
  <c r="D61" i="17"/>
  <c r="D59" i="17"/>
  <c r="J57" i="17"/>
  <c r="D57" i="17"/>
  <c r="D55" i="17"/>
  <c r="J54" i="17"/>
  <c r="D53" i="17"/>
  <c r="K52" i="17"/>
  <c r="T3" i="6" s="1"/>
  <c r="K30" i="17"/>
  <c r="J30" i="17"/>
  <c r="F30" i="17"/>
  <c r="K29" i="17"/>
  <c r="J29" i="17"/>
  <c r="F29" i="17"/>
  <c r="K28" i="17"/>
  <c r="J28" i="17"/>
  <c r="F28" i="17"/>
  <c r="K27" i="17"/>
  <c r="J27" i="17"/>
  <c r="F27" i="17"/>
  <c r="K26" i="17"/>
  <c r="J26" i="17"/>
  <c r="F26" i="17"/>
  <c r="F25" i="17"/>
  <c r="D21" i="17"/>
  <c r="D19" i="17"/>
  <c r="J17" i="17"/>
  <c r="D17" i="17"/>
  <c r="D15" i="17"/>
  <c r="J14" i="17"/>
  <c r="D13" i="17"/>
  <c r="K12" i="17"/>
  <c r="T2" i="6" s="1"/>
</calcChain>
</file>

<file path=xl/sharedStrings.xml><?xml version="1.0" encoding="utf-8"?>
<sst xmlns="http://schemas.openxmlformats.org/spreadsheetml/2006/main" count="15552" uniqueCount="453">
  <si>
    <t>Input</t>
  </si>
  <si>
    <t>Before Vaccine Min Age.</t>
  </si>
  <si>
    <t>DTaP-Hib not accepted unless final dose in series, and other rules are followed.</t>
  </si>
  <si>
    <t>Event rejected, Tdap previously accepted.</t>
  </si>
  <si>
    <t>Extra Dose. Contains no needed antigens.</t>
  </si>
  <si>
    <t>Only one LAIV can be given at a time.</t>
  </si>
  <si>
    <t>Past Vaccine Max Age.</t>
  </si>
  <si>
    <t>The age of this patient exceeds the max age of the series based on the curr immunization schedule.</t>
  </si>
  <si>
    <t>The age of this patient was below the recommended minimum age of the vaccine.</t>
  </si>
  <si>
    <t>The current immunization schedule does not support this vaccine, series and dose number combination.</t>
  </si>
  <si>
    <t>The imm. event occurred less than the minimum days after the administration of another vaccine.</t>
  </si>
  <si>
    <t>The system only evaluates events which were administered when the patient was under 8 years old.</t>
  </si>
  <si>
    <t>The system was unable to process this event due to the structure of the curr immunization schedule.</t>
  </si>
  <si>
    <t>The system was unable to produce a recommendation based on the immunization history of this patient.</t>
  </si>
  <si>
    <t>The vaccine has already been given as many times as allowed during this season.</t>
  </si>
  <si>
    <t>The vaccine season has passed.</t>
  </si>
  <si>
    <t>This imm. occurred prior to the min recommended interval for admin. of another live virus vaccine.</t>
  </si>
  <si>
    <t>This immunization event occurred prior to the recommended age or recommended interval for this dose.</t>
  </si>
  <si>
    <t>This immunization event was an extra dose since it occurred after this series was completed.</t>
  </si>
  <si>
    <t>This vaccine is currently licensed only for use in females.</t>
  </si>
  <si>
    <t>This vaccine is licensed for a single dose only.</t>
  </si>
  <si>
    <t>This vaccine is not currently licensed for this age.</t>
  </si>
  <si>
    <t>This vaccine series is not applicable based on the date of birth of this patient.</t>
  </si>
  <si>
    <t>CVX</t>
  </si>
  <si>
    <t>Date of Admin</t>
  </si>
  <si>
    <t>Shot 1</t>
  </si>
  <si>
    <t>Shot 2</t>
  </si>
  <si>
    <t>Shot 3</t>
  </si>
  <si>
    <t>Shot 4</t>
  </si>
  <si>
    <t>Shot 5</t>
  </si>
  <si>
    <t xml:space="preserve">Recommendation </t>
  </si>
  <si>
    <t>Output</t>
  </si>
  <si>
    <t>Valid</t>
  </si>
  <si>
    <t>Not Recommended</t>
  </si>
  <si>
    <t>Recommended</t>
  </si>
  <si>
    <t>C</t>
  </si>
  <si>
    <t>Completed Vac Series</t>
  </si>
  <si>
    <t>P</t>
  </si>
  <si>
    <t>Problem with History</t>
  </si>
  <si>
    <t>R</t>
  </si>
  <si>
    <t>Requires Calculation</t>
  </si>
  <si>
    <t>D</t>
  </si>
  <si>
    <t>DOB Outside Series Range</t>
  </si>
  <si>
    <t>I</t>
  </si>
  <si>
    <t>Incomplete Vac Series</t>
  </si>
  <si>
    <t>L</t>
  </si>
  <si>
    <t>O</t>
  </si>
  <si>
    <t>Ongoing</t>
  </si>
  <si>
    <t>A</t>
  </si>
  <si>
    <t>Overage</t>
  </si>
  <si>
    <t>X</t>
  </si>
  <si>
    <t>Age Limit for Recommendation</t>
  </si>
  <si>
    <t>RECOMMENDED</t>
  </si>
  <si>
    <t>CONDITIONAL</t>
  </si>
  <si>
    <t>NOT_RECOMMENDED</t>
  </si>
  <si>
    <t>HIGH_RISK</t>
  </si>
  <si>
    <t>COMPLETE</t>
  </si>
  <si>
    <t>TOO_OLD</t>
  </si>
  <si>
    <t>TOO_YOUNG</t>
  </si>
  <si>
    <t>TOO_EARLY</t>
  </si>
  <si>
    <t>WRONG_GENDER</t>
  </si>
  <si>
    <t>REC_
STATUS</t>
  </si>
  <si>
    <t>DOH_DESC</t>
  </si>
  <si>
    <t xml:space="preserve">Description Displayed by User Interface/Reports </t>
  </si>
  <si>
    <t>Notes</t>
  </si>
  <si>
    <t>Due Now or date next due (e.g. 11/11/2009)</t>
  </si>
  <si>
    <t>&lt;Customized display determined by vaccine group; see notes&gt;</t>
  </si>
  <si>
    <t>Display customized based on vaccine group:
* if 500 (MMR) then 'Recommended for high risk groups'
* if 720 (PN. Ps.) then 'Recommended for high risk groups, otherwise'
* if 800 (FLU) then 'Recommended for high risk groups, otherwise'
* If 830 (Meningococcal) then                                   'Recommended for high risk groups, otherwise'</t>
  </si>
  <si>
    <t>Completed Vaccine Series</t>
  </si>
  <si>
    <t>Display customized based on vaccine group:
* if 500 (MMR) then 'Recommended for high risk groups'
* if 840 (HPV) then 'Not recommended for males'
* if any other vaccine group then 'Not Recommended'</t>
  </si>
  <si>
    <t>Display customized based on vaccine group:
* if 300 (HIB) then 'Not generally recommended at/after 5 years'
* If 700 (PN Con.) then 'Not generally recommended at/after 5 years'
* if 820 (Rotavirus) then 'Not recommended after 33 weeks'
* if 840 (HPV) then 'Not recommended at/after 27 years'
* Any other vaccine group then 'Over maximum age for series'</t>
  </si>
  <si>
    <t>Display customized based on vaccine group:
* if 100 (HepB) then 'Recommended for high risk groups'
* if 400 (Polio) then 'Not generally recommended at/after 19 years'
* if 600 (Varicella) then 'Not Recommended'
* if 820 (Rotavirus) then 'Not recommended after 15 weeks'
* if 810 (HepA) then 'Recommended for high risk groups'
* if  830 (Meningococcal) then 'Recommended for high risk groups'
* if any other vaccine group then 'Age Limit for Recommendation'</t>
  </si>
  <si>
    <t>Not Generally Recommended</t>
  </si>
  <si>
    <t>Note: Per David Whalen-Robinson, a code of "I" usualy occurs when the series was not completed, no other rule "bumped them to the end of the series", but now they are past the age when they can complete the series.</t>
  </si>
  <si>
    <t>Note: Per David Whalen-Robinson, we should ignore this code; this code would only apply to cases where a series was limited to people born during a certain time period and he is currently unaware of any series like that as of now.</t>
  </si>
  <si>
    <t>Contact the CIR for Assistance</t>
  </si>
  <si>
    <t>Eval</t>
  </si>
  <si>
    <r>
      <t xml:space="preserve">Patient's </t>
    </r>
    <r>
      <rPr>
        <b/>
        <sz val="11"/>
        <color theme="1"/>
        <rFont val="Calibri"/>
        <family val="2"/>
        <scheme val="minor"/>
      </rPr>
      <t xml:space="preserve">age </t>
    </r>
    <r>
      <rPr>
        <sz val="11"/>
        <color theme="1"/>
        <rFont val="Calibri"/>
        <family val="2"/>
        <scheme val="minor"/>
      </rPr>
      <t xml:space="preserve">as of </t>
    </r>
    <r>
      <rPr>
        <b/>
        <sz val="11"/>
        <color theme="1"/>
        <rFont val="Calibri"/>
        <family val="2"/>
        <scheme val="minor"/>
      </rPr>
      <t>Execution Date</t>
    </r>
    <r>
      <rPr>
        <sz val="11"/>
        <color theme="1"/>
        <rFont val="Calibri"/>
        <family val="2"/>
        <scheme val="minor"/>
      </rPr>
      <t>:</t>
    </r>
  </si>
  <si>
    <r>
      <rPr>
        <b/>
        <sz val="11"/>
        <color theme="1"/>
        <rFont val="Calibri"/>
        <family val="2"/>
        <scheme val="minor"/>
      </rPr>
      <t xml:space="preserve">Interval </t>
    </r>
    <r>
      <rPr>
        <sz val="11"/>
        <color theme="1"/>
        <rFont val="Calibri"/>
        <family val="2"/>
        <scheme val="minor"/>
      </rPr>
      <t xml:space="preserve">between </t>
    </r>
    <r>
      <rPr>
        <b/>
        <sz val="11"/>
        <color theme="1"/>
        <rFont val="Calibri"/>
        <family val="2"/>
        <scheme val="minor"/>
      </rPr>
      <t>Shot 1</t>
    </r>
    <r>
      <rPr>
        <sz val="11"/>
        <color theme="1"/>
        <rFont val="Calibri"/>
        <family val="2"/>
        <scheme val="minor"/>
      </rPr>
      <t xml:space="preserve"> and </t>
    </r>
    <r>
      <rPr>
        <b/>
        <sz val="11"/>
        <color theme="1"/>
        <rFont val="Calibri"/>
        <family val="2"/>
        <scheme val="minor"/>
      </rPr>
      <t>Shot 2</t>
    </r>
    <r>
      <rPr>
        <sz val="11"/>
        <color theme="1"/>
        <rFont val="Calibri"/>
        <family val="2"/>
        <scheme val="minor"/>
      </rPr>
      <t>:</t>
    </r>
  </si>
  <si>
    <r>
      <rPr>
        <b/>
        <sz val="11"/>
        <color theme="1"/>
        <rFont val="Calibri"/>
        <family val="2"/>
        <scheme val="minor"/>
      </rPr>
      <t>Interval</t>
    </r>
    <r>
      <rPr>
        <sz val="11"/>
        <color theme="1"/>
        <rFont val="Calibri"/>
        <family val="2"/>
        <scheme val="minor"/>
      </rPr>
      <t xml:space="preserve"> between </t>
    </r>
    <r>
      <rPr>
        <b/>
        <sz val="11"/>
        <color theme="1"/>
        <rFont val="Calibri"/>
        <family val="2"/>
        <scheme val="minor"/>
      </rPr>
      <t>Shot 2</t>
    </r>
    <r>
      <rPr>
        <sz val="11"/>
        <color theme="1"/>
        <rFont val="Calibri"/>
        <family val="2"/>
        <scheme val="minor"/>
      </rPr>
      <t xml:space="preserve"> and </t>
    </r>
    <r>
      <rPr>
        <b/>
        <sz val="11"/>
        <color theme="1"/>
        <rFont val="Calibri"/>
        <family val="2"/>
        <scheme val="minor"/>
      </rPr>
      <t>Shot 3</t>
    </r>
    <r>
      <rPr>
        <sz val="11"/>
        <color theme="1"/>
        <rFont val="Calibri"/>
        <family val="2"/>
        <scheme val="minor"/>
      </rPr>
      <t>:</t>
    </r>
  </si>
  <si>
    <r>
      <rPr>
        <b/>
        <sz val="11"/>
        <color theme="1"/>
        <rFont val="Calibri"/>
        <family val="2"/>
        <scheme val="minor"/>
      </rPr>
      <t>Interval</t>
    </r>
    <r>
      <rPr>
        <sz val="11"/>
        <color theme="1"/>
        <rFont val="Calibri"/>
        <family val="2"/>
        <scheme val="minor"/>
      </rPr>
      <t xml:space="preserve"> between </t>
    </r>
    <r>
      <rPr>
        <b/>
        <sz val="11"/>
        <color theme="1"/>
        <rFont val="Calibri"/>
        <family val="2"/>
        <scheme val="minor"/>
      </rPr>
      <t>Shot 1</t>
    </r>
    <r>
      <rPr>
        <sz val="11"/>
        <color theme="1"/>
        <rFont val="Calibri"/>
        <family val="2"/>
        <scheme val="minor"/>
      </rPr>
      <t xml:space="preserve"> and </t>
    </r>
    <r>
      <rPr>
        <b/>
        <sz val="11"/>
        <color theme="1"/>
        <rFont val="Calibri"/>
        <family val="2"/>
        <scheme val="minor"/>
      </rPr>
      <t>Shot 3</t>
    </r>
    <r>
      <rPr>
        <sz val="11"/>
        <color theme="1"/>
        <rFont val="Calibri"/>
        <family val="2"/>
        <scheme val="minor"/>
      </rPr>
      <t>:</t>
    </r>
  </si>
  <si>
    <r>
      <rPr>
        <b/>
        <sz val="11"/>
        <color theme="1"/>
        <rFont val="Calibri"/>
        <family val="2"/>
        <scheme val="minor"/>
      </rPr>
      <t>Interva</t>
    </r>
    <r>
      <rPr>
        <sz val="11"/>
        <color theme="1"/>
        <rFont val="Calibri"/>
        <family val="2"/>
        <scheme val="minor"/>
      </rPr>
      <t xml:space="preserve">l between </t>
    </r>
    <r>
      <rPr>
        <b/>
        <sz val="11"/>
        <color theme="1"/>
        <rFont val="Calibri"/>
        <family val="2"/>
        <scheme val="minor"/>
      </rPr>
      <t>Shot 3</t>
    </r>
    <r>
      <rPr>
        <sz val="11"/>
        <color theme="1"/>
        <rFont val="Calibri"/>
        <family val="2"/>
        <scheme val="minor"/>
      </rPr>
      <t xml:space="preserve"> and </t>
    </r>
    <r>
      <rPr>
        <b/>
        <sz val="11"/>
        <color theme="1"/>
        <rFont val="Calibri"/>
        <family val="2"/>
        <scheme val="minor"/>
      </rPr>
      <t>Shot 4</t>
    </r>
    <r>
      <rPr>
        <sz val="11"/>
        <color theme="1"/>
        <rFont val="Calibri"/>
        <family val="2"/>
        <scheme val="minor"/>
      </rPr>
      <t>:</t>
    </r>
  </si>
  <si>
    <r>
      <rPr>
        <b/>
        <sz val="11"/>
        <color theme="1"/>
        <rFont val="Calibri"/>
        <family val="2"/>
        <scheme val="minor"/>
      </rPr>
      <t>Interval</t>
    </r>
    <r>
      <rPr>
        <sz val="11"/>
        <color theme="1"/>
        <rFont val="Calibri"/>
        <family val="2"/>
        <scheme val="minor"/>
      </rPr>
      <t xml:space="preserve"> between </t>
    </r>
    <r>
      <rPr>
        <b/>
        <sz val="11"/>
        <color theme="1"/>
        <rFont val="Calibri"/>
        <family val="2"/>
        <scheme val="minor"/>
      </rPr>
      <t>Shot 4</t>
    </r>
    <r>
      <rPr>
        <sz val="11"/>
        <color theme="1"/>
        <rFont val="Calibri"/>
        <family val="2"/>
        <scheme val="minor"/>
      </rPr>
      <t xml:space="preserve"> and </t>
    </r>
    <r>
      <rPr>
        <b/>
        <sz val="11"/>
        <color theme="1"/>
        <rFont val="Calibri"/>
        <family val="2"/>
        <scheme val="minor"/>
      </rPr>
      <t>Shot 5</t>
    </r>
    <r>
      <rPr>
        <sz val="11"/>
        <color theme="1"/>
        <rFont val="Calibri"/>
        <family val="2"/>
        <scheme val="minor"/>
      </rPr>
      <t>:</t>
    </r>
  </si>
  <si>
    <t>N/A</t>
  </si>
  <si>
    <r>
      <rPr>
        <b/>
        <sz val="11"/>
        <color theme="1"/>
        <rFont val="Calibri"/>
        <family val="2"/>
        <scheme val="minor"/>
      </rPr>
      <t xml:space="preserve">Age </t>
    </r>
    <r>
      <rPr>
        <sz val="11"/>
        <color theme="1"/>
        <rFont val="Calibri"/>
        <family val="2"/>
        <scheme val="minor"/>
      </rPr>
      <t xml:space="preserve">at </t>
    </r>
    <r>
      <rPr>
        <b/>
        <sz val="11"/>
        <color theme="1"/>
        <rFont val="Calibri"/>
        <family val="2"/>
        <scheme val="minor"/>
      </rPr>
      <t>Shot 1</t>
    </r>
    <r>
      <rPr>
        <sz val="11"/>
        <color theme="1"/>
        <rFont val="Calibri"/>
        <family val="2"/>
        <scheme val="minor"/>
      </rPr>
      <t>:</t>
    </r>
  </si>
  <si>
    <r>
      <rPr>
        <b/>
        <sz val="11"/>
        <color theme="1"/>
        <rFont val="Calibri"/>
        <family val="2"/>
        <scheme val="minor"/>
      </rPr>
      <t xml:space="preserve">Age </t>
    </r>
    <r>
      <rPr>
        <sz val="11"/>
        <color theme="1"/>
        <rFont val="Calibri"/>
        <family val="2"/>
        <scheme val="minor"/>
      </rPr>
      <t xml:space="preserve">at </t>
    </r>
    <r>
      <rPr>
        <b/>
        <sz val="11"/>
        <color theme="1"/>
        <rFont val="Calibri"/>
        <family val="2"/>
        <scheme val="minor"/>
      </rPr>
      <t>Shot 2</t>
    </r>
    <r>
      <rPr>
        <sz val="11"/>
        <color theme="1"/>
        <rFont val="Calibri"/>
        <family val="2"/>
        <scheme val="minor"/>
      </rPr>
      <t>:</t>
    </r>
  </si>
  <si>
    <r>
      <rPr>
        <b/>
        <sz val="11"/>
        <color theme="1"/>
        <rFont val="Calibri"/>
        <family val="2"/>
        <scheme val="minor"/>
      </rPr>
      <t xml:space="preserve">Age </t>
    </r>
    <r>
      <rPr>
        <sz val="11"/>
        <color theme="1"/>
        <rFont val="Calibri"/>
        <family val="2"/>
        <scheme val="minor"/>
      </rPr>
      <t xml:space="preserve">at </t>
    </r>
    <r>
      <rPr>
        <b/>
        <sz val="11"/>
        <color theme="1"/>
        <rFont val="Calibri"/>
        <family val="2"/>
        <scheme val="minor"/>
      </rPr>
      <t>Shot 3</t>
    </r>
    <r>
      <rPr>
        <sz val="11"/>
        <color theme="1"/>
        <rFont val="Calibri"/>
        <family val="2"/>
        <scheme val="minor"/>
      </rPr>
      <t>:</t>
    </r>
  </si>
  <si>
    <r>
      <rPr>
        <b/>
        <sz val="11"/>
        <color theme="1"/>
        <rFont val="Calibri"/>
        <family val="2"/>
        <scheme val="minor"/>
      </rPr>
      <t xml:space="preserve">Age </t>
    </r>
    <r>
      <rPr>
        <sz val="11"/>
        <color theme="1"/>
        <rFont val="Calibri"/>
        <family val="2"/>
        <scheme val="minor"/>
      </rPr>
      <t xml:space="preserve">at </t>
    </r>
    <r>
      <rPr>
        <b/>
        <sz val="11"/>
        <color theme="1"/>
        <rFont val="Calibri"/>
        <family val="2"/>
        <scheme val="minor"/>
      </rPr>
      <t>Shot 4</t>
    </r>
    <r>
      <rPr>
        <sz val="11"/>
        <color theme="1"/>
        <rFont val="Calibri"/>
        <family val="2"/>
        <scheme val="minor"/>
      </rPr>
      <t>:</t>
    </r>
  </si>
  <si>
    <r>
      <rPr>
        <b/>
        <sz val="11"/>
        <color theme="1"/>
        <rFont val="Calibri"/>
        <family val="2"/>
        <scheme val="minor"/>
      </rPr>
      <t xml:space="preserve">Age </t>
    </r>
    <r>
      <rPr>
        <sz val="11"/>
        <color theme="1"/>
        <rFont val="Calibri"/>
        <family val="2"/>
        <scheme val="minor"/>
      </rPr>
      <t xml:space="preserve">at </t>
    </r>
    <r>
      <rPr>
        <b/>
        <sz val="11"/>
        <color theme="1"/>
        <rFont val="Calibri"/>
        <family val="2"/>
        <scheme val="minor"/>
      </rPr>
      <t>Shot 5</t>
    </r>
    <r>
      <rPr>
        <sz val="11"/>
        <color theme="1"/>
        <rFont val="Calibri"/>
        <family val="2"/>
        <scheme val="minor"/>
      </rPr>
      <t>:</t>
    </r>
  </si>
  <si>
    <t>Age and Interval Calculations Based on Input Values</t>
  </si>
  <si>
    <t>Date Due</t>
  </si>
  <si>
    <t>Reason for Recommendation</t>
  </si>
  <si>
    <t>DUE_NOW</t>
  </si>
  <si>
    <t>Evaluation of Shots Administered</t>
  </si>
  <si>
    <t>Age in years/months/days</t>
  </si>
  <si>
    <t>Age in days</t>
  </si>
  <si>
    <t>Recommendation</t>
  </si>
  <si>
    <t>Vaccine Group:</t>
  </si>
  <si>
    <t>MMR</t>
  </si>
  <si>
    <t>HepB</t>
  </si>
  <si>
    <t>DTP</t>
  </si>
  <si>
    <t>Hib</t>
  </si>
  <si>
    <t>Polio</t>
  </si>
  <si>
    <t>Varicella</t>
  </si>
  <si>
    <t>Influenza</t>
  </si>
  <si>
    <t>HepA</t>
  </si>
  <si>
    <t>Rotavirus</t>
  </si>
  <si>
    <t>Meningococcal</t>
  </si>
  <si>
    <t>HPV</t>
  </si>
  <si>
    <t>H1N1</t>
  </si>
  <si>
    <t>Series:</t>
  </si>
  <si>
    <t>Test Focus:</t>
  </si>
  <si>
    <t># of Valid Doses:</t>
  </si>
  <si>
    <t>Dose Focus:</t>
  </si>
  <si>
    <t>Mumps</t>
  </si>
  <si>
    <t>Rubella</t>
  </si>
  <si>
    <t>Vaccine Groups</t>
  </si>
  <si>
    <t>Vaccine</t>
  </si>
  <si>
    <t>DTaP/HepB/IPV (Pediarix)</t>
  </si>
  <si>
    <t>HepA-HepB (Twinrix)</t>
  </si>
  <si>
    <t>Hep B Peds &lt;20 yrs</t>
  </si>
  <si>
    <t>Hep B Adult =&gt;20 yrs</t>
  </si>
  <si>
    <t>HepB NOS</t>
  </si>
  <si>
    <t>HepB-high risk infant</t>
  </si>
  <si>
    <t>Hib/HepB (COMVAX)</t>
  </si>
  <si>
    <t>08</t>
  </si>
  <si>
    <t>VACCINE_GROUP_NAME</t>
  </si>
  <si>
    <t>VACCINE_
GROUP_CODE</t>
  </si>
  <si>
    <t>DT (&lt; 7 yrs.)</t>
  </si>
  <si>
    <t>DTaP</t>
  </si>
  <si>
    <t>DTaP (DAPTACEL)</t>
  </si>
  <si>
    <t>DTaP NOS</t>
  </si>
  <si>
    <t>DTaP/Hib (TriHIBit)</t>
  </si>
  <si>
    <t>DTaP-IPV (Kinrix)</t>
  </si>
  <si>
    <t>DTaP-IPV/Hib (PENTACEL)</t>
  </si>
  <si>
    <t>DTP/Hib</t>
  </si>
  <si>
    <t>Td (&gt;= 7 yrs.)</t>
  </si>
  <si>
    <t>Td preservative free (&gt;= 7 yrs.)</t>
  </si>
  <si>
    <t>Tdap</t>
  </si>
  <si>
    <t>01</t>
  </si>
  <si>
    <t>09</t>
  </si>
  <si>
    <t>Female</t>
  </si>
  <si>
    <t>Execution Date:</t>
  </si>
  <si>
    <t>DOB:</t>
  </si>
  <si>
    <t>Gender:</t>
  </si>
  <si>
    <t>Recommended Vac:</t>
  </si>
  <si>
    <t>Test Notes:</t>
  </si>
  <si>
    <t>Hib NOS</t>
  </si>
  <si>
    <t>Hib-HbOC (HibTiter)</t>
  </si>
  <si>
    <t>Hib-PRP-D (ProHIBit)</t>
  </si>
  <si>
    <t>Hib-PRP-OMP (PedvaxHIB)</t>
  </si>
  <si>
    <t>Hib-PRP-T (ActHIB)</t>
  </si>
  <si>
    <t>IPV</t>
  </si>
  <si>
    <t>02</t>
  </si>
  <si>
    <t>OPV</t>
  </si>
  <si>
    <t>Polio NOS</t>
  </si>
  <si>
    <t>05</t>
  </si>
  <si>
    <t>Measles</t>
  </si>
  <si>
    <t>04</t>
  </si>
  <si>
    <t>Measles/Rubella</t>
  </si>
  <si>
    <t>03</t>
  </si>
  <si>
    <t>MMR-Varicella</t>
  </si>
  <si>
    <t>07</t>
  </si>
  <si>
    <t>06</t>
  </si>
  <si>
    <t>Rubella/Mumps</t>
  </si>
  <si>
    <t>133</t>
  </si>
  <si>
    <t>Pneum Conj (PCV13)</t>
  </si>
  <si>
    <t>Pneumococcal conjugate (Prevnar)</t>
  </si>
  <si>
    <t>Pneumococcal NOS</t>
  </si>
  <si>
    <t>Pneumococcal polysaccharide (Pneumovax)</t>
  </si>
  <si>
    <t>88</t>
  </si>
  <si>
    <t>Influenza NOS</t>
  </si>
  <si>
    <t>Influenza- High dose (&gt;=65 years)</t>
  </si>
  <si>
    <t>Influenza-injectable</t>
  </si>
  <si>
    <t>Influenza-injectable preservative free</t>
  </si>
  <si>
    <t>144</t>
  </si>
  <si>
    <t>Influenza- Intradermal (18 to &lt;=64 yrs)</t>
  </si>
  <si>
    <t>Influenza- Intranasal (2 to &lt;=49 years)</t>
  </si>
  <si>
    <t>Influenza-whole</t>
  </si>
  <si>
    <t>HepA ped/adol 2-dose</t>
  </si>
  <si>
    <t>HepA-adult</t>
  </si>
  <si>
    <t>HepA-pediatric NOS</t>
  </si>
  <si>
    <t>HepA-pediatric/adolescent (3 dose)</t>
  </si>
  <si>
    <t>Rotavirus NOS</t>
  </si>
  <si>
    <t>Rotavirus RV1 (Rotarix, 2 dose)</t>
  </si>
  <si>
    <t>Rotavirus RV5 (RotaTeq, 3 dose)</t>
  </si>
  <si>
    <t>Mening conj (MCV4P Menactra 9mo.-55yrs.)</t>
  </si>
  <si>
    <t>Mening conj (MCV4O Menveo 2-55 yrs.)</t>
  </si>
  <si>
    <t>Mening polys (MPSV4 Menomune &gt;=2 yrs.)</t>
  </si>
  <si>
    <t>103</t>
  </si>
  <si>
    <t>Meningococcal C conjugate</t>
  </si>
  <si>
    <t>Meningococcal NOS</t>
  </si>
  <si>
    <t>Human Papillomavirus (HPV4-Gardasil)</t>
  </si>
  <si>
    <t>118</t>
  </si>
  <si>
    <t>Human Papillomavirus (HPV2-Cervarix)</t>
  </si>
  <si>
    <t>Human Papillomavirus NOS</t>
  </si>
  <si>
    <t>H1N1-09, Injectable</t>
  </si>
  <si>
    <t>H1N1-09, Nasal</t>
  </si>
  <si>
    <t>H1N1-09, NOS</t>
  </si>
  <si>
    <t>H1N1-09, Preservative Free</t>
  </si>
  <si>
    <t>Pneumococcal_Conjugate</t>
  </si>
  <si>
    <t>Pneumococcal_Polysaccharide</t>
  </si>
  <si>
    <t>Vaccines List for Each Vaccine Group</t>
  </si>
  <si>
    <t>Vaccine_Name</t>
  </si>
  <si>
    <t>CVX_Code</t>
  </si>
  <si>
    <t>Evaluation</t>
  </si>
  <si>
    <t>Test_Focus</t>
  </si>
  <si>
    <t>Dose_Focus</t>
  </si>
  <si>
    <t>Dose 1</t>
  </si>
  <si>
    <t>Dose 2</t>
  </si>
  <si>
    <t>Dose 3</t>
  </si>
  <si>
    <t>Dose 4</t>
  </si>
  <si>
    <t>Dose 5</t>
  </si>
  <si>
    <t>Newborn</t>
  </si>
  <si>
    <t>Child</t>
  </si>
  <si>
    <t>Adult</t>
  </si>
  <si>
    <t>Vaccine_Series</t>
  </si>
  <si>
    <t>Two_or_More</t>
  </si>
  <si>
    <t>RECOMMENDATION</t>
  </si>
  <si>
    <t>REASON_CODE</t>
  </si>
  <si>
    <t>Due Now</t>
  </si>
  <si>
    <t xml:space="preserve">Recommended for high risk groups </t>
  </si>
  <si>
    <t xml:space="preserve">Too early for next dose; &lt;Recommended Vaccine Name&gt; due on &lt;Date Due&gt; </t>
  </si>
  <si>
    <t>May be given now</t>
  </si>
  <si>
    <t>Due now</t>
  </si>
  <si>
    <t>Not generally recommended at/after 27 years</t>
  </si>
  <si>
    <t>*reason code not expected for for this vacine group*</t>
  </si>
  <si>
    <t>Male</t>
  </si>
  <si>
    <t>REC_REASON_TEXT by Vaccine Group, Gender, Age</t>
  </si>
  <si>
    <t>Not recommended after 15 weeks</t>
  </si>
  <si>
    <t xml:space="preserve">Too early for first dose; &lt;Recommended Vaccine Name&gt; due on &lt;Date Due&gt; </t>
  </si>
  <si>
    <t xml:space="preserve">Too early for first dose; &lt;Recommended Vaccine Name&gt; may be given on &lt;Date Due&gt; </t>
  </si>
  <si>
    <t>=&gt;105 days (15w)</t>
  </si>
  <si>
    <t>Not recommended after 8 months</t>
  </si>
  <si>
    <t>Not generally recommended at/after 18 years</t>
  </si>
  <si>
    <t>Test Focus</t>
  </si>
  <si>
    <t>Dose Focus</t>
  </si>
  <si>
    <t>Series</t>
  </si>
  <si>
    <t># Valid Doses</t>
  </si>
  <si>
    <t>Test Notes</t>
  </si>
  <si>
    <t>NOT_SUPPORTED</t>
  </si>
  <si>
    <t>EXTRA_DOSE</t>
  </si>
  <si>
    <t>TOO_EARLY_LIVE_VIRUS</t>
  </si>
  <si>
    <t>SEASON_PASSED</t>
  </si>
  <si>
    <t>TOO_MANY_THIS_SEASON</t>
  </si>
  <si>
    <t>FEMALES_ONLY</t>
  </si>
  <si>
    <t>TOO_MANY_LAIV</t>
  </si>
  <si>
    <t>EXTRA_DOSE_NO_ANTIGENS</t>
  </si>
  <si>
    <t>Age Between (9yrs) 3283 days &amp; (11yrs-1day) 4018 days</t>
  </si>
  <si>
    <t>Age Between   (11yrs) 4018 days &amp; &lt;(27yrs) 9862 days</t>
  </si>
  <si>
    <t>PROBLEM_WITH_HISTORY</t>
  </si>
  <si>
    <t>PROBLEM_WITH_SCHEDULE</t>
  </si>
  <si>
    <t>TDAP_PREVIOUSLY_ACCEPTED</t>
  </si>
  <si>
    <t>OLDER_THAN_EIGHT</t>
  </si>
  <si>
    <t># Invalid Doses</t>
  </si>
  <si>
    <t>DTAP-HIB_NOT_ACCEPTED</t>
  </si>
  <si>
    <t>LIC_SINGLE_DOSE_ONLY</t>
  </si>
  <si>
    <t>Recommendation Reason Code</t>
  </si>
  <si>
    <t>Invalid_Reason_Text</t>
  </si>
  <si>
    <t>Invalid_Reason_Code</t>
  </si>
  <si>
    <t>Recommendations and Recommendation Reason Codes</t>
  </si>
  <si>
    <t>List limited to Invalid Reasons applicable to HepB Tests</t>
  </si>
  <si>
    <t>Test Name:</t>
  </si>
  <si>
    <t>Test Name</t>
  </si>
  <si>
    <t>Sheet Test #</t>
  </si>
  <si>
    <t>Test Category
 (Sheet Name)</t>
  </si>
  <si>
    <t>Minimum interval between dose 1 and 2 is 24 days.</t>
  </si>
  <si>
    <t>For HepB only, will need</t>
  </si>
  <si>
    <t>to add to list for other groups</t>
  </si>
  <si>
    <t>Rule to Test:</t>
  </si>
  <si>
    <t>Minimum interval minus one day (51 days between Dose 2 and Dose 3).</t>
  </si>
  <si>
    <t>Rule to Test</t>
  </si>
  <si>
    <t>=&gt;244days (maximum age)</t>
  </si>
  <si>
    <t>Current Invalid Reason Text</t>
  </si>
  <si>
    <t>Proposed Invalid Reason Code</t>
  </si>
  <si>
    <t>Old Codes</t>
  </si>
  <si>
    <r>
      <rPr>
        <sz val="11"/>
        <color theme="1"/>
        <rFont val="Calibri"/>
        <family val="2"/>
        <scheme val="minor"/>
      </rPr>
      <t>(User Entered)</t>
    </r>
    <r>
      <rPr>
        <b/>
        <sz val="11"/>
        <color theme="1"/>
        <rFont val="Calibri"/>
        <family val="2"/>
        <scheme val="minor"/>
      </rPr>
      <t xml:space="preserve"> Day Interval:</t>
    </r>
  </si>
  <si>
    <r>
      <rPr>
        <sz val="11"/>
        <color theme="1"/>
        <rFont val="Calibri"/>
        <family val="2"/>
        <scheme val="minor"/>
      </rPr>
      <t>(User Entered)</t>
    </r>
    <r>
      <rPr>
        <b/>
        <sz val="11"/>
        <color theme="1"/>
        <rFont val="Calibri"/>
        <family val="2"/>
        <scheme val="minor"/>
      </rPr>
      <t xml:space="preserve"> Date 1:</t>
    </r>
  </si>
  <si>
    <t>Interval Calculator</t>
  </si>
  <si>
    <r>
      <rPr>
        <b/>
        <sz val="11"/>
        <rFont val="Calibri"/>
        <family val="2"/>
        <scheme val="minor"/>
      </rPr>
      <t xml:space="preserve">Calculated Patient's age </t>
    </r>
    <r>
      <rPr>
        <sz val="11"/>
        <rFont val="Calibri"/>
        <family val="2"/>
        <scheme val="minor"/>
      </rPr>
      <t xml:space="preserve">on </t>
    </r>
    <r>
      <rPr>
        <b/>
        <sz val="11"/>
        <rFont val="Calibri"/>
        <family val="2"/>
        <scheme val="minor"/>
      </rPr>
      <t>Date Due</t>
    </r>
    <r>
      <rPr>
        <sz val="11"/>
        <rFont val="Calibri"/>
        <family val="2"/>
        <scheme val="minor"/>
      </rPr>
      <t>:</t>
    </r>
  </si>
  <si>
    <t>Vaccine Name
Shot 1</t>
  </si>
  <si>
    <t>Vaccine Name
Shot 2</t>
  </si>
  <si>
    <t>Vaccine Name
Shot 3</t>
  </si>
  <si>
    <t>Vaccine Name
Shot 4</t>
  </si>
  <si>
    <t>Vaccine Name
Shot 5</t>
  </si>
  <si>
    <t>REC_REASON_CODE</t>
  </si>
  <si>
    <t xml:space="preserve">HepB_REC_REASON_TEXT </t>
  </si>
  <si>
    <t>Check Reason for Recomendation; reason code not expected for this vacine group.</t>
  </si>
  <si>
    <t>Rec. Reason Text - HepB:</t>
  </si>
  <si>
    <t>Newborn Minimum Interval</t>
  </si>
  <si>
    <t>Minimum interval minus one day (23 days between Dose 1 and Dose 2)</t>
  </si>
  <si>
    <t>Minimum interval (24 days between Dose 1 and Dose 2)</t>
  </si>
  <si>
    <t>Minimum interval plus one day (25 days between Dose 1 and Dose 2)</t>
  </si>
  <si>
    <t>Newborn Minimum Age</t>
  </si>
  <si>
    <t>Newborn Recommended Interval</t>
  </si>
  <si>
    <t>Newborn Recommended Age</t>
  </si>
  <si>
    <t>Recommend CVX</t>
  </si>
  <si>
    <t>Recommend 
Vaccine Name</t>
  </si>
  <si>
    <t>Adolsent HepB 2 Dose</t>
  </si>
  <si>
    <t>Invalid</t>
  </si>
  <si>
    <t>This immunization event occurred prior to the specified minimum interval for this dose.</t>
  </si>
  <si>
    <t>Minimum interval (52 days between Dose 2 and Dose 3)</t>
  </si>
  <si>
    <t>Minimum interval plus one day (53 days between Dose 2 and Dose 3).</t>
  </si>
  <si>
    <r>
      <t xml:space="preserve">Calculated Date 2 </t>
    </r>
    <r>
      <rPr>
        <sz val="11"/>
        <color theme="1"/>
        <rFont val="Calibri"/>
        <family val="2"/>
        <scheme val="minor"/>
      </rPr>
      <t xml:space="preserve">(Date 1 </t>
    </r>
    <r>
      <rPr>
        <b/>
        <sz val="11"/>
        <color theme="1"/>
        <rFont val="Calibri"/>
        <family val="2"/>
        <scheme val="minor"/>
      </rPr>
      <t>plus</t>
    </r>
    <r>
      <rPr>
        <sz val="11"/>
        <color theme="1"/>
        <rFont val="Calibri"/>
        <family val="2"/>
        <scheme val="minor"/>
      </rPr>
      <t xml:space="preserve"> Day Interval)</t>
    </r>
    <r>
      <rPr>
        <b/>
        <sz val="11"/>
        <color theme="1"/>
        <rFont val="Calibri"/>
        <family val="2"/>
        <scheme val="minor"/>
      </rPr>
      <t>:</t>
    </r>
  </si>
  <si>
    <r>
      <t xml:space="preserve">Calculated Date 2 </t>
    </r>
    <r>
      <rPr>
        <sz val="11"/>
        <color theme="1"/>
        <rFont val="Calibri"/>
        <family val="2"/>
        <scheme val="minor"/>
      </rPr>
      <t xml:space="preserve">(Date 1 </t>
    </r>
    <r>
      <rPr>
        <b/>
        <sz val="11"/>
        <color theme="1"/>
        <rFont val="Calibri"/>
        <family val="2"/>
        <scheme val="minor"/>
      </rPr>
      <t xml:space="preserve">minus </t>
    </r>
    <r>
      <rPr>
        <sz val="11"/>
        <color theme="1"/>
        <rFont val="Calibri"/>
        <family val="2"/>
        <scheme val="minor"/>
      </rPr>
      <t>Day Interval)</t>
    </r>
    <r>
      <rPr>
        <b/>
        <sz val="11"/>
        <color theme="1"/>
        <rFont val="Calibri"/>
        <family val="2"/>
        <scheme val="minor"/>
      </rPr>
      <t>:</t>
    </r>
  </si>
  <si>
    <t xml:space="preserve">Minimum interval between dose 2 and 3 is 52 days. </t>
  </si>
  <si>
    <t>Minimum age for dose 1 = 0 days.</t>
  </si>
  <si>
    <t>Minimum age minus one day (DOB - 1 day).</t>
  </si>
  <si>
    <t>Test is for interval between dose 2 and 3. Minimum age will be tested separately. This test meets the minimum ages (0, 24, 164).</t>
  </si>
  <si>
    <t>When there's an invalid dose the min. interval is counted from the last shot given. Min. Intv. btwn valid dose 1-2 = 24 days.</t>
  </si>
  <si>
    <t>This immunization event was recorded prior to the date of birth.</t>
  </si>
  <si>
    <t>INSUFFICIENT_ANTIGEN</t>
  </si>
  <si>
    <t>Invalid Reason 1</t>
  </si>
  <si>
    <t>Invalid Reason 2</t>
  </si>
  <si>
    <t>Invalid Reason 3</t>
  </si>
  <si>
    <t>PRIOR_TO_DOB</t>
  </si>
  <si>
    <t>Minimum age (0 days / DOB).</t>
  </si>
  <si>
    <t>Minimum age plus one day (DOB + 1 day)</t>
  </si>
  <si>
    <t>Minimum age minus one day (23 days old).</t>
  </si>
  <si>
    <t>Minimum age for Dose 2 = 24 days.</t>
  </si>
  <si>
    <t>Minimum age (24 days old).</t>
  </si>
  <si>
    <t>Minimum age plus one day (25 days old).</t>
  </si>
  <si>
    <t>Minimum age minus one day (163 days old).</t>
  </si>
  <si>
    <t>Minimum interval is met.</t>
  </si>
  <si>
    <t>Minimum age for Dose 3 = 164 days.</t>
  </si>
  <si>
    <t>Minimum age (164 days old).</t>
  </si>
  <si>
    <t>Minimum age plus one day (165 days old).</t>
  </si>
  <si>
    <t>Minimum age - enough is enough - final dose after 3 shots; minimum age minus 1 day (163 days)</t>
  </si>
  <si>
    <t># Invalid Reason 1s</t>
  </si>
  <si>
    <t>This test is for part "b" of the rule above.</t>
  </si>
  <si>
    <t>Evaluation &amp; Recommendation</t>
  </si>
  <si>
    <t>Minimum interval when "enough is enough Atkinson rule" - final dose after 3 shots. Minimum interval (52)</t>
  </si>
  <si>
    <t>Minimum interval when "enough is enough Atkinson rule" - final dose after 3 shots. Minimum interval - day (51)</t>
  </si>
  <si>
    <t>Minimum interval when "enough is enough Atkinson rule" - final dose after 3 shots. Minimum interval plus 1 (53)</t>
  </si>
  <si>
    <t>Minimum age - enough is enough - final dose after 3 shots; minimum age (164 days)</t>
  </si>
  <si>
    <t>Minimum age - enough is enough - final dose after 3 shots; minimum age plus 1 day (165 days)</t>
  </si>
  <si>
    <t>FUTURE_RECOMMENDED</t>
  </si>
  <si>
    <t>Extra dose after newborn series complete.</t>
  </si>
  <si>
    <t>Newborn series complete after 3 valid doses. Extra dose considered invalid.</t>
  </si>
  <si>
    <t>Newborn Misc</t>
  </si>
  <si>
    <t>Recommended age for Dose 1</t>
  </si>
  <si>
    <t>Recommended age for Dose 2</t>
  </si>
  <si>
    <t>DUE_IN_FUTURE</t>
  </si>
  <si>
    <t>BELOW_MINIMUM_AGE</t>
  </si>
  <si>
    <t>BELOW_MINIMUM_INTERVAL</t>
  </si>
  <si>
    <t>This patient was below the minimum age for this dose.</t>
  </si>
  <si>
    <t>This vaccine contained insufficient antigen for the patient's age.</t>
  </si>
  <si>
    <t>This immunization event was an extra dose; it occurred after this series was complete.</t>
  </si>
  <si>
    <t>DISEASE_DOCUMENTED</t>
  </si>
  <si>
    <t>PROOF_OF_IMMUNITY</t>
  </si>
  <si>
    <t xml:space="preserve">&lt;Recommended Vaccine Name&gt; Due on &lt;Date Due&gt; </t>
  </si>
  <si>
    <t>Recommended age for Dose 3</t>
  </si>
  <si>
    <t>Recommended age for Dose 2 when first Dose was given at 28 days.</t>
  </si>
  <si>
    <t>Recommended interval between Dose 1 and Dose 2 is 28 days.</t>
  </si>
  <si>
    <t>Example: If the patient's DOB is December 31st the 2 month anniversary of that DOB, which would be Feburary 31st, does not exist; so, the due date would be the last day of Feburary.</t>
  </si>
  <si>
    <t xml:space="preserve">Dose 3 is recommended at 6 months of age. </t>
  </si>
  <si>
    <t xml:space="preserve">This rule is invalid because the recommended age requirement of 2 months must be met for Dose 2. Dose 2 would never be recommended 28 days after Dose 1 (while still in the newborn series) because the recommended age of 2 months would not be met. </t>
  </si>
  <si>
    <t>Dose 1 is recommended at birth.</t>
  </si>
  <si>
    <t xml:space="preserve">Dose 2 is recommended at 2 months of age. </t>
  </si>
  <si>
    <t>This test is for part "a" of the rule above.</t>
  </si>
  <si>
    <t>If first shot is recorded as administered prior to DOB there is no minimum interval between shot 1 and shot 2.</t>
  </si>
  <si>
    <t>Minimum interval when shot 1 is recorded as administered prior to DOB.</t>
  </si>
  <si>
    <t>Recommended age for Dose 2. Recommendation in a 30 day month.</t>
  </si>
  <si>
    <t>Example: If the patient's DOB is July 31st the 2 month anniversary of that DOB, which would be September 31st, does not exist; so, the due date would be the last day of September.</t>
  </si>
  <si>
    <t>Recommended interval between Dose 1 and Dose 2. (Not a valid test.)</t>
  </si>
  <si>
    <t>Recommended interval between Dose 2 and Dose 3.</t>
  </si>
  <si>
    <t>Recommended interval between Dose 2 and Dose 3 is 56 days.</t>
  </si>
  <si>
    <t>If Dose 3 is recommended at the Routine Age of 6 months (7/1/2011), there would only be a 55 day interval between Dose 2 and Dose 3. So rather than Dose 3 being recommended at 6 months of age, it would be recommended based on the recommended interval (56 days) between Dose 2 and Dose 3, which is a Date Due of 7/2/2011.</t>
  </si>
  <si>
    <t>If the recommended interval (56 days) between Dose 2 and Dose 3 were used to calculate the Date Due for Dose 3, the patient would only be 3 months and 25 days old as of 3/5/2012 (56 days between Dose 2 &amp;3). So rather than Dose 3 being recommended on 3/5/2012, it would be recommended at the Routine Age of  6 months which is on 5/9/2012.</t>
  </si>
  <si>
    <t xml:space="preserve">Recommended age for Dose 2. Recommendation in February of a leap year (i.e., 29 days in the month). </t>
  </si>
  <si>
    <t>Recommended age for Dose 2. Recommendation in February of a non-leap year (i.e., 28 days in the month).</t>
  </si>
  <si>
    <t>Dose 2 is recommended at 2 months of age. When DOB anniversary day does not exist (because anniversary month has fewer than 31 days), use last day of anniversary month.</t>
  </si>
  <si>
    <t>Shot 2 is also invalid because patient is too young for Dose 2. Recommendation is for Dose 2.</t>
  </si>
  <si>
    <t>Recommendation is for Dose 3.</t>
  </si>
  <si>
    <t>Test is for interval between dose 2 and 3. Minimum age will be tested separately. This test meets the minimum ages (0, 24, 164). Recommendation is for Dose 3; recommendation is using recommended interval (56 days) between shot 3 and next dose rather than recommended age (6 months) for Dose 3.</t>
  </si>
  <si>
    <t xml:space="preserve">Test is for interval between dose 2 and 3. Minimum age will be tested separately. This test meets the minimum ages (0, 24, 164). </t>
  </si>
  <si>
    <t>Minimum ages will be tested separately. However, shot 2 is also invalid because patient is too young for Dose 2; shot 3 meets the minimum age for Dose 2 (24 days old). Recommendation is for Dose 2.</t>
  </si>
  <si>
    <t>Minimum ages will be tested separately. However, shot 2 is also invalid because patient is too young for Dose 2; shot 3 meets the minimum age for Dose 2 (24 days old). Recommendation is for Dose 3.</t>
  </si>
  <si>
    <t>Testing when there are multiple invalid shots. Recommendation is for Dose 2.</t>
  </si>
  <si>
    <t>Testing when there are multiple invalid shots. Recommendation is for Dose 3.</t>
  </si>
  <si>
    <t>Recommendation is for Dose 2.</t>
  </si>
  <si>
    <t>Recommendation is for Dose 1.</t>
  </si>
  <si>
    <t>Minimum interval is met. Recommendation is for Dose 3.</t>
  </si>
  <si>
    <t>If excution date = or after date due then vaccine is recommended as due now rather than due in the future.</t>
  </si>
  <si>
    <t>Execution Date is one day before Due Date.</t>
  </si>
  <si>
    <t>Execution Date is equal to the Due Date.</t>
  </si>
  <si>
    <t>Execution Date is one day after the Due Date.</t>
  </si>
  <si>
    <t xml:space="preserve">Test is for interval between dose 2 and 3. Minimum age and minimum interval between Dose 1 and Dose 3 will be tested separately. This test meets the minimum ages (28, 52, 164) and the minimum interval between Dose 1 and Dose 3 (108 days). </t>
  </si>
  <si>
    <t>Minimum ages will be tested separately. Shot 2 and Shot 3 meets the minimum age for Dose 2 (52 days old). Recommendation is for Dose 2.</t>
  </si>
  <si>
    <t>Minimum ages will be tested separately. Shot 2 and Shot 3 meets the minimum age for Dose 2 (52 days old). Recommendation is for Dose 3.</t>
  </si>
  <si>
    <t xml:space="preserve">This test is for part "a" of the rule above. This meets the minimum interval between Dose 1 and Dose 3 (108 days). </t>
  </si>
  <si>
    <t>Minimum interval minus one day (107 days between Dose 1 and Dose 3)</t>
  </si>
  <si>
    <t>Minimum interval between dose 1 and 3 is 108 days.</t>
  </si>
  <si>
    <t>Minimum interval (108 days between Dose 1 and Dose 3)</t>
  </si>
  <si>
    <t>Minimum interval plus one day (109 days between Dose 1 and Dose 3)</t>
  </si>
  <si>
    <t>Child Minimum Interval</t>
  </si>
  <si>
    <t>Child Minimum Age</t>
  </si>
  <si>
    <t>Minimum age for dose 1 = 28 days.</t>
  </si>
  <si>
    <t>Minimum age minus one day (27 days old).</t>
  </si>
  <si>
    <t>Minimum age (28 days old).</t>
  </si>
  <si>
    <t>Minimum age plus one day (29 days old)</t>
  </si>
  <si>
    <t>Minimum age minus one day (51 days old).</t>
  </si>
  <si>
    <t>Minimum age for Dose 2 = 52 days.</t>
  </si>
  <si>
    <t>Minimum age (52 days old).</t>
  </si>
  <si>
    <t>Minimum age plus one day (53 days old).</t>
  </si>
  <si>
    <t>All minimum intervals are met. Recommendation is for Dose 3.</t>
  </si>
  <si>
    <t>Child Misc</t>
  </si>
  <si>
    <t>Extra dose after child series complete.</t>
  </si>
  <si>
    <t>Child series complete after 3 valid doses. Extra dose considered invalid.</t>
  </si>
  <si>
    <t>Child Recommended Interval</t>
  </si>
  <si>
    <t>Child Recommended Age</t>
  </si>
  <si>
    <t>Recommended interval between Dose 1 and Dose 2.</t>
  </si>
  <si>
    <t>If Dose 2 is recommended at the Routine Age of 4 months (5/1/2011), there would only be a 26 day interval between Dose 1 and Dose 2. So rather than Dose 2 being recommended at 4 months of age, it would be recommended based on the recommended interval (28 days) between Dose 1 and Dose 2, which is a Date Due of 5/3/2011.</t>
  </si>
  <si>
    <t>Recommended interval between Dose 1 and Dose 3.</t>
  </si>
  <si>
    <t>Recommended interval between Dose 1 and Dose 3 is 112 days.</t>
  </si>
  <si>
    <t xml:space="preserve">Dose 2 is recommended at 4 months of age. </t>
  </si>
  <si>
    <t>Dose 2 is recommended at 4 months of age. When DOB anniversary day does not exist (because anniversary month has fewer than 31 days), use last day of anniversary month.</t>
  </si>
  <si>
    <t>Example: If the patient's DOB is October 31st the 4 month anniversary of that DOB, which would be Feburary 31st, does not exist; so, the due date would be the last day of Feburary.</t>
  </si>
  <si>
    <r>
      <t xml:space="preserve">Dose 2 is recommended at 4 months of age. </t>
    </r>
    <r>
      <rPr>
        <b/>
        <sz val="11"/>
        <color theme="1"/>
        <rFont val="Calibri"/>
        <family val="2"/>
        <scheme val="minor"/>
      </rPr>
      <t>When DOB anniversary day does not exist (because anniversary month has fewer than 31 days), use last day of anniversary month.</t>
    </r>
  </si>
  <si>
    <r>
      <t xml:space="preserve">If the recommended interval (56 days) between Dose 2 and Dose 3 were used to calculate the Date Due for Dose 3, the patient would only be 3 months and 20 days old as of 2/29/2012 (56 days between Dose 2 &amp;3). If the recommended interval (112 days) between Dose 1 and Dose 3 were used to calculate the Date Due for Dose 3, the patient would only be 4 months and 19 days old as of 3/28/2012 (112 days between Dose 1 &amp;3). </t>
    </r>
    <r>
      <rPr>
        <b/>
        <sz val="11"/>
        <color theme="1"/>
        <rFont val="Calibri"/>
        <family val="2"/>
        <scheme val="minor"/>
      </rPr>
      <t>So rather than Dose 3 being recommended based on the recommended intervals between Dose 2 &amp; 3 or Dose 1 &amp; 3, it would be recommended on 5/9/2012 based on the Routine Age of  6 months.</t>
    </r>
  </si>
  <si>
    <t>Recommended age for Dose 2 when first Dose was given at 27 days.</t>
  </si>
  <si>
    <t>Example: If the patient's DOB is May 31st the 4 month anniversary of that DOB, which would be September 31st, does not exist; so, the due date would be the last day of September.</t>
  </si>
  <si>
    <t>Invalid Dose. Minimum interval minus one day (23 days).</t>
  </si>
  <si>
    <t>Invalid Dose. Minimum interval plus one day (25 days)</t>
  </si>
  <si>
    <t>Multiple Invalid Dose. Minimum interval minus one day (23 days).</t>
  </si>
  <si>
    <t>Invalid Dose. Minimum interval plus one day (25 days).</t>
  </si>
  <si>
    <t>Although the minimum interval between Dose 2 &amp; 3 (52 days) is met, Dose 3 is invalid because the minimum interval between Dose 1 &amp; 3 (108 days) is not met.</t>
  </si>
  <si>
    <r>
      <t>If Dose 3 is recommended at the Routine Age of 6 months (7/1/2011), there would only be a 111 day interval between Dose 1 and Dose 3. If Dose 3 is recommended on 6/26/2011 (the recommended interval between Dose 2 and Dose 3 of 56 days), the patient would only be 5 months 25 days old (less than the Routine Age) and there would only be a 106 day interval between Dose 1 and Dose 3.</t>
    </r>
    <r>
      <rPr>
        <b/>
        <sz val="11"/>
        <color theme="1"/>
        <rFont val="Calibri"/>
        <family val="2"/>
        <scheme val="minor"/>
      </rPr>
      <t xml:space="preserve"> So rather than Dose 3 being recommended at the Routine Age or the recommended interval between Dose 2 and Dose 3, it would be recommended on 7/2/2011 based on the recommended interval (112 days) between Dose 1 and Dose 3.</t>
    </r>
  </si>
  <si>
    <r>
      <t xml:space="preserve">Dose 2 is recommended at 2 months of age. Patient stays in the newborn series if Dose 1 is given </t>
    </r>
    <r>
      <rPr>
        <b/>
        <sz val="11"/>
        <color theme="1"/>
        <rFont val="Calibri"/>
        <family val="2"/>
        <scheme val="minor"/>
      </rPr>
      <t>before</t>
    </r>
    <r>
      <rPr>
        <sz val="11"/>
        <color theme="1"/>
        <rFont val="Calibri"/>
        <family val="2"/>
        <scheme val="minor"/>
      </rPr>
      <t xml:space="preserve"> patient is 28 days old.</t>
    </r>
  </si>
  <si>
    <r>
      <t xml:space="preserve">Dose 2 is recommended at 4 months of age. Patient moves to Child series if Dose 1 is given </t>
    </r>
    <r>
      <rPr>
        <b/>
        <sz val="11"/>
        <color theme="1"/>
        <rFont val="Calibri"/>
        <family val="2"/>
        <scheme val="minor"/>
      </rPr>
      <t>on or after</t>
    </r>
    <r>
      <rPr>
        <sz val="11"/>
        <color theme="1"/>
        <rFont val="Calibri"/>
        <family val="2"/>
        <scheme val="minor"/>
      </rPr>
      <t xml:space="preserve"> 28 days old.</t>
    </r>
  </si>
  <si>
    <t>Although the Minimum Age (28 days) for Dose 1 in the Child series is not met, Dose 1 is valid because it would fall in the Newborn Series where the Minimum Age for Dose 1 is 0 days old. Recommendation is for Dose 2 and it would be at 2 months of age for this test because the child falls in the Newborn Series. If the child was administered the Dose 1 at 28 days, then the Recommendation for Dose 2 would be at 4 months of age because the child falls into the Child series.</t>
  </si>
  <si>
    <t>For part "a" of the rule above, valid Dose 2 is NOT shot 2. This test is for part "b" of the rule above.</t>
  </si>
  <si>
    <t>Minimum age - "enough is enough Atkinson rule" - final dose after 3 shots; minimum age minus 1 day (163 days)</t>
  </si>
  <si>
    <t>This test is for part "a" of the rule above, where valid Dose 2 is NOT shot 2.</t>
  </si>
  <si>
    <t>Minimum interval when "enough is enough Atkinson rule" - final dose after 4 shots. Minimum interval</t>
  </si>
  <si>
    <t>Minimum age - "enough is enough Atkinson rule" - final dose after 4 shots; minimum age (164 days)</t>
  </si>
  <si>
    <t>Child series complete after 3 valid doses. Extra doses considered invalid.</t>
  </si>
  <si>
    <t>Newborn series complete after 3 valid doses. Extra doses considered invalid.</t>
  </si>
  <si>
    <t>Multiple extra doses after newborn series complete.</t>
  </si>
  <si>
    <t>Multiple extra doses after child series complete.</t>
  </si>
  <si>
    <t>Dose 1 is recommended at 2 months of age. If patient is equal to or greater than 28 days old and has not yet had their first shot, the recommendation would be based on the Child series.</t>
  </si>
  <si>
    <t>Test is for interval between dose 2 and 3. Minimum age and minimum interval between Dose 1 and Dose 3 will be tested separately. This test meets the minimum ages (28, 52, 164) and the minimum interval between Dose 1 and Dose 3 (108 days). Recommendation is for Dose 3; recommendation is using recommended interval (56 days) between shot 3 and next dose rather than recommended age (6 months) for Dose 3. (Atkinson rule does not apply to recommendations.)</t>
  </si>
  <si>
    <r>
      <t xml:space="preserve">If you get 3 or more shots prior to age 164 days and have a valid Dose 2, there is no minimum interval between the next-to-last shot and valid Dose 3 (final shot) but you </t>
    </r>
    <r>
      <rPr>
        <b/>
        <sz val="11"/>
        <color theme="1"/>
        <rFont val="Calibri"/>
        <family val="2"/>
        <scheme val="minor"/>
      </rPr>
      <t>a.)  have to meet the minimum interval between valid dose 2 and the final dose (52 days)</t>
    </r>
    <r>
      <rPr>
        <sz val="11"/>
        <color theme="1"/>
        <rFont val="Calibri"/>
        <family val="2"/>
        <scheme val="minor"/>
      </rPr>
      <t xml:space="preserve"> and b.) you must meet the minimum age for the final dose in the series (164 days). </t>
    </r>
  </si>
  <si>
    <r>
      <t xml:space="preserve">If you get 3 or more shots prior to age 164 days and have a valid Dose 2, there is no minimum interval between the next-to-last shot and valid Dose 3 (the final shot) but you </t>
    </r>
    <r>
      <rPr>
        <b/>
        <sz val="11"/>
        <color theme="1"/>
        <rFont val="Calibri"/>
        <family val="2"/>
        <scheme val="minor"/>
      </rPr>
      <t>a.)  have to meet the minimum interval between valid dose 2 and the final dose (52 days)</t>
    </r>
    <r>
      <rPr>
        <sz val="11"/>
        <color theme="1"/>
        <rFont val="Calibri"/>
        <family val="2"/>
        <scheme val="minor"/>
      </rPr>
      <t xml:space="preserve"> and b.) you must meet the minimum age for the final dose in the series (164 days). </t>
    </r>
  </si>
  <si>
    <r>
      <t xml:space="preserve">If you get 3 or more shots prior to age 164 days and have a valid Dose 2, there is no minimum interval between the next-to-last shot and valid Dose 3 (the final shot) but you </t>
    </r>
    <r>
      <rPr>
        <b/>
        <sz val="11"/>
        <color theme="1"/>
        <rFont val="Calibri"/>
        <family val="2"/>
        <scheme val="minor"/>
      </rPr>
      <t>a.)  have to meet the minimum interval between valid dose 2 and the final dose (52 days)</t>
    </r>
    <r>
      <rPr>
        <sz val="11"/>
        <color theme="1"/>
        <rFont val="Calibri"/>
        <family val="2"/>
        <scheme val="minor"/>
      </rPr>
      <t xml:space="preserve"> and b.) you must meet the minimum age for the final dose in the series (164 days).</t>
    </r>
  </si>
  <si>
    <r>
      <t>If you get 3 or more shots prior to age 164 days and have a valid Dose 2,  there is no minimum interval between the next-to-last shot and valid Dose 3 (the final shot) but you a.)  have to meet the minimum interval between valid dose 2 and the final dose (52 days) and</t>
    </r>
    <r>
      <rPr>
        <b/>
        <sz val="11"/>
        <color theme="1"/>
        <rFont val="Calibri"/>
        <family val="2"/>
        <scheme val="minor"/>
      </rPr>
      <t xml:space="preserve"> b.) you must meet the minimum age for the final dose in the series (164 days).</t>
    </r>
  </si>
  <si>
    <r>
      <t>If you get 3 or more shots prior to age 164 days and have a valid Dose 2, there is no minimum interval between the next-to-last shot and valid Dose 3 (the final shot) but you a.)  have to meet the minimum interval between valid dose 2 and the final dose (52 days) and</t>
    </r>
    <r>
      <rPr>
        <b/>
        <sz val="11"/>
        <color theme="1"/>
        <rFont val="Calibri"/>
        <family val="2"/>
        <scheme val="minor"/>
      </rPr>
      <t xml:space="preserve"> b.) you must meet the minimum age for the final dose in the series (164 days).</t>
    </r>
  </si>
  <si>
    <t>This evaluation test is for part "b" of the rule above. Recommendation is for Dose 3. The Atkinson rule does not apply to recommendations; when determining the date due the recommended interval is calculated from the last shot given.</t>
  </si>
  <si>
    <t>This evaluation test is for part "a" of the rule above. Recommendation is for Dose 3. The Atkinson rule does not apply to recommendations; when determining the date due the recommended interval is calculated from the last shot given.</t>
  </si>
  <si>
    <t>This evaluation test is for part "a" of the rule above. Recommendation is for Dose 3. The Atkinson rule does not apply to recommendations; when determining the date due the recommended interval is calculated from the last shot given. Recommendation is based on the recommended interval and not the recommended age because at 6 months of age the interval between shot 4 and the recommended shot would be less than the recommended interval of 56 days.</t>
  </si>
  <si>
    <t>Invalid Dose. Minimum interval. (2)</t>
  </si>
  <si>
    <t>Invalid Dose. Minimum interval. (1)</t>
  </si>
  <si>
    <t>Invalid Dose. Minimum interval.(2)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</si>
</sst>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3" x14ac:knownFonts="1">
    <font>
      <sz val="11"/>
      <color theme="1"/>
      <name val="Calibri"/>
      <family val="2"/>
      <scheme val="minor"/>
    </font>
    <font>
      <sz val="11"/>
      <name val="Calibri"/>
      <family val="2"/>
      <scheme val="minor"/>
    </font>
    <font>
      <b/>
      <sz val="11"/>
      <color theme="1"/>
      <name val="Calibri"/>
      <family val="2"/>
      <scheme val="minor"/>
    </font>
    <font>
      <sz val="10"/>
      <name val="Arial"/>
      <family val="2"/>
    </font>
    <font>
      <sz val="10"/>
      <color rgb="FF000080"/>
      <name val="Arial"/>
      <family val="2"/>
    </font>
    <font>
      <sz val="10"/>
      <color theme="1"/>
      <name val="Arial Unicode MS"/>
      <family val="2"/>
    </font>
    <font>
      <b/>
      <u/>
      <sz val="11"/>
      <color theme="1"/>
      <name val="Calibri"/>
      <family val="2"/>
      <scheme val="minor"/>
    </font>
    <font>
      <sz val="11"/>
      <color theme="1"/>
      <name val="Calibri"/>
      <family val="2"/>
      <scheme val="minor"/>
    </font>
    <font>
      <sz val="9"/>
      <color theme="1"/>
      <name val="Calibri"/>
      <family val="2"/>
      <scheme val="minor"/>
    </font>
    <font>
      <sz val="11"/>
      <color rgb="FFFF0000"/>
      <name val="Calibri"/>
      <family val="2"/>
      <scheme val="minor"/>
    </font>
    <font>
      <b/>
      <sz val="11"/>
      <name val="Calibri"/>
      <family val="2"/>
      <scheme val="minor"/>
    </font>
    <font>
      <sz val="8"/>
      <color theme="1"/>
      <name val="Calibri"/>
      <family val="2"/>
      <scheme val="minor"/>
    </font>
    <font>
      <sz val="11"/>
      <color rgb="FFC00000"/>
      <name val="Calibri"/>
      <family val="2"/>
      <scheme val="minor"/>
    </font>
  </fonts>
  <fills count="23">
    <fill>
      <patternFill patternType="none"/>
    </fill>
    <fill>
      <patternFill patternType="gray125"/>
    </fill>
    <fill>
      <patternFill patternType="solid">
        <fgColor theme="0" tint="-0.499984740745262"/>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B0CF91"/>
        <bgColor indexed="64"/>
      </patternFill>
    </fill>
    <fill>
      <patternFill patternType="solid">
        <fgColor rgb="FFE5F2DE"/>
        <bgColor indexed="64"/>
      </patternFill>
    </fill>
  </fills>
  <borders count="6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7" fillId="0" borderId="0"/>
  </cellStyleXfs>
  <cellXfs count="320">
    <xf numFmtId="0" fontId="0" fillId="0" borderId="0" xfId="0"/>
    <xf numFmtId="3" fontId="0" fillId="0" borderId="0" xfId="0" applyNumberFormat="1"/>
    <xf numFmtId="0" fontId="0" fillId="0" borderId="1" xfId="0" applyBorder="1"/>
    <xf numFmtId="0" fontId="0" fillId="0" borderId="0" xfId="0" applyBorder="1"/>
    <xf numFmtId="0" fontId="0" fillId="0" borderId="4" xfId="0" applyBorder="1"/>
    <xf numFmtId="0" fontId="0" fillId="2" borderId="2" xfId="0" applyFill="1" applyBorder="1"/>
    <xf numFmtId="0" fontId="0" fillId="2" borderId="0" xfId="0" applyFill="1" applyBorder="1"/>
    <xf numFmtId="0" fontId="0" fillId="4" borderId="0" xfId="0" applyFill="1" applyBorder="1"/>
    <xf numFmtId="0" fontId="0" fillId="6" borderId="5" xfId="0" applyFill="1" applyBorder="1"/>
    <xf numFmtId="3" fontId="1" fillId="5" borderId="0" xfId="0" applyNumberFormat="1" applyFont="1" applyFill="1"/>
    <xf numFmtId="0" fontId="0" fillId="3" borderId="5" xfId="0" applyFill="1" applyBorder="1"/>
    <xf numFmtId="3" fontId="0" fillId="3" borderId="5" xfId="0" applyNumberFormat="1" applyFill="1" applyBorder="1"/>
    <xf numFmtId="0" fontId="3" fillId="9" borderId="5" xfId="0" applyFont="1" applyFill="1" applyBorder="1" applyAlignment="1">
      <alignment horizontal="center" wrapText="1"/>
    </xf>
    <xf numFmtId="0" fontId="0" fillId="9" borderId="5" xfId="0" applyFill="1" applyBorder="1" applyAlignment="1">
      <alignment wrapText="1"/>
    </xf>
    <xf numFmtId="0" fontId="3" fillId="9" borderId="5" xfId="0" applyFont="1" applyFill="1" applyBorder="1" applyAlignment="1">
      <alignment wrapText="1"/>
    </xf>
    <xf numFmtId="0" fontId="0" fillId="0" borderId="5" xfId="0" applyFill="1" applyBorder="1" applyAlignment="1">
      <alignment horizontal="center"/>
    </xf>
    <xf numFmtId="0" fontId="0" fillId="0" borderId="5" xfId="0" applyFill="1" applyBorder="1" applyAlignment="1">
      <alignment wrapText="1"/>
    </xf>
    <xf numFmtId="0" fontId="3" fillId="0" borderId="5" xfId="0" applyFont="1" applyFill="1" applyBorder="1" applyAlignment="1">
      <alignment wrapText="1"/>
    </xf>
    <xf numFmtId="0" fontId="0" fillId="3" borderId="5" xfId="0" applyFill="1" applyBorder="1" applyAlignment="1">
      <alignment horizontal="center"/>
    </xf>
    <xf numFmtId="0" fontId="0" fillId="3" borderId="5" xfId="0" applyFill="1" applyBorder="1" applyAlignment="1">
      <alignment wrapText="1"/>
    </xf>
    <xf numFmtId="0" fontId="3" fillId="3" borderId="5" xfId="0" applyFont="1" applyFill="1" applyBorder="1" applyAlignment="1">
      <alignment wrapText="1"/>
    </xf>
    <xf numFmtId="0" fontId="3" fillId="0" borderId="5" xfId="0" applyFont="1" applyFill="1" applyBorder="1" applyAlignment="1">
      <alignment vertical="top" wrapText="1"/>
    </xf>
    <xf numFmtId="0" fontId="4" fillId="0" borderId="5" xfId="0" applyFont="1" applyFill="1" applyBorder="1"/>
    <xf numFmtId="0" fontId="4" fillId="3" borderId="5" xfId="0" applyFont="1" applyFill="1" applyBorder="1"/>
    <xf numFmtId="0" fontId="0" fillId="0" borderId="0" xfId="0" applyAlignment="1">
      <alignment horizontal="center"/>
    </xf>
    <xf numFmtId="0" fontId="0" fillId="0" borderId="0" xfId="0" applyAlignment="1">
      <alignment wrapText="1"/>
    </xf>
    <xf numFmtId="0" fontId="4" fillId="0" borderId="0" xfId="0" applyFont="1"/>
    <xf numFmtId="0" fontId="0" fillId="0" borderId="5" xfId="0" applyBorder="1"/>
    <xf numFmtId="0" fontId="0" fillId="11" borderId="5" xfId="0" applyFill="1" applyBorder="1"/>
    <xf numFmtId="0" fontId="0" fillId="8" borderId="5" xfId="0" applyFill="1" applyBorder="1"/>
    <xf numFmtId="0" fontId="0" fillId="2" borderId="0" xfId="0" applyFill="1" applyBorder="1" applyAlignment="1">
      <alignment horizontal="center"/>
    </xf>
    <xf numFmtId="0" fontId="0" fillId="2" borderId="11" xfId="0" applyFill="1" applyBorder="1" applyAlignment="1">
      <alignment horizontal="center"/>
    </xf>
    <xf numFmtId="0" fontId="5" fillId="8" borderId="5" xfId="0" applyFont="1" applyFill="1" applyBorder="1" applyAlignment="1">
      <alignment horizontal="left" wrapText="1"/>
    </xf>
    <xf numFmtId="0" fontId="0" fillId="8" borderId="5" xfId="0" applyFill="1" applyBorder="1" applyAlignment="1">
      <alignment horizontal="right"/>
    </xf>
    <xf numFmtId="0" fontId="5" fillId="11" borderId="5" xfId="0" applyFont="1" applyFill="1" applyBorder="1" applyAlignment="1">
      <alignment horizontal="left" wrapText="1"/>
    </xf>
    <xf numFmtId="0" fontId="0" fillId="11" borderId="5" xfId="0" applyFill="1" applyBorder="1" applyAlignment="1">
      <alignment horizontal="right"/>
    </xf>
    <xf numFmtId="0" fontId="0" fillId="0" borderId="2" xfId="0" applyBorder="1"/>
    <xf numFmtId="0" fontId="0" fillId="2" borderId="1" xfId="0" applyFill="1" applyBorder="1"/>
    <xf numFmtId="0" fontId="0" fillId="0" borderId="3" xfId="0" applyBorder="1"/>
    <xf numFmtId="0" fontId="0" fillId="0" borderId="25" xfId="0" applyBorder="1"/>
    <xf numFmtId="0" fontId="0" fillId="4" borderId="1" xfId="0" applyFill="1" applyBorder="1"/>
    <xf numFmtId="0" fontId="0" fillId="4" borderId="2" xfId="0" applyFill="1" applyBorder="1"/>
    <xf numFmtId="0" fontId="0" fillId="7" borderId="5" xfId="0" applyFill="1" applyBorder="1"/>
    <xf numFmtId="0" fontId="2" fillId="3" borderId="11" xfId="0" applyFont="1" applyFill="1" applyBorder="1" applyAlignment="1">
      <alignment horizontal="center"/>
    </xf>
    <xf numFmtId="0" fontId="5" fillId="13" borderId="10" xfId="0" applyFont="1" applyFill="1" applyBorder="1" applyAlignment="1">
      <alignment wrapText="1"/>
    </xf>
    <xf numFmtId="0" fontId="0" fillId="13" borderId="10" xfId="0" applyFill="1" applyBorder="1" applyAlignment="1">
      <alignment horizontal="right"/>
    </xf>
    <xf numFmtId="0" fontId="5" fillId="13" borderId="5" xfId="0" applyFont="1" applyFill="1" applyBorder="1" applyAlignment="1">
      <alignment wrapText="1"/>
    </xf>
    <xf numFmtId="0" fontId="0" fillId="16" borderId="5" xfId="0" applyFill="1" applyBorder="1"/>
    <xf numFmtId="0" fontId="0" fillId="0" borderId="5" xfId="0" applyBorder="1" applyAlignment="1">
      <alignment wrapText="1"/>
    </xf>
    <xf numFmtId="0" fontId="0" fillId="0" borderId="5" xfId="0" applyFill="1" applyBorder="1"/>
    <xf numFmtId="0" fontId="0" fillId="0" borderId="5" xfId="0" applyBorder="1" applyAlignment="1">
      <alignment horizontal="center"/>
    </xf>
    <xf numFmtId="0" fontId="0" fillId="12" borderId="5" xfId="0" applyFill="1" applyBorder="1"/>
    <xf numFmtId="0" fontId="0" fillId="19" borderId="5" xfId="0" applyFill="1" applyBorder="1"/>
    <xf numFmtId="0" fontId="0" fillId="17" borderId="5" xfId="0" applyFill="1" applyBorder="1"/>
    <xf numFmtId="0" fontId="2" fillId="8" borderId="16" xfId="0" applyFont="1" applyFill="1" applyBorder="1" applyAlignment="1">
      <alignment horizontal="right"/>
    </xf>
    <xf numFmtId="0" fontId="0" fillId="4" borderId="13" xfId="0" applyFill="1" applyBorder="1"/>
    <xf numFmtId="0" fontId="0" fillId="4" borderId="26" xfId="0" applyFill="1" applyBorder="1"/>
    <xf numFmtId="0" fontId="2" fillId="2" borderId="11" xfId="0" applyFont="1" applyFill="1" applyBorder="1" applyAlignment="1">
      <alignment horizontal="center"/>
    </xf>
    <xf numFmtId="0" fontId="2" fillId="8" borderId="12" xfId="0" applyFont="1" applyFill="1" applyBorder="1" applyAlignment="1">
      <alignment horizontal="right"/>
    </xf>
    <xf numFmtId="0" fontId="2" fillId="8" borderId="5" xfId="0" applyFont="1" applyFill="1" applyBorder="1"/>
    <xf numFmtId="0" fontId="2" fillId="2" borderId="2" xfId="0" applyFont="1" applyFill="1" applyBorder="1" applyAlignment="1">
      <alignment horizontal="right" vertical="top"/>
    </xf>
    <xf numFmtId="0" fontId="5" fillId="11" borderId="22" xfId="0" applyFont="1" applyFill="1" applyBorder="1" applyAlignment="1">
      <alignment horizontal="right" wrapText="1"/>
    </xf>
    <xf numFmtId="0" fontId="5" fillId="8" borderId="22" xfId="0" applyFont="1" applyFill="1" applyBorder="1" applyAlignment="1">
      <alignment horizontal="right" wrapText="1"/>
    </xf>
    <xf numFmtId="0" fontId="0" fillId="8" borderId="31" xfId="0" applyFill="1" applyBorder="1"/>
    <xf numFmtId="0" fontId="0" fillId="8" borderId="31" xfId="0" applyFill="1" applyBorder="1" applyAlignment="1">
      <alignment horizontal="right"/>
    </xf>
    <xf numFmtId="0" fontId="5" fillId="8" borderId="31" xfId="0" applyFont="1" applyFill="1" applyBorder="1" applyAlignment="1">
      <alignment horizontal="left" wrapText="1"/>
    </xf>
    <xf numFmtId="0" fontId="0" fillId="11" borderId="31" xfId="0" applyFill="1" applyBorder="1" applyAlignment="1">
      <alignment horizontal="right"/>
    </xf>
    <xf numFmtId="0" fontId="5" fillId="11" borderId="31" xfId="0" applyFont="1" applyFill="1" applyBorder="1" applyAlignment="1">
      <alignment horizontal="left" wrapText="1"/>
    </xf>
    <xf numFmtId="0" fontId="5" fillId="11" borderId="32" xfId="0" applyFont="1" applyFill="1" applyBorder="1" applyAlignment="1">
      <alignment horizontal="right" wrapText="1"/>
    </xf>
    <xf numFmtId="3" fontId="0" fillId="0" borderId="0" xfId="0" applyNumberFormat="1" applyBorder="1"/>
    <xf numFmtId="0" fontId="2" fillId="10" borderId="16" xfId="0" applyFont="1" applyFill="1" applyBorder="1" applyAlignment="1">
      <alignment horizontal="center"/>
    </xf>
    <xf numFmtId="0" fontId="2" fillId="10" borderId="21" xfId="0" applyFont="1" applyFill="1" applyBorder="1" applyAlignment="1">
      <alignment horizontal="center"/>
    </xf>
    <xf numFmtId="0" fontId="5" fillId="13" borderId="12" xfId="0" applyFont="1" applyFill="1" applyBorder="1" applyAlignment="1">
      <alignment wrapText="1"/>
    </xf>
    <xf numFmtId="0" fontId="0" fillId="8" borderId="16" xfId="0" applyFill="1" applyBorder="1"/>
    <xf numFmtId="0" fontId="0" fillId="11" borderId="16" xfId="0" applyFill="1" applyBorder="1"/>
    <xf numFmtId="0" fontId="0" fillId="8" borderId="33" xfId="0" applyFill="1" applyBorder="1"/>
    <xf numFmtId="0" fontId="2" fillId="8" borderId="7" xfId="0" applyFont="1" applyFill="1" applyBorder="1" applyAlignment="1">
      <alignment horizontal="right"/>
    </xf>
    <xf numFmtId="0" fontId="0" fillId="11" borderId="18" xfId="0" applyFill="1" applyBorder="1" applyAlignment="1">
      <alignment horizontal="right"/>
    </xf>
    <xf numFmtId="0" fontId="0" fillId="2" borderId="36" xfId="0" applyFill="1" applyBorder="1" applyAlignment="1">
      <alignment horizontal="center"/>
    </xf>
    <xf numFmtId="0" fontId="0" fillId="11" borderId="31" xfId="0" applyFont="1" applyFill="1" applyBorder="1" applyAlignment="1">
      <alignment horizontal="right"/>
    </xf>
    <xf numFmtId="0" fontId="0" fillId="8" borderId="18" xfId="0" applyFill="1" applyBorder="1" applyAlignment="1">
      <alignment horizontal="right"/>
    </xf>
    <xf numFmtId="0" fontId="0" fillId="8" borderId="31" xfId="0" applyFont="1" applyFill="1" applyBorder="1" applyAlignment="1">
      <alignment horizontal="right"/>
    </xf>
    <xf numFmtId="0" fontId="0" fillId="0" borderId="0" xfId="0" applyFont="1"/>
    <xf numFmtId="0" fontId="3" fillId="8" borderId="10" xfId="0" applyFont="1" applyFill="1" applyBorder="1"/>
    <xf numFmtId="0" fontId="3" fillId="8" borderId="5" xfId="0" applyFont="1" applyFill="1" applyBorder="1"/>
    <xf numFmtId="0" fontId="2" fillId="18" borderId="5" xfId="0" applyFont="1" applyFill="1" applyBorder="1" applyAlignment="1">
      <alignment horizontal="center"/>
    </xf>
    <xf numFmtId="49" fontId="3" fillId="8" borderId="10" xfId="0" applyNumberFormat="1" applyFont="1" applyFill="1" applyBorder="1" applyAlignment="1">
      <alignment horizontal="center"/>
    </xf>
    <xf numFmtId="49" fontId="3" fillId="8" borderId="5" xfId="0" applyNumberFormat="1" applyFont="1" applyFill="1" applyBorder="1" applyAlignment="1">
      <alignment horizontal="center"/>
    </xf>
    <xf numFmtId="0" fontId="3" fillId="8" borderId="5" xfId="0" applyFont="1" applyFill="1" applyBorder="1" applyAlignment="1">
      <alignment horizontal="left"/>
    </xf>
    <xf numFmtId="0" fontId="7" fillId="8" borderId="5" xfId="1" applyFont="1" applyFill="1" applyBorder="1"/>
    <xf numFmtId="0" fontId="3" fillId="8" borderId="0" xfId="0" applyFont="1" applyFill="1"/>
    <xf numFmtId="0" fontId="2" fillId="18" borderId="24" xfId="0" applyFont="1" applyFill="1" applyBorder="1" applyAlignment="1">
      <alignment horizontal="center"/>
    </xf>
    <xf numFmtId="0" fontId="2" fillId="18" borderId="22" xfId="0" applyFont="1" applyFill="1" applyBorder="1" applyAlignment="1">
      <alignment horizontal="center"/>
    </xf>
    <xf numFmtId="0" fontId="3" fillId="8" borderId="23" xfId="0" applyFont="1" applyFill="1" applyBorder="1"/>
    <xf numFmtId="0" fontId="3" fillId="8" borderId="37" xfId="0" applyFont="1" applyFill="1" applyBorder="1"/>
    <xf numFmtId="0" fontId="3" fillId="8" borderId="24" xfId="0" applyFont="1" applyFill="1" applyBorder="1"/>
    <xf numFmtId="0" fontId="3" fillId="13" borderId="22" xfId="0" applyFont="1" applyFill="1" applyBorder="1"/>
    <xf numFmtId="0" fontId="3" fillId="8" borderId="38" xfId="0" applyFont="1" applyFill="1" applyBorder="1"/>
    <xf numFmtId="0" fontId="0" fillId="15" borderId="5" xfId="0" applyFill="1" applyBorder="1"/>
    <xf numFmtId="0" fontId="0" fillId="20" borderId="5" xfId="0" applyFill="1" applyBorder="1"/>
    <xf numFmtId="0" fontId="0" fillId="10" borderId="5" xfId="0" applyFill="1" applyBorder="1"/>
    <xf numFmtId="0" fontId="2" fillId="10" borderId="5" xfId="0" applyFont="1" applyFill="1" applyBorder="1"/>
    <xf numFmtId="0" fontId="0" fillId="19" borderId="5" xfId="0" applyFill="1" applyBorder="1" applyAlignment="1">
      <alignment wrapText="1"/>
    </xf>
    <xf numFmtId="0" fontId="2" fillId="15" borderId="5" xfId="0" applyFont="1" applyFill="1" applyBorder="1" applyAlignment="1">
      <alignment horizontal="center"/>
    </xf>
    <xf numFmtId="0" fontId="2" fillId="15" borderId="5" xfId="0" applyFont="1" applyFill="1" applyBorder="1" applyAlignment="1">
      <alignment horizontal="center" wrapText="1"/>
    </xf>
    <xf numFmtId="0" fontId="0" fillId="10" borderId="5" xfId="0" applyFill="1" applyBorder="1" applyAlignment="1">
      <alignment wrapText="1"/>
    </xf>
    <xf numFmtId="0" fontId="0" fillId="17" borderId="14" xfId="0" applyFill="1" applyBorder="1"/>
    <xf numFmtId="0" fontId="0" fillId="19" borderId="14" xfId="0" applyFill="1" applyBorder="1"/>
    <xf numFmtId="0" fontId="0" fillId="7" borderId="14" xfId="0" applyFill="1" applyBorder="1"/>
    <xf numFmtId="0" fontId="2" fillId="15" borderId="41" xfId="0" applyFont="1" applyFill="1" applyBorder="1" applyAlignment="1">
      <alignment horizontal="center"/>
    </xf>
    <xf numFmtId="0" fontId="2" fillId="15" borderId="42" xfId="0" applyFont="1" applyFill="1" applyBorder="1" applyAlignment="1">
      <alignment horizontal="center"/>
    </xf>
    <xf numFmtId="0" fontId="0" fillId="19" borderId="42" xfId="0" applyFill="1" applyBorder="1"/>
    <xf numFmtId="0" fontId="0" fillId="19" borderId="42" xfId="0" applyFill="1" applyBorder="1" applyAlignment="1">
      <alignment wrapText="1"/>
    </xf>
    <xf numFmtId="0" fontId="0" fillId="10" borderId="42" xfId="0" applyFill="1" applyBorder="1" applyAlignment="1">
      <alignment wrapText="1"/>
    </xf>
    <xf numFmtId="0" fontId="0" fillId="7" borderId="43" xfId="0" applyFill="1" applyBorder="1"/>
    <xf numFmtId="0" fontId="2" fillId="15" borderId="17" xfId="0" applyFont="1" applyFill="1" applyBorder="1" applyAlignment="1">
      <alignment horizontal="center"/>
    </xf>
    <xf numFmtId="0" fontId="2" fillId="15" borderId="18" xfId="0" applyFont="1" applyFill="1" applyBorder="1" applyAlignment="1">
      <alignment horizontal="center"/>
    </xf>
    <xf numFmtId="0" fontId="2" fillId="15" borderId="19" xfId="0" applyFont="1" applyFill="1" applyBorder="1" applyAlignment="1">
      <alignment horizontal="center"/>
    </xf>
    <xf numFmtId="0" fontId="2" fillId="15" borderId="24" xfId="0" applyFont="1" applyFill="1" applyBorder="1" applyAlignment="1">
      <alignment horizontal="center"/>
    </xf>
    <xf numFmtId="0" fontId="2" fillId="15" borderId="22" xfId="0" applyFont="1" applyFill="1" applyBorder="1" applyAlignment="1">
      <alignment horizontal="center"/>
    </xf>
    <xf numFmtId="0" fontId="2" fillId="15" borderId="24" xfId="0" applyFont="1" applyFill="1" applyBorder="1" applyAlignment="1">
      <alignment horizontal="center" wrapText="1"/>
    </xf>
    <xf numFmtId="0" fontId="2" fillId="15" borderId="22" xfId="0" applyFont="1" applyFill="1" applyBorder="1" applyAlignment="1">
      <alignment horizontal="center" wrapText="1"/>
    </xf>
    <xf numFmtId="0" fontId="0" fillId="10" borderId="24" xfId="0" applyFill="1" applyBorder="1" applyAlignment="1">
      <alignment wrapText="1"/>
    </xf>
    <xf numFmtId="0" fontId="0" fillId="10" borderId="22" xfId="0" applyFill="1" applyBorder="1" applyAlignment="1">
      <alignment wrapText="1"/>
    </xf>
    <xf numFmtId="0" fontId="0" fillId="19" borderId="24" xfId="0" applyFill="1" applyBorder="1"/>
    <xf numFmtId="0" fontId="0" fillId="19" borderId="22" xfId="0" applyFill="1" applyBorder="1"/>
    <xf numFmtId="0" fontId="0" fillId="19" borderId="24" xfId="0" applyFill="1" applyBorder="1" applyAlignment="1">
      <alignment wrapText="1"/>
    </xf>
    <xf numFmtId="0" fontId="0" fillId="19" borderId="22" xfId="0" applyFill="1" applyBorder="1" applyAlignment="1">
      <alignment wrapText="1"/>
    </xf>
    <xf numFmtId="0" fontId="0" fillId="7" borderId="35" xfId="0" applyFill="1" applyBorder="1"/>
    <xf numFmtId="0" fontId="0" fillId="7" borderId="32" xfId="0" applyFill="1" applyBorder="1"/>
    <xf numFmtId="0" fontId="2" fillId="5" borderId="0" xfId="0" applyFont="1" applyFill="1" applyBorder="1" applyAlignment="1">
      <alignment horizontal="center"/>
    </xf>
    <xf numFmtId="0" fontId="0" fillId="5" borderId="0" xfId="0" applyFill="1" applyBorder="1"/>
    <xf numFmtId="0" fontId="0" fillId="5" borderId="0" xfId="0" applyFill="1" applyBorder="1" applyAlignment="1">
      <alignment wrapText="1"/>
    </xf>
    <xf numFmtId="0" fontId="2" fillId="5" borderId="18" xfId="0" applyFont="1" applyFill="1" applyBorder="1" applyAlignment="1">
      <alignment horizontal="center"/>
    </xf>
    <xf numFmtId="0" fontId="2" fillId="5" borderId="40" xfId="0" applyFont="1" applyFill="1" applyBorder="1" applyAlignment="1">
      <alignment horizontal="center"/>
    </xf>
    <xf numFmtId="0" fontId="0" fillId="5" borderId="40" xfId="0" applyFill="1" applyBorder="1"/>
    <xf numFmtId="0" fontId="0" fillId="5" borderId="40" xfId="0" applyFill="1" applyBorder="1" applyAlignment="1">
      <alignment wrapText="1"/>
    </xf>
    <xf numFmtId="0" fontId="0" fillId="17" borderId="42" xfId="0" applyFill="1" applyBorder="1" applyAlignment="1">
      <alignment wrapText="1"/>
    </xf>
    <xf numFmtId="0" fontId="2" fillId="5" borderId="18" xfId="0" applyFont="1" applyFill="1" applyBorder="1" applyAlignment="1">
      <alignment horizontal="center" wrapText="1"/>
    </xf>
    <xf numFmtId="0" fontId="9" fillId="19" borderId="24" xfId="0" applyFont="1" applyFill="1" applyBorder="1" applyAlignment="1">
      <alignment wrapText="1"/>
    </xf>
    <xf numFmtId="0" fontId="9" fillId="19" borderId="5" xfId="0" applyFont="1" applyFill="1" applyBorder="1" applyAlignment="1">
      <alignment wrapText="1"/>
    </xf>
    <xf numFmtId="0" fontId="9" fillId="19" borderId="22" xfId="0" applyFont="1" applyFill="1" applyBorder="1" applyAlignment="1">
      <alignment wrapText="1"/>
    </xf>
    <xf numFmtId="0" fontId="9" fillId="7" borderId="35" xfId="0" applyFont="1" applyFill="1" applyBorder="1"/>
    <xf numFmtId="0" fontId="9" fillId="7" borderId="31" xfId="0" applyFont="1" applyFill="1" applyBorder="1"/>
    <xf numFmtId="0" fontId="9" fillId="7" borderId="32" xfId="0" applyFont="1" applyFill="1" applyBorder="1"/>
    <xf numFmtId="164" fontId="0" fillId="0" borderId="10" xfId="0" applyNumberFormat="1" applyBorder="1" applyAlignment="1" applyProtection="1">
      <alignment horizontal="left"/>
      <protection locked="0"/>
    </xf>
    <xf numFmtId="164" fontId="0" fillId="0" borderId="5" xfId="0" applyNumberFormat="1" applyBorder="1" applyAlignment="1" applyProtection="1">
      <alignment horizontal="left"/>
      <protection locked="0"/>
    </xf>
    <xf numFmtId="0" fontId="0" fillId="0" borderId="9" xfId="0" applyBorder="1" applyAlignment="1" applyProtection="1">
      <alignment horizontal="left"/>
      <protection locked="0"/>
    </xf>
    <xf numFmtId="1" fontId="0" fillId="0" borderId="18" xfId="0" applyNumberFormat="1" applyFont="1" applyBorder="1" applyAlignment="1" applyProtection="1">
      <alignment horizontal="left"/>
      <protection locked="0"/>
    </xf>
    <xf numFmtId="164" fontId="0" fillId="0" borderId="31" xfId="0" applyNumberFormat="1" applyFont="1" applyBorder="1" applyAlignment="1" applyProtection="1">
      <alignment horizontal="left"/>
      <protection locked="0"/>
    </xf>
    <xf numFmtId="14" fontId="0" fillId="0" borderId="31" xfId="0" applyNumberFormat="1" applyFont="1" applyBorder="1" applyAlignment="1" applyProtection="1">
      <alignment horizontal="left"/>
      <protection locked="0"/>
    </xf>
    <xf numFmtId="164" fontId="0" fillId="0" borderId="31" xfId="0" applyNumberFormat="1" applyBorder="1" applyAlignment="1" applyProtection="1">
      <alignment horizontal="left"/>
      <protection locked="0"/>
    </xf>
    <xf numFmtId="0" fontId="0" fillId="3" borderId="34" xfId="0" applyFill="1" applyBorder="1" applyAlignment="1" applyProtection="1">
      <alignment horizontal="center"/>
      <protection locked="0"/>
    </xf>
    <xf numFmtId="0" fontId="0" fillId="6" borderId="5" xfId="0" applyFill="1" applyBorder="1" applyAlignment="1">
      <alignment horizontal="center" vertical="center"/>
    </xf>
    <xf numFmtId="0" fontId="1" fillId="5" borderId="5" xfId="0" applyFont="1" applyFill="1" applyBorder="1"/>
    <xf numFmtId="0" fontId="0" fillId="2" borderId="5" xfId="0" applyFill="1" applyBorder="1"/>
    <xf numFmtId="0" fontId="0" fillId="4" borderId="5" xfId="0" applyFill="1" applyBorder="1"/>
    <xf numFmtId="0" fontId="0" fillId="14" borderId="15" xfId="0" applyFill="1" applyBorder="1" applyAlignment="1" applyProtection="1">
      <alignment horizontal="center" vertical="top" wrapText="1"/>
      <protection locked="0"/>
    </xf>
    <xf numFmtId="0" fontId="0" fillId="14" borderId="13" xfId="0" applyFill="1" applyBorder="1" applyAlignment="1" applyProtection="1">
      <alignment horizontal="center" vertical="top" wrapText="1"/>
      <protection locked="0"/>
    </xf>
    <xf numFmtId="0" fontId="0" fillId="5" borderId="47" xfId="0" applyFill="1" applyBorder="1" applyAlignment="1">
      <alignment horizontal="left"/>
    </xf>
    <xf numFmtId="0" fontId="2" fillId="5" borderId="17" xfId="0" applyFont="1" applyFill="1" applyBorder="1" applyAlignment="1">
      <alignment horizontal="right"/>
    </xf>
    <xf numFmtId="0" fontId="0" fillId="14" borderId="19" xfId="0" applyFill="1" applyBorder="1" applyProtection="1">
      <protection locked="0"/>
    </xf>
    <xf numFmtId="0" fontId="2" fillId="5" borderId="24" xfId="0" applyFont="1" applyFill="1" applyBorder="1" applyAlignment="1">
      <alignment horizontal="right"/>
    </xf>
    <xf numFmtId="0" fontId="0" fillId="14" borderId="22" xfId="0" applyFill="1" applyBorder="1" applyProtection="1">
      <protection locked="0"/>
    </xf>
    <xf numFmtId="0" fontId="0" fillId="14" borderId="48" xfId="0" applyFill="1" applyBorder="1" applyAlignment="1" applyProtection="1">
      <alignment horizontal="left"/>
      <protection locked="0"/>
    </xf>
    <xf numFmtId="0" fontId="0" fillId="2" borderId="0" xfId="0" applyFill="1" applyBorder="1" applyAlignment="1" applyProtection="1">
      <alignment vertical="top" wrapText="1"/>
      <protection locked="0"/>
    </xf>
    <xf numFmtId="0" fontId="0" fillId="2" borderId="0" xfId="0" applyFill="1" applyBorder="1" applyAlignment="1" applyProtection="1">
      <alignment horizontal="center" vertical="top" wrapText="1"/>
      <protection locked="0"/>
    </xf>
    <xf numFmtId="0" fontId="2" fillId="5" borderId="18" xfId="0" applyFont="1" applyFill="1" applyBorder="1" applyAlignment="1" applyProtection="1">
      <alignment horizontal="right"/>
      <protection locked="0"/>
    </xf>
    <xf numFmtId="0" fontId="2" fillId="5" borderId="5" xfId="0" applyFont="1" applyFill="1" applyBorder="1" applyAlignment="1" applyProtection="1">
      <alignment horizontal="right"/>
      <protection locked="0"/>
    </xf>
    <xf numFmtId="0" fontId="2" fillId="5" borderId="9" xfId="0" applyFont="1" applyFill="1" applyBorder="1" applyAlignment="1" applyProtection="1">
      <alignment horizontal="right"/>
      <protection locked="0"/>
    </xf>
    <xf numFmtId="0" fontId="2" fillId="5" borderId="46" xfId="0" applyFont="1" applyFill="1" applyBorder="1" applyAlignment="1">
      <alignment horizontal="right" vertical="top"/>
    </xf>
    <xf numFmtId="0" fontId="0" fillId="2" borderId="51" xfId="0" applyFill="1" applyBorder="1" applyAlignment="1">
      <alignment horizontal="center"/>
    </xf>
    <xf numFmtId="0" fontId="2" fillId="2" borderId="52" xfId="0" applyFont="1" applyFill="1" applyBorder="1" applyAlignment="1">
      <alignment horizontal="right"/>
    </xf>
    <xf numFmtId="0" fontId="2" fillId="2" borderId="52" xfId="0" applyFont="1" applyFill="1" applyBorder="1" applyAlignment="1">
      <alignment horizontal="right" vertical="top"/>
    </xf>
    <xf numFmtId="0" fontId="2" fillId="2" borderId="53" xfId="0" applyFont="1" applyFill="1" applyBorder="1" applyAlignment="1">
      <alignment horizontal="right" vertical="top"/>
    </xf>
    <xf numFmtId="49" fontId="2" fillId="15" borderId="24" xfId="0" applyNumberFormat="1" applyFont="1" applyFill="1" applyBorder="1" applyAlignment="1">
      <alignment horizontal="center" wrapText="1"/>
    </xf>
    <xf numFmtId="0" fontId="9" fillId="19" borderId="24" xfId="0" applyFont="1" applyFill="1" applyBorder="1"/>
    <xf numFmtId="0" fontId="9" fillId="19" borderId="22" xfId="0" applyFont="1" applyFill="1" applyBorder="1"/>
    <xf numFmtId="0" fontId="8" fillId="2" borderId="50" xfId="0" applyFont="1" applyFill="1" applyBorder="1" applyAlignment="1" applyProtection="1">
      <alignment horizontal="center" wrapText="1"/>
      <protection locked="0"/>
    </xf>
    <xf numFmtId="0" fontId="2" fillId="3" borderId="6" xfId="0" applyFont="1" applyFill="1" applyBorder="1" applyAlignment="1">
      <alignment horizontal="center"/>
    </xf>
    <xf numFmtId="0" fontId="0" fillId="3" borderId="39" xfId="0" applyFont="1" applyFill="1" applyBorder="1" applyAlignment="1" applyProtection="1">
      <alignment horizontal="center" wrapText="1"/>
      <protection locked="0"/>
    </xf>
    <xf numFmtId="0" fontId="0" fillId="10" borderId="49" xfId="0" applyFill="1" applyBorder="1"/>
    <xf numFmtId="0" fontId="2" fillId="10" borderId="9" xfId="0" applyFont="1" applyFill="1" applyBorder="1" applyAlignment="1">
      <alignment horizontal="right"/>
    </xf>
    <xf numFmtId="14" fontId="0" fillId="14" borderId="22" xfId="0" applyNumberFormat="1" applyFill="1" applyBorder="1" applyAlignment="1" applyProtection="1">
      <alignment horizontal="right"/>
      <protection locked="0"/>
    </xf>
    <xf numFmtId="0" fontId="1" fillId="21" borderId="43" xfId="0" applyFont="1" applyFill="1" applyBorder="1" applyAlignment="1">
      <alignment horizontal="center"/>
    </xf>
    <xf numFmtId="0" fontId="2" fillId="21" borderId="24" xfId="0" applyFont="1" applyFill="1" applyBorder="1"/>
    <xf numFmtId="0" fontId="2" fillId="21" borderId="5" xfId="0" applyFont="1" applyFill="1" applyBorder="1"/>
    <xf numFmtId="0" fontId="2" fillId="21" borderId="22" xfId="0" applyFont="1" applyFill="1" applyBorder="1"/>
    <xf numFmtId="0" fontId="2" fillId="21" borderId="24" xfId="0" applyFont="1" applyFill="1" applyBorder="1" applyAlignment="1">
      <alignment horizontal="right"/>
    </xf>
    <xf numFmtId="0" fontId="0" fillId="22" borderId="24" xfId="0" applyFill="1" applyBorder="1" applyProtection="1">
      <protection locked="0"/>
    </xf>
    <xf numFmtId="0" fontId="0" fillId="22" borderId="5" xfId="0" applyFill="1" applyBorder="1" applyProtection="1">
      <protection locked="0"/>
    </xf>
    <xf numFmtId="14" fontId="0" fillId="22" borderId="22" xfId="0" applyNumberFormat="1" applyFill="1" applyBorder="1" applyProtection="1">
      <protection locked="0"/>
    </xf>
    <xf numFmtId="1" fontId="0" fillId="22" borderId="5" xfId="0" applyNumberFormat="1" applyFont="1" applyFill="1" applyBorder="1" applyAlignment="1" applyProtection="1">
      <alignment horizontal="left"/>
      <protection locked="0"/>
    </xf>
    <xf numFmtId="14" fontId="2" fillId="5" borderId="48" xfId="0" applyNumberFormat="1" applyFont="1" applyFill="1" applyBorder="1" applyAlignment="1">
      <alignment horizontal="right"/>
    </xf>
    <xf numFmtId="0" fontId="0" fillId="21" borderId="21" xfId="0" applyFont="1" applyFill="1" applyBorder="1" applyAlignment="1">
      <alignment horizontal="right"/>
    </xf>
    <xf numFmtId="1" fontId="0" fillId="14" borderId="22" xfId="0" applyNumberFormat="1" applyFill="1" applyBorder="1" applyAlignment="1" applyProtection="1">
      <alignment horizontal="right"/>
      <protection locked="0"/>
    </xf>
    <xf numFmtId="0" fontId="11" fillId="21" borderId="44" xfId="0" applyFont="1" applyFill="1" applyBorder="1" applyAlignment="1">
      <alignment horizontal="right"/>
    </xf>
    <xf numFmtId="0" fontId="0" fillId="0" borderId="0" xfId="0" applyFont="1" applyAlignment="1">
      <alignment horizontal="center"/>
    </xf>
    <xf numFmtId="0" fontId="0" fillId="8" borderId="0" xfId="0" applyFont="1" applyFill="1"/>
    <xf numFmtId="0" fontId="0" fillId="8" borderId="0" xfId="0" applyFont="1" applyFill="1" applyAlignment="1">
      <alignment horizontal="center"/>
    </xf>
    <xf numFmtId="0" fontId="0" fillId="8" borderId="5" xfId="0" applyFont="1" applyFill="1" applyBorder="1" applyAlignment="1">
      <alignment wrapText="1"/>
    </xf>
    <xf numFmtId="0" fontId="0" fillId="0" borderId="5" xfId="0" applyFont="1" applyBorder="1" applyAlignment="1">
      <alignment wrapText="1"/>
    </xf>
    <xf numFmtId="0" fontId="0" fillId="8" borderId="5" xfId="0" applyFont="1" applyFill="1" applyBorder="1" applyAlignment="1">
      <alignment horizontal="center"/>
    </xf>
    <xf numFmtId="0" fontId="0" fillId="0" borderId="5" xfId="0" applyFont="1" applyBorder="1" applyAlignment="1">
      <alignment horizontal="center"/>
    </xf>
    <xf numFmtId="0" fontId="0" fillId="8" borderId="5" xfId="0" applyFont="1" applyFill="1" applyBorder="1" applyAlignment="1">
      <alignment horizontal="center" wrapText="1"/>
    </xf>
    <xf numFmtId="0" fontId="0" fillId="0" borderId="5" xfId="0" applyFont="1" applyBorder="1" applyAlignment="1">
      <alignment horizontal="center" wrapText="1"/>
    </xf>
    <xf numFmtId="1" fontId="0" fillId="0" borderId="5" xfId="0" applyNumberFormat="1" applyFont="1" applyBorder="1" applyAlignment="1">
      <alignment horizontal="center" wrapText="1"/>
    </xf>
    <xf numFmtId="1" fontId="0" fillId="8" borderId="5" xfId="0" applyNumberFormat="1" applyFont="1" applyFill="1" applyBorder="1" applyAlignment="1">
      <alignment horizontal="center" wrapText="1"/>
    </xf>
    <xf numFmtId="164" fontId="0" fillId="8" borderId="5" xfId="0" applyNumberFormat="1" applyFont="1" applyFill="1" applyBorder="1" applyAlignment="1">
      <alignment horizontal="center" wrapText="1"/>
    </xf>
    <xf numFmtId="0" fontId="0" fillId="0" borderId="5" xfId="0" applyBorder="1" applyAlignment="1"/>
    <xf numFmtId="0" fontId="12" fillId="10" borderId="5" xfId="0" applyFont="1" applyFill="1" applyBorder="1" applyAlignment="1">
      <alignment wrapText="1"/>
    </xf>
    <xf numFmtId="0" fontId="2" fillId="5" borderId="24" xfId="0" applyFont="1" applyFill="1" applyBorder="1" applyAlignment="1">
      <alignment horizontal="right" vertical="top"/>
    </xf>
    <xf numFmtId="0" fontId="0" fillId="8" borderId="0" xfId="0" applyFont="1" applyFill="1" applyAlignment="1">
      <alignment horizontal="center" wrapText="1"/>
    </xf>
    <xf numFmtId="0" fontId="0" fillId="0" borderId="5" xfId="0" applyBorder="1" applyAlignment="1">
      <alignment horizontal="center" wrapText="1"/>
    </xf>
    <xf numFmtId="0" fontId="0" fillId="0" borderId="0" xfId="0" applyFont="1" applyAlignment="1">
      <alignment horizontal="center" wrapText="1"/>
    </xf>
    <xf numFmtId="0" fontId="0" fillId="10" borderId="35" xfId="0" applyFill="1" applyBorder="1"/>
    <xf numFmtId="0" fontId="2" fillId="10" borderId="31" xfId="0" applyFont="1" applyFill="1" applyBorder="1" applyAlignment="1">
      <alignment horizontal="right"/>
    </xf>
    <xf numFmtId="14" fontId="2" fillId="5" borderId="32" xfId="0" applyNumberFormat="1" applyFont="1" applyFill="1" applyBorder="1" applyAlignment="1">
      <alignment horizontal="right"/>
    </xf>
    <xf numFmtId="0" fontId="5" fillId="13" borderId="14" xfId="0" applyFont="1" applyFill="1" applyBorder="1" applyAlignment="1">
      <alignment wrapText="1"/>
    </xf>
    <xf numFmtId="0" fontId="5" fillId="8" borderId="14" xfId="0" applyFont="1" applyFill="1" applyBorder="1" applyAlignment="1">
      <alignment horizontal="left" wrapText="1"/>
    </xf>
    <xf numFmtId="0" fontId="5" fillId="11" borderId="14" xfId="0" applyFont="1" applyFill="1" applyBorder="1" applyAlignment="1">
      <alignment horizontal="left" wrapText="1"/>
    </xf>
    <xf numFmtId="0" fontId="5" fillId="8" borderId="54" xfId="0" applyFont="1" applyFill="1" applyBorder="1" applyAlignment="1">
      <alignment horizontal="left" wrapText="1"/>
    </xf>
    <xf numFmtId="0" fontId="0" fillId="4" borderId="16" xfId="0" applyFill="1" applyBorder="1"/>
    <xf numFmtId="0" fontId="0" fillId="11" borderId="16" xfId="0" applyFill="1" applyBorder="1" applyAlignment="1">
      <alignment horizontal="right"/>
    </xf>
    <xf numFmtId="0" fontId="0" fillId="8" borderId="16" xfId="0" applyFill="1" applyBorder="1" applyAlignment="1">
      <alignment horizontal="right"/>
    </xf>
    <xf numFmtId="0" fontId="0" fillId="11" borderId="33" xfId="0" applyFill="1" applyBorder="1" applyAlignment="1">
      <alignment horizontal="right"/>
    </xf>
    <xf numFmtId="0" fontId="5" fillId="4" borderId="0" xfId="0" applyFont="1" applyFill="1" applyBorder="1" applyAlignment="1">
      <alignment wrapText="1"/>
    </xf>
    <xf numFmtId="0" fontId="5" fillId="4" borderId="0" xfId="0" applyFont="1" applyFill="1" applyBorder="1" applyAlignment="1">
      <alignment horizontal="left" wrapText="1"/>
    </xf>
    <xf numFmtId="0" fontId="0" fillId="5" borderId="5" xfId="0" applyFill="1" applyBorder="1"/>
    <xf numFmtId="0" fontId="0" fillId="4" borderId="3" xfId="0" applyFill="1" applyBorder="1"/>
    <xf numFmtId="0" fontId="0" fillId="4" borderId="4" xfId="0" applyFill="1" applyBorder="1"/>
    <xf numFmtId="0" fontId="5" fillId="4" borderId="4" xfId="0" applyFont="1" applyFill="1" applyBorder="1" applyAlignment="1">
      <alignment horizontal="left" wrapText="1"/>
    </xf>
    <xf numFmtId="0" fontId="2" fillId="5" borderId="45" xfId="0" applyFont="1" applyFill="1" applyBorder="1" applyAlignment="1">
      <alignment horizontal="right"/>
    </xf>
    <xf numFmtId="0" fontId="2" fillId="5" borderId="61" xfId="0" applyFont="1" applyFill="1" applyBorder="1" applyAlignment="1" applyProtection="1">
      <alignment horizontal="right"/>
      <protection locked="0"/>
    </xf>
    <xf numFmtId="0" fontId="0" fillId="14" borderId="62" xfId="0" applyFill="1" applyBorder="1" applyProtection="1">
      <protection locked="0"/>
    </xf>
    <xf numFmtId="0" fontId="0" fillId="5" borderId="30" xfId="0" applyFill="1" applyBorder="1" applyAlignment="1">
      <alignment horizontal="left"/>
    </xf>
    <xf numFmtId="0" fontId="2" fillId="2" borderId="51" xfId="0" applyFont="1" applyFill="1" applyBorder="1" applyAlignment="1">
      <alignment horizontal="right"/>
    </xf>
    <xf numFmtId="0" fontId="0" fillId="14" borderId="59" xfId="0" applyFill="1" applyBorder="1" applyAlignment="1" applyProtection="1">
      <alignment horizontal="center" vertical="top" wrapText="1"/>
      <protection locked="0"/>
    </xf>
    <xf numFmtId="0" fontId="0" fillId="2" borderId="29" xfId="0" applyFill="1" applyBorder="1" applyAlignment="1" applyProtection="1">
      <alignment vertical="top" wrapText="1"/>
      <protection locked="0"/>
    </xf>
    <xf numFmtId="0" fontId="2" fillId="2" borderId="30" xfId="0" applyFont="1" applyFill="1" applyBorder="1" applyAlignment="1">
      <alignment horizontal="right" vertical="top"/>
    </xf>
    <xf numFmtId="0" fontId="5" fillId="4" borderId="6" xfId="0" applyFont="1" applyFill="1" applyBorder="1" applyAlignment="1">
      <alignment wrapText="1"/>
    </xf>
    <xf numFmtId="0" fontId="5" fillId="4" borderId="7" xfId="0" applyFont="1" applyFill="1" applyBorder="1" applyAlignment="1">
      <alignment wrapText="1"/>
    </xf>
    <xf numFmtId="0" fontId="5" fillId="4" borderId="40" xfId="0" applyFont="1" applyFill="1" applyBorder="1" applyAlignment="1">
      <alignment horizontal="left" wrapText="1"/>
    </xf>
    <xf numFmtId="0" fontId="5" fillId="4" borderId="11" xfId="0" applyFont="1" applyFill="1" applyBorder="1" applyAlignment="1">
      <alignment horizontal="left" wrapText="1"/>
    </xf>
    <xf numFmtId="0" fontId="5" fillId="4" borderId="50" xfId="0" applyFont="1" applyFill="1" applyBorder="1" applyAlignment="1">
      <alignment horizontal="left" wrapText="1"/>
    </xf>
    <xf numFmtId="0" fontId="5" fillId="4" borderId="36" xfId="0" applyFont="1" applyFill="1" applyBorder="1" applyAlignment="1">
      <alignment horizontal="left" wrapText="1"/>
    </xf>
    <xf numFmtId="0" fontId="0" fillId="3" borderId="5" xfId="0" applyFill="1" applyBorder="1" applyAlignment="1" applyProtection="1">
      <alignment horizontal="left" vertical="top" wrapText="1"/>
      <protection locked="0"/>
    </xf>
    <xf numFmtId="0" fontId="0" fillId="3" borderId="22" xfId="0" applyFill="1" applyBorder="1" applyAlignment="1" applyProtection="1">
      <alignment horizontal="left" vertical="top" wrapText="1"/>
      <protection locked="0"/>
    </xf>
    <xf numFmtId="0" fontId="0" fillId="3" borderId="54" xfId="0" applyFill="1" applyBorder="1" applyAlignment="1" applyProtection="1">
      <alignment horizontal="left" vertical="top" wrapText="1"/>
      <protection locked="0"/>
    </xf>
    <xf numFmtId="0" fontId="0" fillId="3" borderId="55" xfId="0" applyFill="1" applyBorder="1" applyAlignment="1" applyProtection="1">
      <alignment horizontal="left" vertical="top" wrapText="1"/>
      <protection locked="0"/>
    </xf>
    <xf numFmtId="0" fontId="0" fillId="3" borderId="56" xfId="0" applyFill="1" applyBorder="1" applyAlignment="1" applyProtection="1">
      <alignment horizontal="left" vertical="top" wrapText="1"/>
      <protection locked="0"/>
    </xf>
    <xf numFmtId="0" fontId="2" fillId="11" borderId="45" xfId="0" applyFont="1" applyFill="1" applyBorder="1" applyAlignment="1">
      <alignment horizontal="center" vertical="top" wrapText="1"/>
    </xf>
    <xf numFmtId="0" fontId="2" fillId="11" borderId="46" xfId="0" applyFont="1" applyFill="1" applyBorder="1" applyAlignment="1">
      <alignment horizontal="center" vertical="top" wrapText="1"/>
    </xf>
    <xf numFmtId="0" fontId="2" fillId="8" borderId="45" xfId="0" applyFont="1" applyFill="1" applyBorder="1" applyAlignment="1">
      <alignment horizontal="center" vertical="top" wrapText="1"/>
    </xf>
    <xf numFmtId="0" fontId="2" fillId="8" borderId="46" xfId="0" applyFont="1" applyFill="1" applyBorder="1" applyAlignment="1">
      <alignment horizontal="center" vertical="top" wrapText="1"/>
    </xf>
    <xf numFmtId="0" fontId="2" fillId="12" borderId="20" xfId="0" applyFont="1" applyFill="1" applyBorder="1" applyAlignment="1">
      <alignment horizontal="center"/>
    </xf>
    <xf numFmtId="0" fontId="2" fillId="12" borderId="13" xfId="0" applyFont="1" applyFill="1" applyBorder="1" applyAlignment="1">
      <alignment horizontal="center"/>
    </xf>
    <xf numFmtId="0" fontId="2" fillId="12" borderId="7" xfId="0"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0" fontId="2" fillId="5" borderId="13" xfId="0" applyFont="1" applyFill="1" applyBorder="1" applyAlignment="1">
      <alignment horizontal="center"/>
    </xf>
    <xf numFmtId="0" fontId="2" fillId="5" borderId="57" xfId="0" applyFont="1" applyFill="1" applyBorder="1" applyAlignment="1">
      <alignment horizontal="center"/>
    </xf>
    <xf numFmtId="0" fontId="2" fillId="20" borderId="14" xfId="0" applyFont="1" applyFill="1" applyBorder="1" applyAlignment="1">
      <alignment horizontal="center"/>
    </xf>
    <xf numFmtId="0" fontId="2" fillId="20" borderId="15" xfId="0" applyFont="1" applyFill="1" applyBorder="1" applyAlignment="1">
      <alignment horizontal="center"/>
    </xf>
    <xf numFmtId="0" fontId="2" fillId="20" borderId="16" xfId="0" applyFont="1" applyFill="1" applyBorder="1" applyAlignment="1">
      <alignment horizontal="center"/>
    </xf>
    <xf numFmtId="0" fontId="2" fillId="21" borderId="58" xfId="0" applyFont="1" applyFill="1" applyBorder="1" applyAlignment="1">
      <alignment horizontal="center"/>
    </xf>
    <xf numFmtId="0" fontId="2" fillId="21" borderId="59" xfId="0" applyFont="1" applyFill="1" applyBorder="1" applyAlignment="1">
      <alignment horizontal="center"/>
    </xf>
    <xf numFmtId="0" fontId="2" fillId="21" borderId="47" xfId="0" applyFont="1" applyFill="1" applyBorder="1" applyAlignment="1">
      <alignment horizontal="center"/>
    </xf>
    <xf numFmtId="0" fontId="0" fillId="21" borderId="6" xfId="0" applyFill="1" applyBorder="1" applyAlignment="1">
      <alignment horizontal="left" vertical="top" wrapText="1"/>
    </xf>
    <xf numFmtId="0" fontId="0" fillId="21" borderId="57" xfId="0" applyFill="1" applyBorder="1" applyAlignment="1">
      <alignment horizontal="left" vertical="top" wrapText="1"/>
    </xf>
    <xf numFmtId="0" fontId="0" fillId="21" borderId="50" xfId="0" applyFill="1" applyBorder="1" applyAlignment="1">
      <alignment horizontal="left" vertical="top" wrapText="1"/>
    </xf>
    <xf numFmtId="0" fontId="0" fillId="21" borderId="25" xfId="0" applyFill="1" applyBorder="1" applyAlignment="1">
      <alignment horizontal="left" vertical="top" wrapText="1"/>
    </xf>
    <xf numFmtId="0" fontId="1" fillId="21" borderId="58" xfId="0" applyFont="1" applyFill="1" applyBorder="1" applyAlignment="1">
      <alignment horizontal="center"/>
    </xf>
    <xf numFmtId="0" fontId="1" fillId="21" borderId="59" xfId="0" applyFont="1" applyFill="1" applyBorder="1" applyAlignment="1">
      <alignment horizontal="center"/>
    </xf>
    <xf numFmtId="0" fontId="1" fillId="21" borderId="47" xfId="0" applyFont="1" applyFill="1" applyBorder="1" applyAlignment="1">
      <alignment horizontal="center"/>
    </xf>
    <xf numFmtId="0" fontId="1" fillId="21" borderId="60" xfId="0" applyFont="1" applyFill="1" applyBorder="1" applyAlignment="1">
      <alignment horizontal="center"/>
    </xf>
    <xf numFmtId="0" fontId="1" fillId="21" borderId="56" xfId="0" applyFont="1" applyFill="1" applyBorder="1" applyAlignment="1">
      <alignment horizontal="center"/>
    </xf>
    <xf numFmtId="0" fontId="6" fillId="2" borderId="58" xfId="0" applyFont="1" applyFill="1" applyBorder="1" applyAlignment="1">
      <alignment horizontal="center"/>
    </xf>
    <xf numFmtId="0" fontId="6" fillId="2" borderId="59" xfId="0" applyFont="1" applyFill="1" applyBorder="1" applyAlignment="1">
      <alignment horizontal="center"/>
    </xf>
    <xf numFmtId="0" fontId="6" fillId="2" borderId="47" xfId="0" applyFont="1" applyFill="1" applyBorder="1" applyAlignment="1">
      <alignment horizontal="center"/>
    </xf>
    <xf numFmtId="0" fontId="2" fillId="14" borderId="44" xfId="0" applyFont="1" applyFill="1" applyBorder="1" applyAlignment="1">
      <alignment horizontal="right"/>
    </xf>
    <xf numFmtId="0" fontId="2" fillId="14" borderId="16" xfId="0" applyFont="1" applyFill="1" applyBorder="1" applyAlignment="1">
      <alignment horizontal="right"/>
    </xf>
    <xf numFmtId="0" fontId="6" fillId="8" borderId="15" xfId="0" applyFont="1" applyFill="1" applyBorder="1" applyAlignment="1">
      <alignment horizontal="center"/>
    </xf>
    <xf numFmtId="0" fontId="6" fillId="8" borderId="21" xfId="0" applyFont="1" applyFill="1" applyBorder="1" applyAlignment="1">
      <alignment horizontal="center"/>
    </xf>
    <xf numFmtId="0" fontId="0" fillId="14" borderId="39" xfId="0" applyFill="1" applyBorder="1" applyAlignment="1" applyProtection="1">
      <alignment horizontal="left" vertical="top"/>
      <protection locked="0"/>
    </xf>
    <xf numFmtId="0" fontId="0" fillId="14" borderId="29" xfId="0" applyFill="1" applyBorder="1" applyAlignment="1" applyProtection="1">
      <alignment horizontal="left" vertical="top"/>
      <protection locked="0"/>
    </xf>
    <xf numFmtId="0" fontId="0" fillId="14" borderId="34" xfId="0" applyFill="1" applyBorder="1" applyAlignment="1" applyProtection="1">
      <alignment horizontal="left" vertical="top"/>
      <protection locked="0"/>
    </xf>
    <xf numFmtId="0" fontId="0" fillId="3" borderId="14" xfId="0" applyFill="1" applyBorder="1" applyAlignment="1" applyProtection="1">
      <alignment horizontal="left" vertical="top" wrapText="1"/>
      <protection locked="0"/>
    </xf>
    <xf numFmtId="0" fontId="0" fillId="3" borderId="15" xfId="0" applyFill="1" applyBorder="1" applyAlignment="1" applyProtection="1">
      <alignment horizontal="left" vertical="top" wrapText="1"/>
      <protection locked="0"/>
    </xf>
    <xf numFmtId="0" fontId="0" fillId="3" borderId="21" xfId="0" applyFill="1" applyBorder="1" applyAlignment="1" applyProtection="1">
      <alignment horizontal="left" vertical="top" wrapText="1"/>
      <protection locked="0"/>
    </xf>
    <xf numFmtId="0" fontId="2" fillId="5" borderId="6" xfId="0" applyFont="1" applyFill="1" applyBorder="1" applyAlignment="1">
      <alignment horizontal="center"/>
    </xf>
    <xf numFmtId="0" fontId="6" fillId="8" borderId="13" xfId="0" applyFont="1" applyFill="1" applyBorder="1" applyAlignment="1">
      <alignment horizontal="center"/>
    </xf>
    <xf numFmtId="0" fontId="0" fillId="0" borderId="26" xfId="0"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1" fillId="3" borderId="54" xfId="0" applyFont="1" applyFill="1" applyBorder="1" applyAlignment="1" applyProtection="1">
      <alignment horizontal="left" vertical="top" wrapText="1"/>
      <protection locked="0"/>
    </xf>
    <xf numFmtId="0" fontId="0" fillId="3" borderId="39" xfId="0" applyFill="1" applyBorder="1" applyAlignment="1" applyProtection="1">
      <alignment horizontal="left" vertical="top"/>
      <protection locked="0"/>
    </xf>
    <xf numFmtId="0" fontId="0" fillId="3" borderId="29" xfId="0" applyFill="1" applyBorder="1" applyAlignment="1" applyProtection="1">
      <alignment horizontal="left" vertical="top"/>
      <protection locked="0"/>
    </xf>
    <xf numFmtId="0" fontId="0" fillId="3" borderId="34" xfId="0" applyFill="1" applyBorder="1" applyAlignment="1" applyProtection="1">
      <alignment horizontal="left" vertical="top"/>
      <protection locked="0"/>
    </xf>
    <xf numFmtId="0" fontId="2" fillId="3" borderId="55" xfId="0" applyFont="1" applyFill="1" applyBorder="1" applyAlignment="1" applyProtection="1">
      <alignment horizontal="left" vertical="top" wrapText="1"/>
      <protection locked="0"/>
    </xf>
    <xf numFmtId="0" fontId="2" fillId="3" borderId="56" xfId="0" applyFont="1" applyFill="1" applyBorder="1" applyAlignment="1" applyProtection="1">
      <alignment horizontal="left" vertical="top" wrapText="1"/>
      <protection locked="0"/>
    </xf>
    <xf numFmtId="0" fontId="0" fillId="14" borderId="39" xfId="0" applyFill="1" applyBorder="1" applyAlignment="1" applyProtection="1">
      <alignment vertical="top"/>
      <protection locked="0"/>
    </xf>
    <xf numFmtId="0" fontId="0" fillId="14" borderId="29" xfId="0" applyFill="1" applyBorder="1" applyAlignment="1" applyProtection="1">
      <alignment vertical="top"/>
      <protection locked="0"/>
    </xf>
    <xf numFmtId="0" fontId="0" fillId="14" borderId="34" xfId="0" applyFill="1" applyBorder="1" applyAlignment="1" applyProtection="1">
      <alignment vertical="top"/>
      <protection locked="0"/>
    </xf>
    <xf numFmtId="0" fontId="0" fillId="14" borderId="54" xfId="0" applyFill="1" applyBorder="1" applyAlignment="1" applyProtection="1">
      <alignment horizontal="left" vertical="top" wrapText="1"/>
      <protection locked="0"/>
    </xf>
    <xf numFmtId="0" fontId="0" fillId="14" borderId="55" xfId="0" applyFill="1" applyBorder="1" applyAlignment="1" applyProtection="1">
      <alignment horizontal="left" vertical="top" wrapText="1"/>
      <protection locked="0"/>
    </xf>
    <xf numFmtId="0" fontId="0" fillId="14" borderId="56" xfId="0" applyFill="1" applyBorder="1" applyAlignment="1" applyProtection="1">
      <alignment horizontal="left" vertical="top" wrapText="1"/>
      <protection locked="0"/>
    </xf>
    <xf numFmtId="0" fontId="9" fillId="3" borderId="54" xfId="0" applyFont="1" applyFill="1" applyBorder="1" applyAlignment="1" applyProtection="1">
      <alignment horizontal="left" vertical="top" wrapText="1"/>
      <protection locked="0"/>
    </xf>
    <xf numFmtId="0" fontId="2" fillId="10" borderId="9" xfId="0" applyFont="1" applyFill="1" applyBorder="1" applyAlignment="1">
      <alignment horizontal="center"/>
    </xf>
    <xf numFmtId="0" fontId="2" fillId="10" borderId="27" xfId="0" applyFont="1" applyFill="1" applyBorder="1" applyAlignment="1">
      <alignment horizontal="center"/>
    </xf>
    <xf numFmtId="0" fontId="2" fillId="10" borderId="10" xfId="0" applyFont="1" applyFill="1" applyBorder="1" applyAlignment="1">
      <alignment horizontal="center"/>
    </xf>
    <xf numFmtId="0" fontId="2" fillId="10" borderId="6" xfId="0" applyFont="1" applyFill="1" applyBorder="1" applyAlignment="1">
      <alignment horizontal="center"/>
    </xf>
    <xf numFmtId="0" fontId="2" fillId="10" borderId="40" xfId="0" applyFont="1" applyFill="1" applyBorder="1" applyAlignment="1">
      <alignment horizontal="center"/>
    </xf>
    <xf numFmtId="0" fontId="2" fillId="10" borderId="8" xfId="0" applyFont="1" applyFill="1" applyBorder="1" applyAlignment="1">
      <alignment horizontal="center"/>
    </xf>
    <xf numFmtId="0" fontId="2" fillId="8" borderId="40" xfId="0" applyFont="1" applyFill="1" applyBorder="1" applyAlignment="1">
      <alignment horizontal="center"/>
    </xf>
    <xf numFmtId="0" fontId="2" fillId="8" borderId="0" xfId="0" applyFont="1" applyFill="1" applyBorder="1" applyAlignment="1">
      <alignment horizontal="center"/>
    </xf>
  </cellXfs>
  <cellStyles count="2">
    <cellStyle name="Normal" xfId="0" builtinId="0"/>
    <cellStyle name="Normal 4" xfId="1"/>
  </cellStyles>
  <dxfs count="2840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
      <font>
        <b/>
        <i val="0"/>
        <strike/>
        <color rgb="FFC00000"/>
      </font>
    </dxf>
    <dxf>
      <font>
        <b/>
        <i val="0"/>
        <strike/>
        <color rgb="FFC00000"/>
      </font>
    </dxf>
    <dxf>
      <font>
        <b/>
        <i val="0"/>
        <strike/>
        <color rgb="FFC00000"/>
      </font>
    </dxf>
    <dxf>
      <font>
        <b/>
        <i val="0"/>
        <strike/>
        <color rgb="FFC00000"/>
      </font>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strike/>
        <color rgb="FFC00000"/>
      </font>
    </dxf>
    <dxf>
      <font>
        <b/>
        <i val="0"/>
        <strike/>
        <color rgb="FFC00000"/>
      </font>
    </dxf>
    <dxf>
      <font>
        <b/>
        <i val="0"/>
        <color rgb="FFFF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ont>
        <b/>
        <i val="0"/>
        <strike/>
        <color rgb="FFC00000"/>
      </font>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rgb="FFC00000"/>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ill>
        <patternFill>
          <bgColor rgb="FFC00000"/>
        </patternFill>
      </fill>
    </dxf>
    <dxf>
      <font>
        <b/>
        <i val="0"/>
        <strike/>
        <color rgb="FFC00000"/>
      </font>
    </dxf>
    <dxf>
      <font>
        <b/>
        <i val="0"/>
        <strike/>
        <color rgb="FFC00000"/>
      </font>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auto="1"/>
      </font>
      <fill>
        <patternFill>
          <bgColor theme="1" tint="0.34998626667073579"/>
        </patternFill>
      </fill>
    </dxf>
    <dxf>
      <font>
        <color theme="1" tint="0.34998626667073579"/>
      </font>
      <fill>
        <patternFill>
          <bgColor theme="1" tint="0.34998626667073579"/>
        </patternFill>
      </fill>
    </dxf>
    <dxf>
      <fill>
        <patternFill>
          <bgColor theme="1" tint="0.34998626667073579"/>
        </patternFill>
      </fill>
    </dxf>
    <dxf>
      <font>
        <color theme="1" tint="0.34998626667073579"/>
      </font>
      <fill>
        <patternFill>
          <bgColor theme="1" tint="0.34998626667073579"/>
        </patternFill>
      </fill>
    </dxf>
    <dxf>
      <font>
        <color theme="1" tint="0.34998626667073579"/>
      </font>
      <fill>
        <patternFill>
          <bgColor theme="1" tint="0.34998626667073579"/>
        </patternFill>
      </fill>
      <border>
        <left/>
        <right/>
        <top/>
        <bottom/>
        <vertical/>
        <horizontal/>
      </border>
    </dxf>
    <dxf>
      <font>
        <color theme="1" tint="0.34998626667073579"/>
      </font>
      <fill>
        <patternFill>
          <bgColor theme="1" tint="0.34998626667073579"/>
        </patternFill>
      </fill>
    </dxf>
    <dxf>
      <font>
        <color auto="1"/>
      </font>
      <fill>
        <patternFill>
          <bgColor theme="1" tint="0.34998626667073579"/>
        </patternFill>
      </fill>
    </dxf>
    <dxf>
      <font>
        <color auto="1"/>
      </font>
      <fill>
        <patternFill>
          <bgColor theme="1" tint="0.34998626667073579"/>
        </patternFill>
      </fill>
    </dxf>
    <dxf>
      <font>
        <color theme="1" tint="0.34998626667073579"/>
      </font>
      <fill>
        <patternFill patternType="solid">
          <bgColor theme="1" tint="0.34998626667073579"/>
        </patternFill>
      </fill>
    </dxf>
    <dxf>
      <font>
        <b/>
        <i val="0"/>
        <color rgb="FFFF0000"/>
      </font>
    </dxf>
  </dxfs>
  <tableStyles count="0" defaultTableStyle="TableStyleMedium9" defaultPivotStyle="PivotStyleLight16"/>
  <colors>
    <mruColors>
      <color rgb="FFB0CF91"/>
      <color rgb="FFCFE2BC"/>
      <color rgb="FFE5F2DE"/>
      <color rgb="FFFFFFCC"/>
      <color rgb="FFECDAC6"/>
      <color rgb="FFDEC09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P790"/>
  <sheetViews>
    <sheetView showGridLines="0" zoomScaleNormal="100" workbookViewId="0">
      <selection activeCell="C1" sqref="C1:H1"/>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 min="13" max="13" width="8.85546875" customWidth="1"/>
    <col min="14" max="14" width="24.5703125" customWidth="1"/>
    <col min="15" max="15" width="83.28515625" customWidth="1"/>
    <col min="16" max="16" width="2.7109375" customWidth="1"/>
    <col min="17" max="17" width="14.7109375" customWidth="1"/>
    <col min="18" max="18" width="13.5703125" customWidth="1"/>
    <col min="19" max="19" width="20.7109375" customWidth="1"/>
    <col min="20" max="20" width="24.5703125" customWidth="1"/>
    <col min="21" max="21" width="4.7109375" customWidth="1"/>
    <col min="22" max="22" width="24.7109375" customWidth="1"/>
    <col min="23" max="23" width="20.42578125" customWidth="1"/>
    <col min="24" max="24" width="2.5703125" customWidth="1"/>
    <col min="25" max="25" width="26.28515625" style="82" customWidth="1"/>
    <col min="26" max="26" width="2.42578125" customWidth="1"/>
    <col min="27" max="27" width="23.28515625" customWidth="1"/>
    <col min="28" max="28" width="2.5703125" customWidth="1"/>
    <col min="29" max="29" width="25.140625" customWidth="1"/>
    <col min="30" max="30" width="3.7109375" customWidth="1"/>
    <col min="31" max="31" width="28.5703125" customWidth="1"/>
    <col min="32" max="32" width="3.28515625" customWidth="1"/>
    <col min="33" max="33" width="33.42578125" customWidth="1"/>
    <col min="34" max="34" width="5.7109375" customWidth="1"/>
    <col min="35" max="35" width="33.5703125" customWidth="1"/>
    <col min="36" max="36" width="3.7109375" customWidth="1"/>
    <col min="37" max="37" width="10.42578125" customWidth="1"/>
    <col min="38" max="38" width="4.7109375" customWidth="1"/>
    <col min="39" max="39" width="24.7109375" customWidth="1"/>
    <col min="40" max="40" width="64.85546875" customWidth="1"/>
    <col min="41" max="41" width="2.7109375" customWidth="1"/>
    <col min="42" max="42" width="26.140625" customWidth="1"/>
    <col min="43" max="43" width="7.7109375" customWidth="1"/>
    <col min="45" max="45" width="11.28515625" customWidth="1"/>
    <col min="46" max="46" width="24.7109375" customWidth="1"/>
    <col min="47" max="47" width="7.7109375" customWidth="1"/>
    <col min="49" max="49" width="11.28515625" customWidth="1"/>
    <col min="50" max="50" width="24.7109375" customWidth="1"/>
    <col min="51" max="51" width="7.7109375" customWidth="1"/>
  </cols>
  <sheetData>
    <row r="1" spans="1:42" x14ac:dyDescent="0.25">
      <c r="A1" s="171">
        <v>1</v>
      </c>
      <c r="B1" s="160" t="s">
        <v>262</v>
      </c>
      <c r="C1" s="284"/>
      <c r="D1" s="285"/>
      <c r="E1" s="285"/>
      <c r="F1" s="285"/>
      <c r="G1" s="285"/>
      <c r="H1" s="286"/>
      <c r="I1" s="167" t="s">
        <v>97</v>
      </c>
      <c r="J1" s="161" t="s">
        <v>99</v>
      </c>
      <c r="K1" s="159">
        <f>IF(J1="","",(LOOKUP(J1,Vaccine_Group_Name,Vaccine_Group_Code)))</f>
        <v>100</v>
      </c>
    </row>
    <row r="2" spans="1:42" ht="15" customHeight="1" x14ac:dyDescent="0.25">
      <c r="A2" s="172"/>
      <c r="B2" s="162" t="s">
        <v>111</v>
      </c>
      <c r="C2" s="157"/>
      <c r="D2" s="165"/>
      <c r="E2" s="165"/>
      <c r="F2" s="165"/>
      <c r="G2" s="165"/>
      <c r="H2" s="165"/>
      <c r="I2" s="168" t="s">
        <v>110</v>
      </c>
      <c r="J2" s="163" t="s">
        <v>213</v>
      </c>
      <c r="K2" s="60"/>
    </row>
    <row r="3" spans="1:42" ht="15.75" thickBot="1" x14ac:dyDescent="0.3">
      <c r="A3" s="172"/>
      <c r="B3" s="162" t="s">
        <v>113</v>
      </c>
      <c r="C3" s="158"/>
      <c r="D3" s="166"/>
      <c r="E3" s="166"/>
      <c r="F3" s="166"/>
      <c r="G3" s="166"/>
      <c r="H3" s="166"/>
      <c r="I3" s="169" t="s">
        <v>112</v>
      </c>
      <c r="J3" s="164"/>
      <c r="K3" s="60"/>
      <c r="AM3" s="59" t="s">
        <v>285</v>
      </c>
      <c r="AN3" s="59" t="s">
        <v>286</v>
      </c>
      <c r="AP3" t="s">
        <v>267</v>
      </c>
    </row>
    <row r="4" spans="1:42" ht="15" customHeight="1" x14ac:dyDescent="0.25">
      <c r="A4" s="173"/>
      <c r="B4" s="211" t="s">
        <v>269</v>
      </c>
      <c r="C4" s="246"/>
      <c r="D4" s="246"/>
      <c r="E4" s="246"/>
      <c r="F4" s="246"/>
      <c r="G4" s="246"/>
      <c r="H4" s="246"/>
      <c r="I4" s="246"/>
      <c r="J4" s="247"/>
      <c r="K4" s="60"/>
      <c r="N4" t="s">
        <v>261</v>
      </c>
      <c r="V4" s="292" t="s">
        <v>116</v>
      </c>
      <c r="W4" s="292"/>
      <c r="Y4" s="293" t="s">
        <v>202</v>
      </c>
      <c r="Z4" s="294"/>
      <c r="AA4" s="294"/>
      <c r="AB4" s="294"/>
      <c r="AC4" s="294"/>
      <c r="AD4" s="294"/>
      <c r="AE4" s="294"/>
      <c r="AF4" s="294"/>
      <c r="AG4" s="295"/>
      <c r="AI4" s="98" t="s">
        <v>206</v>
      </c>
      <c r="AK4" s="51" t="s">
        <v>207</v>
      </c>
      <c r="AM4" s="101"/>
      <c r="AN4" s="101"/>
      <c r="AP4" t="s">
        <v>268</v>
      </c>
    </row>
    <row r="5" spans="1:42" ht="32.1" customHeight="1" thickBot="1" x14ac:dyDescent="0.3">
      <c r="A5" s="174"/>
      <c r="B5" s="170" t="s">
        <v>146</v>
      </c>
      <c r="C5" s="248"/>
      <c r="D5" s="249"/>
      <c r="E5" s="249"/>
      <c r="F5" s="249"/>
      <c r="G5" s="249"/>
      <c r="H5" s="249"/>
      <c r="I5" s="249"/>
      <c r="J5" s="250"/>
      <c r="K5" s="60"/>
      <c r="M5" s="10" t="s">
        <v>32</v>
      </c>
      <c r="N5" s="10" t="s">
        <v>259</v>
      </c>
      <c r="O5" s="10" t="s">
        <v>258</v>
      </c>
      <c r="Q5" s="296" t="s">
        <v>260</v>
      </c>
      <c r="R5" s="297"/>
      <c r="S5" s="297"/>
      <c r="T5" s="298"/>
      <c r="V5" s="48" t="s">
        <v>126</v>
      </c>
      <c r="W5" s="209" t="s">
        <v>127</v>
      </c>
      <c r="Y5" s="91" t="s">
        <v>99</v>
      </c>
      <c r="Z5" s="3"/>
      <c r="AA5" s="85" t="s">
        <v>100</v>
      </c>
      <c r="AB5" s="3"/>
      <c r="AC5" s="85" t="s">
        <v>98</v>
      </c>
      <c r="AD5" s="3"/>
      <c r="AE5" s="85" t="s">
        <v>102</v>
      </c>
      <c r="AF5" s="3"/>
      <c r="AG5" s="92" t="s">
        <v>107</v>
      </c>
      <c r="AI5" s="99" t="s">
        <v>205</v>
      </c>
      <c r="AK5" s="29" t="s">
        <v>208</v>
      </c>
      <c r="AM5" s="52" t="s">
        <v>56</v>
      </c>
      <c r="AN5" s="52" t="s">
        <v>68</v>
      </c>
      <c r="AP5" s="100" t="s">
        <v>216</v>
      </c>
    </row>
    <row r="6" spans="1:42" x14ac:dyDescent="0.25">
      <c r="A6" s="40"/>
      <c r="B6" s="7"/>
      <c r="C6" s="7"/>
      <c r="D6" s="7"/>
      <c r="E6" s="7"/>
      <c r="F6" s="7"/>
      <c r="G6" s="7"/>
      <c r="H6" s="7"/>
      <c r="I6" s="7"/>
      <c r="J6" s="7"/>
      <c r="K6" s="41"/>
      <c r="M6" s="10"/>
      <c r="N6" s="10"/>
      <c r="O6" s="10"/>
      <c r="Q6" s="153"/>
      <c r="R6" s="153"/>
      <c r="S6" s="153"/>
      <c r="T6" s="153"/>
      <c r="V6" s="49" t="s">
        <v>100</v>
      </c>
      <c r="W6" s="50">
        <v>200</v>
      </c>
      <c r="Y6" s="93" t="s">
        <v>118</v>
      </c>
      <c r="Z6" s="3"/>
      <c r="AA6" s="83" t="s">
        <v>128</v>
      </c>
      <c r="AB6" s="3"/>
      <c r="AC6" s="83" t="s">
        <v>157</v>
      </c>
      <c r="AD6" s="3"/>
      <c r="AE6" s="83" t="s">
        <v>118</v>
      </c>
      <c r="AF6" s="3"/>
      <c r="AG6" s="94" t="s">
        <v>186</v>
      </c>
      <c r="AI6" s="42" t="s">
        <v>96</v>
      </c>
      <c r="AK6" s="29" t="s">
        <v>209</v>
      </c>
      <c r="AM6" s="42" t="s">
        <v>92</v>
      </c>
      <c r="AN6" s="42" t="s">
        <v>224</v>
      </c>
      <c r="AP6" s="98" t="s">
        <v>213</v>
      </c>
    </row>
    <row r="7" spans="1:42" ht="15.75" thickBot="1" x14ac:dyDescent="0.3">
      <c r="A7" s="255" t="s">
        <v>0</v>
      </c>
      <c r="B7" s="256"/>
      <c r="C7" s="256"/>
      <c r="D7" s="257"/>
      <c r="E7" s="290" t="s">
        <v>31</v>
      </c>
      <c r="F7" s="260"/>
      <c r="G7" s="260"/>
      <c r="H7" s="260"/>
      <c r="I7" s="260"/>
      <c r="J7" s="260"/>
      <c r="K7" s="261"/>
      <c r="M7" s="11"/>
      <c r="N7" s="11" t="s">
        <v>241</v>
      </c>
      <c r="O7" s="10" t="s">
        <v>347</v>
      </c>
      <c r="P7" s="1"/>
      <c r="Q7" s="47" t="s">
        <v>52</v>
      </c>
      <c r="R7" s="47" t="s">
        <v>53</v>
      </c>
      <c r="S7" s="47" t="s">
        <v>336</v>
      </c>
      <c r="T7" s="47" t="s">
        <v>54</v>
      </c>
      <c r="V7" s="49" t="s">
        <v>109</v>
      </c>
      <c r="W7" s="50">
        <v>890</v>
      </c>
      <c r="Y7" s="95" t="s">
        <v>119</v>
      </c>
      <c r="Z7" s="3"/>
      <c r="AA7" s="83" t="s">
        <v>129</v>
      </c>
      <c r="AB7" s="3"/>
      <c r="AC7" s="83" t="s">
        <v>159</v>
      </c>
      <c r="AD7" s="3"/>
      <c r="AE7" s="83" t="s">
        <v>133</v>
      </c>
      <c r="AF7" s="3"/>
      <c r="AG7" s="94" t="s">
        <v>187</v>
      </c>
      <c r="AI7" s="228" t="s">
        <v>330</v>
      </c>
      <c r="AK7" s="29" t="s">
        <v>210</v>
      </c>
      <c r="AM7" s="53" t="s">
        <v>55</v>
      </c>
      <c r="AN7" s="53" t="s">
        <v>221</v>
      </c>
      <c r="AP7" s="98" t="s">
        <v>214</v>
      </c>
    </row>
    <row r="8" spans="1:42" ht="17.649999999999999" customHeight="1" x14ac:dyDescent="0.25">
      <c r="A8" s="37"/>
      <c r="B8" s="30"/>
      <c r="C8" s="30"/>
      <c r="D8" s="31"/>
      <c r="E8" s="262" t="s">
        <v>93</v>
      </c>
      <c r="F8" s="263"/>
      <c r="G8" s="263"/>
      <c r="H8" s="264"/>
      <c r="I8" s="266" t="s">
        <v>30</v>
      </c>
      <c r="J8" s="266"/>
      <c r="K8" s="267"/>
      <c r="M8" s="11"/>
      <c r="N8" s="11" t="s">
        <v>311</v>
      </c>
      <c r="O8" s="10" t="s">
        <v>346</v>
      </c>
      <c r="P8" s="1"/>
      <c r="Q8" s="8" t="s">
        <v>92</v>
      </c>
      <c r="R8" s="8" t="s">
        <v>55</v>
      </c>
      <c r="S8" s="8" t="s">
        <v>342</v>
      </c>
      <c r="T8" s="8" t="s">
        <v>56</v>
      </c>
      <c r="V8" s="49" t="s">
        <v>105</v>
      </c>
      <c r="W8" s="50">
        <v>810</v>
      </c>
      <c r="Y8" s="95" t="s">
        <v>120</v>
      </c>
      <c r="Z8" s="3"/>
      <c r="AA8" s="83" t="s">
        <v>130</v>
      </c>
      <c r="AB8" s="3"/>
      <c r="AC8" s="83" t="s">
        <v>98</v>
      </c>
      <c r="AD8" s="3"/>
      <c r="AE8" s="83" t="s">
        <v>134</v>
      </c>
      <c r="AF8" s="3"/>
      <c r="AG8" s="94" t="s">
        <v>188</v>
      </c>
      <c r="AK8" s="29" t="s">
        <v>211</v>
      </c>
      <c r="AM8" s="52" t="s">
        <v>342</v>
      </c>
      <c r="AN8" s="102" t="s">
        <v>350</v>
      </c>
      <c r="AP8" s="98" t="s">
        <v>298</v>
      </c>
    </row>
    <row r="9" spans="1:42" ht="15.95" customHeight="1" x14ac:dyDescent="0.25">
      <c r="A9" s="37"/>
      <c r="B9" s="30"/>
      <c r="C9" s="30"/>
      <c r="D9" s="31"/>
      <c r="E9" s="55"/>
      <c r="F9" s="55"/>
      <c r="G9" s="55"/>
      <c r="H9" s="55"/>
      <c r="I9" s="185" t="s">
        <v>30</v>
      </c>
      <c r="J9" s="186" t="s">
        <v>91</v>
      </c>
      <c r="K9" s="187" t="s">
        <v>90</v>
      </c>
      <c r="M9" s="11"/>
      <c r="N9" s="11" t="s">
        <v>315</v>
      </c>
      <c r="O9" s="10" t="s">
        <v>310</v>
      </c>
      <c r="P9" s="1"/>
      <c r="Q9" s="155"/>
      <c r="R9" s="155"/>
      <c r="S9" s="8"/>
      <c r="T9" s="8" t="s">
        <v>57</v>
      </c>
      <c r="V9" s="49" t="s">
        <v>99</v>
      </c>
      <c r="W9" s="50">
        <v>100</v>
      </c>
      <c r="Y9" s="95" t="s">
        <v>121</v>
      </c>
      <c r="Z9" s="3"/>
      <c r="AA9" s="83" t="s">
        <v>131</v>
      </c>
      <c r="AB9" s="3"/>
      <c r="AC9" s="83" t="s">
        <v>161</v>
      </c>
      <c r="AD9" s="3"/>
      <c r="AE9" s="83" t="s">
        <v>152</v>
      </c>
      <c r="AF9" s="3"/>
      <c r="AG9" s="94" t="s">
        <v>190</v>
      </c>
      <c r="AK9" s="29" t="s">
        <v>212</v>
      </c>
      <c r="AM9" s="52" t="s">
        <v>57</v>
      </c>
      <c r="AN9" s="210" t="s">
        <v>287</v>
      </c>
      <c r="AP9" s="98" t="s">
        <v>215</v>
      </c>
    </row>
    <row r="10" spans="1:42" ht="15.95" customHeight="1" x14ac:dyDescent="0.25">
      <c r="A10" s="37"/>
      <c r="B10" s="58" t="s">
        <v>142</v>
      </c>
      <c r="C10" s="145"/>
      <c r="D10" s="31"/>
      <c r="E10" s="7"/>
      <c r="F10" s="7"/>
      <c r="G10" s="7"/>
      <c r="H10" s="7"/>
      <c r="I10" s="189"/>
      <c r="J10" s="190"/>
      <c r="K10" s="191"/>
      <c r="M10" s="11"/>
      <c r="N10" s="11" t="s">
        <v>344</v>
      </c>
      <c r="O10" s="10" t="s">
        <v>300</v>
      </c>
      <c r="P10" s="1"/>
      <c r="Q10" s="155"/>
      <c r="R10" s="155"/>
      <c r="S10" s="8"/>
      <c r="T10" s="8" t="s">
        <v>60</v>
      </c>
      <c r="V10" s="49" t="s">
        <v>101</v>
      </c>
      <c r="W10" s="50">
        <v>300</v>
      </c>
      <c r="Y10" s="95" t="s">
        <v>122</v>
      </c>
      <c r="Z10" s="3"/>
      <c r="AA10" s="83" t="s">
        <v>118</v>
      </c>
      <c r="AB10" s="3"/>
      <c r="AC10" s="83" t="s">
        <v>114</v>
      </c>
      <c r="AD10" s="3"/>
      <c r="AE10" s="83" t="s">
        <v>154</v>
      </c>
      <c r="AF10" s="3"/>
      <c r="AG10" s="94" t="s">
        <v>191</v>
      </c>
      <c r="AM10" s="52"/>
      <c r="AN10" s="210"/>
    </row>
    <row r="11" spans="1:42" ht="17.100000000000001" customHeight="1" x14ac:dyDescent="0.25">
      <c r="A11" s="37"/>
      <c r="B11" s="54" t="s">
        <v>143</v>
      </c>
      <c r="C11" s="146"/>
      <c r="D11" s="31"/>
      <c r="E11" s="56"/>
      <c r="F11" s="56"/>
      <c r="G11" s="7"/>
      <c r="H11" s="7"/>
      <c r="I11" s="37"/>
      <c r="J11" s="7"/>
      <c r="K11" s="41"/>
      <c r="M11" s="11"/>
      <c r="N11" s="11" t="s">
        <v>343</v>
      </c>
      <c r="O11" s="10" t="s">
        <v>345</v>
      </c>
      <c r="P11" s="1"/>
      <c r="Q11" s="155"/>
      <c r="R11" s="155"/>
      <c r="S11" s="8"/>
      <c r="T11" s="8" t="s">
        <v>348</v>
      </c>
      <c r="V11" s="49" t="s">
        <v>108</v>
      </c>
      <c r="W11" s="50">
        <v>840</v>
      </c>
      <c r="Y11" s="95" t="s">
        <v>123</v>
      </c>
      <c r="Z11" s="3"/>
      <c r="AA11" s="83" t="s">
        <v>132</v>
      </c>
      <c r="AB11" s="3"/>
      <c r="AC11" s="83" t="s">
        <v>115</v>
      </c>
      <c r="AD11" s="3"/>
      <c r="AE11" s="83" t="s">
        <v>155</v>
      </c>
      <c r="AF11" s="3"/>
      <c r="AG11" s="36"/>
      <c r="AM11" s="52" t="s">
        <v>60</v>
      </c>
      <c r="AN11" s="210" t="s">
        <v>287</v>
      </c>
    </row>
    <row r="12" spans="1:42" ht="15.75" thickBot="1" x14ac:dyDescent="0.3">
      <c r="A12" s="37"/>
      <c r="B12" s="76" t="s">
        <v>144</v>
      </c>
      <c r="C12" s="147"/>
      <c r="D12" s="57" t="s">
        <v>23</v>
      </c>
      <c r="E12" s="43" t="s">
        <v>76</v>
      </c>
      <c r="F12" s="179" t="s">
        <v>312</v>
      </c>
      <c r="G12" s="179" t="s">
        <v>313</v>
      </c>
      <c r="H12" s="179" t="s">
        <v>314</v>
      </c>
      <c r="I12" s="188" t="s">
        <v>145</v>
      </c>
      <c r="J12" s="192"/>
      <c r="K12" s="194" t="str">
        <f>IF(J12="","",(LOOKUP(J12,VACCINE_NAME,CVX_Code)))</f>
        <v/>
      </c>
      <c r="P12" s="1"/>
      <c r="Q12" s="155"/>
      <c r="R12" s="155"/>
      <c r="S12" s="155"/>
      <c r="T12" s="8" t="s">
        <v>349</v>
      </c>
      <c r="V12" s="49" t="s">
        <v>104</v>
      </c>
      <c r="W12" s="50">
        <v>800</v>
      </c>
      <c r="Y12" s="95" t="s">
        <v>124</v>
      </c>
      <c r="Z12" s="3"/>
      <c r="AA12" s="83" t="s">
        <v>133</v>
      </c>
      <c r="AB12" s="3"/>
      <c r="AC12" s="83" t="s">
        <v>164</v>
      </c>
      <c r="AD12" s="3"/>
      <c r="AE12" s="3"/>
      <c r="AF12" s="3"/>
      <c r="AG12" s="36"/>
    </row>
    <row r="13" spans="1:42" ht="15" customHeight="1" x14ac:dyDescent="0.25">
      <c r="A13" s="251" t="s">
        <v>25</v>
      </c>
      <c r="B13" s="77" t="s">
        <v>117</v>
      </c>
      <c r="C13" s="148"/>
      <c r="D13" s="77" t="str">
        <f>IF(C13="","",(LOOKUP(C13,VACCINE_NAME,CVX_Code)))</f>
        <v/>
      </c>
      <c r="E13" s="152"/>
      <c r="F13" s="180"/>
      <c r="G13" s="180"/>
      <c r="H13" s="180"/>
      <c r="I13" s="37"/>
      <c r="J13" s="6"/>
      <c r="K13" s="5"/>
      <c r="P13" s="1"/>
      <c r="V13" s="49" t="s">
        <v>107</v>
      </c>
      <c r="W13" s="50">
        <v>830</v>
      </c>
      <c r="Y13" s="2"/>
      <c r="Z13" s="3"/>
      <c r="AA13" s="83" t="s">
        <v>134</v>
      </c>
      <c r="AB13" s="3"/>
      <c r="AC13" s="3"/>
      <c r="AD13" s="3"/>
      <c r="AE13" s="3"/>
      <c r="AF13" s="3"/>
      <c r="AG13" s="92" t="s">
        <v>200</v>
      </c>
    </row>
    <row r="14" spans="1:42" ht="15.95" customHeight="1" thickBot="1" x14ac:dyDescent="0.3">
      <c r="A14" s="252"/>
      <c r="B14" s="79" t="s">
        <v>24</v>
      </c>
      <c r="C14" s="149"/>
      <c r="D14" s="78"/>
      <c r="E14" s="78"/>
      <c r="F14" s="178"/>
      <c r="G14" s="178"/>
      <c r="H14" s="178"/>
      <c r="I14" s="196" t="s">
        <v>288</v>
      </c>
      <c r="J14" s="268" t="str">
        <f>IF(J10="","",(IF(J1="HepB",LOOKUP(J10,HepB_Rec_Reason_Code,HepB_Rec_Reason_Text),"")))</f>
        <v/>
      </c>
      <c r="K14" s="269"/>
      <c r="P14" s="1"/>
      <c r="V14" s="49" t="s">
        <v>98</v>
      </c>
      <c r="W14" s="50">
        <v>500</v>
      </c>
      <c r="Y14" s="2"/>
      <c r="Z14" s="3"/>
      <c r="AA14" s="83" t="s">
        <v>100</v>
      </c>
      <c r="AB14" s="3"/>
      <c r="AC14" s="3"/>
      <c r="AD14" s="3"/>
      <c r="AE14" s="85" t="s">
        <v>104</v>
      </c>
      <c r="AF14" s="3"/>
      <c r="AG14" s="94" t="s">
        <v>166</v>
      </c>
    </row>
    <row r="15" spans="1:42" ht="15" customHeight="1" thickBot="1" x14ac:dyDescent="0.3">
      <c r="A15" s="253" t="s">
        <v>26</v>
      </c>
      <c r="B15" s="80" t="s">
        <v>117</v>
      </c>
      <c r="C15" s="148"/>
      <c r="D15" s="77" t="str">
        <f>IF(C15="","",(LOOKUP(C15,VACCINE_NAME,CVX_Code)))</f>
        <v/>
      </c>
      <c r="E15" s="152"/>
      <c r="F15" s="180"/>
      <c r="G15" s="180"/>
      <c r="H15" s="180"/>
      <c r="I15" s="37"/>
      <c r="J15" s="270"/>
      <c r="K15" s="271"/>
      <c r="P15" s="1"/>
      <c r="V15" s="49" t="s">
        <v>200</v>
      </c>
      <c r="W15" s="50">
        <v>700</v>
      </c>
      <c r="Y15" s="91" t="s">
        <v>105</v>
      </c>
      <c r="Z15" s="3"/>
      <c r="AA15" s="83" t="s">
        <v>135</v>
      </c>
      <c r="AB15" s="3"/>
      <c r="AC15" s="85" t="s">
        <v>103</v>
      </c>
      <c r="AD15" s="3"/>
      <c r="AE15" s="83" t="s">
        <v>171</v>
      </c>
      <c r="AF15" s="3"/>
      <c r="AG15" s="94" t="s">
        <v>167</v>
      </c>
    </row>
    <row r="16" spans="1:42" ht="15.75" thickBot="1" x14ac:dyDescent="0.3">
      <c r="A16" s="254"/>
      <c r="B16" s="81" t="s">
        <v>24</v>
      </c>
      <c r="C16" s="150"/>
      <c r="D16" s="78"/>
      <c r="E16" s="78"/>
      <c r="F16" s="178"/>
      <c r="G16" s="178"/>
      <c r="H16" s="178"/>
      <c r="I16" s="272" t="s">
        <v>279</v>
      </c>
      <c r="J16" s="273"/>
      <c r="K16" s="274"/>
      <c r="P16" s="1"/>
      <c r="V16" s="49" t="s">
        <v>201</v>
      </c>
      <c r="W16" s="50">
        <v>720</v>
      </c>
      <c r="Y16" s="93" t="s">
        <v>179</v>
      </c>
      <c r="Z16" s="3"/>
      <c r="AA16" s="83" t="s">
        <v>136</v>
      </c>
      <c r="AB16" s="3"/>
      <c r="AC16" s="83" t="s">
        <v>161</v>
      </c>
      <c r="AD16" s="3"/>
      <c r="AE16" s="83" t="s">
        <v>172</v>
      </c>
      <c r="AF16" s="3"/>
      <c r="AG16" s="94" t="s">
        <v>168</v>
      </c>
    </row>
    <row r="17" spans="1:33" ht="15" customHeight="1" thickBot="1" x14ac:dyDescent="0.3">
      <c r="A17" s="251" t="s">
        <v>27</v>
      </c>
      <c r="B17" s="77" t="s">
        <v>117</v>
      </c>
      <c r="C17" s="148"/>
      <c r="D17" s="77" t="str">
        <f>IF(C17="","",(LOOKUP(C17,VACCINE_NAME,CVX_Code)))</f>
        <v/>
      </c>
      <c r="E17" s="152"/>
      <c r="F17" s="180"/>
      <c r="G17" s="180"/>
      <c r="H17" s="180"/>
      <c r="I17" s="184" t="str">
        <f>IF(OR(K10="",C11=""),"N/A",(DATEDIF(C11,K10,"d")&amp;" days"))</f>
        <v>N/A</v>
      </c>
      <c r="J17" s="275" t="str">
        <f>IF(OR(C11="",K10=""),"N/A",(IF(DATEDIF(C11,K10,"y")=0,"",DATEDIF(C11,K10,"y")&amp;" years ")&amp;IF(DATEDIF(C11,K10,"ym")=0,"",DATEDIF(C11,K10,"ym")&amp;" months ")&amp;DATEDIF(C11,K10,"md")&amp;" days"))</f>
        <v>N/A</v>
      </c>
      <c r="K17" s="276"/>
      <c r="P17" s="1"/>
      <c r="V17" s="49" t="s">
        <v>102</v>
      </c>
      <c r="W17" s="50">
        <v>400</v>
      </c>
      <c r="Y17" s="93" t="s">
        <v>180</v>
      </c>
      <c r="Z17" s="3"/>
      <c r="AA17" s="83" t="s">
        <v>137</v>
      </c>
      <c r="AB17" s="3"/>
      <c r="AC17" s="83" t="s">
        <v>103</v>
      </c>
      <c r="AD17" s="3"/>
      <c r="AE17" s="83" t="s">
        <v>173</v>
      </c>
      <c r="AF17" s="3"/>
      <c r="AG17" s="36"/>
    </row>
    <row r="18" spans="1:33" ht="15.75" thickBot="1" x14ac:dyDescent="0.3">
      <c r="A18" s="252"/>
      <c r="B18" s="79" t="s">
        <v>24</v>
      </c>
      <c r="C18" s="149"/>
      <c r="D18" s="78"/>
      <c r="E18" s="78"/>
      <c r="F18" s="178"/>
      <c r="G18" s="178"/>
      <c r="H18" s="178"/>
      <c r="I18" s="277" t="s">
        <v>278</v>
      </c>
      <c r="J18" s="278"/>
      <c r="K18" s="279"/>
      <c r="P18" s="1"/>
      <c r="V18" s="49" t="s">
        <v>106</v>
      </c>
      <c r="W18" s="50">
        <v>820</v>
      </c>
      <c r="Y18" s="93" t="s">
        <v>119</v>
      </c>
      <c r="Z18" s="3"/>
      <c r="AA18" s="83" t="s">
        <v>138</v>
      </c>
      <c r="AB18" s="3"/>
      <c r="AC18" s="3"/>
      <c r="AD18" s="3"/>
      <c r="AE18" s="83" t="s">
        <v>173</v>
      </c>
      <c r="AF18" s="3"/>
      <c r="AG18" s="36"/>
    </row>
    <row r="19" spans="1:33" ht="15" customHeight="1" x14ac:dyDescent="0.25">
      <c r="A19" s="253" t="s">
        <v>28</v>
      </c>
      <c r="B19" s="80" t="s">
        <v>117</v>
      </c>
      <c r="C19" s="148"/>
      <c r="D19" s="77" t="str">
        <f>IF(C19="","",(LOOKUP(C19,VACCINE_NAME,CVX_Code)))</f>
        <v/>
      </c>
      <c r="E19" s="152"/>
      <c r="F19" s="180"/>
      <c r="G19" s="180"/>
      <c r="H19" s="180"/>
      <c r="I19" s="280" t="s">
        <v>277</v>
      </c>
      <c r="J19" s="281"/>
      <c r="K19" s="183"/>
      <c r="P19" s="1"/>
      <c r="V19" s="49" t="s">
        <v>217</v>
      </c>
      <c r="W19" s="27" t="s">
        <v>83</v>
      </c>
      <c r="Y19" s="93" t="s">
        <v>181</v>
      </c>
      <c r="Z19" s="3"/>
      <c r="AA19" s="3"/>
      <c r="AB19" s="3"/>
      <c r="AC19" s="3"/>
      <c r="AD19" s="3"/>
      <c r="AE19" s="83" t="s">
        <v>174</v>
      </c>
      <c r="AF19" s="3"/>
      <c r="AG19" s="92" t="s">
        <v>201</v>
      </c>
    </row>
    <row r="20" spans="1:33" ht="15.75" thickBot="1" x14ac:dyDescent="0.3">
      <c r="A20" s="254"/>
      <c r="B20" s="81" t="s">
        <v>24</v>
      </c>
      <c r="C20" s="149"/>
      <c r="D20" s="78"/>
      <c r="E20" s="78"/>
      <c r="F20" s="178"/>
      <c r="G20" s="178"/>
      <c r="H20" s="178"/>
      <c r="I20" s="280" t="s">
        <v>276</v>
      </c>
      <c r="J20" s="281"/>
      <c r="K20" s="195"/>
      <c r="P20" s="1"/>
      <c r="V20" s="49" t="s">
        <v>103</v>
      </c>
      <c r="W20" s="50">
        <v>600</v>
      </c>
      <c r="Y20" s="93" t="s">
        <v>182</v>
      </c>
      <c r="Z20" s="3"/>
      <c r="AA20" s="3"/>
      <c r="AB20" s="3"/>
      <c r="AC20" s="85" t="s">
        <v>106</v>
      </c>
      <c r="AD20" s="3"/>
      <c r="AE20" s="83" t="s">
        <v>176</v>
      </c>
      <c r="AF20" s="3"/>
      <c r="AG20" s="96" t="s">
        <v>169</v>
      </c>
    </row>
    <row r="21" spans="1:33" ht="15" customHeight="1" x14ac:dyDescent="0.25">
      <c r="A21" s="251" t="s">
        <v>29</v>
      </c>
      <c r="B21" s="77" t="s">
        <v>117</v>
      </c>
      <c r="C21" s="148"/>
      <c r="D21" s="77" t="str">
        <f>IF(C21="","",(LOOKUP(C21,VACCINE_NAME,CVX_Code)))</f>
        <v/>
      </c>
      <c r="E21" s="152"/>
      <c r="F21" s="180"/>
      <c r="G21" s="180"/>
      <c r="H21" s="180"/>
      <c r="I21" s="181"/>
      <c r="J21" s="182" t="s">
        <v>303</v>
      </c>
      <c r="K21" s="193" t="str">
        <f>IF(OR(K19="",K20=""),"N/A",(K19+K20))</f>
        <v>N/A</v>
      </c>
      <c r="P21" s="1"/>
      <c r="Y21" s="93" t="s">
        <v>179</v>
      </c>
      <c r="Z21" s="3"/>
      <c r="AA21" s="85" t="s">
        <v>101</v>
      </c>
      <c r="AB21" s="3"/>
      <c r="AC21" s="83" t="s">
        <v>106</v>
      </c>
      <c r="AD21" s="3"/>
      <c r="AE21" s="83" t="s">
        <v>177</v>
      </c>
      <c r="AF21" s="3"/>
      <c r="AG21" s="36"/>
    </row>
    <row r="22" spans="1:33" ht="15.75" thickBot="1" x14ac:dyDescent="0.3">
      <c r="A22" s="252"/>
      <c r="B22" s="79" t="s">
        <v>24</v>
      </c>
      <c r="C22" s="151"/>
      <c r="D22" s="78"/>
      <c r="E22" s="78"/>
      <c r="F22" s="178"/>
      <c r="G22" s="178"/>
      <c r="H22" s="178"/>
      <c r="I22" s="215"/>
      <c r="J22" s="216" t="s">
        <v>304</v>
      </c>
      <c r="K22" s="217" t="str">
        <f>IF(OR(K19="",K20=""),"N/A",(K19-K20))</f>
        <v>N/A</v>
      </c>
      <c r="P22" s="1"/>
      <c r="Y22" s="93" t="s">
        <v>180</v>
      </c>
      <c r="Z22" s="3"/>
      <c r="AA22" s="83" t="s">
        <v>132</v>
      </c>
      <c r="AB22" s="3"/>
      <c r="AC22" s="83" t="s">
        <v>183</v>
      </c>
      <c r="AD22" s="3"/>
      <c r="AE22" s="83" t="s">
        <v>178</v>
      </c>
      <c r="AF22" s="3"/>
      <c r="AG22" s="36"/>
    </row>
    <row r="23" spans="1:33" x14ac:dyDescent="0.25">
      <c r="A23" s="40"/>
      <c r="B23" s="7"/>
      <c r="C23" s="7"/>
      <c r="D23" s="7"/>
      <c r="E23" s="7"/>
      <c r="F23" s="7"/>
      <c r="G23" s="7"/>
      <c r="H23" s="7"/>
      <c r="I23" s="7"/>
      <c r="J23" s="7"/>
      <c r="K23" s="41"/>
      <c r="P23" s="1"/>
      <c r="Y23" s="93" t="s">
        <v>119</v>
      </c>
      <c r="Z23" s="3"/>
      <c r="AA23" s="83" t="s">
        <v>134</v>
      </c>
      <c r="AB23" s="3"/>
      <c r="AC23" s="83" t="s">
        <v>184</v>
      </c>
      <c r="AD23" s="3"/>
      <c r="AE23" s="3"/>
      <c r="AF23" s="3"/>
      <c r="AG23" s="92" t="s">
        <v>108</v>
      </c>
    </row>
    <row r="24" spans="1:33" x14ac:dyDescent="0.25">
      <c r="A24" s="40"/>
      <c r="B24" s="7"/>
      <c r="C24" s="282" t="s">
        <v>89</v>
      </c>
      <c r="D24" s="282"/>
      <c r="E24" s="282"/>
      <c r="F24" s="282"/>
      <c r="G24" s="291"/>
      <c r="H24" s="291"/>
      <c r="I24" s="282"/>
      <c r="J24" s="282"/>
      <c r="K24" s="283"/>
      <c r="P24" s="1"/>
      <c r="Y24" s="93" t="s">
        <v>181</v>
      </c>
      <c r="Z24" s="3"/>
      <c r="AA24" s="83" t="s">
        <v>135</v>
      </c>
      <c r="AB24" s="3"/>
      <c r="AC24" s="83" t="s">
        <v>185</v>
      </c>
      <c r="AD24" s="3"/>
      <c r="AE24" s="3"/>
      <c r="AF24" s="3"/>
      <c r="AG24" s="96" t="s">
        <v>192</v>
      </c>
    </row>
    <row r="25" spans="1:33" ht="15.75" x14ac:dyDescent="0.3">
      <c r="A25" s="40"/>
      <c r="B25" s="7"/>
      <c r="C25" s="72"/>
      <c r="D25" s="44"/>
      <c r="E25" s="45" t="s">
        <v>77</v>
      </c>
      <c r="F25" s="218" t="str">
        <f>IF(OR(C11="",C10=""),"N/A",(IF(DATEDIF(C11,C10,"y")=0,"",DATEDIF(C11,C10,"y")&amp;" years ")&amp;IF(DATEDIF(C11,C10,"ym")=0,"",DATEDIF(C11,C10,"ym")&amp;" months ")&amp;DATEDIF(C11,C10,"md")&amp;" days"))</f>
        <v>N/A</v>
      </c>
      <c r="G25" s="240"/>
      <c r="H25" s="241"/>
      <c r="I25" s="222"/>
      <c r="J25" s="70" t="s">
        <v>94</v>
      </c>
      <c r="K25" s="71" t="s">
        <v>95</v>
      </c>
      <c r="P25" s="1"/>
      <c r="Y25" s="93" t="s">
        <v>182</v>
      </c>
      <c r="Z25" s="3"/>
      <c r="AA25" s="83" t="s">
        <v>147</v>
      </c>
      <c r="AB25" s="3"/>
      <c r="AC25" s="83" t="s">
        <v>106</v>
      </c>
      <c r="AD25" s="3"/>
      <c r="AE25" s="85" t="s">
        <v>109</v>
      </c>
      <c r="AF25" s="3"/>
      <c r="AG25" s="96" t="s">
        <v>194</v>
      </c>
    </row>
    <row r="26" spans="1:33" ht="15.75" x14ac:dyDescent="0.3">
      <c r="A26" s="40"/>
      <c r="B26" s="7"/>
      <c r="C26" s="73"/>
      <c r="D26" s="29"/>
      <c r="E26" s="33" t="s">
        <v>78</v>
      </c>
      <c r="F26" s="219" t="str">
        <f>IF(OR(C14="",C16=""),"N/A",(DATEDIF(C14,C16,"d")&amp;" days"))</f>
        <v>N/A</v>
      </c>
      <c r="G26" s="242"/>
      <c r="H26" s="243"/>
      <c r="I26" s="223" t="s">
        <v>84</v>
      </c>
      <c r="J26" s="34" t="str">
        <f>IF(C14="","N/A",(IF(DATEDIF(C11,C14,"y")=0,"",DATEDIF(C11,C14,"y")&amp;" years ")&amp;IF(DATEDIF(C11,C14,"ym")=0,"",DATEDIF(C11,C14,"ym")&amp;" months ")&amp;DATEDIF(C11,C14,"md")&amp;" days"))</f>
        <v>N/A</v>
      </c>
      <c r="K26" s="61" t="str">
        <f>IF(C14="","N/A",(DATEDIF(C11,C14,"d")&amp;" days"))</f>
        <v>N/A</v>
      </c>
      <c r="P26" s="1"/>
      <c r="Y26" s="2"/>
      <c r="Z26" s="3"/>
      <c r="AA26" s="83" t="s">
        <v>124</v>
      </c>
      <c r="AB26" s="3"/>
      <c r="AC26" s="83" t="s">
        <v>183</v>
      </c>
      <c r="AD26" s="3"/>
      <c r="AE26" s="83" t="s">
        <v>196</v>
      </c>
      <c r="AF26" s="3"/>
      <c r="AG26" s="96" t="s">
        <v>195</v>
      </c>
    </row>
    <row r="27" spans="1:33" ht="15.75" x14ac:dyDescent="0.3">
      <c r="A27" s="40"/>
      <c r="B27" s="7"/>
      <c r="C27" s="74"/>
      <c r="D27" s="28"/>
      <c r="E27" s="35" t="s">
        <v>79</v>
      </c>
      <c r="F27" s="220" t="str">
        <f>IF(OR(C16="",C18=""),"N/A",(DATEDIF(C16,C18,"d")&amp;" days"))</f>
        <v>N/A</v>
      </c>
      <c r="G27" s="242"/>
      <c r="H27" s="243"/>
      <c r="I27" s="224" t="s">
        <v>85</v>
      </c>
      <c r="J27" s="32" t="str">
        <f>IF(C16="","N/A",(IF(DATEDIF(C11,C16,"y")=0,"",DATEDIF(C11,C16,"y")&amp;" years ")&amp;IF(DATEDIF(C11,C16,"ym")=0,"",DATEDIF(C11,C16,"ym")&amp;" months ")&amp;DATEDIF(C11,C16,"md")&amp;" days"))</f>
        <v>N/A</v>
      </c>
      <c r="K27" s="62" t="str">
        <f>IF(C16="","N/A",(DATEDIF(C11,C16,"d")&amp;" days"))</f>
        <v>N/A</v>
      </c>
      <c r="P27" s="1"/>
      <c r="Y27" s="2"/>
      <c r="Z27" s="3"/>
      <c r="AA27" s="83" t="s">
        <v>148</v>
      </c>
      <c r="AB27" s="3"/>
      <c r="AC27" s="83" t="s">
        <v>184</v>
      </c>
      <c r="AD27" s="3"/>
      <c r="AE27" s="83" t="s">
        <v>197</v>
      </c>
      <c r="AF27" s="3"/>
      <c r="AG27" s="36"/>
    </row>
    <row r="28" spans="1:33" ht="15.75" x14ac:dyDescent="0.3">
      <c r="A28" s="40"/>
      <c r="B28" s="7"/>
      <c r="C28" s="73"/>
      <c r="D28" s="29"/>
      <c r="E28" s="33" t="s">
        <v>80</v>
      </c>
      <c r="F28" s="219" t="str">
        <f>IF(OR(C14="",C18=""),"N/A",(DATEDIF(C14,C18,"d")&amp;" days"))</f>
        <v>N/A</v>
      </c>
      <c r="G28" s="242"/>
      <c r="H28" s="243"/>
      <c r="I28" s="223" t="s">
        <v>86</v>
      </c>
      <c r="J28" s="34" t="str">
        <f>IF(C18="","N/A",(IF(DATEDIF(C11,C18,"y")=0,"",DATEDIF(C11,C18,"y")&amp;" years ")&amp;IF(DATEDIF(C11,C18,"ym")=0,"",DATEDIF(C11,C18,"ym")&amp;" months ")&amp;DATEDIF(C11,C18,"md")&amp;" days"))</f>
        <v>N/A</v>
      </c>
      <c r="K28" s="61" t="str">
        <f>IF(C18="","N/A",(DATEDIF(C11,C18,"d")&amp;" days"))</f>
        <v>N/A</v>
      </c>
      <c r="P28" s="1"/>
      <c r="Y28" s="2"/>
      <c r="Z28" s="3"/>
      <c r="AA28" s="83" t="s">
        <v>149</v>
      </c>
      <c r="AB28" s="3"/>
      <c r="AC28" s="83" t="s">
        <v>185</v>
      </c>
      <c r="AD28" s="3"/>
      <c r="AE28" s="83" t="s">
        <v>198</v>
      </c>
      <c r="AF28" s="3"/>
      <c r="AG28" s="36"/>
    </row>
    <row r="29" spans="1:33" ht="15.75" x14ac:dyDescent="0.3">
      <c r="A29" s="40"/>
      <c r="B29" s="7"/>
      <c r="C29" s="74"/>
      <c r="D29" s="28"/>
      <c r="E29" s="35" t="s">
        <v>81</v>
      </c>
      <c r="F29" s="220" t="str">
        <f>IF(OR(C20="",C18=""),"N/A",(DATEDIF(C18,C20,"d")&amp;" days"))</f>
        <v>N/A</v>
      </c>
      <c r="G29" s="242"/>
      <c r="H29" s="243"/>
      <c r="I29" s="224" t="s">
        <v>87</v>
      </c>
      <c r="J29" s="32" t="str">
        <f>IF(C20="","N/A",(IF(DATEDIF(C11,C20,"y")=0,"",DATEDIF(C11,C20,"y")&amp;" years ")&amp;IF(DATEDIF(C11,C20,"ym")=0,"",DATEDIF(C11,C20,"ym")&amp;" months ")&amp;DATEDIF(C11,C20,"md")&amp;" days"))</f>
        <v>N/A</v>
      </c>
      <c r="K29" s="62" t="str">
        <f>IF(C20="","N/A",(DATEDIF(C11,C20,"d")&amp;" days"))</f>
        <v>N/A</v>
      </c>
      <c r="P29" s="1"/>
      <c r="Y29" s="2"/>
      <c r="Z29" s="3"/>
      <c r="AA29" s="83" t="s">
        <v>150</v>
      </c>
      <c r="AB29" s="3"/>
      <c r="AC29" s="3"/>
      <c r="AD29" s="3"/>
      <c r="AE29" s="83" t="s">
        <v>199</v>
      </c>
      <c r="AF29" s="3"/>
      <c r="AG29" s="36"/>
    </row>
    <row r="30" spans="1:33" ht="16.5" thickBot="1" x14ac:dyDescent="0.35">
      <c r="A30" s="229"/>
      <c r="B30" s="230"/>
      <c r="C30" s="75"/>
      <c r="D30" s="63"/>
      <c r="E30" s="64" t="s">
        <v>82</v>
      </c>
      <c r="F30" s="221" t="str">
        <f>IF(OR(C20="",C22=""),"N/A",(DATEDIF(C20,C22,"d")&amp;" days"))</f>
        <v>N/A</v>
      </c>
      <c r="G30" s="244"/>
      <c r="H30" s="245"/>
      <c r="I30" s="225" t="s">
        <v>88</v>
      </c>
      <c r="J30" s="67" t="str">
        <f>IF(C22="","N/A",(IF(DATEDIF(C11,C22,"y")=0,"",DATEDIF(C11,C22,"y")&amp;" years ")&amp;IF(DATEDIF(C11,C22,"ym")=0,"",DATEDIF(C11,C22,"ym")&amp;" months ")&amp;DATEDIF(C11,C22,"md")&amp;" days"))</f>
        <v>N/A</v>
      </c>
      <c r="K30" s="68" t="str">
        <f>IF(C22="","N/A",(DATEDIF(C11,C22,"d")&amp;" days"))</f>
        <v>N/A</v>
      </c>
      <c r="M30" s="1"/>
      <c r="N30" s="1"/>
      <c r="P30" s="1"/>
      <c r="Y30" s="38"/>
      <c r="Z30" s="4"/>
      <c r="AA30" s="97" t="s">
        <v>151</v>
      </c>
      <c r="AB30" s="4"/>
      <c r="AC30" s="4"/>
      <c r="AD30" s="4"/>
      <c r="AE30" s="4"/>
      <c r="AF30" s="4"/>
      <c r="AG30" s="39"/>
    </row>
    <row r="31" spans="1:33" x14ac:dyDescent="0.25">
      <c r="A31" s="3"/>
      <c r="B31" s="3"/>
      <c r="C31" s="3"/>
      <c r="D31" s="3"/>
      <c r="E31" s="69"/>
      <c r="F31" s="3"/>
      <c r="G31" s="3"/>
      <c r="H31" s="3"/>
      <c r="I31" s="3"/>
      <c r="J31" s="3"/>
      <c r="K31" s="3"/>
      <c r="M31" s="1"/>
      <c r="N31" s="1"/>
      <c r="P31" s="1"/>
      <c r="Y31"/>
    </row>
    <row r="32" spans="1:33" x14ac:dyDescent="0.25">
      <c r="M32" s="1"/>
      <c r="N32" s="1"/>
      <c r="Y32"/>
    </row>
    <row r="33" spans="1:25" x14ac:dyDescent="0.25">
      <c r="Y33"/>
    </row>
    <row r="34" spans="1:25" x14ac:dyDescent="0.25">
      <c r="Y34"/>
    </row>
    <row r="40" spans="1:25" ht="15.75" thickBot="1" x14ac:dyDescent="0.3"/>
    <row r="41" spans="1:25" x14ac:dyDescent="0.25">
      <c r="A41" s="171">
        <v>2</v>
      </c>
      <c r="B41" s="160" t="s">
        <v>262</v>
      </c>
      <c r="C41" s="284"/>
      <c r="D41" s="285"/>
      <c r="E41" s="285"/>
      <c r="F41" s="285"/>
      <c r="G41" s="285"/>
      <c r="H41" s="286"/>
      <c r="I41" s="167" t="s">
        <v>97</v>
      </c>
      <c r="J41" s="161" t="s">
        <v>99</v>
      </c>
      <c r="K41" s="159">
        <f>IF(J41="","",(LOOKUP(J41,Vaccine_Group_Name,Vaccine_Group_Code)))</f>
        <v>100</v>
      </c>
    </row>
    <row r="42" spans="1:25" x14ac:dyDescent="0.25">
      <c r="A42" s="172"/>
      <c r="B42" s="162" t="s">
        <v>111</v>
      </c>
      <c r="C42" s="157"/>
      <c r="D42" s="165"/>
      <c r="E42" s="165"/>
      <c r="F42" s="165"/>
      <c r="G42" s="165"/>
      <c r="H42" s="165"/>
      <c r="I42" s="168" t="s">
        <v>110</v>
      </c>
      <c r="J42" s="163" t="s">
        <v>213</v>
      </c>
      <c r="K42" s="60"/>
    </row>
    <row r="43" spans="1:25" x14ac:dyDescent="0.25">
      <c r="A43" s="172"/>
      <c r="B43" s="162" t="s">
        <v>113</v>
      </c>
      <c r="C43" s="158"/>
      <c r="D43" s="166"/>
      <c r="E43" s="166"/>
      <c r="F43" s="166"/>
      <c r="G43" s="166"/>
      <c r="H43" s="166"/>
      <c r="I43" s="169" t="s">
        <v>112</v>
      </c>
      <c r="J43" s="164"/>
      <c r="K43" s="60"/>
    </row>
    <row r="44" spans="1:25" x14ac:dyDescent="0.25">
      <c r="A44" s="173"/>
      <c r="B44" s="211" t="s">
        <v>269</v>
      </c>
      <c r="C44" s="246"/>
      <c r="D44" s="246"/>
      <c r="E44" s="246"/>
      <c r="F44" s="246"/>
      <c r="G44" s="246"/>
      <c r="H44" s="246"/>
      <c r="I44" s="246"/>
      <c r="J44" s="247"/>
      <c r="K44" s="60"/>
    </row>
    <row r="45" spans="1:25" ht="32.1" customHeight="1" thickBot="1" x14ac:dyDescent="0.3">
      <c r="A45" s="174"/>
      <c r="B45" s="170" t="s">
        <v>146</v>
      </c>
      <c r="C45" s="248"/>
      <c r="D45" s="249"/>
      <c r="E45" s="249"/>
      <c r="F45" s="249"/>
      <c r="G45" s="249"/>
      <c r="H45" s="249"/>
      <c r="I45" s="249"/>
      <c r="J45" s="250"/>
      <c r="K45" s="60"/>
    </row>
    <row r="46" spans="1:25" x14ac:dyDescent="0.25">
      <c r="A46" s="40"/>
      <c r="B46" s="7"/>
      <c r="C46" s="7"/>
      <c r="D46" s="7"/>
      <c r="E46" s="7"/>
      <c r="F46" s="7"/>
      <c r="G46" s="7"/>
      <c r="H46" s="7"/>
      <c r="I46" s="7"/>
      <c r="J46" s="7"/>
      <c r="K46" s="41"/>
    </row>
    <row r="47" spans="1:25" ht="15.75" thickBot="1" x14ac:dyDescent="0.3">
      <c r="A47" s="255" t="s">
        <v>0</v>
      </c>
      <c r="B47" s="256"/>
      <c r="C47" s="256"/>
      <c r="D47" s="257"/>
      <c r="E47" s="258" t="s">
        <v>31</v>
      </c>
      <c r="F47" s="259"/>
      <c r="G47" s="260"/>
      <c r="H47" s="260"/>
      <c r="I47" s="260"/>
      <c r="J47" s="260"/>
      <c r="K47" s="261"/>
    </row>
    <row r="48" spans="1:25"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c r="D50" s="31"/>
      <c r="E50" s="7"/>
      <c r="F50" s="7"/>
      <c r="G50" s="7"/>
      <c r="H50" s="7"/>
      <c r="I50" s="189"/>
      <c r="J50" s="190"/>
      <c r="K50" s="191"/>
    </row>
    <row r="51" spans="1:11" x14ac:dyDescent="0.25">
      <c r="A51" s="37"/>
      <c r="B51" s="54" t="s">
        <v>143</v>
      </c>
      <c r="C51" s="146"/>
      <c r="D51" s="31"/>
      <c r="E51" s="56"/>
      <c r="F51" s="56"/>
      <c r="G51" s="7"/>
      <c r="H51" s="7"/>
      <c r="I51" s="37"/>
      <c r="J51" s="7"/>
      <c r="K51" s="41"/>
    </row>
    <row r="52" spans="1:11" ht="15.75" thickBot="1" x14ac:dyDescent="0.3">
      <c r="A52" s="37"/>
      <c r="B52" s="76" t="s">
        <v>144</v>
      </c>
      <c r="C52" s="147"/>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c r="D53" s="77" t="str">
        <f>IF(C53="","",(LOOKUP(C53,VACCINE_NAME,CVX_Code)))</f>
        <v/>
      </c>
      <c r="E53" s="152"/>
      <c r="F53" s="180"/>
      <c r="G53" s="180"/>
      <c r="H53" s="180"/>
      <c r="I53" s="37"/>
      <c r="J53" s="6"/>
      <c r="K53" s="5"/>
    </row>
    <row r="54" spans="1:11" ht="15.75" thickBot="1" x14ac:dyDescent="0.3">
      <c r="A54" s="252"/>
      <c r="B54" s="79" t="s">
        <v>24</v>
      </c>
      <c r="C54" s="149"/>
      <c r="D54" s="78"/>
      <c r="E54" s="78"/>
      <c r="F54" s="178"/>
      <c r="G54" s="178"/>
      <c r="H54" s="178"/>
      <c r="I54" s="196" t="s">
        <v>288</v>
      </c>
      <c r="J54" s="268" t="str">
        <f>IF(J50="","",(IF(J41="HepB",LOOKUP(J50,HepB_Rec_Reason_Code,HepB_Rec_Reason_Text),"")))</f>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N/A</v>
      </c>
      <c r="J57" s="275" t="str">
        <f>IF(OR(C51="",K50=""),"N/A",(IF(DATEDIF(C51,K50,"y")=0,"",DATEDIF(C51,K50,"y")&amp;" years ")&amp;IF(DATEDIF(C51,K50,"ym")=0,"",DATEDIF(C51,K50,"ym")&amp;" months ")&amp;DATEDIF(C51,K50,"md")&amp;" days"))</f>
        <v>N/A</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row>
    <row r="60" spans="1:11" ht="15.75" thickBot="1" x14ac:dyDescent="0.3">
      <c r="A60" s="254"/>
      <c r="B60" s="81" t="s">
        <v>24</v>
      </c>
      <c r="C60" s="149"/>
      <c r="D60" s="78"/>
      <c r="E60" s="78"/>
      <c r="F60" s="178"/>
      <c r="G60" s="178"/>
      <c r="H60" s="178"/>
      <c r="I60" s="280" t="s">
        <v>276</v>
      </c>
      <c r="J60" s="281"/>
      <c r="K60" s="195"/>
    </row>
    <row r="61" spans="1:11" x14ac:dyDescent="0.25">
      <c r="A61" s="251" t="s">
        <v>29</v>
      </c>
      <c r="B61" s="77" t="s">
        <v>117</v>
      </c>
      <c r="C61" s="148"/>
      <c r="D61" s="77" t="str">
        <f>IF(C61="","",(LOOKUP(C61,VACCINE_NAME,CVX_Code)))</f>
        <v/>
      </c>
      <c r="E61" s="152"/>
      <c r="F61" s="180"/>
      <c r="G61" s="180"/>
      <c r="H61" s="180"/>
      <c r="I61" s="181"/>
      <c r="J61" s="182" t="s">
        <v>303</v>
      </c>
      <c r="K61" s="193" t="str">
        <f>IF(OR(K59="",K60=""),"N/A",(K59+K60))</f>
        <v>N/A</v>
      </c>
    </row>
    <row r="62" spans="1:11" ht="15.75" thickBot="1" x14ac:dyDescent="0.3">
      <c r="A62" s="252"/>
      <c r="B62" s="79" t="s">
        <v>24</v>
      </c>
      <c r="C62" s="151"/>
      <c r="D62" s="78"/>
      <c r="E62" s="78"/>
      <c r="F62" s="178"/>
      <c r="G62" s="178"/>
      <c r="H62" s="178"/>
      <c r="I62" s="215"/>
      <c r="J62" s="216" t="s">
        <v>304</v>
      </c>
      <c r="K62" s="217" t="str">
        <f>IF(OR(K59="",K60=""),"N/A",(K59-K60))</f>
        <v>N/A</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N/A</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N/A</v>
      </c>
      <c r="K66" s="61" t="str">
        <f>IF(C54="","N/A",(DATEDIF(C51,C54,"d")&amp;" days"))</f>
        <v>N/A</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c r="D81" s="285"/>
      <c r="E81" s="285"/>
      <c r="F81" s="285"/>
      <c r="G81" s="285"/>
      <c r="H81" s="286"/>
      <c r="I81" s="167" t="s">
        <v>97</v>
      </c>
      <c r="J81" s="161" t="s">
        <v>99</v>
      </c>
      <c r="K81" s="159">
        <f>IF(J81="","",(LOOKUP(J81,Vaccine_Group_Name,Vaccine_Group_Code)))</f>
        <v>100</v>
      </c>
    </row>
    <row r="82" spans="1:11" x14ac:dyDescent="0.25">
      <c r="A82" s="172"/>
      <c r="B82" s="162" t="s">
        <v>111</v>
      </c>
      <c r="C82" s="157"/>
      <c r="D82" s="165"/>
      <c r="E82" s="165"/>
      <c r="F82" s="165"/>
      <c r="G82" s="165"/>
      <c r="H82" s="165"/>
      <c r="I82" s="168" t="s">
        <v>110</v>
      </c>
      <c r="J82" s="163" t="s">
        <v>213</v>
      </c>
      <c r="K82" s="60"/>
    </row>
    <row r="83" spans="1:11" x14ac:dyDescent="0.25">
      <c r="A83" s="172"/>
      <c r="B83" s="162" t="s">
        <v>113</v>
      </c>
      <c r="C83" s="158"/>
      <c r="D83" s="166"/>
      <c r="E83" s="166"/>
      <c r="F83" s="166"/>
      <c r="G83" s="166"/>
      <c r="H83" s="166"/>
      <c r="I83" s="169" t="s">
        <v>112</v>
      </c>
      <c r="J83" s="164"/>
      <c r="K83" s="60"/>
    </row>
    <row r="84" spans="1:11" x14ac:dyDescent="0.25">
      <c r="A84" s="173"/>
      <c r="B84" s="211" t="s">
        <v>269</v>
      </c>
      <c r="C84" s="246"/>
      <c r="D84" s="246"/>
      <c r="E84" s="246"/>
      <c r="F84" s="246"/>
      <c r="G84" s="246"/>
      <c r="H84" s="246"/>
      <c r="I84" s="246"/>
      <c r="J84" s="247"/>
      <c r="K84" s="60"/>
    </row>
    <row r="85" spans="1:11" ht="32.1" customHeight="1" thickBot="1" x14ac:dyDescent="0.3">
      <c r="A85" s="174"/>
      <c r="B85" s="170" t="s">
        <v>146</v>
      </c>
      <c r="C85" s="248"/>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c r="D90" s="31"/>
      <c r="E90" s="7"/>
      <c r="F90" s="7"/>
      <c r="G90" s="7"/>
      <c r="H90" s="7"/>
      <c r="I90" s="189"/>
      <c r="J90" s="190"/>
      <c r="K90" s="191"/>
    </row>
    <row r="91" spans="1:11" x14ac:dyDescent="0.25">
      <c r="A91" s="37"/>
      <c r="B91" s="54" t="s">
        <v>143</v>
      </c>
      <c r="C91" s="146"/>
      <c r="D91" s="31"/>
      <c r="E91" s="56"/>
      <c r="F91" s="56"/>
      <c r="G91" s="7"/>
      <c r="H91" s="7"/>
      <c r="I91" s="37"/>
      <c r="J91" s="7"/>
      <c r="K91" s="41"/>
    </row>
    <row r="92" spans="1:11" ht="15.75" thickBot="1" x14ac:dyDescent="0.3">
      <c r="A92" s="37"/>
      <c r="B92" s="76" t="s">
        <v>144</v>
      </c>
      <c r="C92" s="147"/>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c r="D93" s="77" t="str">
        <f>IF(C93="","",(LOOKUP(C93,VACCINE_NAME,CVX_Code)))</f>
        <v/>
      </c>
      <c r="E93" s="152"/>
      <c r="F93" s="180"/>
      <c r="G93" s="180"/>
      <c r="H93" s="180"/>
      <c r="I93" s="37"/>
      <c r="J93" s="6"/>
      <c r="K93" s="5"/>
    </row>
    <row r="94" spans="1:11" ht="15.75" thickBot="1" x14ac:dyDescent="0.3">
      <c r="A94" s="252"/>
      <c r="B94" s="79" t="s">
        <v>24</v>
      </c>
      <c r="C94" s="149"/>
      <c r="D94" s="78"/>
      <c r="E94" s="78"/>
      <c r="F94" s="178"/>
      <c r="G94" s="178"/>
      <c r="H94" s="178"/>
      <c r="I94" s="196" t="s">
        <v>288</v>
      </c>
      <c r="J94" s="268" t="str">
        <f>IF(J90="","",(IF(J81="HepB",LOOKUP(J90,HepB_Rec_Reason_Code,HepB_Rec_Reason_Text),"")))</f>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N/A</v>
      </c>
      <c r="J97" s="275" t="str">
        <f>IF(OR(C91="",K90=""),"N/A",(IF(DATEDIF(C91,K90,"y")=0,"",DATEDIF(C91,K90,"y")&amp;" years ")&amp;IF(DATEDIF(C91,K90,"ym")=0,"",DATEDIF(C91,K90,"ym")&amp;" months ")&amp;DATEDIF(C91,K90,"md")&amp;" days"))</f>
        <v>N/A</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N/A</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N/A</v>
      </c>
      <c r="K106" s="61" t="str">
        <f>IF(C94="","N/A",(DATEDIF(C91,C94,"d")&amp;" days"))</f>
        <v>N/A</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c r="D121" s="285"/>
      <c r="E121" s="285"/>
      <c r="F121" s="285"/>
      <c r="G121" s="285"/>
      <c r="H121" s="286"/>
      <c r="I121" s="167" t="s">
        <v>97</v>
      </c>
      <c r="J121" s="161" t="s">
        <v>99</v>
      </c>
      <c r="K121" s="159">
        <f>IF(J121="","",(LOOKUP(J121,Vaccine_Group_Name,Vaccine_Group_Code)))</f>
        <v>100</v>
      </c>
    </row>
    <row r="122" spans="1:11" x14ac:dyDescent="0.25">
      <c r="A122" s="172"/>
      <c r="B122" s="162" t="s">
        <v>111</v>
      </c>
      <c r="C122" s="157"/>
      <c r="D122" s="165"/>
      <c r="E122" s="165"/>
      <c r="F122" s="165"/>
      <c r="G122" s="165"/>
      <c r="H122" s="165"/>
      <c r="I122" s="168" t="s">
        <v>110</v>
      </c>
      <c r="J122" s="163" t="s">
        <v>213</v>
      </c>
      <c r="K122" s="60"/>
    </row>
    <row r="123" spans="1:11" x14ac:dyDescent="0.25">
      <c r="A123" s="172"/>
      <c r="B123" s="162" t="s">
        <v>113</v>
      </c>
      <c r="C123" s="158"/>
      <c r="D123" s="166"/>
      <c r="E123" s="166"/>
      <c r="F123" s="166"/>
      <c r="G123" s="166"/>
      <c r="H123" s="166"/>
      <c r="I123" s="169" t="s">
        <v>112</v>
      </c>
      <c r="J123" s="164"/>
      <c r="K123" s="60"/>
    </row>
    <row r="124" spans="1:11" x14ac:dyDescent="0.25">
      <c r="A124" s="173"/>
      <c r="B124" s="211" t="s">
        <v>269</v>
      </c>
      <c r="C124" s="246"/>
      <c r="D124" s="246"/>
      <c r="E124" s="246"/>
      <c r="F124" s="246"/>
      <c r="G124" s="246"/>
      <c r="H124" s="246"/>
      <c r="I124" s="246"/>
      <c r="J124" s="247"/>
      <c r="K124" s="60"/>
    </row>
    <row r="125" spans="1:11" ht="32.1" customHeight="1" thickBot="1" x14ac:dyDescent="0.3">
      <c r="A125" s="174"/>
      <c r="B125" s="170" t="s">
        <v>146</v>
      </c>
      <c r="C125" s="248"/>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c r="D130" s="31"/>
      <c r="E130" s="7"/>
      <c r="F130" s="7"/>
      <c r="G130" s="7"/>
      <c r="H130" s="7"/>
      <c r="I130" s="189"/>
      <c r="J130" s="190"/>
      <c r="K130" s="191"/>
    </row>
    <row r="131" spans="1:11" x14ac:dyDescent="0.25">
      <c r="A131" s="37"/>
      <c r="B131" s="54" t="s">
        <v>143</v>
      </c>
      <c r="C131" s="146"/>
      <c r="D131" s="31"/>
      <c r="E131" s="56"/>
      <c r="F131" s="56"/>
      <c r="G131" s="7"/>
      <c r="H131" s="7"/>
      <c r="I131" s="37"/>
      <c r="J131" s="7"/>
      <c r="K131" s="41"/>
    </row>
    <row r="132" spans="1:11" ht="15.75" thickBot="1" x14ac:dyDescent="0.3">
      <c r="A132" s="37"/>
      <c r="B132" s="76" t="s">
        <v>144</v>
      </c>
      <c r="C132" s="147"/>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c r="D133" s="77" t="str">
        <f>IF(C133="","",(LOOKUP(C133,VACCINE_NAME,CVX_Code)))</f>
        <v/>
      </c>
      <c r="E133" s="152"/>
      <c r="F133" s="180"/>
      <c r="G133" s="180"/>
      <c r="H133" s="180"/>
      <c r="I133" s="37"/>
      <c r="J133" s="6"/>
      <c r="K133" s="5"/>
    </row>
    <row r="134" spans="1:11" ht="15.75" thickBot="1" x14ac:dyDescent="0.3">
      <c r="A134" s="252"/>
      <c r="B134" s="79" t="s">
        <v>24</v>
      </c>
      <c r="C134" s="149"/>
      <c r="D134" s="78"/>
      <c r="E134" s="78"/>
      <c r="F134" s="178"/>
      <c r="G134" s="178"/>
      <c r="H134" s="178"/>
      <c r="I134" s="196" t="s">
        <v>288</v>
      </c>
      <c r="J134" s="268" t="str">
        <f>IF(J130="","",(IF(J121="HepB",LOOKUP(J130,HepB_Rec_Reason_Code,HepB_Rec_Reason_Text),"")))</f>
        <v/>
      </c>
      <c r="K134" s="269"/>
    </row>
    <row r="135" spans="1:11" ht="15.75" thickBot="1" x14ac:dyDescent="0.3">
      <c r="A135" s="253" t="s">
        <v>26</v>
      </c>
      <c r="B135" s="80" t="s">
        <v>117</v>
      </c>
      <c r="C135" s="148"/>
      <c r="D135" s="77" t="str">
        <f>IF(C135="","",(LOOKUP(C135,VACCINE_NAME,CVX_Code)))</f>
        <v/>
      </c>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75" thickBot="1" x14ac:dyDescent="0.3">
      <c r="A137" s="251" t="s">
        <v>27</v>
      </c>
      <c r="B137" s="77" t="s">
        <v>117</v>
      </c>
      <c r="C137" s="148"/>
      <c r="D137" s="77" t="str">
        <f>IF(C137="","",(LOOKUP(C137,VACCINE_NAME,CVX_Code)))</f>
        <v/>
      </c>
      <c r="E137" s="152"/>
      <c r="F137" s="180"/>
      <c r="G137" s="180"/>
      <c r="H137" s="180"/>
      <c r="I137" s="184" t="str">
        <f>IF(OR(K130="",C131=""),"N/A",(DATEDIF(C131,K130,"d")&amp;" days"))</f>
        <v>N/A</v>
      </c>
      <c r="J137" s="275" t="str">
        <f>IF(OR(C131="",K130=""),"N/A",(IF(DATEDIF(C131,K130,"y")=0,"",DATEDIF(C131,K130,"y")&amp;" years ")&amp;IF(DATEDIF(C131,K130,"ym")=0,"",DATEDIF(C131,K130,"ym")&amp;" months ")&amp;DATEDIF(C131,K130,"md")&amp;" days"))</f>
        <v>N/A</v>
      </c>
      <c r="K137" s="276"/>
    </row>
    <row r="138" spans="1:11" ht="15.75" thickBot="1" x14ac:dyDescent="0.3">
      <c r="A138" s="252"/>
      <c r="B138" s="79" t="s">
        <v>24</v>
      </c>
      <c r="C138" s="149"/>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39479</v>
      </c>
    </row>
    <row r="140" spans="1:11" ht="15.75" thickBot="1" x14ac:dyDescent="0.3">
      <c r="A140" s="254"/>
      <c r="B140" s="81" t="s">
        <v>24</v>
      </c>
      <c r="C140" s="149"/>
      <c r="D140" s="78"/>
      <c r="E140" s="78"/>
      <c r="F140" s="178"/>
      <c r="G140" s="178"/>
      <c r="H140" s="178"/>
      <c r="I140" s="280" t="s">
        <v>276</v>
      </c>
      <c r="J140" s="281"/>
      <c r="K140" s="195">
        <v>29</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39508</v>
      </c>
    </row>
    <row r="142" spans="1:11" ht="15.75" thickBot="1" x14ac:dyDescent="0.3">
      <c r="A142" s="252"/>
      <c r="B142" s="79" t="s">
        <v>24</v>
      </c>
      <c r="C142" s="151"/>
      <c r="D142" s="78"/>
      <c r="E142" s="78"/>
      <c r="F142" s="178"/>
      <c r="G142" s="178"/>
      <c r="H142" s="178"/>
      <c r="I142" s="215"/>
      <c r="J142" s="216" t="s">
        <v>304</v>
      </c>
      <c r="K142" s="217">
        <f>IF(OR(K139="",K140=""),"N/A",(K139-K140))</f>
        <v>39450</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N/A</v>
      </c>
      <c r="G145" s="226"/>
      <c r="H145" s="226"/>
      <c r="I145" s="222"/>
      <c r="J145" s="70" t="s">
        <v>94</v>
      </c>
      <c r="K145" s="71" t="s">
        <v>95</v>
      </c>
    </row>
    <row r="146" spans="1:11" ht="15.75" x14ac:dyDescent="0.3">
      <c r="A146" s="40"/>
      <c r="B146" s="7"/>
      <c r="C146" s="73"/>
      <c r="D146" s="29"/>
      <c r="E146" s="33" t="s">
        <v>78</v>
      </c>
      <c r="F146" s="219" t="str">
        <f>IF(OR(C134="",C136=""),"N/A",(DATEDIF(C134,C136,"d")&amp;" days"))</f>
        <v>N/A</v>
      </c>
      <c r="G146" s="227"/>
      <c r="H146" s="227"/>
      <c r="I146" s="223" t="s">
        <v>84</v>
      </c>
      <c r="J146" s="34" t="str">
        <f>IF(C134="","N/A",(IF(DATEDIF(C131,C134,"y")=0,"",DATEDIF(C131,C134,"y")&amp;" years ")&amp;IF(DATEDIF(C131,C134,"ym")=0,"",DATEDIF(C131,C134,"ym")&amp;" months ")&amp;DATEDIF(C131,C134,"md")&amp;" days"))</f>
        <v>N/A</v>
      </c>
      <c r="K146" s="61" t="str">
        <f>IF(C134="","N/A",(DATEDIF(C131,C134,"d")&amp;" days"))</f>
        <v>N/A</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c r="D161" s="285"/>
      <c r="E161" s="285"/>
      <c r="F161" s="285"/>
      <c r="G161" s="285"/>
      <c r="H161" s="286"/>
      <c r="I161" s="167" t="s">
        <v>97</v>
      </c>
      <c r="J161" s="161" t="s">
        <v>99</v>
      </c>
      <c r="K161" s="159">
        <f>IF(J161="","",(LOOKUP(J161,Vaccine_Group_Name,Vaccine_Group_Code)))</f>
        <v>100</v>
      </c>
    </row>
    <row r="162" spans="1:11" x14ac:dyDescent="0.25">
      <c r="A162" s="172"/>
      <c r="B162" s="162" t="s">
        <v>111</v>
      </c>
      <c r="C162" s="157"/>
      <c r="D162" s="165"/>
      <c r="E162" s="165"/>
      <c r="F162" s="165"/>
      <c r="G162" s="165"/>
      <c r="H162" s="165"/>
      <c r="I162" s="168" t="s">
        <v>110</v>
      </c>
      <c r="J162" s="163" t="s">
        <v>213</v>
      </c>
      <c r="K162" s="60"/>
    </row>
    <row r="163" spans="1:11" x14ac:dyDescent="0.25">
      <c r="A163" s="172"/>
      <c r="B163" s="162" t="s">
        <v>113</v>
      </c>
      <c r="C163" s="158"/>
      <c r="D163" s="166"/>
      <c r="E163" s="166"/>
      <c r="F163" s="166"/>
      <c r="G163" s="166"/>
      <c r="H163" s="166"/>
      <c r="I163" s="169" t="s">
        <v>112</v>
      </c>
      <c r="J163" s="164"/>
      <c r="K163" s="60"/>
    </row>
    <row r="164" spans="1:11" x14ac:dyDescent="0.25">
      <c r="A164" s="173"/>
      <c r="B164" s="211" t="s">
        <v>269</v>
      </c>
      <c r="C164" s="246"/>
      <c r="D164" s="246"/>
      <c r="E164" s="246"/>
      <c r="F164" s="246"/>
      <c r="G164" s="246"/>
      <c r="H164" s="246"/>
      <c r="I164" s="246"/>
      <c r="J164" s="247"/>
      <c r="K164" s="60"/>
    </row>
    <row r="165" spans="1:11" ht="32.1" customHeight="1" thickBot="1" x14ac:dyDescent="0.3">
      <c r="A165" s="174"/>
      <c r="B165" s="170" t="s">
        <v>146</v>
      </c>
      <c r="C165" s="248"/>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c r="D170" s="31"/>
      <c r="E170" s="7"/>
      <c r="F170" s="7"/>
      <c r="G170" s="7"/>
      <c r="H170" s="7"/>
      <c r="I170" s="189"/>
      <c r="J170" s="190"/>
      <c r="K170" s="191"/>
    </row>
    <row r="171" spans="1:11" x14ac:dyDescent="0.25">
      <c r="A171" s="37"/>
      <c r="B171" s="54" t="s">
        <v>143</v>
      </c>
      <c r="C171" s="146"/>
      <c r="D171" s="31"/>
      <c r="E171" s="56"/>
      <c r="F171" s="56"/>
      <c r="G171" s="7"/>
      <c r="H171" s="7"/>
      <c r="I171" s="37"/>
      <c r="J171" s="7"/>
      <c r="K171" s="41"/>
    </row>
    <row r="172" spans="1:11" ht="15.75" thickBot="1" x14ac:dyDescent="0.3">
      <c r="A172" s="37"/>
      <c r="B172" s="76" t="s">
        <v>144</v>
      </c>
      <c r="C172" s="147"/>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c r="D173" s="77" t="str">
        <f>IF(C173="","",(LOOKUP(C173,VACCINE_NAME,CVX_Code)))</f>
        <v/>
      </c>
      <c r="E173" s="152"/>
      <c r="F173" s="180"/>
      <c r="G173" s="180"/>
      <c r="H173" s="180"/>
      <c r="I173" s="37"/>
      <c r="J173" s="6"/>
      <c r="K173" s="5"/>
    </row>
    <row r="174" spans="1:11" ht="15.75" thickBot="1" x14ac:dyDescent="0.3">
      <c r="A174" s="252"/>
      <c r="B174" s="79" t="s">
        <v>24</v>
      </c>
      <c r="C174" s="149"/>
      <c r="D174" s="78"/>
      <c r="E174" s="78"/>
      <c r="F174" s="178"/>
      <c r="G174" s="178"/>
      <c r="H174" s="178"/>
      <c r="I174" s="196" t="s">
        <v>288</v>
      </c>
      <c r="J174" s="268" t="str">
        <f>IF(J170="","",(IF(J161="HepB",LOOKUP(J170,HepB_Rec_Reason_Code,HepB_Rec_Reason_Text),"")))</f>
        <v/>
      </c>
      <c r="K174" s="269"/>
    </row>
    <row r="175" spans="1:11" ht="15.75" thickBot="1" x14ac:dyDescent="0.3">
      <c r="A175" s="253" t="s">
        <v>26</v>
      </c>
      <c r="B175" s="80" t="s">
        <v>117</v>
      </c>
      <c r="C175" s="148"/>
      <c r="D175" s="77" t="str">
        <f>IF(C175="","",(LOOKUP(C175,VACCINE_NAME,CVX_Code)))</f>
        <v/>
      </c>
      <c r="E175" s="152"/>
      <c r="F175" s="180"/>
      <c r="G175" s="180"/>
      <c r="H175" s="180"/>
      <c r="I175" s="37"/>
      <c r="J175" s="270"/>
      <c r="K175" s="271"/>
    </row>
    <row r="176" spans="1:11" ht="15.75" thickBot="1" x14ac:dyDescent="0.3">
      <c r="A176" s="254"/>
      <c r="B176" s="81" t="s">
        <v>24</v>
      </c>
      <c r="C176" s="150"/>
      <c r="D176" s="78"/>
      <c r="E176" s="78"/>
      <c r="F176" s="178"/>
      <c r="G176" s="178"/>
      <c r="H176" s="178"/>
      <c r="I176" s="272" t="s">
        <v>279</v>
      </c>
      <c r="J176" s="273"/>
      <c r="K176" s="274"/>
    </row>
    <row r="177" spans="1:11" ht="15.75" thickBot="1" x14ac:dyDescent="0.3">
      <c r="A177" s="251" t="s">
        <v>27</v>
      </c>
      <c r="B177" s="77" t="s">
        <v>117</v>
      </c>
      <c r="C177" s="148"/>
      <c r="D177" s="77" t="str">
        <f>IF(C177="","",(LOOKUP(C177,VACCINE_NAME,CVX_Code)))</f>
        <v/>
      </c>
      <c r="E177" s="152"/>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c r="D178" s="78"/>
      <c r="E178" s="78"/>
      <c r="F178" s="178"/>
      <c r="G178" s="178"/>
      <c r="H178" s="178"/>
      <c r="I178" s="277" t="s">
        <v>278</v>
      </c>
      <c r="J178" s="278"/>
      <c r="K178" s="279"/>
    </row>
    <row r="179" spans="1:11" x14ac:dyDescent="0.25">
      <c r="A179" s="253" t="s">
        <v>28</v>
      </c>
      <c r="B179" s="80" t="s">
        <v>117</v>
      </c>
      <c r="C179" s="148"/>
      <c r="D179" s="77" t="str">
        <f>IF(C179="","",(LOOKUP(C179,VACCINE_NAME,CVX_Code)))</f>
        <v/>
      </c>
      <c r="E179" s="152"/>
      <c r="F179" s="180"/>
      <c r="G179" s="180"/>
      <c r="H179" s="180"/>
      <c r="I179" s="280" t="s">
        <v>277</v>
      </c>
      <c r="J179" s="281"/>
      <c r="K179" s="183">
        <v>39479</v>
      </c>
    </row>
    <row r="180" spans="1:11" ht="15.75" thickBot="1" x14ac:dyDescent="0.3">
      <c r="A180" s="254"/>
      <c r="B180" s="81" t="s">
        <v>24</v>
      </c>
      <c r="C180" s="149"/>
      <c r="D180" s="78"/>
      <c r="E180" s="78"/>
      <c r="F180" s="178"/>
      <c r="G180" s="178"/>
      <c r="H180" s="178"/>
      <c r="I180" s="280" t="s">
        <v>276</v>
      </c>
      <c r="J180" s="281"/>
      <c r="K180" s="195">
        <v>29</v>
      </c>
    </row>
    <row r="181" spans="1:11" x14ac:dyDescent="0.25">
      <c r="A181" s="251" t="s">
        <v>29</v>
      </c>
      <c r="B181" s="77" t="s">
        <v>117</v>
      </c>
      <c r="C181" s="148"/>
      <c r="D181" s="77" t="str">
        <f>IF(C181="","",(LOOKUP(C181,VACCINE_NAME,CVX_Code)))</f>
        <v/>
      </c>
      <c r="E181" s="152"/>
      <c r="F181" s="180"/>
      <c r="G181" s="180"/>
      <c r="H181" s="180"/>
      <c r="I181" s="181"/>
      <c r="J181" s="182" t="s">
        <v>303</v>
      </c>
      <c r="K181" s="193">
        <f>IF(OR(K179="",K180=""),"N/A",(K179+K180))</f>
        <v>39508</v>
      </c>
    </row>
    <row r="182" spans="1:11" ht="15.75" thickBot="1" x14ac:dyDescent="0.3">
      <c r="A182" s="252"/>
      <c r="B182" s="79" t="s">
        <v>24</v>
      </c>
      <c r="C182" s="151"/>
      <c r="D182" s="78"/>
      <c r="E182" s="78"/>
      <c r="F182" s="178"/>
      <c r="G182" s="178"/>
      <c r="H182" s="178"/>
      <c r="I182" s="215"/>
      <c r="J182" s="216" t="s">
        <v>304</v>
      </c>
      <c r="K182" s="217">
        <f>IF(OR(K179="",K180=""),"N/A",(K179-K180))</f>
        <v>39450</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N/A</v>
      </c>
      <c r="G185" s="226"/>
      <c r="H185" s="226"/>
      <c r="I185" s="222"/>
      <c r="J185" s="70" t="s">
        <v>94</v>
      </c>
      <c r="K185" s="71" t="s">
        <v>95</v>
      </c>
    </row>
    <row r="186" spans="1:11" ht="15.75" x14ac:dyDescent="0.3">
      <c r="A186" s="40"/>
      <c r="B186" s="7"/>
      <c r="C186" s="73"/>
      <c r="D186" s="29"/>
      <c r="E186" s="33" t="s">
        <v>78</v>
      </c>
      <c r="F186" s="219" t="str">
        <f>IF(OR(C174="",C176=""),"N/A",(DATEDIF(C174,C176,"d")&amp;" days"))</f>
        <v>N/A</v>
      </c>
      <c r="G186" s="227"/>
      <c r="H186" s="227"/>
      <c r="I186" s="223" t="s">
        <v>84</v>
      </c>
      <c r="J186" s="34" t="str">
        <f>IF(C174="","N/A",(IF(DATEDIF(C171,C174,"y")=0,"",DATEDIF(C171,C174,"y")&amp;" years ")&amp;IF(DATEDIF(C171,C174,"ym")=0,"",DATEDIF(C171,C174,"ym")&amp;" months ")&amp;DATEDIF(C171,C174,"md")&amp;" days"))</f>
        <v>N/A</v>
      </c>
      <c r="K186" s="61" t="str">
        <f>IF(C174="","N/A",(DATEDIF(C171,C174,"d")&amp;" days"))</f>
        <v>N/A</v>
      </c>
    </row>
    <row r="187" spans="1:11" ht="15.75" x14ac:dyDescent="0.3">
      <c r="A187" s="40"/>
      <c r="B187" s="7"/>
      <c r="C187" s="74"/>
      <c r="D187" s="28"/>
      <c r="E187" s="35" t="s">
        <v>79</v>
      </c>
      <c r="F187" s="220" t="str">
        <f>IF(OR(C176="",C178=""),"N/A",(DATEDIF(C176,C178,"d")&amp;" days"))</f>
        <v>N/A</v>
      </c>
      <c r="G187" s="227"/>
      <c r="H187" s="227"/>
      <c r="I187" s="224" t="s">
        <v>85</v>
      </c>
      <c r="J187" s="32" t="str">
        <f>IF(C176="","N/A",(IF(DATEDIF(C171,C176,"y")=0,"",DATEDIF(C171,C176,"y")&amp;" years ")&amp;IF(DATEDIF(C171,C176,"ym")=0,"",DATEDIF(C171,C176,"ym")&amp;" months ")&amp;DATEDIF(C171,C176,"md")&amp;" days"))</f>
        <v>N/A</v>
      </c>
      <c r="K187" s="62" t="str">
        <f>IF(C176="","N/A",(DATEDIF(C171,C176,"d")&amp;" days"))</f>
        <v>N/A</v>
      </c>
    </row>
    <row r="188" spans="1:11" ht="15.75" x14ac:dyDescent="0.3">
      <c r="A188" s="40"/>
      <c r="B188" s="7"/>
      <c r="C188" s="73"/>
      <c r="D188" s="29"/>
      <c r="E188" s="33" t="s">
        <v>80</v>
      </c>
      <c r="F188" s="219" t="str">
        <f>IF(OR(C174="",C178=""),"N/A",(DATEDIF(C174,C178,"d")&amp;" days"))</f>
        <v>N/A</v>
      </c>
      <c r="G188" s="227"/>
      <c r="H188" s="227"/>
      <c r="I188" s="223"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220" t="str">
        <f>IF(OR(C180="",C178=""),"N/A",(DATEDIF(C178,C180,"d")&amp;" days"))</f>
        <v>N/A</v>
      </c>
      <c r="G189" s="227"/>
      <c r="H189" s="227"/>
      <c r="I189" s="224"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c r="D201" s="285"/>
      <c r="E201" s="285"/>
      <c r="F201" s="285"/>
      <c r="G201" s="285"/>
      <c r="H201" s="286"/>
      <c r="I201" s="167" t="s">
        <v>97</v>
      </c>
      <c r="J201" s="161" t="s">
        <v>99</v>
      </c>
      <c r="K201" s="159">
        <f>IF(J201="","",(LOOKUP(J201,Vaccine_Group_Name,Vaccine_Group_Code)))</f>
        <v>100</v>
      </c>
    </row>
    <row r="202" spans="1:11" x14ac:dyDescent="0.25">
      <c r="A202" s="172"/>
      <c r="B202" s="162" t="s">
        <v>111</v>
      </c>
      <c r="C202" s="157"/>
      <c r="D202" s="165"/>
      <c r="E202" s="165"/>
      <c r="F202" s="165"/>
      <c r="G202" s="165"/>
      <c r="H202" s="165"/>
      <c r="I202" s="168" t="s">
        <v>110</v>
      </c>
      <c r="J202" s="163" t="s">
        <v>213</v>
      </c>
      <c r="K202" s="60"/>
    </row>
    <row r="203" spans="1:11" x14ac:dyDescent="0.25">
      <c r="A203" s="172"/>
      <c r="B203" s="162" t="s">
        <v>113</v>
      </c>
      <c r="C203" s="158"/>
      <c r="D203" s="166"/>
      <c r="E203" s="166"/>
      <c r="F203" s="166"/>
      <c r="G203" s="166"/>
      <c r="H203" s="166"/>
      <c r="I203" s="169" t="s">
        <v>112</v>
      </c>
      <c r="J203" s="164"/>
      <c r="K203" s="60"/>
    </row>
    <row r="204" spans="1:11" x14ac:dyDescent="0.25">
      <c r="A204" s="173"/>
      <c r="B204" s="211" t="s">
        <v>269</v>
      </c>
      <c r="C204" s="246"/>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c r="D210" s="31"/>
      <c r="E210" s="7"/>
      <c r="F210" s="7"/>
      <c r="G210" s="7"/>
      <c r="H210" s="7"/>
      <c r="I210" s="189"/>
      <c r="J210" s="190"/>
      <c r="K210" s="191"/>
    </row>
    <row r="211" spans="1:11" x14ac:dyDescent="0.25">
      <c r="A211" s="37"/>
      <c r="B211" s="54" t="s">
        <v>143</v>
      </c>
      <c r="C211" s="146"/>
      <c r="D211" s="31"/>
      <c r="E211" s="56"/>
      <c r="F211" s="56"/>
      <c r="G211" s="7"/>
      <c r="H211" s="7"/>
      <c r="I211" s="37"/>
      <c r="J211" s="7"/>
      <c r="K211" s="41"/>
    </row>
    <row r="212" spans="1:11" ht="15.75" thickBot="1" x14ac:dyDescent="0.3">
      <c r="A212" s="37"/>
      <c r="B212" s="76" t="s">
        <v>144</v>
      </c>
      <c r="C212" s="147"/>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c r="D213" s="77" t="str">
        <f>IF(C213="","",(LOOKUP(C213,VACCINE_NAME,CVX_Code)))</f>
        <v/>
      </c>
      <c r="E213" s="152"/>
      <c r="F213" s="180"/>
      <c r="G213" s="180"/>
      <c r="H213" s="180"/>
      <c r="I213" s="37"/>
      <c r="J213" s="6"/>
      <c r="K213" s="5"/>
    </row>
    <row r="214" spans="1:11" ht="15.75" thickBot="1" x14ac:dyDescent="0.3">
      <c r="A214" s="252"/>
      <c r="B214" s="79" t="s">
        <v>24</v>
      </c>
      <c r="C214" s="149"/>
      <c r="D214" s="78"/>
      <c r="E214" s="78"/>
      <c r="F214" s="178"/>
      <c r="G214" s="178"/>
      <c r="H214" s="178"/>
      <c r="I214" s="196" t="s">
        <v>288</v>
      </c>
      <c r="J214" s="268" t="str">
        <f>IF(J210="","",(IF(J201="HepB",LOOKUP(J210,HepB_Rec_Reason_Code,HepB_Rec_Reason_Text),"")))</f>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N/A</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N/A</v>
      </c>
      <c r="K226" s="61" t="str">
        <f>IF(C214="","N/A",(DATEDIF(C211,C214,"d")&amp;" days"))</f>
        <v>N/A</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c r="D241" s="285"/>
      <c r="E241" s="285"/>
      <c r="F241" s="285"/>
      <c r="G241" s="285"/>
      <c r="H241" s="286"/>
      <c r="I241" s="167" t="s">
        <v>97</v>
      </c>
      <c r="J241" s="161" t="s">
        <v>99</v>
      </c>
      <c r="K241" s="159">
        <f>IF(J241="","",(LOOKUP(J241,Vaccine_Group_Name,Vaccine_Group_Code)))</f>
        <v>100</v>
      </c>
    </row>
    <row r="242" spans="1:11" x14ac:dyDescent="0.25">
      <c r="A242" s="172"/>
      <c r="B242" s="162" t="s">
        <v>111</v>
      </c>
      <c r="C242" s="157"/>
      <c r="D242" s="165"/>
      <c r="E242" s="165"/>
      <c r="F242" s="165"/>
      <c r="G242" s="165"/>
      <c r="H242" s="165"/>
      <c r="I242" s="168" t="s">
        <v>110</v>
      </c>
      <c r="J242" s="163" t="s">
        <v>213</v>
      </c>
      <c r="K242" s="60"/>
    </row>
    <row r="243" spans="1:11" x14ac:dyDescent="0.25">
      <c r="A243" s="172"/>
      <c r="B243" s="162" t="s">
        <v>113</v>
      </c>
      <c r="C243" s="158"/>
      <c r="D243" s="166"/>
      <c r="E243" s="166"/>
      <c r="F243" s="166"/>
      <c r="G243" s="166"/>
      <c r="H243" s="166"/>
      <c r="I243" s="169" t="s">
        <v>112</v>
      </c>
      <c r="J243" s="164"/>
      <c r="K243" s="60"/>
    </row>
    <row r="244" spans="1:11" x14ac:dyDescent="0.25">
      <c r="A244" s="173"/>
      <c r="B244" s="211" t="s">
        <v>269</v>
      </c>
      <c r="C244" s="246"/>
      <c r="D244" s="246"/>
      <c r="E244" s="246"/>
      <c r="F244" s="246"/>
      <c r="G244" s="246"/>
      <c r="H244" s="246"/>
      <c r="I244" s="246"/>
      <c r="J244" s="247"/>
      <c r="K244" s="60"/>
    </row>
    <row r="245" spans="1:11" ht="32.1" customHeight="1" thickBot="1" x14ac:dyDescent="0.3">
      <c r="A245" s="174"/>
      <c r="B245" s="170" t="s">
        <v>146</v>
      </c>
      <c r="C245" s="248"/>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c r="D250" s="31"/>
      <c r="E250" s="7"/>
      <c r="F250" s="7"/>
      <c r="G250" s="7"/>
      <c r="H250" s="7"/>
      <c r="I250" s="189"/>
      <c r="J250" s="190"/>
      <c r="K250" s="191"/>
    </row>
    <row r="251" spans="1:11" x14ac:dyDescent="0.25">
      <c r="A251" s="37"/>
      <c r="B251" s="54" t="s">
        <v>143</v>
      </c>
      <c r="C251" s="146"/>
      <c r="D251" s="31"/>
      <c r="E251" s="56"/>
      <c r="F251" s="56"/>
      <c r="G251" s="7"/>
      <c r="H251" s="7"/>
      <c r="I251" s="37"/>
      <c r="J251" s="7"/>
      <c r="K251" s="41"/>
    </row>
    <row r="252" spans="1:11" ht="15.75" thickBot="1" x14ac:dyDescent="0.3">
      <c r="A252" s="37"/>
      <c r="B252" s="76" t="s">
        <v>144</v>
      </c>
      <c r="C252" s="147"/>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c r="D253" s="77" t="str">
        <f>IF(C253="","",(LOOKUP(C253,VACCINE_NAME,CVX_Code)))</f>
        <v/>
      </c>
      <c r="E253" s="152"/>
      <c r="F253" s="180"/>
      <c r="G253" s="180"/>
      <c r="H253" s="180"/>
      <c r="I253" s="37"/>
      <c r="J253" s="6"/>
      <c r="K253" s="5"/>
    </row>
    <row r="254" spans="1:11" ht="15.75" thickBot="1" x14ac:dyDescent="0.3">
      <c r="A254" s="252"/>
      <c r="B254" s="79" t="s">
        <v>24</v>
      </c>
      <c r="C254" s="149"/>
      <c r="D254" s="78"/>
      <c r="E254" s="78"/>
      <c r="F254" s="178"/>
      <c r="G254" s="178"/>
      <c r="H254" s="178"/>
      <c r="I254" s="196" t="s">
        <v>288</v>
      </c>
      <c r="J254" s="268" t="str">
        <f>IF(J250="","",(IF(J241="HepB",LOOKUP(J250,HepB_Rec_Reason_Code,HepB_Rec_Reason_Text),"")))</f>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N/A</v>
      </c>
      <c r="J257" s="275" t="str">
        <f>IF(OR(C251="",K250=""),"N/A",(IF(DATEDIF(C251,K250,"y")=0,"",DATEDIF(C251,K250,"y")&amp;" years ")&amp;IF(DATEDIF(C251,K250,"ym")=0,"",DATEDIF(C251,K250,"ym")&amp;" months ")&amp;DATEDIF(C251,K250,"md")&amp;" days"))</f>
        <v>N/A</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N/A</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N/A</v>
      </c>
      <c r="K266" s="61" t="str">
        <f>IF(C254="","N/A",(DATEDIF(C251,C254,"d")&amp;" days"))</f>
        <v>N/A</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213</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213</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13</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213</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213</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213</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213</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213</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213</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213</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213</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213</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213</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sortState ref="N7:O11">
    <sortCondition ref="N7"/>
  </sortState>
  <mergeCells count="383">
    <mergeCell ref="A661:A662"/>
    <mergeCell ref="C664:K664"/>
    <mergeCell ref="C784:K784"/>
    <mergeCell ref="J697:K697"/>
    <mergeCell ref="I698:K698"/>
    <mergeCell ref="I699:J699"/>
    <mergeCell ref="I700:J700"/>
    <mergeCell ref="C704:K704"/>
    <mergeCell ref="C721:H721"/>
    <mergeCell ref="C724:J724"/>
    <mergeCell ref="C725:J725"/>
    <mergeCell ref="E727:K727"/>
    <mergeCell ref="J737:K737"/>
    <mergeCell ref="I738:K738"/>
    <mergeCell ref="I739:J739"/>
    <mergeCell ref="C681:H681"/>
    <mergeCell ref="C684:J684"/>
    <mergeCell ref="C685:J685"/>
    <mergeCell ref="E687:K687"/>
    <mergeCell ref="E688:H688"/>
    <mergeCell ref="I688:K688"/>
    <mergeCell ref="J694:K695"/>
    <mergeCell ref="I696:K696"/>
    <mergeCell ref="A701:A702"/>
    <mergeCell ref="I540:J540"/>
    <mergeCell ref="C544:K544"/>
    <mergeCell ref="C561:H561"/>
    <mergeCell ref="C564:J564"/>
    <mergeCell ref="C565:J565"/>
    <mergeCell ref="E567:K567"/>
    <mergeCell ref="J617:K617"/>
    <mergeCell ref="I618:K618"/>
    <mergeCell ref="I619:J619"/>
    <mergeCell ref="I568:K568"/>
    <mergeCell ref="J574:K575"/>
    <mergeCell ref="I576:K576"/>
    <mergeCell ref="J577:K577"/>
    <mergeCell ref="I578:K578"/>
    <mergeCell ref="I579:J579"/>
    <mergeCell ref="I580:J580"/>
    <mergeCell ref="A607:D607"/>
    <mergeCell ref="A613:A614"/>
    <mergeCell ref="A615:A616"/>
    <mergeCell ref="A581:A582"/>
    <mergeCell ref="C584:K584"/>
    <mergeCell ref="C601:H601"/>
    <mergeCell ref="C604:J604"/>
    <mergeCell ref="C605:J605"/>
    <mergeCell ref="I418:K418"/>
    <mergeCell ref="I419:J419"/>
    <mergeCell ref="I420:J420"/>
    <mergeCell ref="C441:H441"/>
    <mergeCell ref="J537:K537"/>
    <mergeCell ref="I538:K538"/>
    <mergeCell ref="I539:J539"/>
    <mergeCell ref="C464:K464"/>
    <mergeCell ref="A527:D527"/>
    <mergeCell ref="A533:A534"/>
    <mergeCell ref="A535:A536"/>
    <mergeCell ref="A501:A502"/>
    <mergeCell ref="C504:K504"/>
    <mergeCell ref="C521:H521"/>
    <mergeCell ref="C524:J524"/>
    <mergeCell ref="C525:J525"/>
    <mergeCell ref="E527:K527"/>
    <mergeCell ref="E528:H528"/>
    <mergeCell ref="I528:K528"/>
    <mergeCell ref="J534:K535"/>
    <mergeCell ref="I536:K536"/>
    <mergeCell ref="A419:A420"/>
    <mergeCell ref="A421:A422"/>
    <mergeCell ref="A497:A498"/>
    <mergeCell ref="I380:J380"/>
    <mergeCell ref="C384:K384"/>
    <mergeCell ref="E407:K407"/>
    <mergeCell ref="A407:D407"/>
    <mergeCell ref="A373:A374"/>
    <mergeCell ref="C401:H401"/>
    <mergeCell ref="C404:J404"/>
    <mergeCell ref="C405:J405"/>
    <mergeCell ref="E408:H408"/>
    <mergeCell ref="I408:K408"/>
    <mergeCell ref="E207:K207"/>
    <mergeCell ref="A207:D207"/>
    <mergeCell ref="A177:A178"/>
    <mergeCell ref="A179:A180"/>
    <mergeCell ref="A181:A182"/>
    <mergeCell ref="J254:K255"/>
    <mergeCell ref="I256:K256"/>
    <mergeCell ref="J257:K257"/>
    <mergeCell ref="I258:K258"/>
    <mergeCell ref="A213:A214"/>
    <mergeCell ref="A215:A216"/>
    <mergeCell ref="A217:A218"/>
    <mergeCell ref="E208:H208"/>
    <mergeCell ref="I208:K208"/>
    <mergeCell ref="J214:K215"/>
    <mergeCell ref="I216:K216"/>
    <mergeCell ref="J217:K217"/>
    <mergeCell ref="I218:K218"/>
    <mergeCell ref="A247:D247"/>
    <mergeCell ref="A219:A220"/>
    <mergeCell ref="A221:A222"/>
    <mergeCell ref="I219:J219"/>
    <mergeCell ref="I220:J220"/>
    <mergeCell ref="C224:K224"/>
    <mergeCell ref="C164:J164"/>
    <mergeCell ref="J177:K177"/>
    <mergeCell ref="I178:K178"/>
    <mergeCell ref="I179:J179"/>
    <mergeCell ref="I180:J180"/>
    <mergeCell ref="C184:K184"/>
    <mergeCell ref="C201:H201"/>
    <mergeCell ref="C204:J204"/>
    <mergeCell ref="C205:J205"/>
    <mergeCell ref="J17:K17"/>
    <mergeCell ref="I18:K18"/>
    <mergeCell ref="I19:J19"/>
    <mergeCell ref="I20:J20"/>
    <mergeCell ref="C24:K24"/>
    <mergeCell ref="C41:H41"/>
    <mergeCell ref="C44:J44"/>
    <mergeCell ref="C45:J45"/>
    <mergeCell ref="E47:K47"/>
    <mergeCell ref="V4:W4"/>
    <mergeCell ref="Y4:AG4"/>
    <mergeCell ref="Q5:T5"/>
    <mergeCell ref="A7:D7"/>
    <mergeCell ref="A13:A14"/>
    <mergeCell ref="A15:A16"/>
    <mergeCell ref="C4:J4"/>
    <mergeCell ref="C5:J5"/>
    <mergeCell ref="E7:K7"/>
    <mergeCell ref="E8:H8"/>
    <mergeCell ref="I8:K8"/>
    <mergeCell ref="J14:K15"/>
    <mergeCell ref="I16:K16"/>
    <mergeCell ref="A21:A22"/>
    <mergeCell ref="A17:A18"/>
    <mergeCell ref="A19:A20"/>
    <mergeCell ref="C1:H1"/>
    <mergeCell ref="A57:A58"/>
    <mergeCell ref="A59:A60"/>
    <mergeCell ref="A61:A62"/>
    <mergeCell ref="A47:D47"/>
    <mergeCell ref="A53:A54"/>
    <mergeCell ref="A55:A56"/>
    <mergeCell ref="E48:H48"/>
    <mergeCell ref="I48:K48"/>
    <mergeCell ref="J54:K55"/>
    <mergeCell ref="I56:K56"/>
    <mergeCell ref="J57:K57"/>
    <mergeCell ref="I58:K58"/>
    <mergeCell ref="I59:J59"/>
    <mergeCell ref="I60:J60"/>
    <mergeCell ref="A93:A94"/>
    <mergeCell ref="A95:A96"/>
    <mergeCell ref="A97:A98"/>
    <mergeCell ref="A87:D87"/>
    <mergeCell ref="C64:K64"/>
    <mergeCell ref="C81:H81"/>
    <mergeCell ref="C84:J84"/>
    <mergeCell ref="C85:J85"/>
    <mergeCell ref="E87:K87"/>
    <mergeCell ref="E88:H88"/>
    <mergeCell ref="I88:K88"/>
    <mergeCell ref="J94:K95"/>
    <mergeCell ref="I96:K96"/>
    <mergeCell ref="J97:K97"/>
    <mergeCell ref="I98:K98"/>
    <mergeCell ref="A127:D127"/>
    <mergeCell ref="A99:A100"/>
    <mergeCell ref="A101:A102"/>
    <mergeCell ref="I99:J99"/>
    <mergeCell ref="I100:J100"/>
    <mergeCell ref="C104:K104"/>
    <mergeCell ref="C121:H121"/>
    <mergeCell ref="C124:J124"/>
    <mergeCell ref="C125:J125"/>
    <mergeCell ref="E127:K127"/>
    <mergeCell ref="E128:H128"/>
    <mergeCell ref="I128:K128"/>
    <mergeCell ref="A133:A134"/>
    <mergeCell ref="A135:A136"/>
    <mergeCell ref="A137:A138"/>
    <mergeCell ref="A139:A140"/>
    <mergeCell ref="A167:D167"/>
    <mergeCell ref="A173:A174"/>
    <mergeCell ref="A175:A176"/>
    <mergeCell ref="A141:A142"/>
    <mergeCell ref="C165:J165"/>
    <mergeCell ref="E167:K167"/>
    <mergeCell ref="E168:H168"/>
    <mergeCell ref="I168:K168"/>
    <mergeCell ref="J174:K175"/>
    <mergeCell ref="I176:K176"/>
    <mergeCell ref="J134:K135"/>
    <mergeCell ref="I136:K136"/>
    <mergeCell ref="J137:K137"/>
    <mergeCell ref="I138:K138"/>
    <mergeCell ref="I139:J139"/>
    <mergeCell ref="I140:J140"/>
    <mergeCell ref="C144:K144"/>
    <mergeCell ref="C161:H161"/>
    <mergeCell ref="C241:H241"/>
    <mergeCell ref="C244:J244"/>
    <mergeCell ref="C245:J245"/>
    <mergeCell ref="E247:K247"/>
    <mergeCell ref="E248:H248"/>
    <mergeCell ref="I248:K248"/>
    <mergeCell ref="A253:A254"/>
    <mergeCell ref="A255:A256"/>
    <mergeCell ref="A257:A258"/>
    <mergeCell ref="A259:A260"/>
    <mergeCell ref="A293:A294"/>
    <mergeCell ref="A295:A296"/>
    <mergeCell ref="A261:A262"/>
    <mergeCell ref="C285:J285"/>
    <mergeCell ref="E287:K287"/>
    <mergeCell ref="E288:H288"/>
    <mergeCell ref="I288:K288"/>
    <mergeCell ref="J294:K295"/>
    <mergeCell ref="I296:K296"/>
    <mergeCell ref="I259:J259"/>
    <mergeCell ref="I260:J260"/>
    <mergeCell ref="C264:K264"/>
    <mergeCell ref="C281:H281"/>
    <mergeCell ref="C284:J284"/>
    <mergeCell ref="J297:K297"/>
    <mergeCell ref="I298:K298"/>
    <mergeCell ref="I299:J299"/>
    <mergeCell ref="A335:A336"/>
    <mergeCell ref="A327:D327"/>
    <mergeCell ref="A297:A298"/>
    <mergeCell ref="A299:A300"/>
    <mergeCell ref="A301:A302"/>
    <mergeCell ref="A287:D287"/>
    <mergeCell ref="I300:J300"/>
    <mergeCell ref="C304:K304"/>
    <mergeCell ref="C321:H321"/>
    <mergeCell ref="C324:J324"/>
    <mergeCell ref="C325:J325"/>
    <mergeCell ref="E327:K327"/>
    <mergeCell ref="E328:H328"/>
    <mergeCell ref="I328:K328"/>
    <mergeCell ref="J334:K335"/>
    <mergeCell ref="I336:K336"/>
    <mergeCell ref="A333:A334"/>
    <mergeCell ref="A367:D367"/>
    <mergeCell ref="A339:A340"/>
    <mergeCell ref="A341:A342"/>
    <mergeCell ref="A337:A338"/>
    <mergeCell ref="E367:K367"/>
    <mergeCell ref="A381:A382"/>
    <mergeCell ref="A375:A376"/>
    <mergeCell ref="A377:A378"/>
    <mergeCell ref="A379:A380"/>
    <mergeCell ref="J337:K337"/>
    <mergeCell ref="I338:K338"/>
    <mergeCell ref="I339:J339"/>
    <mergeCell ref="I340:J340"/>
    <mergeCell ref="C344:K344"/>
    <mergeCell ref="C361:H361"/>
    <mergeCell ref="C364:J364"/>
    <mergeCell ref="C365:J365"/>
    <mergeCell ref="E368:H368"/>
    <mergeCell ref="I368:K368"/>
    <mergeCell ref="J374:K375"/>
    <mergeCell ref="I376:K376"/>
    <mergeCell ref="J377:K377"/>
    <mergeCell ref="I378:K378"/>
    <mergeCell ref="I379:J379"/>
    <mergeCell ref="A413:A414"/>
    <mergeCell ref="A415:A416"/>
    <mergeCell ref="A417:A418"/>
    <mergeCell ref="C424:K424"/>
    <mergeCell ref="A459:A460"/>
    <mergeCell ref="A461:A462"/>
    <mergeCell ref="A453:A454"/>
    <mergeCell ref="A455:A456"/>
    <mergeCell ref="A457:A458"/>
    <mergeCell ref="I458:K458"/>
    <mergeCell ref="I459:J459"/>
    <mergeCell ref="I460:J460"/>
    <mergeCell ref="C444:J444"/>
    <mergeCell ref="C445:J445"/>
    <mergeCell ref="E447:K447"/>
    <mergeCell ref="E448:H448"/>
    <mergeCell ref="I448:K448"/>
    <mergeCell ref="J454:K455"/>
    <mergeCell ref="I456:K456"/>
    <mergeCell ref="J457:K457"/>
    <mergeCell ref="A447:D447"/>
    <mergeCell ref="J414:K415"/>
    <mergeCell ref="I416:K416"/>
    <mergeCell ref="J417:K417"/>
    <mergeCell ref="A499:A500"/>
    <mergeCell ref="A487:D487"/>
    <mergeCell ref="A493:A494"/>
    <mergeCell ref="A495:A496"/>
    <mergeCell ref="I498:K498"/>
    <mergeCell ref="I499:J499"/>
    <mergeCell ref="I500:J500"/>
    <mergeCell ref="C481:H481"/>
    <mergeCell ref="C484:J484"/>
    <mergeCell ref="C485:J485"/>
    <mergeCell ref="E487:K487"/>
    <mergeCell ref="E488:H488"/>
    <mergeCell ref="I488:K488"/>
    <mergeCell ref="J494:K495"/>
    <mergeCell ref="I496:K496"/>
    <mergeCell ref="J497:K497"/>
    <mergeCell ref="A541:A542"/>
    <mergeCell ref="A537:A538"/>
    <mergeCell ref="A539:A540"/>
    <mergeCell ref="A577:A578"/>
    <mergeCell ref="A579:A580"/>
    <mergeCell ref="A567:D567"/>
    <mergeCell ref="A573:A574"/>
    <mergeCell ref="A575:A576"/>
    <mergeCell ref="E568:H568"/>
    <mergeCell ref="E607:K607"/>
    <mergeCell ref="E608:H608"/>
    <mergeCell ref="I608:K608"/>
    <mergeCell ref="J614:K615"/>
    <mergeCell ref="I616:K616"/>
    <mergeCell ref="A621:A622"/>
    <mergeCell ref="A617:A618"/>
    <mergeCell ref="A619:A620"/>
    <mergeCell ref="A657:A658"/>
    <mergeCell ref="I620:J620"/>
    <mergeCell ref="C624:K624"/>
    <mergeCell ref="C641:H641"/>
    <mergeCell ref="C644:J644"/>
    <mergeCell ref="C645:J645"/>
    <mergeCell ref="E647:K647"/>
    <mergeCell ref="A659:A660"/>
    <mergeCell ref="A647:D647"/>
    <mergeCell ref="A653:A654"/>
    <mergeCell ref="A655:A656"/>
    <mergeCell ref="E648:H648"/>
    <mergeCell ref="I648:K648"/>
    <mergeCell ref="J654:K655"/>
    <mergeCell ref="I656:K656"/>
    <mergeCell ref="J657:K657"/>
    <mergeCell ref="I658:K658"/>
    <mergeCell ref="I659:J659"/>
    <mergeCell ref="I660:J660"/>
    <mergeCell ref="A697:A698"/>
    <mergeCell ref="A699:A700"/>
    <mergeCell ref="A687:D687"/>
    <mergeCell ref="A693:A694"/>
    <mergeCell ref="A695:A696"/>
    <mergeCell ref="A727:D727"/>
    <mergeCell ref="A733:A734"/>
    <mergeCell ref="A735:A736"/>
    <mergeCell ref="E728:H728"/>
    <mergeCell ref="I728:K728"/>
    <mergeCell ref="J734:K735"/>
    <mergeCell ref="I736:K736"/>
    <mergeCell ref="A741:A742"/>
    <mergeCell ref="A737:A738"/>
    <mergeCell ref="A739:A740"/>
    <mergeCell ref="I740:J740"/>
    <mergeCell ref="C744:K744"/>
    <mergeCell ref="C761:H761"/>
    <mergeCell ref="C764:J764"/>
    <mergeCell ref="C765:J765"/>
    <mergeCell ref="A781:A782"/>
    <mergeCell ref="A777:A778"/>
    <mergeCell ref="A779:A780"/>
    <mergeCell ref="A767:D767"/>
    <mergeCell ref="A773:A774"/>
    <mergeCell ref="A775:A776"/>
    <mergeCell ref="E767:K767"/>
    <mergeCell ref="E768:H768"/>
    <mergeCell ref="I768:K768"/>
    <mergeCell ref="J774:K775"/>
    <mergeCell ref="I776:K776"/>
    <mergeCell ref="J777:K777"/>
    <mergeCell ref="I778:K778"/>
    <mergeCell ref="I779:J779"/>
    <mergeCell ref="I780:J780"/>
  </mergeCells>
  <conditionalFormatting sqref="E13 E15 E17 E19 E21 E53 E55 E57 E59 E61 E93 E95 E97 E99 E101 E133 E135 E137 E139 E14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173 E175 E177 E179 E181 E213 E215 E217 E219 E221 E293 E295 E297 E339 E341 E333 E335 E337 E373 E375 E377 E379 E381">
    <cfRule type="cellIs" dxfId="28405" priority="2022" operator="equal">
      <formula>"Invalid"</formula>
    </cfRule>
  </conditionalFormatting>
  <conditionalFormatting sqref="I8">
    <cfRule type="expression" dxfId="28404" priority="2021">
      <formula>C2="Evaluation"</formula>
    </cfRule>
  </conditionalFormatting>
  <conditionalFormatting sqref="I10">
    <cfRule type="expression" dxfId="28403" priority="2020">
      <formula>C2="Evaluation"</formula>
    </cfRule>
  </conditionalFormatting>
  <conditionalFormatting sqref="J10">
    <cfRule type="expression" dxfId="28402" priority="2019">
      <formula>C2="Evaluation"</formula>
    </cfRule>
  </conditionalFormatting>
  <conditionalFormatting sqref="I9">
    <cfRule type="expression" dxfId="28401" priority="2018">
      <formula>C2="Evaluation"</formula>
    </cfRule>
  </conditionalFormatting>
  <conditionalFormatting sqref="J9">
    <cfRule type="expression" dxfId="28400" priority="2017">
      <formula>C2="Evaluation"</formula>
    </cfRule>
  </conditionalFormatting>
  <conditionalFormatting sqref="K9">
    <cfRule type="expression" dxfId="28399" priority="2016">
      <formula>C2="Evaluation"</formula>
    </cfRule>
  </conditionalFormatting>
  <conditionalFormatting sqref="K10">
    <cfRule type="expression" dxfId="28398" priority="2015">
      <formula>C2="Evaluation"</formula>
    </cfRule>
  </conditionalFormatting>
  <conditionalFormatting sqref="I12">
    <cfRule type="expression" dxfId="28397" priority="2014">
      <formula>C2="Evaluation"</formula>
    </cfRule>
  </conditionalFormatting>
  <conditionalFormatting sqref="J12">
    <cfRule type="expression" dxfId="28396" priority="2013">
      <formula>C2="Evaluation"</formula>
    </cfRule>
  </conditionalFormatting>
  <conditionalFormatting sqref="K12">
    <cfRule type="expression" dxfId="28395" priority="2012">
      <formula>C2="Evaluation"</formula>
    </cfRule>
  </conditionalFormatting>
  <conditionalFormatting sqref="I14">
    <cfRule type="expression" dxfId="28394" priority="2010">
      <formula>C2="Evaluation"</formula>
    </cfRule>
    <cfRule type="expression" dxfId="28393" priority="2011">
      <formula>C2="Evaluation"</formula>
    </cfRule>
  </conditionalFormatting>
  <conditionalFormatting sqref="J14">
    <cfRule type="expression" dxfId="28392" priority="2009">
      <formula>C2="Evaluation"</formula>
    </cfRule>
  </conditionalFormatting>
  <conditionalFormatting sqref="F15:G15 F17:G17 F19:G19 F21:G21 F55:G55 F57:G57 F59:G59 F61:G61 F95:G95 F97:G97 F99:G99 F101:G101 F135:G135 F137:G137 F139:G139 F141:G14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cfRule type="expression" dxfId="28391" priority="2008">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cfRule type="expression" dxfId="28390" priority="2007">
      <formula>OR(E13="Valid",E13="")</formula>
    </cfRule>
  </conditionalFormatting>
  <conditionalFormatting sqref="J3">
    <cfRule type="expression" dxfId="28389" priority="2006">
      <formula>(COUNTIF(E13:E22,"valid"))&lt;&gt;J3</formula>
    </cfRule>
  </conditionalFormatting>
  <conditionalFormatting sqref="I8">
    <cfRule type="expression" dxfId="28388" priority="2005">
      <formula>C2="Evaluation"</formula>
    </cfRule>
  </conditionalFormatting>
  <conditionalFormatting sqref="I10">
    <cfRule type="expression" dxfId="28387" priority="2004">
      <formula>C2="Evaluation"</formula>
    </cfRule>
  </conditionalFormatting>
  <conditionalFormatting sqref="J10">
    <cfRule type="expression" dxfId="28386" priority="2003">
      <formula>C2="Evaluation"</formula>
    </cfRule>
  </conditionalFormatting>
  <conditionalFormatting sqref="I9">
    <cfRule type="expression" dxfId="28385" priority="2002">
      <formula>C2="Evaluation"</formula>
    </cfRule>
  </conditionalFormatting>
  <conditionalFormatting sqref="J9">
    <cfRule type="expression" dxfId="28384" priority="2001">
      <formula>C2="Evaluation"</formula>
    </cfRule>
  </conditionalFormatting>
  <conditionalFormatting sqref="K9">
    <cfRule type="expression" dxfId="28383" priority="2000">
      <formula>C2="Evaluation"</formula>
    </cfRule>
  </conditionalFormatting>
  <conditionalFormatting sqref="K10">
    <cfRule type="expression" dxfId="28382" priority="1999">
      <formula>C2="Evaluation"</formula>
    </cfRule>
  </conditionalFormatting>
  <conditionalFormatting sqref="I12">
    <cfRule type="expression" dxfId="28381" priority="1998">
      <formula>C2="Evaluation"</formula>
    </cfRule>
  </conditionalFormatting>
  <conditionalFormatting sqref="J12">
    <cfRule type="expression" dxfId="28380" priority="1997">
      <formula>C2="Evaluation"</formula>
    </cfRule>
  </conditionalFormatting>
  <conditionalFormatting sqref="K12">
    <cfRule type="expression" dxfId="28379" priority="1996">
      <formula>C2="Evaluation"</formula>
    </cfRule>
  </conditionalFormatting>
  <conditionalFormatting sqref="I14">
    <cfRule type="expression" dxfId="28378" priority="1994">
      <formula>C2="Evaluation"</formula>
    </cfRule>
    <cfRule type="expression" dxfId="28377" priority="1995">
      <formula>C2="Evaluation"</formula>
    </cfRule>
  </conditionalFormatting>
  <conditionalFormatting sqref="J14">
    <cfRule type="expression" dxfId="28376" priority="1993">
      <formula>C2="Evaluation"</formula>
    </cfRule>
  </conditionalFormatting>
  <conditionalFormatting sqref="J3">
    <cfRule type="expression" dxfId="28375" priority="1992">
      <formula>(COUNTIF(E13:E22,"valid"))&lt;&gt;J3</formula>
    </cfRule>
  </conditionalFormatting>
  <conditionalFormatting sqref="I16:K16">
    <cfRule type="expression" dxfId="28374" priority="1991">
      <formula>C2="Evaluation"</formula>
    </cfRule>
  </conditionalFormatting>
  <conditionalFormatting sqref="I17">
    <cfRule type="expression" dxfId="28373" priority="1990">
      <formula>C2="Evaluation"</formula>
    </cfRule>
  </conditionalFormatting>
  <conditionalFormatting sqref="J17:K17">
    <cfRule type="expression" dxfId="28372" priority="1989">
      <formula>C2="Evaluation"</formula>
    </cfRule>
  </conditionalFormatting>
  <conditionalFormatting sqref="I48">
    <cfRule type="expression" dxfId="28371" priority="1988">
      <formula>C42="Evaluation"</formula>
    </cfRule>
  </conditionalFormatting>
  <conditionalFormatting sqref="I50">
    <cfRule type="expression" dxfId="28370" priority="1987">
      <formula>C42="Evaluation"</formula>
    </cfRule>
  </conditionalFormatting>
  <conditionalFormatting sqref="J50">
    <cfRule type="expression" dxfId="28369" priority="1986">
      <formula>C42="Evaluation"</formula>
    </cfRule>
  </conditionalFormatting>
  <conditionalFormatting sqref="I49">
    <cfRule type="expression" dxfId="28368" priority="1985">
      <formula>C42="Evaluation"</formula>
    </cfRule>
  </conditionalFormatting>
  <conditionalFormatting sqref="J49">
    <cfRule type="expression" dxfId="28367" priority="1984">
      <formula>C42="Evaluation"</formula>
    </cfRule>
  </conditionalFormatting>
  <conditionalFormatting sqref="K49">
    <cfRule type="expression" dxfId="28366" priority="1983">
      <formula>C42="Evaluation"</formula>
    </cfRule>
  </conditionalFormatting>
  <conditionalFormatting sqref="K50">
    <cfRule type="expression" dxfId="28365" priority="1982">
      <formula>C42="Evaluation"</formula>
    </cfRule>
  </conditionalFormatting>
  <conditionalFormatting sqref="I52">
    <cfRule type="expression" dxfId="28364" priority="1981">
      <formula>C42="Evaluation"</formula>
    </cfRule>
  </conditionalFormatting>
  <conditionalFormatting sqref="J52">
    <cfRule type="expression" dxfId="28363" priority="1980">
      <formula>C42="Evaluation"</formula>
    </cfRule>
  </conditionalFormatting>
  <conditionalFormatting sqref="K52">
    <cfRule type="expression" dxfId="28362" priority="1979">
      <formula>C42="Evaluation"</formula>
    </cfRule>
  </conditionalFormatting>
  <conditionalFormatting sqref="I54">
    <cfRule type="expression" dxfId="28361" priority="1977">
      <formula>C42="Evaluation"</formula>
    </cfRule>
    <cfRule type="expression" dxfId="28360" priority="1978">
      <formula>C42="Evaluation"</formula>
    </cfRule>
  </conditionalFormatting>
  <conditionalFormatting sqref="J54">
    <cfRule type="expression" dxfId="28359" priority="1976">
      <formula>C42="Evaluation"</formula>
    </cfRule>
  </conditionalFormatting>
  <conditionalFormatting sqref="J43">
    <cfRule type="expression" dxfId="28358" priority="1975">
      <formula>(COUNTIF(E53:E62,"valid"))&lt;&gt;J43</formula>
    </cfRule>
  </conditionalFormatting>
  <conditionalFormatting sqref="I48">
    <cfRule type="expression" dxfId="28357" priority="1974">
      <formula>C42="Evaluation"</formula>
    </cfRule>
  </conditionalFormatting>
  <conditionalFormatting sqref="I50">
    <cfRule type="expression" dxfId="28356" priority="1973">
      <formula>C42="Evaluation"</formula>
    </cfRule>
  </conditionalFormatting>
  <conditionalFormatting sqref="J50">
    <cfRule type="expression" dxfId="28355" priority="1972">
      <formula>C42="Evaluation"</formula>
    </cfRule>
  </conditionalFormatting>
  <conditionalFormatting sqref="I49">
    <cfRule type="expression" dxfId="28354" priority="1971">
      <formula>C42="Evaluation"</formula>
    </cfRule>
  </conditionalFormatting>
  <conditionalFormatting sqref="J49">
    <cfRule type="expression" dxfId="28353" priority="1970">
      <formula>C42="Evaluation"</formula>
    </cfRule>
  </conditionalFormatting>
  <conditionalFormatting sqref="K49">
    <cfRule type="expression" dxfId="28352" priority="1969">
      <formula>C42="Evaluation"</formula>
    </cfRule>
  </conditionalFormatting>
  <conditionalFormatting sqref="K50">
    <cfRule type="expression" dxfId="28351" priority="1968">
      <formula>C42="Evaluation"</formula>
    </cfRule>
  </conditionalFormatting>
  <conditionalFormatting sqref="I52">
    <cfRule type="expression" dxfId="28350" priority="1967">
      <formula>C42="Evaluation"</formula>
    </cfRule>
  </conditionalFormatting>
  <conditionalFormatting sqref="J52">
    <cfRule type="expression" dxfId="28349" priority="1966">
      <formula>C42="Evaluation"</formula>
    </cfRule>
  </conditionalFormatting>
  <conditionalFormatting sqref="K52">
    <cfRule type="expression" dxfId="28348" priority="1965">
      <formula>C42="Evaluation"</formula>
    </cfRule>
  </conditionalFormatting>
  <conditionalFormatting sqref="I54">
    <cfRule type="expression" dxfId="28347" priority="1963">
      <formula>C42="Evaluation"</formula>
    </cfRule>
    <cfRule type="expression" dxfId="28346" priority="1964">
      <formula>C42="Evaluation"</formula>
    </cfRule>
  </conditionalFormatting>
  <conditionalFormatting sqref="J54">
    <cfRule type="expression" dxfId="28345" priority="1962">
      <formula>C42="Evaluation"</formula>
    </cfRule>
  </conditionalFormatting>
  <conditionalFormatting sqref="J43">
    <cfRule type="expression" dxfId="28344" priority="1961">
      <formula>(COUNTIF(E53:E62,"valid"))&lt;&gt;J43</formula>
    </cfRule>
  </conditionalFormatting>
  <conditionalFormatting sqref="I56:K56">
    <cfRule type="expression" dxfId="28343" priority="1960">
      <formula>C42="Evaluation"</formula>
    </cfRule>
  </conditionalFormatting>
  <conditionalFormatting sqref="I57">
    <cfRule type="expression" dxfId="28342" priority="1959">
      <formula>C42="Evaluation"</formula>
    </cfRule>
  </conditionalFormatting>
  <conditionalFormatting sqref="J57:K57">
    <cfRule type="expression" dxfId="28341" priority="1958">
      <formula>C42="Evaluation"</formula>
    </cfRule>
  </conditionalFormatting>
  <conditionalFormatting sqref="I88">
    <cfRule type="expression" dxfId="28340" priority="1957">
      <formula>C82="Evaluation"</formula>
    </cfRule>
  </conditionalFormatting>
  <conditionalFormatting sqref="I90">
    <cfRule type="expression" dxfId="28339" priority="1956">
      <formula>C82="Evaluation"</formula>
    </cfRule>
  </conditionalFormatting>
  <conditionalFormatting sqref="J90">
    <cfRule type="expression" dxfId="28338" priority="1955">
      <formula>C82="Evaluation"</formula>
    </cfRule>
  </conditionalFormatting>
  <conditionalFormatting sqref="I89">
    <cfRule type="expression" dxfId="28337" priority="1954">
      <formula>C82="Evaluation"</formula>
    </cfRule>
  </conditionalFormatting>
  <conditionalFormatting sqref="J89">
    <cfRule type="expression" dxfId="28336" priority="1953">
      <formula>C82="Evaluation"</formula>
    </cfRule>
  </conditionalFormatting>
  <conditionalFormatting sqref="K89">
    <cfRule type="expression" dxfId="28335" priority="1952">
      <formula>C82="Evaluation"</formula>
    </cfRule>
  </conditionalFormatting>
  <conditionalFormatting sqref="K90">
    <cfRule type="expression" dxfId="28334" priority="1951">
      <formula>C82="Evaluation"</formula>
    </cfRule>
  </conditionalFormatting>
  <conditionalFormatting sqref="I92">
    <cfRule type="expression" dxfId="28333" priority="1950">
      <formula>C82="Evaluation"</formula>
    </cfRule>
  </conditionalFormatting>
  <conditionalFormatting sqref="J92">
    <cfRule type="expression" dxfId="28332" priority="1949">
      <formula>C82="Evaluation"</formula>
    </cfRule>
  </conditionalFormatting>
  <conditionalFormatting sqref="K92">
    <cfRule type="expression" dxfId="28331" priority="1948">
      <formula>C82="Evaluation"</formula>
    </cfRule>
  </conditionalFormatting>
  <conditionalFormatting sqref="I94">
    <cfRule type="expression" dxfId="28330" priority="1946">
      <formula>C82="Evaluation"</formula>
    </cfRule>
    <cfRule type="expression" dxfId="28329" priority="1947">
      <formula>C82="Evaluation"</formula>
    </cfRule>
  </conditionalFormatting>
  <conditionalFormatting sqref="J94">
    <cfRule type="expression" dxfId="28328" priority="1945">
      <formula>C82="Evaluation"</formula>
    </cfRule>
  </conditionalFormatting>
  <conditionalFormatting sqref="J83">
    <cfRule type="expression" dxfId="28327" priority="1944">
      <formula>(COUNTIF(E93:E102,"valid"))&lt;&gt;J83</formula>
    </cfRule>
  </conditionalFormatting>
  <conditionalFormatting sqref="I88">
    <cfRule type="expression" dxfId="28326" priority="1943">
      <formula>C82="Evaluation"</formula>
    </cfRule>
  </conditionalFormatting>
  <conditionalFormatting sqref="I90">
    <cfRule type="expression" dxfId="28325" priority="1942">
      <formula>C82="Evaluation"</formula>
    </cfRule>
  </conditionalFormatting>
  <conditionalFormatting sqref="J90">
    <cfRule type="expression" dxfId="28324" priority="1941">
      <formula>C82="Evaluation"</formula>
    </cfRule>
  </conditionalFormatting>
  <conditionalFormatting sqref="I89">
    <cfRule type="expression" dxfId="28323" priority="1940">
      <formula>C82="Evaluation"</formula>
    </cfRule>
  </conditionalFormatting>
  <conditionalFormatting sqref="J89">
    <cfRule type="expression" dxfId="28322" priority="1939">
      <formula>C82="Evaluation"</formula>
    </cfRule>
  </conditionalFormatting>
  <conditionalFormatting sqref="K89">
    <cfRule type="expression" dxfId="28321" priority="1938">
      <formula>C82="Evaluation"</formula>
    </cfRule>
  </conditionalFormatting>
  <conditionalFormatting sqref="K90">
    <cfRule type="expression" dxfId="28320" priority="1937">
      <formula>C82="Evaluation"</formula>
    </cfRule>
  </conditionalFormatting>
  <conditionalFormatting sqref="I92">
    <cfRule type="expression" dxfId="28319" priority="1936">
      <formula>C82="Evaluation"</formula>
    </cfRule>
  </conditionalFormatting>
  <conditionalFormatting sqref="J92">
    <cfRule type="expression" dxfId="28318" priority="1935">
      <formula>C82="Evaluation"</formula>
    </cfRule>
  </conditionalFormatting>
  <conditionalFormatting sqref="K92">
    <cfRule type="expression" dxfId="28317" priority="1934">
      <formula>C82="Evaluation"</formula>
    </cfRule>
  </conditionalFormatting>
  <conditionalFormatting sqref="I94">
    <cfRule type="expression" dxfId="28316" priority="1932">
      <formula>C82="Evaluation"</formula>
    </cfRule>
    <cfRule type="expression" dxfId="28315" priority="1933">
      <formula>C82="Evaluation"</formula>
    </cfRule>
  </conditionalFormatting>
  <conditionalFormatting sqref="J94">
    <cfRule type="expression" dxfId="28314" priority="1931">
      <formula>C82="Evaluation"</formula>
    </cfRule>
  </conditionalFormatting>
  <conditionalFormatting sqref="J83">
    <cfRule type="expression" dxfId="28313" priority="1930">
      <formula>(COUNTIF(E93:E102,"valid"))&lt;&gt;J83</formula>
    </cfRule>
  </conditionalFormatting>
  <conditionalFormatting sqref="I96:K96">
    <cfRule type="expression" dxfId="28312" priority="1929">
      <formula>C82="Evaluation"</formula>
    </cfRule>
  </conditionalFormatting>
  <conditionalFormatting sqref="I97">
    <cfRule type="expression" dxfId="28311" priority="1928">
      <formula>C82="Evaluation"</formula>
    </cfRule>
  </conditionalFormatting>
  <conditionalFormatting sqref="J97:K97">
    <cfRule type="expression" dxfId="28310" priority="1927">
      <formula>C82="Evaluation"</formula>
    </cfRule>
  </conditionalFormatting>
  <conditionalFormatting sqref="I128">
    <cfRule type="expression" dxfId="28309" priority="1926">
      <formula>C122="Evaluation"</formula>
    </cfRule>
  </conditionalFormatting>
  <conditionalFormatting sqref="I130">
    <cfRule type="expression" dxfId="28308" priority="1925">
      <formula>C122="Evaluation"</formula>
    </cfRule>
  </conditionalFormatting>
  <conditionalFormatting sqref="J130">
    <cfRule type="expression" dxfId="28307" priority="1924">
      <formula>C122="Evaluation"</formula>
    </cfRule>
  </conditionalFormatting>
  <conditionalFormatting sqref="I129">
    <cfRule type="expression" dxfId="28306" priority="1923">
      <formula>C122="Evaluation"</formula>
    </cfRule>
  </conditionalFormatting>
  <conditionalFormatting sqref="J129">
    <cfRule type="expression" dxfId="28305" priority="1922">
      <formula>C122="Evaluation"</formula>
    </cfRule>
  </conditionalFormatting>
  <conditionalFormatting sqref="K129">
    <cfRule type="expression" dxfId="28304" priority="1921">
      <formula>C122="Evaluation"</formula>
    </cfRule>
  </conditionalFormatting>
  <conditionalFormatting sqref="K130">
    <cfRule type="expression" dxfId="28303" priority="1920">
      <formula>C122="Evaluation"</formula>
    </cfRule>
  </conditionalFormatting>
  <conditionalFormatting sqref="I132">
    <cfRule type="expression" dxfId="28302" priority="1919">
      <formula>C122="Evaluation"</formula>
    </cfRule>
  </conditionalFormatting>
  <conditionalFormatting sqref="J132">
    <cfRule type="expression" dxfId="28301" priority="1918">
      <formula>C122="Evaluation"</formula>
    </cfRule>
  </conditionalFormatting>
  <conditionalFormatting sqref="K132">
    <cfRule type="expression" dxfId="28300" priority="1917">
      <formula>C122="Evaluation"</formula>
    </cfRule>
  </conditionalFormatting>
  <conditionalFormatting sqref="I134">
    <cfRule type="expression" dxfId="28299" priority="1915">
      <formula>C122="Evaluation"</formula>
    </cfRule>
    <cfRule type="expression" dxfId="28298" priority="1916">
      <formula>C122="Evaluation"</formula>
    </cfRule>
  </conditionalFormatting>
  <conditionalFormatting sqref="J134">
    <cfRule type="expression" dxfId="28297" priority="1914">
      <formula>C122="Evaluation"</formula>
    </cfRule>
  </conditionalFormatting>
  <conditionalFormatting sqref="J123">
    <cfRule type="expression" dxfId="28296" priority="1913">
      <formula>(COUNTIF(E133:E142,"valid"))&lt;&gt;J123</formula>
    </cfRule>
  </conditionalFormatting>
  <conditionalFormatting sqref="I128">
    <cfRule type="expression" dxfId="28295" priority="1912">
      <formula>C122="Evaluation"</formula>
    </cfRule>
  </conditionalFormatting>
  <conditionalFormatting sqref="I130">
    <cfRule type="expression" dxfId="28294" priority="1911">
      <formula>C122="Evaluation"</formula>
    </cfRule>
  </conditionalFormatting>
  <conditionalFormatting sqref="J130">
    <cfRule type="expression" dxfId="28293" priority="1910">
      <formula>C122="Evaluation"</formula>
    </cfRule>
  </conditionalFormatting>
  <conditionalFormatting sqref="I129">
    <cfRule type="expression" dxfId="28292" priority="1909">
      <formula>C122="Evaluation"</formula>
    </cfRule>
  </conditionalFormatting>
  <conditionalFormatting sqref="J129">
    <cfRule type="expression" dxfId="28291" priority="1908">
      <formula>C122="Evaluation"</formula>
    </cfRule>
  </conditionalFormatting>
  <conditionalFormatting sqref="K129">
    <cfRule type="expression" dxfId="28290" priority="1907">
      <formula>C122="Evaluation"</formula>
    </cfRule>
  </conditionalFormatting>
  <conditionalFormatting sqref="K130">
    <cfRule type="expression" dxfId="28289" priority="1906">
      <formula>C122="Evaluation"</formula>
    </cfRule>
  </conditionalFormatting>
  <conditionalFormatting sqref="I132">
    <cfRule type="expression" dxfId="28288" priority="1905">
      <formula>C122="Evaluation"</formula>
    </cfRule>
  </conditionalFormatting>
  <conditionalFormatting sqref="J132">
    <cfRule type="expression" dxfId="28287" priority="1904">
      <formula>C122="Evaluation"</formula>
    </cfRule>
  </conditionalFormatting>
  <conditionalFormatting sqref="K132">
    <cfRule type="expression" dxfId="28286" priority="1903">
      <formula>C122="Evaluation"</formula>
    </cfRule>
  </conditionalFormatting>
  <conditionalFormatting sqref="I134">
    <cfRule type="expression" dxfId="28285" priority="1901">
      <formula>C122="Evaluation"</formula>
    </cfRule>
    <cfRule type="expression" dxfId="28284" priority="1902">
      <formula>C122="Evaluation"</formula>
    </cfRule>
  </conditionalFormatting>
  <conditionalFormatting sqref="J134">
    <cfRule type="expression" dxfId="28283" priority="1900">
      <formula>C122="Evaluation"</formula>
    </cfRule>
  </conditionalFormatting>
  <conditionalFormatting sqref="J123">
    <cfRule type="expression" dxfId="28282" priority="1899">
      <formula>(COUNTIF(E133:E142,"valid"))&lt;&gt;J123</formula>
    </cfRule>
  </conditionalFormatting>
  <conditionalFormatting sqref="I136:K136">
    <cfRule type="expression" dxfId="28281" priority="1898">
      <formula>C122="Evaluation"</formula>
    </cfRule>
  </conditionalFormatting>
  <conditionalFormatting sqref="I137">
    <cfRule type="expression" dxfId="28280" priority="1897">
      <formula>C122="Evaluation"</formula>
    </cfRule>
  </conditionalFormatting>
  <conditionalFormatting sqref="J137:K137">
    <cfRule type="expression" dxfId="28279" priority="1896">
      <formula>C122="Evaluation"</formula>
    </cfRule>
  </conditionalFormatting>
  <conditionalFormatting sqref="I168">
    <cfRule type="expression" dxfId="28278" priority="1895">
      <formula>C162="Evaluation"</formula>
    </cfRule>
  </conditionalFormatting>
  <conditionalFormatting sqref="I170">
    <cfRule type="expression" dxfId="28277" priority="1894">
      <formula>C162="Evaluation"</formula>
    </cfRule>
  </conditionalFormatting>
  <conditionalFormatting sqref="J170">
    <cfRule type="expression" dxfId="28276" priority="1893">
      <formula>C162="Evaluation"</formula>
    </cfRule>
  </conditionalFormatting>
  <conditionalFormatting sqref="I169">
    <cfRule type="expression" dxfId="28275" priority="1892">
      <formula>C162="Evaluation"</formula>
    </cfRule>
  </conditionalFormatting>
  <conditionalFormatting sqref="J169">
    <cfRule type="expression" dxfId="28274" priority="1891">
      <formula>C162="Evaluation"</formula>
    </cfRule>
  </conditionalFormatting>
  <conditionalFormatting sqref="K169">
    <cfRule type="expression" dxfId="28273" priority="1890">
      <formula>C162="Evaluation"</formula>
    </cfRule>
  </conditionalFormatting>
  <conditionalFormatting sqref="K170">
    <cfRule type="expression" dxfId="28272" priority="1889">
      <formula>C162="Evaluation"</formula>
    </cfRule>
  </conditionalFormatting>
  <conditionalFormatting sqref="I172">
    <cfRule type="expression" dxfId="28271" priority="1888">
      <formula>C162="Evaluation"</formula>
    </cfRule>
  </conditionalFormatting>
  <conditionalFormatting sqref="J172">
    <cfRule type="expression" dxfId="28270" priority="1887">
      <formula>C162="Evaluation"</formula>
    </cfRule>
  </conditionalFormatting>
  <conditionalFormatting sqref="K172">
    <cfRule type="expression" dxfId="28269" priority="1886">
      <formula>C162="Evaluation"</formula>
    </cfRule>
  </conditionalFormatting>
  <conditionalFormatting sqref="I174">
    <cfRule type="expression" dxfId="28268" priority="1884">
      <formula>C162="Evaluation"</formula>
    </cfRule>
    <cfRule type="expression" dxfId="28267" priority="1885">
      <formula>C162="Evaluation"</formula>
    </cfRule>
  </conditionalFormatting>
  <conditionalFormatting sqref="J174">
    <cfRule type="expression" dxfId="28266" priority="1883">
      <formula>C162="Evaluation"</formula>
    </cfRule>
  </conditionalFormatting>
  <conditionalFormatting sqref="J163">
    <cfRule type="expression" dxfId="28265" priority="1882">
      <formula>(COUNTIF(E173:E182,"valid"))&lt;&gt;J163</formula>
    </cfRule>
  </conditionalFormatting>
  <conditionalFormatting sqref="I168">
    <cfRule type="expression" dxfId="28264" priority="1881">
      <formula>C162="Evaluation"</formula>
    </cfRule>
  </conditionalFormatting>
  <conditionalFormatting sqref="I170">
    <cfRule type="expression" dxfId="28263" priority="1880">
      <formula>C162="Evaluation"</formula>
    </cfRule>
  </conditionalFormatting>
  <conditionalFormatting sqref="J170">
    <cfRule type="expression" dxfId="28262" priority="1879">
      <formula>C162="Evaluation"</formula>
    </cfRule>
  </conditionalFormatting>
  <conditionalFormatting sqref="I169">
    <cfRule type="expression" dxfId="28261" priority="1878">
      <formula>C162="Evaluation"</formula>
    </cfRule>
  </conditionalFormatting>
  <conditionalFormatting sqref="J169">
    <cfRule type="expression" dxfId="28260" priority="1877">
      <formula>C162="Evaluation"</formula>
    </cfRule>
  </conditionalFormatting>
  <conditionalFormatting sqref="K169">
    <cfRule type="expression" dxfId="28259" priority="1876">
      <formula>C162="Evaluation"</formula>
    </cfRule>
  </conditionalFormatting>
  <conditionalFormatting sqref="K170">
    <cfRule type="expression" dxfId="28258" priority="1875">
      <formula>C162="Evaluation"</formula>
    </cfRule>
  </conditionalFormatting>
  <conditionalFormatting sqref="I172">
    <cfRule type="expression" dxfId="28257" priority="1874">
      <formula>C162="Evaluation"</formula>
    </cfRule>
  </conditionalFormatting>
  <conditionalFormatting sqref="J172">
    <cfRule type="expression" dxfId="28256" priority="1873">
      <formula>C162="Evaluation"</formula>
    </cfRule>
  </conditionalFormatting>
  <conditionalFormatting sqref="K172">
    <cfRule type="expression" dxfId="28255" priority="1872">
      <formula>C162="Evaluation"</formula>
    </cfRule>
  </conditionalFormatting>
  <conditionalFormatting sqref="I174">
    <cfRule type="expression" dxfId="28254" priority="1870">
      <formula>C162="Evaluation"</formula>
    </cfRule>
    <cfRule type="expression" dxfId="28253" priority="1871">
      <formula>C162="Evaluation"</formula>
    </cfRule>
  </conditionalFormatting>
  <conditionalFormatting sqref="J174">
    <cfRule type="expression" dxfId="28252" priority="1869">
      <formula>C162="Evaluation"</formula>
    </cfRule>
  </conditionalFormatting>
  <conditionalFormatting sqref="J163">
    <cfRule type="expression" dxfId="28251" priority="1868">
      <formula>(COUNTIF(E173:E182,"valid"))&lt;&gt;J163</formula>
    </cfRule>
  </conditionalFormatting>
  <conditionalFormatting sqref="I176:K176">
    <cfRule type="expression" dxfId="28250" priority="1867">
      <formula>C162="Evaluation"</formula>
    </cfRule>
  </conditionalFormatting>
  <conditionalFormatting sqref="I177">
    <cfRule type="expression" dxfId="28249" priority="1866">
      <formula>C162="Evaluation"</formula>
    </cfRule>
  </conditionalFormatting>
  <conditionalFormatting sqref="J177:K177">
    <cfRule type="expression" dxfId="28248" priority="1865">
      <formula>C162="Evaluation"</formula>
    </cfRule>
  </conditionalFormatting>
  <conditionalFormatting sqref="I208">
    <cfRule type="expression" dxfId="28247" priority="1864">
      <formula>C202="Evaluation"</formula>
    </cfRule>
  </conditionalFormatting>
  <conditionalFormatting sqref="I210">
    <cfRule type="expression" dxfId="28246" priority="1863">
      <formula>C202="Evaluation"</formula>
    </cfRule>
  </conditionalFormatting>
  <conditionalFormatting sqref="J210">
    <cfRule type="expression" dxfId="28245" priority="1862">
      <formula>C202="Evaluation"</formula>
    </cfRule>
  </conditionalFormatting>
  <conditionalFormatting sqref="I209">
    <cfRule type="expression" dxfId="28244" priority="1861">
      <formula>C202="Evaluation"</formula>
    </cfRule>
  </conditionalFormatting>
  <conditionalFormatting sqref="J209">
    <cfRule type="expression" dxfId="28243" priority="1860">
      <formula>C202="Evaluation"</formula>
    </cfRule>
  </conditionalFormatting>
  <conditionalFormatting sqref="K209">
    <cfRule type="expression" dxfId="28242" priority="1859">
      <formula>C202="Evaluation"</formula>
    </cfRule>
  </conditionalFormatting>
  <conditionalFormatting sqref="K210">
    <cfRule type="expression" dxfId="28241" priority="1858">
      <formula>C202="Evaluation"</formula>
    </cfRule>
  </conditionalFormatting>
  <conditionalFormatting sqref="I212">
    <cfRule type="expression" dxfId="28240" priority="1857">
      <formula>C202="Evaluation"</formula>
    </cfRule>
  </conditionalFormatting>
  <conditionalFormatting sqref="J212">
    <cfRule type="expression" dxfId="28239" priority="1856">
      <formula>C202="Evaluation"</formula>
    </cfRule>
  </conditionalFormatting>
  <conditionalFormatting sqref="K212">
    <cfRule type="expression" dxfId="28238" priority="1855">
      <formula>C202="Evaluation"</formula>
    </cfRule>
  </conditionalFormatting>
  <conditionalFormatting sqref="I214">
    <cfRule type="expression" dxfId="28237" priority="1853">
      <formula>C202="Evaluation"</formula>
    </cfRule>
    <cfRule type="expression" dxfId="28236" priority="1854">
      <formula>C202="Evaluation"</formula>
    </cfRule>
  </conditionalFormatting>
  <conditionalFormatting sqref="J214">
    <cfRule type="expression" dxfId="28235" priority="1852">
      <formula>C202="Evaluation"</formula>
    </cfRule>
  </conditionalFormatting>
  <conditionalFormatting sqref="J203">
    <cfRule type="expression" dxfId="28234" priority="1851">
      <formula>(COUNTIF(E213:E222,"valid"))&lt;&gt;J203</formula>
    </cfRule>
  </conditionalFormatting>
  <conditionalFormatting sqref="I208">
    <cfRule type="expression" dxfId="28233" priority="1850">
      <formula>C202="Evaluation"</formula>
    </cfRule>
  </conditionalFormatting>
  <conditionalFormatting sqref="I210">
    <cfRule type="expression" dxfId="28232" priority="1849">
      <formula>C202="Evaluation"</formula>
    </cfRule>
  </conditionalFormatting>
  <conditionalFormatting sqref="J210">
    <cfRule type="expression" dxfId="28231" priority="1848">
      <formula>C202="Evaluation"</formula>
    </cfRule>
  </conditionalFormatting>
  <conditionalFormatting sqref="I209">
    <cfRule type="expression" dxfId="28230" priority="1847">
      <formula>C202="Evaluation"</formula>
    </cfRule>
  </conditionalFormatting>
  <conditionalFormatting sqref="J209">
    <cfRule type="expression" dxfId="28229" priority="1846">
      <formula>C202="Evaluation"</formula>
    </cfRule>
  </conditionalFormatting>
  <conditionalFormatting sqref="K209">
    <cfRule type="expression" dxfId="28228" priority="1845">
      <formula>C202="Evaluation"</formula>
    </cfRule>
  </conditionalFormatting>
  <conditionalFormatting sqref="K210">
    <cfRule type="expression" dxfId="28227" priority="1844">
      <formula>C202="Evaluation"</formula>
    </cfRule>
  </conditionalFormatting>
  <conditionalFormatting sqref="I212">
    <cfRule type="expression" dxfId="28226" priority="1843">
      <formula>C202="Evaluation"</formula>
    </cfRule>
  </conditionalFormatting>
  <conditionalFormatting sqref="J212">
    <cfRule type="expression" dxfId="28225" priority="1842">
      <formula>C202="Evaluation"</formula>
    </cfRule>
  </conditionalFormatting>
  <conditionalFormatting sqref="K212">
    <cfRule type="expression" dxfId="28224" priority="1841">
      <formula>C202="Evaluation"</formula>
    </cfRule>
  </conditionalFormatting>
  <conditionalFormatting sqref="I214">
    <cfRule type="expression" dxfId="28223" priority="1839">
      <formula>C202="Evaluation"</formula>
    </cfRule>
    <cfRule type="expression" dxfId="28222" priority="1840">
      <formula>C202="Evaluation"</formula>
    </cfRule>
  </conditionalFormatting>
  <conditionalFormatting sqref="J214">
    <cfRule type="expression" dxfId="28221" priority="1838">
      <formula>C202="Evaluation"</formula>
    </cfRule>
  </conditionalFormatting>
  <conditionalFormatting sqref="J203">
    <cfRule type="expression" dxfId="28220" priority="1837">
      <formula>(COUNTIF(E213:E222,"valid"))&lt;&gt;J203</formula>
    </cfRule>
  </conditionalFormatting>
  <conditionalFormatting sqref="I216:K216">
    <cfRule type="expression" dxfId="28219" priority="1836">
      <formula>C202="Evaluation"</formula>
    </cfRule>
  </conditionalFormatting>
  <conditionalFormatting sqref="I217">
    <cfRule type="expression" dxfId="28218" priority="1835">
      <formula>C202="Evaluation"</formula>
    </cfRule>
  </conditionalFormatting>
  <conditionalFormatting sqref="J217:K217">
    <cfRule type="expression" dxfId="28217" priority="1834">
      <formula>C202="Evaluation"</formula>
    </cfRule>
  </conditionalFormatting>
  <conditionalFormatting sqref="I248">
    <cfRule type="expression" dxfId="28216" priority="1833">
      <formula>C242="Evaluation"</formula>
    </cfRule>
  </conditionalFormatting>
  <conditionalFormatting sqref="I250">
    <cfRule type="expression" dxfId="28215" priority="1832">
      <formula>C242="Evaluation"</formula>
    </cfRule>
  </conditionalFormatting>
  <conditionalFormatting sqref="J250">
    <cfRule type="expression" dxfId="28214" priority="1831">
      <formula>C242="Evaluation"</formula>
    </cfRule>
  </conditionalFormatting>
  <conditionalFormatting sqref="I249">
    <cfRule type="expression" dxfId="28213" priority="1830">
      <formula>C242="Evaluation"</formula>
    </cfRule>
  </conditionalFormatting>
  <conditionalFormatting sqref="J249">
    <cfRule type="expression" dxfId="28212" priority="1829">
      <formula>C242="Evaluation"</formula>
    </cfRule>
  </conditionalFormatting>
  <conditionalFormatting sqref="K249">
    <cfRule type="expression" dxfId="28211" priority="1828">
      <formula>C242="Evaluation"</formula>
    </cfRule>
  </conditionalFormatting>
  <conditionalFormatting sqref="K250">
    <cfRule type="expression" dxfId="28210" priority="1827">
      <formula>C242="Evaluation"</formula>
    </cfRule>
  </conditionalFormatting>
  <conditionalFormatting sqref="I252">
    <cfRule type="expression" dxfId="28209" priority="1826">
      <formula>C242="Evaluation"</formula>
    </cfRule>
  </conditionalFormatting>
  <conditionalFormatting sqref="J252">
    <cfRule type="expression" dxfId="28208" priority="1825">
      <formula>C242="Evaluation"</formula>
    </cfRule>
  </conditionalFormatting>
  <conditionalFormatting sqref="K252">
    <cfRule type="expression" dxfId="28207" priority="1824">
      <formula>C242="Evaluation"</formula>
    </cfRule>
  </conditionalFormatting>
  <conditionalFormatting sqref="I254">
    <cfRule type="expression" dxfId="28206" priority="1822">
      <formula>C242="Evaluation"</formula>
    </cfRule>
    <cfRule type="expression" dxfId="28205" priority="1823">
      <formula>C242="Evaluation"</formula>
    </cfRule>
  </conditionalFormatting>
  <conditionalFormatting sqref="J254">
    <cfRule type="expression" dxfId="28204" priority="1821">
      <formula>C242="Evaluation"</formula>
    </cfRule>
  </conditionalFormatting>
  <conditionalFormatting sqref="J243">
    <cfRule type="expression" dxfId="28203" priority="1820">
      <formula>(COUNTIF(E253:E262,"valid"))&lt;&gt;J243</formula>
    </cfRule>
  </conditionalFormatting>
  <conditionalFormatting sqref="I248">
    <cfRule type="expression" dxfId="28202" priority="1819">
      <formula>C242="Evaluation"</formula>
    </cfRule>
  </conditionalFormatting>
  <conditionalFormatting sqref="I250">
    <cfRule type="expression" dxfId="28201" priority="1818">
      <formula>C242="Evaluation"</formula>
    </cfRule>
  </conditionalFormatting>
  <conditionalFormatting sqref="J250">
    <cfRule type="expression" dxfId="28200" priority="1817">
      <formula>C242="Evaluation"</formula>
    </cfRule>
  </conditionalFormatting>
  <conditionalFormatting sqref="I249">
    <cfRule type="expression" dxfId="28199" priority="1816">
      <formula>C242="Evaluation"</formula>
    </cfRule>
  </conditionalFormatting>
  <conditionalFormatting sqref="J249">
    <cfRule type="expression" dxfId="28198" priority="1815">
      <formula>C242="Evaluation"</formula>
    </cfRule>
  </conditionalFormatting>
  <conditionalFormatting sqref="K249">
    <cfRule type="expression" dxfId="28197" priority="1814">
      <formula>C242="Evaluation"</formula>
    </cfRule>
  </conditionalFormatting>
  <conditionalFormatting sqref="K250">
    <cfRule type="expression" dxfId="28196" priority="1813">
      <formula>C242="Evaluation"</formula>
    </cfRule>
  </conditionalFormatting>
  <conditionalFormatting sqref="I252">
    <cfRule type="expression" dxfId="28195" priority="1812">
      <formula>C242="Evaluation"</formula>
    </cfRule>
  </conditionalFormatting>
  <conditionalFormatting sqref="J252">
    <cfRule type="expression" dxfId="28194" priority="1811">
      <formula>C242="Evaluation"</formula>
    </cfRule>
  </conditionalFormatting>
  <conditionalFormatting sqref="K252">
    <cfRule type="expression" dxfId="28193" priority="1810">
      <formula>C242="Evaluation"</formula>
    </cfRule>
  </conditionalFormatting>
  <conditionalFormatting sqref="I254">
    <cfRule type="expression" dxfId="28192" priority="1808">
      <formula>C242="Evaluation"</formula>
    </cfRule>
    <cfRule type="expression" dxfId="28191" priority="1809">
      <formula>C242="Evaluation"</formula>
    </cfRule>
  </conditionalFormatting>
  <conditionalFormatting sqref="J254">
    <cfRule type="expression" dxfId="28190" priority="1807">
      <formula>C242="Evaluation"</formula>
    </cfRule>
  </conditionalFormatting>
  <conditionalFormatting sqref="J243">
    <cfRule type="expression" dxfId="28189" priority="1806">
      <formula>(COUNTIF(E253:E262,"valid"))&lt;&gt;J243</formula>
    </cfRule>
  </conditionalFormatting>
  <conditionalFormatting sqref="I256:K256">
    <cfRule type="expression" dxfId="28188" priority="1805">
      <formula>C242="Evaluation"</formula>
    </cfRule>
  </conditionalFormatting>
  <conditionalFormatting sqref="I257">
    <cfRule type="expression" dxfId="28187" priority="1804">
      <formula>C242="Evaluation"</formula>
    </cfRule>
  </conditionalFormatting>
  <conditionalFormatting sqref="J257:K257">
    <cfRule type="expression" dxfId="28186" priority="1803">
      <formula>C242="Evaluation"</formula>
    </cfRule>
  </conditionalFormatting>
  <conditionalFormatting sqref="I288">
    <cfRule type="expression" dxfId="28185" priority="1802">
      <formula>C282="Evaluation"</formula>
    </cfRule>
  </conditionalFormatting>
  <conditionalFormatting sqref="I290">
    <cfRule type="expression" dxfId="28184" priority="1801">
      <formula>C282="Evaluation"</formula>
    </cfRule>
  </conditionalFormatting>
  <conditionalFormatting sqref="J290">
    <cfRule type="expression" dxfId="28183" priority="1800">
      <formula>C282="Evaluation"</formula>
    </cfRule>
  </conditionalFormatting>
  <conditionalFormatting sqref="I289">
    <cfRule type="expression" dxfId="28182" priority="1799">
      <formula>C282="Evaluation"</formula>
    </cfRule>
  </conditionalFormatting>
  <conditionalFormatting sqref="J289">
    <cfRule type="expression" dxfId="28181" priority="1798">
      <formula>C282="Evaluation"</formula>
    </cfRule>
  </conditionalFormatting>
  <conditionalFormatting sqref="K289">
    <cfRule type="expression" dxfId="28180" priority="1797">
      <formula>C282="Evaluation"</formula>
    </cfRule>
  </conditionalFormatting>
  <conditionalFormatting sqref="K290">
    <cfRule type="expression" dxfId="28179" priority="1796">
      <formula>C282="Evaluation"</formula>
    </cfRule>
  </conditionalFormatting>
  <conditionalFormatting sqref="I292">
    <cfRule type="expression" dxfId="28178" priority="1795">
      <formula>C282="Evaluation"</formula>
    </cfRule>
  </conditionalFormatting>
  <conditionalFormatting sqref="J292">
    <cfRule type="expression" dxfId="28177" priority="1794">
      <formula>C282="Evaluation"</formula>
    </cfRule>
  </conditionalFormatting>
  <conditionalFormatting sqref="K292">
    <cfRule type="expression" dxfId="28176" priority="1793">
      <formula>C282="Evaluation"</formula>
    </cfRule>
  </conditionalFormatting>
  <conditionalFormatting sqref="I294">
    <cfRule type="expression" dxfId="28175" priority="1791">
      <formula>C282="Evaluation"</formula>
    </cfRule>
    <cfRule type="expression" dxfId="28174" priority="1792">
      <formula>C282="Evaluation"</formula>
    </cfRule>
  </conditionalFormatting>
  <conditionalFormatting sqref="J294">
    <cfRule type="expression" dxfId="28173" priority="1790">
      <formula>C282="Evaluation"</formula>
    </cfRule>
  </conditionalFormatting>
  <conditionalFormatting sqref="J283">
    <cfRule type="expression" dxfId="28172" priority="1789">
      <formula>(COUNTIF(E293:E302,"valid"))&lt;&gt;J283</formula>
    </cfRule>
  </conditionalFormatting>
  <conditionalFormatting sqref="I288">
    <cfRule type="expression" dxfId="28171" priority="1788">
      <formula>C282="Evaluation"</formula>
    </cfRule>
  </conditionalFormatting>
  <conditionalFormatting sqref="I290">
    <cfRule type="expression" dxfId="28170" priority="1787">
      <formula>C282="Evaluation"</formula>
    </cfRule>
  </conditionalFormatting>
  <conditionalFormatting sqref="J290">
    <cfRule type="expression" dxfId="28169" priority="1786">
      <formula>C282="Evaluation"</formula>
    </cfRule>
  </conditionalFormatting>
  <conditionalFormatting sqref="I289">
    <cfRule type="expression" dxfId="28168" priority="1785">
      <formula>C282="Evaluation"</formula>
    </cfRule>
  </conditionalFormatting>
  <conditionalFormatting sqref="J289">
    <cfRule type="expression" dxfId="28167" priority="1784">
      <formula>C282="Evaluation"</formula>
    </cfRule>
  </conditionalFormatting>
  <conditionalFormatting sqref="K289">
    <cfRule type="expression" dxfId="28166" priority="1783">
      <formula>C282="Evaluation"</formula>
    </cfRule>
  </conditionalFormatting>
  <conditionalFormatting sqref="K290">
    <cfRule type="expression" dxfId="28165" priority="1782">
      <formula>C282="Evaluation"</formula>
    </cfRule>
  </conditionalFormatting>
  <conditionalFormatting sqref="I292">
    <cfRule type="expression" dxfId="28164" priority="1781">
      <formula>C282="Evaluation"</formula>
    </cfRule>
  </conditionalFormatting>
  <conditionalFormatting sqref="J292">
    <cfRule type="expression" dxfId="28163" priority="1780">
      <formula>C282="Evaluation"</formula>
    </cfRule>
  </conditionalFormatting>
  <conditionalFormatting sqref="K292">
    <cfRule type="expression" dxfId="28162" priority="1779">
      <formula>C282="Evaluation"</formula>
    </cfRule>
  </conditionalFormatting>
  <conditionalFormatting sqref="I294">
    <cfRule type="expression" dxfId="28161" priority="1777">
      <formula>C282="Evaluation"</formula>
    </cfRule>
    <cfRule type="expression" dxfId="28160" priority="1778">
      <formula>C282="Evaluation"</formula>
    </cfRule>
  </conditionalFormatting>
  <conditionalFormatting sqref="J294">
    <cfRule type="expression" dxfId="28159" priority="1776">
      <formula>C282="Evaluation"</formula>
    </cfRule>
  </conditionalFormatting>
  <conditionalFormatting sqref="J283">
    <cfRule type="expression" dxfId="28158" priority="1775">
      <formula>(COUNTIF(E293:E302,"valid"))&lt;&gt;J283</formula>
    </cfRule>
  </conditionalFormatting>
  <conditionalFormatting sqref="I296:K296">
    <cfRule type="expression" dxfId="28157" priority="1774">
      <formula>C282="Evaluation"</formula>
    </cfRule>
  </conditionalFormatting>
  <conditionalFormatting sqref="I297">
    <cfRule type="expression" dxfId="28156" priority="1773">
      <formula>C282="Evaluation"</formula>
    </cfRule>
  </conditionalFormatting>
  <conditionalFormatting sqref="J297:K297">
    <cfRule type="expression" dxfId="28155" priority="1772">
      <formula>C282="Evaluation"</formula>
    </cfRule>
  </conditionalFormatting>
  <conditionalFormatting sqref="I328">
    <cfRule type="expression" dxfId="28154" priority="1771">
      <formula>C322="Evaluation"</formula>
    </cfRule>
  </conditionalFormatting>
  <conditionalFormatting sqref="I330">
    <cfRule type="expression" dxfId="28153" priority="1770">
      <formula>C322="Evaluation"</formula>
    </cfRule>
  </conditionalFormatting>
  <conditionalFormatting sqref="J330">
    <cfRule type="expression" dxfId="28152" priority="1769">
      <formula>C322="Evaluation"</formula>
    </cfRule>
  </conditionalFormatting>
  <conditionalFormatting sqref="I329">
    <cfRule type="expression" dxfId="28151" priority="1768">
      <formula>C322="Evaluation"</formula>
    </cfRule>
  </conditionalFormatting>
  <conditionalFormatting sqref="J329">
    <cfRule type="expression" dxfId="28150" priority="1767">
      <formula>C322="Evaluation"</formula>
    </cfRule>
  </conditionalFormatting>
  <conditionalFormatting sqref="K329">
    <cfRule type="expression" dxfId="28149" priority="1766">
      <formula>C322="Evaluation"</formula>
    </cfRule>
  </conditionalFormatting>
  <conditionalFormatting sqref="K330">
    <cfRule type="expression" dxfId="28148" priority="1765">
      <formula>C322="Evaluation"</formula>
    </cfRule>
  </conditionalFormatting>
  <conditionalFormatting sqref="I332">
    <cfRule type="expression" dxfId="28147" priority="1764">
      <formula>C322="Evaluation"</formula>
    </cfRule>
  </conditionalFormatting>
  <conditionalFormatting sqref="J332">
    <cfRule type="expression" dxfId="28146" priority="1763">
      <formula>C322="Evaluation"</formula>
    </cfRule>
  </conditionalFormatting>
  <conditionalFormatting sqref="K332">
    <cfRule type="expression" dxfId="28145" priority="1762">
      <formula>C322="Evaluation"</formula>
    </cfRule>
  </conditionalFormatting>
  <conditionalFormatting sqref="I334">
    <cfRule type="expression" dxfId="28144" priority="1760">
      <formula>C322="Evaluation"</formula>
    </cfRule>
    <cfRule type="expression" dxfId="28143" priority="1761">
      <formula>C322="Evaluation"</formula>
    </cfRule>
  </conditionalFormatting>
  <conditionalFormatting sqref="J334">
    <cfRule type="expression" dxfId="28142" priority="1759">
      <formula>C322="Evaluation"</formula>
    </cfRule>
  </conditionalFormatting>
  <conditionalFormatting sqref="J323">
    <cfRule type="expression" dxfId="28141" priority="1758">
      <formula>(COUNTIF(E333:E342,"valid"))&lt;&gt;J323</formula>
    </cfRule>
  </conditionalFormatting>
  <conditionalFormatting sqref="I328">
    <cfRule type="expression" dxfId="28140" priority="1757">
      <formula>C322="Evaluation"</formula>
    </cfRule>
  </conditionalFormatting>
  <conditionalFormatting sqref="I330">
    <cfRule type="expression" dxfId="28139" priority="1756">
      <formula>C322="Evaluation"</formula>
    </cfRule>
  </conditionalFormatting>
  <conditionalFormatting sqref="J330">
    <cfRule type="expression" dxfId="28138" priority="1755">
      <formula>C322="Evaluation"</formula>
    </cfRule>
  </conditionalFormatting>
  <conditionalFormatting sqref="I329">
    <cfRule type="expression" dxfId="28137" priority="1754">
      <formula>C322="Evaluation"</formula>
    </cfRule>
  </conditionalFormatting>
  <conditionalFormatting sqref="J329">
    <cfRule type="expression" dxfId="28136" priority="1753">
      <formula>C322="Evaluation"</formula>
    </cfRule>
  </conditionalFormatting>
  <conditionalFormatting sqref="K329">
    <cfRule type="expression" dxfId="28135" priority="1752">
      <formula>C322="Evaluation"</formula>
    </cfRule>
  </conditionalFormatting>
  <conditionalFormatting sqref="K330">
    <cfRule type="expression" dxfId="28134" priority="1751">
      <formula>C322="Evaluation"</formula>
    </cfRule>
  </conditionalFormatting>
  <conditionalFormatting sqref="I332">
    <cfRule type="expression" dxfId="28133" priority="1750">
      <formula>C322="Evaluation"</formula>
    </cfRule>
  </conditionalFormatting>
  <conditionalFormatting sqref="J332">
    <cfRule type="expression" dxfId="28132" priority="1749">
      <formula>C322="Evaluation"</formula>
    </cfRule>
  </conditionalFormatting>
  <conditionalFormatting sqref="K332">
    <cfRule type="expression" dxfId="28131" priority="1748">
      <formula>C322="Evaluation"</formula>
    </cfRule>
  </conditionalFormatting>
  <conditionalFormatting sqref="I334">
    <cfRule type="expression" dxfId="28130" priority="1746">
      <formula>C322="Evaluation"</formula>
    </cfRule>
    <cfRule type="expression" dxfId="28129" priority="1747">
      <formula>C322="Evaluation"</formula>
    </cfRule>
  </conditionalFormatting>
  <conditionalFormatting sqref="J334">
    <cfRule type="expression" dxfId="28128" priority="1745">
      <formula>C322="Evaluation"</formula>
    </cfRule>
  </conditionalFormatting>
  <conditionalFormatting sqref="J323">
    <cfRule type="expression" dxfId="28127" priority="1744">
      <formula>(COUNTIF(E333:E342,"valid"))&lt;&gt;J323</formula>
    </cfRule>
  </conditionalFormatting>
  <conditionalFormatting sqref="I336:K336">
    <cfRule type="expression" dxfId="28126" priority="1743">
      <formula>C322="Evaluation"</formula>
    </cfRule>
  </conditionalFormatting>
  <conditionalFormatting sqref="I337">
    <cfRule type="expression" dxfId="28125" priority="1742">
      <formula>C322="Evaluation"</formula>
    </cfRule>
  </conditionalFormatting>
  <conditionalFormatting sqref="J337:K337">
    <cfRule type="expression" dxfId="28124" priority="1741">
      <formula>C322="Evaluation"</formula>
    </cfRule>
  </conditionalFormatting>
  <conditionalFormatting sqref="I368">
    <cfRule type="expression" dxfId="28123" priority="1740">
      <formula>C362="Evaluation"</formula>
    </cfRule>
  </conditionalFormatting>
  <conditionalFormatting sqref="I370">
    <cfRule type="expression" dxfId="28122" priority="1739">
      <formula>C362="Evaluation"</formula>
    </cfRule>
  </conditionalFormatting>
  <conditionalFormatting sqref="J370">
    <cfRule type="expression" dxfId="28121" priority="1738">
      <formula>C362="Evaluation"</formula>
    </cfRule>
  </conditionalFormatting>
  <conditionalFormatting sqref="I369">
    <cfRule type="expression" dxfId="28120" priority="1737">
      <formula>C362="Evaluation"</formula>
    </cfRule>
  </conditionalFormatting>
  <conditionalFormatting sqref="J369">
    <cfRule type="expression" dxfId="28119" priority="1736">
      <formula>C362="Evaluation"</formula>
    </cfRule>
  </conditionalFormatting>
  <conditionalFormatting sqref="K369">
    <cfRule type="expression" dxfId="28118" priority="1735">
      <formula>C362="Evaluation"</formula>
    </cfRule>
  </conditionalFormatting>
  <conditionalFormatting sqref="K370">
    <cfRule type="expression" dxfId="28117" priority="1734">
      <formula>C362="Evaluation"</formula>
    </cfRule>
  </conditionalFormatting>
  <conditionalFormatting sqref="I372">
    <cfRule type="expression" dxfId="28116" priority="1733">
      <formula>C362="Evaluation"</formula>
    </cfRule>
  </conditionalFormatting>
  <conditionalFormatting sqref="J372">
    <cfRule type="expression" dxfId="28115" priority="1732">
      <formula>C362="Evaluation"</formula>
    </cfRule>
  </conditionalFormatting>
  <conditionalFormatting sqref="K372">
    <cfRule type="expression" dxfId="28114" priority="1731">
      <formula>C362="Evaluation"</formula>
    </cfRule>
  </conditionalFormatting>
  <conditionalFormatting sqref="I374">
    <cfRule type="expression" dxfId="28113" priority="1729">
      <formula>C362="Evaluation"</formula>
    </cfRule>
    <cfRule type="expression" dxfId="28112" priority="1730">
      <formula>C362="Evaluation"</formula>
    </cfRule>
  </conditionalFormatting>
  <conditionalFormatting sqref="J374">
    <cfRule type="expression" dxfId="28111" priority="1728">
      <formula>C362="Evaluation"</formula>
    </cfRule>
  </conditionalFormatting>
  <conditionalFormatting sqref="J363">
    <cfRule type="expression" dxfId="28110" priority="1727">
      <formula>(COUNTIF(E373:E382,"valid"))&lt;&gt;J363</formula>
    </cfRule>
  </conditionalFormatting>
  <conditionalFormatting sqref="I368">
    <cfRule type="expression" dxfId="28109" priority="1726">
      <formula>C362="Evaluation"</formula>
    </cfRule>
  </conditionalFormatting>
  <conditionalFormatting sqref="I370">
    <cfRule type="expression" dxfId="28108" priority="1725">
      <formula>C362="Evaluation"</formula>
    </cfRule>
  </conditionalFormatting>
  <conditionalFormatting sqref="J370">
    <cfRule type="expression" dxfId="28107" priority="1724">
      <formula>C362="Evaluation"</formula>
    </cfRule>
  </conditionalFormatting>
  <conditionalFormatting sqref="I369">
    <cfRule type="expression" dxfId="28106" priority="1723">
      <formula>C362="Evaluation"</formula>
    </cfRule>
  </conditionalFormatting>
  <conditionalFormatting sqref="J369">
    <cfRule type="expression" dxfId="28105" priority="1722">
      <formula>C362="Evaluation"</formula>
    </cfRule>
  </conditionalFormatting>
  <conditionalFormatting sqref="K369">
    <cfRule type="expression" dxfId="28104" priority="1721">
      <formula>C362="Evaluation"</formula>
    </cfRule>
  </conditionalFormatting>
  <conditionalFormatting sqref="K370">
    <cfRule type="expression" dxfId="28103" priority="1720">
      <formula>C362="Evaluation"</formula>
    </cfRule>
  </conditionalFormatting>
  <conditionalFormatting sqref="I372">
    <cfRule type="expression" dxfId="28102" priority="1719">
      <formula>C362="Evaluation"</formula>
    </cfRule>
  </conditionalFormatting>
  <conditionalFormatting sqref="J372">
    <cfRule type="expression" dxfId="28101" priority="1718">
      <formula>C362="Evaluation"</formula>
    </cfRule>
  </conditionalFormatting>
  <conditionalFormatting sqref="K372">
    <cfRule type="expression" dxfId="28100" priority="1717">
      <formula>C362="Evaluation"</formula>
    </cfRule>
  </conditionalFormatting>
  <conditionalFormatting sqref="I374">
    <cfRule type="expression" dxfId="28099" priority="1715">
      <formula>C362="Evaluation"</formula>
    </cfRule>
    <cfRule type="expression" dxfId="28098" priority="1716">
      <formula>C362="Evaluation"</formula>
    </cfRule>
  </conditionalFormatting>
  <conditionalFormatting sqref="J374">
    <cfRule type="expression" dxfId="28097" priority="1714">
      <formula>C362="Evaluation"</formula>
    </cfRule>
  </conditionalFormatting>
  <conditionalFormatting sqref="J363">
    <cfRule type="expression" dxfId="28096" priority="1713">
      <formula>(COUNTIF(E373:E382,"valid"))&lt;&gt;J363</formula>
    </cfRule>
  </conditionalFormatting>
  <conditionalFormatting sqref="I376:K376">
    <cfRule type="expression" dxfId="28095" priority="1712">
      <formula>C362="Evaluation"</formula>
    </cfRule>
  </conditionalFormatting>
  <conditionalFormatting sqref="I377">
    <cfRule type="expression" dxfId="28094" priority="1711">
      <formula>C362="Evaluation"</formula>
    </cfRule>
  </conditionalFormatting>
  <conditionalFormatting sqref="J377:K377">
    <cfRule type="expression" dxfId="28093" priority="1710">
      <formula>C362="Evaluation"</formula>
    </cfRule>
  </conditionalFormatting>
  <conditionalFormatting sqref="I408">
    <cfRule type="expression" dxfId="28092" priority="1709">
      <formula>C402="Evaluation"</formula>
    </cfRule>
  </conditionalFormatting>
  <conditionalFormatting sqref="I410">
    <cfRule type="expression" dxfId="28091" priority="1708">
      <formula>C402="Evaluation"</formula>
    </cfRule>
  </conditionalFormatting>
  <conditionalFormatting sqref="J410">
    <cfRule type="expression" dxfId="28090" priority="1707">
      <formula>C402="Evaluation"</formula>
    </cfRule>
  </conditionalFormatting>
  <conditionalFormatting sqref="I409">
    <cfRule type="expression" dxfId="28089" priority="1706">
      <formula>C402="Evaluation"</formula>
    </cfRule>
  </conditionalFormatting>
  <conditionalFormatting sqref="J409">
    <cfRule type="expression" dxfId="28088" priority="1705">
      <formula>C402="Evaluation"</formula>
    </cfRule>
  </conditionalFormatting>
  <conditionalFormatting sqref="K409">
    <cfRule type="expression" dxfId="28087" priority="1704">
      <formula>C402="Evaluation"</formula>
    </cfRule>
  </conditionalFormatting>
  <conditionalFormatting sqref="K410">
    <cfRule type="expression" dxfId="28086" priority="1703">
      <formula>C402="Evaluation"</formula>
    </cfRule>
  </conditionalFormatting>
  <conditionalFormatting sqref="I412">
    <cfRule type="expression" dxfId="28085" priority="1702">
      <formula>C402="Evaluation"</formula>
    </cfRule>
  </conditionalFormatting>
  <conditionalFormatting sqref="J412">
    <cfRule type="expression" dxfId="28084" priority="1701">
      <formula>C402="Evaluation"</formula>
    </cfRule>
  </conditionalFormatting>
  <conditionalFormatting sqref="K412">
    <cfRule type="expression" dxfId="28083" priority="1700">
      <formula>C402="Evaluation"</formula>
    </cfRule>
  </conditionalFormatting>
  <conditionalFormatting sqref="I414">
    <cfRule type="expression" dxfId="28082" priority="1698">
      <formula>C402="Evaluation"</formula>
    </cfRule>
    <cfRule type="expression" dxfId="28081" priority="1699">
      <formula>C402="Evaluation"</formula>
    </cfRule>
  </conditionalFormatting>
  <conditionalFormatting sqref="J414">
    <cfRule type="expression" dxfId="28080" priority="1697">
      <formula>C402="Evaluation"</formula>
    </cfRule>
  </conditionalFormatting>
  <conditionalFormatting sqref="J403">
    <cfRule type="expression" dxfId="28079" priority="1696">
      <formula>(COUNTIF(E413:E422,"valid"))&lt;&gt;J403</formula>
    </cfRule>
  </conditionalFormatting>
  <conditionalFormatting sqref="I408">
    <cfRule type="expression" dxfId="28078" priority="1695">
      <formula>C402="Evaluation"</formula>
    </cfRule>
  </conditionalFormatting>
  <conditionalFormatting sqref="I410">
    <cfRule type="expression" dxfId="28077" priority="1694">
      <formula>C402="Evaluation"</formula>
    </cfRule>
  </conditionalFormatting>
  <conditionalFormatting sqref="J410">
    <cfRule type="expression" dxfId="28076" priority="1693">
      <formula>C402="Evaluation"</formula>
    </cfRule>
  </conditionalFormatting>
  <conditionalFormatting sqref="I409">
    <cfRule type="expression" dxfId="28075" priority="1692">
      <formula>C402="Evaluation"</formula>
    </cfRule>
  </conditionalFormatting>
  <conditionalFormatting sqref="J409">
    <cfRule type="expression" dxfId="28074" priority="1691">
      <formula>C402="Evaluation"</formula>
    </cfRule>
  </conditionalFormatting>
  <conditionalFormatting sqref="K409">
    <cfRule type="expression" dxfId="28073" priority="1690">
      <formula>C402="Evaluation"</formula>
    </cfRule>
  </conditionalFormatting>
  <conditionalFormatting sqref="K410">
    <cfRule type="expression" dxfId="28072" priority="1689">
      <formula>C402="Evaluation"</formula>
    </cfRule>
  </conditionalFormatting>
  <conditionalFormatting sqref="I412">
    <cfRule type="expression" dxfId="28071" priority="1688">
      <formula>C402="Evaluation"</formula>
    </cfRule>
  </conditionalFormatting>
  <conditionalFormatting sqref="J412">
    <cfRule type="expression" dxfId="28070" priority="1687">
      <formula>C402="Evaluation"</formula>
    </cfRule>
  </conditionalFormatting>
  <conditionalFormatting sqref="K412">
    <cfRule type="expression" dxfId="28069" priority="1686">
      <formula>C402="Evaluation"</formula>
    </cfRule>
  </conditionalFormatting>
  <conditionalFormatting sqref="I414">
    <cfRule type="expression" dxfId="28068" priority="1684">
      <formula>C402="Evaluation"</formula>
    </cfRule>
    <cfRule type="expression" dxfId="28067" priority="1685">
      <formula>C402="Evaluation"</formula>
    </cfRule>
  </conditionalFormatting>
  <conditionalFormatting sqref="J414">
    <cfRule type="expression" dxfId="28066" priority="1683">
      <formula>C402="Evaluation"</formula>
    </cfRule>
  </conditionalFormatting>
  <conditionalFormatting sqref="J403">
    <cfRule type="expression" dxfId="28065" priority="1682">
      <formula>(COUNTIF(E413:E422,"valid"))&lt;&gt;J403</formula>
    </cfRule>
  </conditionalFormatting>
  <conditionalFormatting sqref="I416:K416">
    <cfRule type="expression" dxfId="28064" priority="1681">
      <formula>C402="Evaluation"</formula>
    </cfRule>
  </conditionalFormatting>
  <conditionalFormatting sqref="I417">
    <cfRule type="expression" dxfId="28063" priority="1680">
      <formula>C402="Evaluation"</formula>
    </cfRule>
  </conditionalFormatting>
  <conditionalFormatting sqref="J417:K417">
    <cfRule type="expression" dxfId="28062" priority="1679">
      <formula>C402="Evaluation"</formula>
    </cfRule>
  </conditionalFormatting>
  <conditionalFormatting sqref="I448">
    <cfRule type="expression" dxfId="28061" priority="1678">
      <formula>C442="Evaluation"</formula>
    </cfRule>
  </conditionalFormatting>
  <conditionalFormatting sqref="I450">
    <cfRule type="expression" dxfId="28060" priority="1677">
      <formula>C442="Evaluation"</formula>
    </cfRule>
  </conditionalFormatting>
  <conditionalFormatting sqref="J450">
    <cfRule type="expression" dxfId="28059" priority="1676">
      <formula>C442="Evaluation"</formula>
    </cfRule>
  </conditionalFormatting>
  <conditionalFormatting sqref="I449">
    <cfRule type="expression" dxfId="28058" priority="1675">
      <formula>C442="Evaluation"</formula>
    </cfRule>
  </conditionalFormatting>
  <conditionalFormatting sqref="J449">
    <cfRule type="expression" dxfId="28057" priority="1674">
      <formula>C442="Evaluation"</formula>
    </cfRule>
  </conditionalFormatting>
  <conditionalFormatting sqref="K449">
    <cfRule type="expression" dxfId="28056" priority="1673">
      <formula>C442="Evaluation"</formula>
    </cfRule>
  </conditionalFormatting>
  <conditionalFormatting sqref="K450">
    <cfRule type="expression" dxfId="28055" priority="1672">
      <formula>C442="Evaluation"</formula>
    </cfRule>
  </conditionalFormatting>
  <conditionalFormatting sqref="I452">
    <cfRule type="expression" dxfId="28054" priority="1671">
      <formula>C442="Evaluation"</formula>
    </cfRule>
  </conditionalFormatting>
  <conditionalFormatting sqref="J452">
    <cfRule type="expression" dxfId="28053" priority="1670">
      <formula>C442="Evaluation"</formula>
    </cfRule>
  </conditionalFormatting>
  <conditionalFormatting sqref="K452">
    <cfRule type="expression" dxfId="28052" priority="1669">
      <formula>C442="Evaluation"</formula>
    </cfRule>
  </conditionalFormatting>
  <conditionalFormatting sqref="I454">
    <cfRule type="expression" dxfId="28051" priority="1667">
      <formula>C442="Evaluation"</formula>
    </cfRule>
    <cfRule type="expression" dxfId="28050" priority="1668">
      <formula>C442="Evaluation"</formula>
    </cfRule>
  </conditionalFormatting>
  <conditionalFormatting sqref="J454">
    <cfRule type="expression" dxfId="28049" priority="1666">
      <formula>C442="Evaluation"</formula>
    </cfRule>
  </conditionalFormatting>
  <conditionalFormatting sqref="J443">
    <cfRule type="expression" dxfId="28048" priority="1665">
      <formula>(COUNTIF(E453:E462,"valid"))&lt;&gt;J443</formula>
    </cfRule>
  </conditionalFormatting>
  <conditionalFormatting sqref="I448">
    <cfRule type="expression" dxfId="28047" priority="1664">
      <formula>C442="Evaluation"</formula>
    </cfRule>
  </conditionalFormatting>
  <conditionalFormatting sqref="I450">
    <cfRule type="expression" dxfId="28046" priority="1663">
      <formula>C442="Evaluation"</formula>
    </cfRule>
  </conditionalFormatting>
  <conditionalFormatting sqref="J450">
    <cfRule type="expression" dxfId="28045" priority="1662">
      <formula>C442="Evaluation"</formula>
    </cfRule>
  </conditionalFormatting>
  <conditionalFormatting sqref="I449">
    <cfRule type="expression" dxfId="28044" priority="1661">
      <formula>C442="Evaluation"</formula>
    </cfRule>
  </conditionalFormatting>
  <conditionalFormatting sqref="J449">
    <cfRule type="expression" dxfId="28043" priority="1660">
      <formula>C442="Evaluation"</formula>
    </cfRule>
  </conditionalFormatting>
  <conditionalFormatting sqref="K449">
    <cfRule type="expression" dxfId="28042" priority="1659">
      <formula>C442="Evaluation"</formula>
    </cfRule>
  </conditionalFormatting>
  <conditionalFormatting sqref="K450">
    <cfRule type="expression" dxfId="28041" priority="1658">
      <formula>C442="Evaluation"</formula>
    </cfRule>
  </conditionalFormatting>
  <conditionalFormatting sqref="I452">
    <cfRule type="expression" dxfId="28040" priority="1657">
      <formula>C442="Evaluation"</formula>
    </cfRule>
  </conditionalFormatting>
  <conditionalFormatting sqref="J452">
    <cfRule type="expression" dxfId="28039" priority="1656">
      <formula>C442="Evaluation"</formula>
    </cfRule>
  </conditionalFormatting>
  <conditionalFormatting sqref="K452">
    <cfRule type="expression" dxfId="28038" priority="1655">
      <formula>C442="Evaluation"</formula>
    </cfRule>
  </conditionalFormatting>
  <conditionalFormatting sqref="I454">
    <cfRule type="expression" dxfId="28037" priority="1653">
      <formula>C442="Evaluation"</formula>
    </cfRule>
    <cfRule type="expression" dxfId="28036" priority="1654">
      <formula>C442="Evaluation"</formula>
    </cfRule>
  </conditionalFormatting>
  <conditionalFormatting sqref="J454">
    <cfRule type="expression" dxfId="28035" priority="1652">
      <formula>C442="Evaluation"</formula>
    </cfRule>
  </conditionalFormatting>
  <conditionalFormatting sqref="J443">
    <cfRule type="expression" dxfId="28034" priority="1651">
      <formula>(COUNTIF(E453:E462,"valid"))&lt;&gt;J443</formula>
    </cfRule>
  </conditionalFormatting>
  <conditionalFormatting sqref="I456:K456">
    <cfRule type="expression" dxfId="28033" priority="1650">
      <formula>C442="Evaluation"</formula>
    </cfRule>
  </conditionalFormatting>
  <conditionalFormatting sqref="I457">
    <cfRule type="expression" dxfId="28032" priority="1649">
      <formula>C442="Evaluation"</formula>
    </cfRule>
  </conditionalFormatting>
  <conditionalFormatting sqref="J457:K457">
    <cfRule type="expression" dxfId="28031" priority="1648">
      <formula>C442="Evaluation"</formula>
    </cfRule>
  </conditionalFormatting>
  <conditionalFormatting sqref="I488">
    <cfRule type="expression" dxfId="28030" priority="1647">
      <formula>C482="Evaluation"</formula>
    </cfRule>
  </conditionalFormatting>
  <conditionalFormatting sqref="I490">
    <cfRule type="expression" dxfId="28029" priority="1646">
      <formula>C482="Evaluation"</formula>
    </cfRule>
  </conditionalFormatting>
  <conditionalFormatting sqref="J490">
    <cfRule type="expression" dxfId="28028" priority="1645">
      <formula>C482="Evaluation"</formula>
    </cfRule>
  </conditionalFormatting>
  <conditionalFormatting sqref="I489">
    <cfRule type="expression" dxfId="28027" priority="1644">
      <formula>C482="Evaluation"</formula>
    </cfRule>
  </conditionalFormatting>
  <conditionalFormatting sqref="J489">
    <cfRule type="expression" dxfId="28026" priority="1643">
      <formula>C482="Evaluation"</formula>
    </cfRule>
  </conditionalFormatting>
  <conditionalFormatting sqref="K489">
    <cfRule type="expression" dxfId="28025" priority="1642">
      <formula>C482="Evaluation"</formula>
    </cfRule>
  </conditionalFormatting>
  <conditionalFormatting sqref="K490">
    <cfRule type="expression" dxfId="28024" priority="1641">
      <formula>C482="Evaluation"</formula>
    </cfRule>
  </conditionalFormatting>
  <conditionalFormatting sqref="I492">
    <cfRule type="expression" dxfId="28023" priority="1640">
      <formula>C482="Evaluation"</formula>
    </cfRule>
  </conditionalFormatting>
  <conditionalFormatting sqref="J492">
    <cfRule type="expression" dxfId="28022" priority="1639">
      <formula>C482="Evaluation"</formula>
    </cfRule>
  </conditionalFormatting>
  <conditionalFormatting sqref="K492">
    <cfRule type="expression" dxfId="28021" priority="1638">
      <formula>C482="Evaluation"</formula>
    </cfRule>
  </conditionalFormatting>
  <conditionalFormatting sqref="I494">
    <cfRule type="expression" dxfId="28020" priority="1636">
      <formula>C482="Evaluation"</formula>
    </cfRule>
    <cfRule type="expression" dxfId="28019" priority="1637">
      <formula>C482="Evaluation"</formula>
    </cfRule>
  </conditionalFormatting>
  <conditionalFormatting sqref="J494">
    <cfRule type="expression" dxfId="28018" priority="1635">
      <formula>C482="Evaluation"</formula>
    </cfRule>
  </conditionalFormatting>
  <conditionalFormatting sqref="J483">
    <cfRule type="expression" dxfId="28017" priority="1634">
      <formula>(COUNTIF(E493:E502,"valid"))&lt;&gt;J483</formula>
    </cfRule>
  </conditionalFormatting>
  <conditionalFormatting sqref="I488">
    <cfRule type="expression" dxfId="28016" priority="1633">
      <formula>C482="Evaluation"</formula>
    </cfRule>
  </conditionalFormatting>
  <conditionalFormatting sqref="I490">
    <cfRule type="expression" dxfId="28015" priority="1632">
      <formula>C482="Evaluation"</formula>
    </cfRule>
  </conditionalFormatting>
  <conditionalFormatting sqref="J490">
    <cfRule type="expression" dxfId="28014" priority="1631">
      <formula>C482="Evaluation"</formula>
    </cfRule>
  </conditionalFormatting>
  <conditionalFormatting sqref="I489">
    <cfRule type="expression" dxfId="28013" priority="1630">
      <formula>C482="Evaluation"</formula>
    </cfRule>
  </conditionalFormatting>
  <conditionalFormatting sqref="J489">
    <cfRule type="expression" dxfId="28012" priority="1629">
      <formula>C482="Evaluation"</formula>
    </cfRule>
  </conditionalFormatting>
  <conditionalFormatting sqref="K489">
    <cfRule type="expression" dxfId="28011" priority="1628">
      <formula>C482="Evaluation"</formula>
    </cfRule>
  </conditionalFormatting>
  <conditionalFormatting sqref="K490">
    <cfRule type="expression" dxfId="28010" priority="1627">
      <formula>C482="Evaluation"</formula>
    </cfRule>
  </conditionalFormatting>
  <conditionalFormatting sqref="I492">
    <cfRule type="expression" dxfId="28009" priority="1626">
      <formula>C482="Evaluation"</formula>
    </cfRule>
  </conditionalFormatting>
  <conditionalFormatting sqref="J492">
    <cfRule type="expression" dxfId="28008" priority="1625">
      <formula>C482="Evaluation"</formula>
    </cfRule>
  </conditionalFormatting>
  <conditionalFormatting sqref="K492">
    <cfRule type="expression" dxfId="28007" priority="1624">
      <formula>C482="Evaluation"</formula>
    </cfRule>
  </conditionalFormatting>
  <conditionalFormatting sqref="I494">
    <cfRule type="expression" dxfId="28006" priority="1622">
      <formula>C482="Evaluation"</formula>
    </cfRule>
    <cfRule type="expression" dxfId="28005" priority="1623">
      <formula>C482="Evaluation"</formula>
    </cfRule>
  </conditionalFormatting>
  <conditionalFormatting sqref="J494">
    <cfRule type="expression" dxfId="28004" priority="1621">
      <formula>C482="Evaluation"</formula>
    </cfRule>
  </conditionalFormatting>
  <conditionalFormatting sqref="J483">
    <cfRule type="expression" dxfId="28003" priority="1620">
      <formula>(COUNTIF(E493:E502,"valid"))&lt;&gt;J483</formula>
    </cfRule>
  </conditionalFormatting>
  <conditionalFormatting sqref="I496:K496">
    <cfRule type="expression" dxfId="28002" priority="1619">
      <formula>C482="Evaluation"</formula>
    </cfRule>
  </conditionalFormatting>
  <conditionalFormatting sqref="I497">
    <cfRule type="expression" dxfId="28001" priority="1618">
      <formula>C482="Evaluation"</formula>
    </cfRule>
  </conditionalFormatting>
  <conditionalFormatting sqref="J497:K497">
    <cfRule type="expression" dxfId="28000" priority="1617">
      <formula>C482="Evaluation"</formula>
    </cfRule>
  </conditionalFormatting>
  <conditionalFormatting sqref="I528">
    <cfRule type="expression" dxfId="27999" priority="1616">
      <formula>C522="Evaluation"</formula>
    </cfRule>
  </conditionalFormatting>
  <conditionalFormatting sqref="I530">
    <cfRule type="expression" dxfId="27998" priority="1615">
      <formula>C522="Evaluation"</formula>
    </cfRule>
  </conditionalFormatting>
  <conditionalFormatting sqref="J530">
    <cfRule type="expression" dxfId="27997" priority="1614">
      <formula>C522="Evaluation"</formula>
    </cfRule>
  </conditionalFormatting>
  <conditionalFormatting sqref="I529">
    <cfRule type="expression" dxfId="27996" priority="1613">
      <formula>C522="Evaluation"</formula>
    </cfRule>
  </conditionalFormatting>
  <conditionalFormatting sqref="J529">
    <cfRule type="expression" dxfId="27995" priority="1612">
      <formula>C522="Evaluation"</formula>
    </cfRule>
  </conditionalFormatting>
  <conditionalFormatting sqref="K529">
    <cfRule type="expression" dxfId="27994" priority="1611">
      <formula>C522="Evaluation"</formula>
    </cfRule>
  </conditionalFormatting>
  <conditionalFormatting sqref="K530">
    <cfRule type="expression" dxfId="27993" priority="1610">
      <formula>C522="Evaluation"</formula>
    </cfRule>
  </conditionalFormatting>
  <conditionalFormatting sqref="I532">
    <cfRule type="expression" dxfId="27992" priority="1609">
      <formula>C522="Evaluation"</formula>
    </cfRule>
  </conditionalFormatting>
  <conditionalFormatting sqref="J532">
    <cfRule type="expression" dxfId="27991" priority="1608">
      <formula>C522="Evaluation"</formula>
    </cfRule>
  </conditionalFormatting>
  <conditionalFormatting sqref="K532">
    <cfRule type="expression" dxfId="27990" priority="1607">
      <formula>C522="Evaluation"</formula>
    </cfRule>
  </conditionalFormatting>
  <conditionalFormatting sqref="I534">
    <cfRule type="expression" dxfId="27989" priority="1605">
      <formula>C522="Evaluation"</formula>
    </cfRule>
    <cfRule type="expression" dxfId="27988" priority="1606">
      <formula>C522="Evaluation"</formula>
    </cfRule>
  </conditionalFormatting>
  <conditionalFormatting sqref="J534">
    <cfRule type="expression" dxfId="27987" priority="1604">
      <formula>C522="Evaluation"</formula>
    </cfRule>
  </conditionalFormatting>
  <conditionalFormatting sqref="J523">
    <cfRule type="expression" dxfId="27986" priority="1603">
      <formula>(COUNTIF(E533:E542,"valid"))&lt;&gt;J523</formula>
    </cfRule>
  </conditionalFormatting>
  <conditionalFormatting sqref="I528">
    <cfRule type="expression" dxfId="27985" priority="1602">
      <formula>C522="Evaluation"</formula>
    </cfRule>
  </conditionalFormatting>
  <conditionalFormatting sqref="I530">
    <cfRule type="expression" dxfId="27984" priority="1601">
      <formula>C522="Evaluation"</formula>
    </cfRule>
  </conditionalFormatting>
  <conditionalFormatting sqref="J530">
    <cfRule type="expression" dxfId="27983" priority="1600">
      <formula>C522="Evaluation"</formula>
    </cfRule>
  </conditionalFormatting>
  <conditionalFormatting sqref="I529">
    <cfRule type="expression" dxfId="27982" priority="1599">
      <formula>C522="Evaluation"</formula>
    </cfRule>
  </conditionalFormatting>
  <conditionalFormatting sqref="J529">
    <cfRule type="expression" dxfId="27981" priority="1598">
      <formula>C522="Evaluation"</formula>
    </cfRule>
  </conditionalFormatting>
  <conditionalFormatting sqref="K529">
    <cfRule type="expression" dxfId="27980" priority="1597">
      <formula>C522="Evaluation"</formula>
    </cfRule>
  </conditionalFormatting>
  <conditionalFormatting sqref="K530">
    <cfRule type="expression" dxfId="27979" priority="1596">
      <formula>C522="Evaluation"</formula>
    </cfRule>
  </conditionalFormatting>
  <conditionalFormatting sqref="I532">
    <cfRule type="expression" dxfId="27978" priority="1595">
      <formula>C522="Evaluation"</formula>
    </cfRule>
  </conditionalFormatting>
  <conditionalFormatting sqref="J532">
    <cfRule type="expression" dxfId="27977" priority="1594">
      <formula>C522="Evaluation"</formula>
    </cfRule>
  </conditionalFormatting>
  <conditionalFormatting sqref="K532">
    <cfRule type="expression" dxfId="27976" priority="1593">
      <formula>C522="Evaluation"</formula>
    </cfRule>
  </conditionalFormatting>
  <conditionalFormatting sqref="I534">
    <cfRule type="expression" dxfId="27975" priority="1591">
      <formula>C522="Evaluation"</formula>
    </cfRule>
    <cfRule type="expression" dxfId="27974" priority="1592">
      <formula>C522="Evaluation"</formula>
    </cfRule>
  </conditionalFormatting>
  <conditionalFormatting sqref="J534">
    <cfRule type="expression" dxfId="27973" priority="1590">
      <formula>C522="Evaluation"</formula>
    </cfRule>
  </conditionalFormatting>
  <conditionalFormatting sqref="J523">
    <cfRule type="expression" dxfId="27972" priority="1589">
      <formula>(COUNTIF(E533:E542,"valid"))&lt;&gt;J523</formula>
    </cfRule>
  </conditionalFormatting>
  <conditionalFormatting sqref="I536:K536">
    <cfRule type="expression" dxfId="27971" priority="1588">
      <formula>C522="Evaluation"</formula>
    </cfRule>
  </conditionalFormatting>
  <conditionalFormatting sqref="I537">
    <cfRule type="expression" dxfId="27970" priority="1587">
      <formula>C522="Evaluation"</formula>
    </cfRule>
  </conditionalFormatting>
  <conditionalFormatting sqref="J537:K537">
    <cfRule type="expression" dxfId="27969" priority="1586">
      <formula>C522="Evaluation"</formula>
    </cfRule>
  </conditionalFormatting>
  <conditionalFormatting sqref="I568">
    <cfRule type="expression" dxfId="27968" priority="1585">
      <formula>C562="Evaluation"</formula>
    </cfRule>
  </conditionalFormatting>
  <conditionalFormatting sqref="I570">
    <cfRule type="expression" dxfId="27967" priority="1584">
      <formula>C562="Evaluation"</formula>
    </cfRule>
  </conditionalFormatting>
  <conditionalFormatting sqref="J570">
    <cfRule type="expression" dxfId="27966" priority="1583">
      <formula>C562="Evaluation"</formula>
    </cfRule>
  </conditionalFormatting>
  <conditionalFormatting sqref="I569">
    <cfRule type="expression" dxfId="27965" priority="1582">
      <formula>C562="Evaluation"</formula>
    </cfRule>
  </conditionalFormatting>
  <conditionalFormatting sqref="J569">
    <cfRule type="expression" dxfId="27964" priority="1581">
      <formula>C562="Evaluation"</formula>
    </cfRule>
  </conditionalFormatting>
  <conditionalFormatting sqref="K569">
    <cfRule type="expression" dxfId="27963" priority="1580">
      <formula>C562="Evaluation"</formula>
    </cfRule>
  </conditionalFormatting>
  <conditionalFormatting sqref="K570">
    <cfRule type="expression" dxfId="27962" priority="1579">
      <formula>C562="Evaluation"</formula>
    </cfRule>
  </conditionalFormatting>
  <conditionalFormatting sqref="I572">
    <cfRule type="expression" dxfId="27961" priority="1578">
      <formula>C562="Evaluation"</formula>
    </cfRule>
  </conditionalFormatting>
  <conditionalFormatting sqref="J572">
    <cfRule type="expression" dxfId="27960" priority="1577">
      <formula>C562="Evaluation"</formula>
    </cfRule>
  </conditionalFormatting>
  <conditionalFormatting sqref="K572">
    <cfRule type="expression" dxfId="27959" priority="1576">
      <formula>C562="Evaluation"</formula>
    </cfRule>
  </conditionalFormatting>
  <conditionalFormatting sqref="I574">
    <cfRule type="expression" dxfId="27958" priority="1574">
      <formula>C562="Evaluation"</formula>
    </cfRule>
    <cfRule type="expression" dxfId="27957" priority="1575">
      <formula>C562="Evaluation"</formula>
    </cfRule>
  </conditionalFormatting>
  <conditionalFormatting sqref="J574">
    <cfRule type="expression" dxfId="27956" priority="1573">
      <formula>C562="Evaluation"</formula>
    </cfRule>
  </conditionalFormatting>
  <conditionalFormatting sqref="J563">
    <cfRule type="expression" dxfId="27955" priority="1572">
      <formula>(COUNTIF(E573:E582,"valid"))&lt;&gt;J563</formula>
    </cfRule>
  </conditionalFormatting>
  <conditionalFormatting sqref="I568">
    <cfRule type="expression" dxfId="27954" priority="1571">
      <formula>C562="Evaluation"</formula>
    </cfRule>
  </conditionalFormatting>
  <conditionalFormatting sqref="I570">
    <cfRule type="expression" dxfId="27953" priority="1570">
      <formula>C562="Evaluation"</formula>
    </cfRule>
  </conditionalFormatting>
  <conditionalFormatting sqref="J570">
    <cfRule type="expression" dxfId="27952" priority="1569">
      <formula>C562="Evaluation"</formula>
    </cfRule>
  </conditionalFormatting>
  <conditionalFormatting sqref="I569">
    <cfRule type="expression" dxfId="27951" priority="1568">
      <formula>C562="Evaluation"</formula>
    </cfRule>
  </conditionalFormatting>
  <conditionalFormatting sqref="J569">
    <cfRule type="expression" dxfId="27950" priority="1567">
      <formula>C562="Evaluation"</formula>
    </cfRule>
  </conditionalFormatting>
  <conditionalFormatting sqref="K569">
    <cfRule type="expression" dxfId="27949" priority="1566">
      <formula>C562="Evaluation"</formula>
    </cfRule>
  </conditionalFormatting>
  <conditionalFormatting sqref="K570">
    <cfRule type="expression" dxfId="27948" priority="1565">
      <formula>C562="Evaluation"</formula>
    </cfRule>
  </conditionalFormatting>
  <conditionalFormatting sqref="I572">
    <cfRule type="expression" dxfId="27947" priority="1564">
      <formula>C562="Evaluation"</formula>
    </cfRule>
  </conditionalFormatting>
  <conditionalFormatting sqref="J572">
    <cfRule type="expression" dxfId="27946" priority="1563">
      <formula>C562="Evaluation"</formula>
    </cfRule>
  </conditionalFormatting>
  <conditionalFormatting sqref="K572">
    <cfRule type="expression" dxfId="27945" priority="1562">
      <formula>C562="Evaluation"</formula>
    </cfRule>
  </conditionalFormatting>
  <conditionalFormatting sqref="I574">
    <cfRule type="expression" dxfId="27944" priority="1560">
      <formula>C562="Evaluation"</formula>
    </cfRule>
    <cfRule type="expression" dxfId="27943" priority="1561">
      <formula>C562="Evaluation"</formula>
    </cfRule>
  </conditionalFormatting>
  <conditionalFormatting sqref="J574">
    <cfRule type="expression" dxfId="27942" priority="1559">
      <formula>C562="Evaluation"</formula>
    </cfRule>
  </conditionalFormatting>
  <conditionalFormatting sqref="J563">
    <cfRule type="expression" dxfId="27941" priority="1558">
      <formula>(COUNTIF(E573:E582,"valid"))&lt;&gt;J563</formula>
    </cfRule>
  </conditionalFormatting>
  <conditionalFormatting sqref="I576:K576">
    <cfRule type="expression" dxfId="27940" priority="1557">
      <formula>C562="Evaluation"</formula>
    </cfRule>
  </conditionalFormatting>
  <conditionalFormatting sqref="I577">
    <cfRule type="expression" dxfId="27939" priority="1556">
      <formula>C562="Evaluation"</formula>
    </cfRule>
  </conditionalFormatting>
  <conditionalFormatting sqref="J577:K577">
    <cfRule type="expression" dxfId="27938" priority="1555">
      <formula>C562="Evaluation"</formula>
    </cfRule>
  </conditionalFormatting>
  <conditionalFormatting sqref="I608">
    <cfRule type="expression" dxfId="27937" priority="1554">
      <formula>C602="Evaluation"</formula>
    </cfRule>
  </conditionalFormatting>
  <conditionalFormatting sqref="I610">
    <cfRule type="expression" dxfId="27936" priority="1553">
      <formula>C602="Evaluation"</formula>
    </cfRule>
  </conditionalFormatting>
  <conditionalFormatting sqref="J610">
    <cfRule type="expression" dxfId="27935" priority="1552">
      <formula>C602="Evaluation"</formula>
    </cfRule>
  </conditionalFormatting>
  <conditionalFormatting sqref="I609">
    <cfRule type="expression" dxfId="27934" priority="1551">
      <formula>C602="Evaluation"</formula>
    </cfRule>
  </conditionalFormatting>
  <conditionalFormatting sqref="J609">
    <cfRule type="expression" dxfId="27933" priority="1550">
      <formula>C602="Evaluation"</formula>
    </cfRule>
  </conditionalFormatting>
  <conditionalFormatting sqref="K609">
    <cfRule type="expression" dxfId="27932" priority="1549">
      <formula>C602="Evaluation"</formula>
    </cfRule>
  </conditionalFormatting>
  <conditionalFormatting sqref="K610">
    <cfRule type="expression" dxfId="27931" priority="1548">
      <formula>C602="Evaluation"</formula>
    </cfRule>
  </conditionalFormatting>
  <conditionalFormatting sqref="I612">
    <cfRule type="expression" dxfId="27930" priority="1547">
      <formula>C602="Evaluation"</formula>
    </cfRule>
  </conditionalFormatting>
  <conditionalFormatting sqref="J612">
    <cfRule type="expression" dxfId="27929" priority="1546">
      <formula>C602="Evaluation"</formula>
    </cfRule>
  </conditionalFormatting>
  <conditionalFormatting sqref="K612">
    <cfRule type="expression" dxfId="27928" priority="1545">
      <formula>C602="Evaluation"</formula>
    </cfRule>
  </conditionalFormatting>
  <conditionalFormatting sqref="I614">
    <cfRule type="expression" dxfId="27927" priority="1543">
      <formula>C602="Evaluation"</formula>
    </cfRule>
    <cfRule type="expression" dxfId="27926" priority="1544">
      <formula>C602="Evaluation"</formula>
    </cfRule>
  </conditionalFormatting>
  <conditionalFormatting sqref="J614">
    <cfRule type="expression" dxfId="27925" priority="1542">
      <formula>C602="Evaluation"</formula>
    </cfRule>
  </conditionalFormatting>
  <conditionalFormatting sqref="J603">
    <cfRule type="expression" dxfId="27924" priority="1541">
      <formula>(COUNTIF(E613:E622,"valid"))&lt;&gt;J603</formula>
    </cfRule>
  </conditionalFormatting>
  <conditionalFormatting sqref="I608">
    <cfRule type="expression" dxfId="27923" priority="1540">
      <formula>C602="Evaluation"</formula>
    </cfRule>
  </conditionalFormatting>
  <conditionalFormatting sqref="I610">
    <cfRule type="expression" dxfId="27922" priority="1539">
      <formula>C602="Evaluation"</formula>
    </cfRule>
  </conditionalFormatting>
  <conditionalFormatting sqref="J610">
    <cfRule type="expression" dxfId="27921" priority="1538">
      <formula>C602="Evaluation"</formula>
    </cfRule>
  </conditionalFormatting>
  <conditionalFormatting sqref="I609">
    <cfRule type="expression" dxfId="27920" priority="1537">
      <formula>C602="Evaluation"</formula>
    </cfRule>
  </conditionalFormatting>
  <conditionalFormatting sqref="J609">
    <cfRule type="expression" dxfId="27919" priority="1536">
      <formula>C602="Evaluation"</formula>
    </cfRule>
  </conditionalFormatting>
  <conditionalFormatting sqref="K609">
    <cfRule type="expression" dxfId="27918" priority="1535">
      <formula>C602="Evaluation"</formula>
    </cfRule>
  </conditionalFormatting>
  <conditionalFormatting sqref="K610">
    <cfRule type="expression" dxfId="27917" priority="1534">
      <formula>C602="Evaluation"</formula>
    </cfRule>
  </conditionalFormatting>
  <conditionalFormatting sqref="I612">
    <cfRule type="expression" dxfId="27916" priority="1533">
      <formula>C602="Evaluation"</formula>
    </cfRule>
  </conditionalFormatting>
  <conditionalFormatting sqref="J612">
    <cfRule type="expression" dxfId="27915" priority="1532">
      <formula>C602="Evaluation"</formula>
    </cfRule>
  </conditionalFormatting>
  <conditionalFormatting sqref="K612">
    <cfRule type="expression" dxfId="27914" priority="1531">
      <formula>C602="Evaluation"</formula>
    </cfRule>
  </conditionalFormatting>
  <conditionalFormatting sqref="I614">
    <cfRule type="expression" dxfId="27913" priority="1529">
      <formula>C602="Evaluation"</formula>
    </cfRule>
    <cfRule type="expression" dxfId="27912" priority="1530">
      <formula>C602="Evaluation"</formula>
    </cfRule>
  </conditionalFormatting>
  <conditionalFormatting sqref="J614">
    <cfRule type="expression" dxfId="27911" priority="1528">
      <formula>C602="Evaluation"</formula>
    </cfRule>
  </conditionalFormatting>
  <conditionalFormatting sqref="J603">
    <cfRule type="expression" dxfId="27910" priority="1527">
      <formula>(COUNTIF(E613:E622,"valid"))&lt;&gt;J603</formula>
    </cfRule>
  </conditionalFormatting>
  <conditionalFormatting sqref="I616:K616">
    <cfRule type="expression" dxfId="27909" priority="1526">
      <formula>C602="Evaluation"</formula>
    </cfRule>
  </conditionalFormatting>
  <conditionalFormatting sqref="I617">
    <cfRule type="expression" dxfId="27908" priority="1525">
      <formula>C602="Evaluation"</formula>
    </cfRule>
  </conditionalFormatting>
  <conditionalFormatting sqref="J617:K617">
    <cfRule type="expression" dxfId="27907" priority="1524">
      <formula>C602="Evaluation"</formula>
    </cfRule>
  </conditionalFormatting>
  <conditionalFormatting sqref="I648">
    <cfRule type="expression" dxfId="27906" priority="1523">
      <formula>C642="Evaluation"</formula>
    </cfRule>
  </conditionalFormatting>
  <conditionalFormatting sqref="I650">
    <cfRule type="expression" dxfId="27905" priority="1522">
      <formula>C642="Evaluation"</formula>
    </cfRule>
  </conditionalFormatting>
  <conditionalFormatting sqref="J650">
    <cfRule type="expression" dxfId="27904" priority="1521">
      <formula>C642="Evaluation"</formula>
    </cfRule>
  </conditionalFormatting>
  <conditionalFormatting sqref="I649">
    <cfRule type="expression" dxfId="27903" priority="1520">
      <formula>C642="Evaluation"</formula>
    </cfRule>
  </conditionalFormatting>
  <conditionalFormatting sqref="J649">
    <cfRule type="expression" dxfId="27902" priority="1519">
      <formula>C642="Evaluation"</formula>
    </cfRule>
  </conditionalFormatting>
  <conditionalFormatting sqref="K649">
    <cfRule type="expression" dxfId="27901" priority="1518">
      <formula>C642="Evaluation"</formula>
    </cfRule>
  </conditionalFormatting>
  <conditionalFormatting sqref="K650">
    <cfRule type="expression" dxfId="27900" priority="1517">
      <formula>C642="Evaluation"</formula>
    </cfRule>
  </conditionalFormatting>
  <conditionalFormatting sqref="I652">
    <cfRule type="expression" dxfId="27899" priority="1516">
      <formula>C642="Evaluation"</formula>
    </cfRule>
  </conditionalFormatting>
  <conditionalFormatting sqref="J652">
    <cfRule type="expression" dxfId="27898" priority="1515">
      <formula>C642="Evaluation"</formula>
    </cfRule>
  </conditionalFormatting>
  <conditionalFormatting sqref="K652">
    <cfRule type="expression" dxfId="27897" priority="1514">
      <formula>C642="Evaluation"</formula>
    </cfRule>
  </conditionalFormatting>
  <conditionalFormatting sqref="I654">
    <cfRule type="expression" dxfId="27896" priority="1512">
      <formula>C642="Evaluation"</formula>
    </cfRule>
    <cfRule type="expression" dxfId="27895" priority="1513">
      <formula>C642="Evaluation"</formula>
    </cfRule>
  </conditionalFormatting>
  <conditionalFormatting sqref="J654">
    <cfRule type="expression" dxfId="27894" priority="1511">
      <formula>C642="Evaluation"</formula>
    </cfRule>
  </conditionalFormatting>
  <conditionalFormatting sqref="J643">
    <cfRule type="expression" dxfId="27893" priority="1510">
      <formula>(COUNTIF(E653:E662,"valid"))&lt;&gt;J643</formula>
    </cfRule>
  </conditionalFormatting>
  <conditionalFormatting sqref="I648">
    <cfRule type="expression" dxfId="27892" priority="1509">
      <formula>C642="Evaluation"</formula>
    </cfRule>
  </conditionalFormatting>
  <conditionalFormatting sqref="I650">
    <cfRule type="expression" dxfId="27891" priority="1508">
      <formula>C642="Evaluation"</formula>
    </cfRule>
  </conditionalFormatting>
  <conditionalFormatting sqref="J650">
    <cfRule type="expression" dxfId="27890" priority="1507">
      <formula>C642="Evaluation"</formula>
    </cfRule>
  </conditionalFormatting>
  <conditionalFormatting sqref="I649">
    <cfRule type="expression" dxfId="27889" priority="1506">
      <formula>C642="Evaluation"</formula>
    </cfRule>
  </conditionalFormatting>
  <conditionalFormatting sqref="J649">
    <cfRule type="expression" dxfId="27888" priority="1505">
      <formula>C642="Evaluation"</formula>
    </cfRule>
  </conditionalFormatting>
  <conditionalFormatting sqref="K649">
    <cfRule type="expression" dxfId="27887" priority="1504">
      <formula>C642="Evaluation"</formula>
    </cfRule>
  </conditionalFormatting>
  <conditionalFormatting sqref="K650">
    <cfRule type="expression" dxfId="27886" priority="1503">
      <formula>C642="Evaluation"</formula>
    </cfRule>
  </conditionalFormatting>
  <conditionalFormatting sqref="I652">
    <cfRule type="expression" dxfId="27885" priority="1502">
      <formula>C642="Evaluation"</formula>
    </cfRule>
  </conditionalFormatting>
  <conditionalFormatting sqref="J652">
    <cfRule type="expression" dxfId="27884" priority="1501">
      <formula>C642="Evaluation"</formula>
    </cfRule>
  </conditionalFormatting>
  <conditionalFormatting sqref="K652">
    <cfRule type="expression" dxfId="27883" priority="1500">
      <formula>C642="Evaluation"</formula>
    </cfRule>
  </conditionalFormatting>
  <conditionalFormatting sqref="I654">
    <cfRule type="expression" dxfId="27882" priority="1498">
      <formula>C642="Evaluation"</formula>
    </cfRule>
    <cfRule type="expression" dxfId="27881" priority="1499">
      <formula>C642="Evaluation"</formula>
    </cfRule>
  </conditionalFormatting>
  <conditionalFormatting sqref="J654">
    <cfRule type="expression" dxfId="27880" priority="1497">
      <formula>C642="Evaluation"</formula>
    </cfRule>
  </conditionalFormatting>
  <conditionalFormatting sqref="J643">
    <cfRule type="expression" dxfId="27879" priority="1496">
      <formula>(COUNTIF(E653:E662,"valid"))&lt;&gt;J643</formula>
    </cfRule>
  </conditionalFormatting>
  <conditionalFormatting sqref="I656:K656">
    <cfRule type="expression" dxfId="27878" priority="1495">
      <formula>C642="Evaluation"</formula>
    </cfRule>
  </conditionalFormatting>
  <conditionalFormatting sqref="I657">
    <cfRule type="expression" dxfId="27877" priority="1494">
      <formula>C642="Evaluation"</formula>
    </cfRule>
  </conditionalFormatting>
  <conditionalFormatting sqref="J657:K657">
    <cfRule type="expression" dxfId="27876" priority="1493">
      <formula>C642="Evaluation"</formula>
    </cfRule>
  </conditionalFormatting>
  <conditionalFormatting sqref="I688">
    <cfRule type="expression" dxfId="27875" priority="1492">
      <formula>C682="Evaluation"</formula>
    </cfRule>
  </conditionalFormatting>
  <conditionalFormatting sqref="I690">
    <cfRule type="expression" dxfId="27874" priority="1491">
      <formula>C682="Evaluation"</formula>
    </cfRule>
  </conditionalFormatting>
  <conditionalFormatting sqref="J690">
    <cfRule type="expression" dxfId="27873" priority="1490">
      <formula>C682="Evaluation"</formula>
    </cfRule>
  </conditionalFormatting>
  <conditionalFormatting sqref="I689">
    <cfRule type="expression" dxfId="27872" priority="1489">
      <formula>C682="Evaluation"</formula>
    </cfRule>
  </conditionalFormatting>
  <conditionalFormatting sqref="J689">
    <cfRule type="expression" dxfId="27871" priority="1488">
      <formula>C682="Evaluation"</formula>
    </cfRule>
  </conditionalFormatting>
  <conditionalFormatting sqref="K689">
    <cfRule type="expression" dxfId="27870" priority="1487">
      <formula>C682="Evaluation"</formula>
    </cfRule>
  </conditionalFormatting>
  <conditionalFormatting sqref="K690">
    <cfRule type="expression" dxfId="27869" priority="1486">
      <formula>C682="Evaluation"</formula>
    </cfRule>
  </conditionalFormatting>
  <conditionalFormatting sqref="I692">
    <cfRule type="expression" dxfId="27868" priority="1485">
      <formula>C682="Evaluation"</formula>
    </cfRule>
  </conditionalFormatting>
  <conditionalFormatting sqref="J692">
    <cfRule type="expression" dxfId="27867" priority="1484">
      <formula>C682="Evaluation"</formula>
    </cfRule>
  </conditionalFormatting>
  <conditionalFormatting sqref="K692">
    <cfRule type="expression" dxfId="27866" priority="1483">
      <formula>C682="Evaluation"</formula>
    </cfRule>
  </conditionalFormatting>
  <conditionalFormatting sqref="I694">
    <cfRule type="expression" dxfId="27865" priority="1481">
      <formula>C682="Evaluation"</formula>
    </cfRule>
    <cfRule type="expression" dxfId="27864" priority="1482">
      <formula>C682="Evaluation"</formula>
    </cfRule>
  </conditionalFormatting>
  <conditionalFormatting sqref="J694">
    <cfRule type="expression" dxfId="27863" priority="1480">
      <formula>C682="Evaluation"</formula>
    </cfRule>
  </conditionalFormatting>
  <conditionalFormatting sqref="J683">
    <cfRule type="expression" dxfId="27862" priority="1479">
      <formula>(COUNTIF(E693:E702,"valid"))&lt;&gt;J683</formula>
    </cfRule>
  </conditionalFormatting>
  <conditionalFormatting sqref="I688">
    <cfRule type="expression" dxfId="27861" priority="1478">
      <formula>C682="Evaluation"</formula>
    </cfRule>
  </conditionalFormatting>
  <conditionalFormatting sqref="I690">
    <cfRule type="expression" dxfId="27860" priority="1477">
      <formula>C682="Evaluation"</formula>
    </cfRule>
  </conditionalFormatting>
  <conditionalFormatting sqref="J690">
    <cfRule type="expression" dxfId="27859" priority="1476">
      <formula>C682="Evaluation"</formula>
    </cfRule>
  </conditionalFormatting>
  <conditionalFormatting sqref="I689">
    <cfRule type="expression" dxfId="27858" priority="1475">
      <formula>C682="Evaluation"</formula>
    </cfRule>
  </conditionalFormatting>
  <conditionalFormatting sqref="J689">
    <cfRule type="expression" dxfId="27857" priority="1474">
      <formula>C682="Evaluation"</formula>
    </cfRule>
  </conditionalFormatting>
  <conditionalFormatting sqref="K689">
    <cfRule type="expression" dxfId="27856" priority="1473">
      <formula>C682="Evaluation"</formula>
    </cfRule>
  </conditionalFormatting>
  <conditionalFormatting sqref="K690">
    <cfRule type="expression" dxfId="27855" priority="1472">
      <formula>C682="Evaluation"</formula>
    </cfRule>
  </conditionalFormatting>
  <conditionalFormatting sqref="I692">
    <cfRule type="expression" dxfId="27854" priority="1471">
      <formula>C682="Evaluation"</formula>
    </cfRule>
  </conditionalFormatting>
  <conditionalFormatting sqref="J692">
    <cfRule type="expression" dxfId="27853" priority="1470">
      <formula>C682="Evaluation"</formula>
    </cfRule>
  </conditionalFormatting>
  <conditionalFormatting sqref="K692">
    <cfRule type="expression" dxfId="27852" priority="1469">
      <formula>C682="Evaluation"</formula>
    </cfRule>
  </conditionalFormatting>
  <conditionalFormatting sqref="I694">
    <cfRule type="expression" dxfId="27851" priority="1467">
      <formula>C682="Evaluation"</formula>
    </cfRule>
    <cfRule type="expression" dxfId="27850" priority="1468">
      <formula>C682="Evaluation"</formula>
    </cfRule>
  </conditionalFormatting>
  <conditionalFormatting sqref="J694">
    <cfRule type="expression" dxfId="27849" priority="1466">
      <formula>C682="Evaluation"</formula>
    </cfRule>
  </conditionalFormatting>
  <conditionalFormatting sqref="J683">
    <cfRule type="expression" dxfId="27848" priority="1465">
      <formula>(COUNTIF(E693:E702,"valid"))&lt;&gt;J683</formula>
    </cfRule>
  </conditionalFormatting>
  <conditionalFormatting sqref="I696:K696">
    <cfRule type="expression" dxfId="27847" priority="1464">
      <formula>C682="Evaluation"</formula>
    </cfRule>
  </conditionalFormatting>
  <conditionalFormatting sqref="I697">
    <cfRule type="expression" dxfId="27846" priority="1463">
      <formula>C682="Evaluation"</formula>
    </cfRule>
  </conditionalFormatting>
  <conditionalFormatting sqref="J697:K697">
    <cfRule type="expression" dxfId="27845" priority="1462">
      <formula>C682="Evaluation"</formula>
    </cfRule>
  </conditionalFormatting>
  <conditionalFormatting sqref="I728">
    <cfRule type="expression" dxfId="27844" priority="1461">
      <formula>C722="Evaluation"</formula>
    </cfRule>
  </conditionalFormatting>
  <conditionalFormatting sqref="I730">
    <cfRule type="expression" dxfId="27843" priority="1460">
      <formula>C722="Evaluation"</formula>
    </cfRule>
  </conditionalFormatting>
  <conditionalFormatting sqref="J730">
    <cfRule type="expression" dxfId="27842" priority="1459">
      <formula>C722="Evaluation"</formula>
    </cfRule>
  </conditionalFormatting>
  <conditionalFormatting sqref="I729">
    <cfRule type="expression" dxfId="27841" priority="1458">
      <formula>C722="Evaluation"</formula>
    </cfRule>
  </conditionalFormatting>
  <conditionalFormatting sqref="J729">
    <cfRule type="expression" dxfId="27840" priority="1457">
      <formula>C722="Evaluation"</formula>
    </cfRule>
  </conditionalFormatting>
  <conditionalFormatting sqref="K729">
    <cfRule type="expression" dxfId="27839" priority="1456">
      <formula>C722="Evaluation"</formula>
    </cfRule>
  </conditionalFormatting>
  <conditionalFormatting sqref="K730">
    <cfRule type="expression" dxfId="27838" priority="1455">
      <formula>C722="Evaluation"</formula>
    </cfRule>
  </conditionalFormatting>
  <conditionalFormatting sqref="I732">
    <cfRule type="expression" dxfId="27837" priority="1454">
      <formula>C722="Evaluation"</formula>
    </cfRule>
  </conditionalFormatting>
  <conditionalFormatting sqref="J732">
    <cfRule type="expression" dxfId="27836" priority="1453">
      <formula>C722="Evaluation"</formula>
    </cfRule>
  </conditionalFormatting>
  <conditionalFormatting sqref="K732">
    <cfRule type="expression" dxfId="27835" priority="1452">
      <formula>C722="Evaluation"</formula>
    </cfRule>
  </conditionalFormatting>
  <conditionalFormatting sqref="I734">
    <cfRule type="expression" dxfId="27834" priority="1450">
      <formula>C722="Evaluation"</formula>
    </cfRule>
    <cfRule type="expression" dxfId="27833" priority="1451">
      <formula>C722="Evaluation"</formula>
    </cfRule>
  </conditionalFormatting>
  <conditionalFormatting sqref="J734">
    <cfRule type="expression" dxfId="27832" priority="1449">
      <formula>C722="Evaluation"</formula>
    </cfRule>
  </conditionalFormatting>
  <conditionalFormatting sqref="J723">
    <cfRule type="expression" dxfId="27831" priority="1448">
      <formula>(COUNTIF(E733:E742,"valid"))&lt;&gt;J723</formula>
    </cfRule>
  </conditionalFormatting>
  <conditionalFormatting sqref="I728">
    <cfRule type="expression" dxfId="27830" priority="1447">
      <formula>C722="Evaluation"</formula>
    </cfRule>
  </conditionalFormatting>
  <conditionalFormatting sqref="I730">
    <cfRule type="expression" dxfId="27829" priority="1446">
      <formula>C722="Evaluation"</formula>
    </cfRule>
  </conditionalFormatting>
  <conditionalFormatting sqref="J730">
    <cfRule type="expression" dxfId="27828" priority="1445">
      <formula>C722="Evaluation"</formula>
    </cfRule>
  </conditionalFormatting>
  <conditionalFormatting sqref="I729">
    <cfRule type="expression" dxfId="27827" priority="1444">
      <formula>C722="Evaluation"</formula>
    </cfRule>
  </conditionalFormatting>
  <conditionalFormatting sqref="J729">
    <cfRule type="expression" dxfId="27826" priority="1443">
      <formula>C722="Evaluation"</formula>
    </cfRule>
  </conditionalFormatting>
  <conditionalFormatting sqref="K729">
    <cfRule type="expression" dxfId="27825" priority="1442">
      <formula>C722="Evaluation"</formula>
    </cfRule>
  </conditionalFormatting>
  <conditionalFormatting sqref="K730">
    <cfRule type="expression" dxfId="27824" priority="1441">
      <formula>C722="Evaluation"</formula>
    </cfRule>
  </conditionalFormatting>
  <conditionalFormatting sqref="I732">
    <cfRule type="expression" dxfId="27823" priority="1440">
      <formula>C722="Evaluation"</formula>
    </cfRule>
  </conditionalFormatting>
  <conditionalFormatting sqref="J732">
    <cfRule type="expression" dxfId="27822" priority="1439">
      <formula>C722="Evaluation"</formula>
    </cfRule>
  </conditionalFormatting>
  <conditionalFormatting sqref="K732">
    <cfRule type="expression" dxfId="27821" priority="1438">
      <formula>C722="Evaluation"</formula>
    </cfRule>
  </conditionalFormatting>
  <conditionalFormatting sqref="I734">
    <cfRule type="expression" dxfId="27820" priority="1436">
      <formula>C722="Evaluation"</formula>
    </cfRule>
    <cfRule type="expression" dxfId="27819" priority="1437">
      <formula>C722="Evaluation"</formula>
    </cfRule>
  </conditionalFormatting>
  <conditionalFormatting sqref="J734">
    <cfRule type="expression" dxfId="27818" priority="1435">
      <formula>C722="Evaluation"</formula>
    </cfRule>
  </conditionalFormatting>
  <conditionalFormatting sqref="J723">
    <cfRule type="expression" dxfId="27817" priority="1434">
      <formula>(COUNTIF(E733:E742,"valid"))&lt;&gt;J723</formula>
    </cfRule>
  </conditionalFormatting>
  <conditionalFormatting sqref="I736:K736">
    <cfRule type="expression" dxfId="27816" priority="1433">
      <formula>C722="Evaluation"</formula>
    </cfRule>
  </conditionalFormatting>
  <conditionalFormatting sqref="I737">
    <cfRule type="expression" dxfId="27815" priority="1432">
      <formula>C722="Evaluation"</formula>
    </cfRule>
  </conditionalFormatting>
  <conditionalFormatting sqref="J737:K737">
    <cfRule type="expression" dxfId="27814" priority="1431">
      <formula>C722="Evaluation"</formula>
    </cfRule>
  </conditionalFormatting>
  <conditionalFormatting sqref="I768">
    <cfRule type="expression" dxfId="27813" priority="1430">
      <formula>C762="Evaluation"</formula>
    </cfRule>
  </conditionalFormatting>
  <conditionalFormatting sqref="I770">
    <cfRule type="expression" dxfId="27812" priority="1429">
      <formula>C762="Evaluation"</formula>
    </cfRule>
  </conditionalFormatting>
  <conditionalFormatting sqref="J770">
    <cfRule type="expression" dxfId="27811" priority="1428">
      <formula>C762="Evaluation"</formula>
    </cfRule>
  </conditionalFormatting>
  <conditionalFormatting sqref="I769">
    <cfRule type="expression" dxfId="27810" priority="1427">
      <formula>C762="Evaluation"</formula>
    </cfRule>
  </conditionalFormatting>
  <conditionalFormatting sqref="J769">
    <cfRule type="expression" dxfId="27809" priority="1426">
      <formula>C762="Evaluation"</formula>
    </cfRule>
  </conditionalFormatting>
  <conditionalFormatting sqref="K769">
    <cfRule type="expression" dxfId="27808" priority="1425">
      <formula>C762="Evaluation"</formula>
    </cfRule>
  </conditionalFormatting>
  <conditionalFormatting sqref="K770">
    <cfRule type="expression" dxfId="27807" priority="1424">
      <formula>C762="Evaluation"</formula>
    </cfRule>
  </conditionalFormatting>
  <conditionalFormatting sqref="I772">
    <cfRule type="expression" dxfId="27806" priority="1423">
      <formula>C762="Evaluation"</formula>
    </cfRule>
  </conditionalFormatting>
  <conditionalFormatting sqref="J772">
    <cfRule type="expression" dxfId="27805" priority="1422">
      <formula>C762="Evaluation"</formula>
    </cfRule>
  </conditionalFormatting>
  <conditionalFormatting sqref="K772">
    <cfRule type="expression" dxfId="27804" priority="1421">
      <formula>C762="Evaluation"</formula>
    </cfRule>
  </conditionalFormatting>
  <conditionalFormatting sqref="I774">
    <cfRule type="expression" dxfId="27803" priority="1419">
      <formula>C762="Evaluation"</formula>
    </cfRule>
    <cfRule type="expression" dxfId="27802" priority="1420">
      <formula>C762="Evaluation"</formula>
    </cfRule>
  </conditionalFormatting>
  <conditionalFormatting sqref="J774">
    <cfRule type="expression" dxfId="27801" priority="1418">
      <formula>C762="Evaluation"</formula>
    </cfRule>
  </conditionalFormatting>
  <conditionalFormatting sqref="J763">
    <cfRule type="expression" dxfId="27800" priority="1417">
      <formula>(COUNTIF(E773:E782,"valid"))&lt;&gt;J763</formula>
    </cfRule>
  </conditionalFormatting>
  <conditionalFormatting sqref="I768">
    <cfRule type="expression" dxfId="27799" priority="1416">
      <formula>C762="Evaluation"</formula>
    </cfRule>
  </conditionalFormatting>
  <conditionalFormatting sqref="I770">
    <cfRule type="expression" dxfId="27798" priority="1415">
      <formula>C762="Evaluation"</formula>
    </cfRule>
  </conditionalFormatting>
  <conditionalFormatting sqref="J770">
    <cfRule type="expression" dxfId="27797" priority="1414">
      <formula>C762="Evaluation"</formula>
    </cfRule>
  </conditionalFormatting>
  <conditionalFormatting sqref="I769">
    <cfRule type="expression" dxfId="27796" priority="1413">
      <formula>C762="Evaluation"</formula>
    </cfRule>
  </conditionalFormatting>
  <conditionalFormatting sqref="J769">
    <cfRule type="expression" dxfId="27795" priority="1412">
      <formula>C762="Evaluation"</formula>
    </cfRule>
  </conditionalFormatting>
  <conditionalFormatting sqref="K769">
    <cfRule type="expression" dxfId="27794" priority="1411">
      <formula>C762="Evaluation"</formula>
    </cfRule>
  </conditionalFormatting>
  <conditionalFormatting sqref="K770">
    <cfRule type="expression" dxfId="27793" priority="1410">
      <formula>C762="Evaluation"</formula>
    </cfRule>
  </conditionalFormatting>
  <conditionalFormatting sqref="I772">
    <cfRule type="expression" dxfId="27792" priority="1409">
      <formula>C762="Evaluation"</formula>
    </cfRule>
  </conditionalFormatting>
  <conditionalFormatting sqref="J772">
    <cfRule type="expression" dxfId="27791" priority="1408">
      <formula>C762="Evaluation"</formula>
    </cfRule>
  </conditionalFormatting>
  <conditionalFormatting sqref="K772">
    <cfRule type="expression" dxfId="27790" priority="1407">
      <formula>C762="Evaluation"</formula>
    </cfRule>
  </conditionalFormatting>
  <conditionalFormatting sqref="I774">
    <cfRule type="expression" dxfId="27789" priority="1405">
      <formula>C762="Evaluation"</formula>
    </cfRule>
    <cfRule type="expression" dxfId="27788" priority="1406">
      <formula>C762="Evaluation"</formula>
    </cfRule>
  </conditionalFormatting>
  <conditionalFormatting sqref="J774">
    <cfRule type="expression" dxfId="27787" priority="1404">
      <formula>C762="Evaluation"</formula>
    </cfRule>
  </conditionalFormatting>
  <conditionalFormatting sqref="J763">
    <cfRule type="expression" dxfId="27786" priority="1403">
      <formula>(COUNTIF(E773:E782,"valid"))&lt;&gt;J763</formula>
    </cfRule>
  </conditionalFormatting>
  <conditionalFormatting sqref="I776:K776">
    <cfRule type="expression" dxfId="27785" priority="1402">
      <formula>C762="Evaluation"</formula>
    </cfRule>
  </conditionalFormatting>
  <conditionalFormatting sqref="I777">
    <cfRule type="expression" dxfId="27784" priority="1401">
      <formula>C762="Evaluation"</formula>
    </cfRule>
  </conditionalFormatting>
  <conditionalFormatting sqref="J777:K777">
    <cfRule type="expression" dxfId="27783" priority="1400">
      <formula>C762="Evaluation"</formula>
    </cfRule>
  </conditionalFormatting>
  <conditionalFormatting sqref="J3">
    <cfRule type="expression" dxfId="27782" priority="1399">
      <formula>(COUNTIF(E13:E22,"valid"))&lt;&gt;J3</formula>
    </cfRule>
  </conditionalFormatting>
  <conditionalFormatting sqref="J3">
    <cfRule type="expression" dxfId="27781" priority="1398">
      <formula>(COUNTIF(E13:E22,"valid"))&lt;&gt;J3</formula>
    </cfRule>
  </conditionalFormatting>
  <conditionalFormatting sqref="J43">
    <cfRule type="expression" dxfId="27780" priority="1397">
      <formula>(COUNTIF(E53:E62,"valid"))&lt;&gt;J43</formula>
    </cfRule>
  </conditionalFormatting>
  <conditionalFormatting sqref="J43">
    <cfRule type="expression" dxfId="27779" priority="1396">
      <formula>(COUNTIF(E53:E62,"valid"))&lt;&gt;J43</formula>
    </cfRule>
  </conditionalFormatting>
  <conditionalFormatting sqref="J83">
    <cfRule type="expression" dxfId="27778" priority="1395">
      <formula>(COUNTIF(E93:E102,"valid"))&lt;&gt;J83</formula>
    </cfRule>
  </conditionalFormatting>
  <conditionalFormatting sqref="J83">
    <cfRule type="expression" dxfId="27777" priority="1394">
      <formula>(COUNTIF(E93:E102,"valid"))&lt;&gt;J83</formula>
    </cfRule>
  </conditionalFormatting>
  <conditionalFormatting sqref="J83">
    <cfRule type="expression" dxfId="27776" priority="1393">
      <formula>(COUNTIF(E93:E102,"valid"))&lt;&gt;J83</formula>
    </cfRule>
  </conditionalFormatting>
  <conditionalFormatting sqref="J83">
    <cfRule type="expression" dxfId="27775" priority="1392">
      <formula>(COUNTIF(E93:E102,"valid"))&lt;&gt;J83</formula>
    </cfRule>
  </conditionalFormatting>
  <conditionalFormatting sqref="J123">
    <cfRule type="expression" dxfId="27774" priority="1391">
      <formula>(COUNTIF(E133:E142,"valid"))&lt;&gt;J123</formula>
    </cfRule>
  </conditionalFormatting>
  <conditionalFormatting sqref="J123">
    <cfRule type="expression" dxfId="27773" priority="1390">
      <formula>(COUNTIF(E133:E142,"valid"))&lt;&gt;J123</formula>
    </cfRule>
  </conditionalFormatting>
  <conditionalFormatting sqref="J123">
    <cfRule type="expression" dxfId="27772" priority="1389">
      <formula>(COUNTIF(E133:E142,"valid"))&lt;&gt;J123</formula>
    </cfRule>
  </conditionalFormatting>
  <conditionalFormatting sqref="J123">
    <cfRule type="expression" dxfId="27771" priority="1388">
      <formula>(COUNTIF(E133:E142,"valid"))&lt;&gt;J123</formula>
    </cfRule>
  </conditionalFormatting>
  <conditionalFormatting sqref="J123">
    <cfRule type="expression" dxfId="27770" priority="1387">
      <formula>(COUNTIF(E133:E142,"valid"))&lt;&gt;J123</formula>
    </cfRule>
  </conditionalFormatting>
  <conditionalFormatting sqref="J123">
    <cfRule type="expression" dxfId="27769" priority="1386">
      <formula>(COUNTIF(E133:E142,"valid"))&lt;&gt;J123</formula>
    </cfRule>
  </conditionalFormatting>
  <conditionalFormatting sqref="J163">
    <cfRule type="expression" dxfId="27768" priority="1385">
      <formula>(COUNTIF(E173:E182,"valid"))&lt;&gt;J163</formula>
    </cfRule>
  </conditionalFormatting>
  <conditionalFormatting sqref="J163">
    <cfRule type="expression" dxfId="27767" priority="1384">
      <formula>(COUNTIF(E173:E182,"valid"))&lt;&gt;J163</formula>
    </cfRule>
  </conditionalFormatting>
  <conditionalFormatting sqref="J163">
    <cfRule type="expression" dxfId="27766" priority="1383">
      <formula>(COUNTIF(E173:E182,"valid"))&lt;&gt;J163</formula>
    </cfRule>
  </conditionalFormatting>
  <conditionalFormatting sqref="J163">
    <cfRule type="expression" dxfId="27765" priority="1382">
      <formula>(COUNTIF(E173:E182,"valid"))&lt;&gt;J163</formula>
    </cfRule>
  </conditionalFormatting>
  <conditionalFormatting sqref="J163">
    <cfRule type="expression" dxfId="27764" priority="1381">
      <formula>(COUNTIF(E173:E182,"valid"))&lt;&gt;J163</formula>
    </cfRule>
  </conditionalFormatting>
  <conditionalFormatting sqref="J163">
    <cfRule type="expression" dxfId="27763" priority="1380">
      <formula>(COUNTIF(E173:E182,"valid"))&lt;&gt;J163</formula>
    </cfRule>
  </conditionalFormatting>
  <conditionalFormatting sqref="J163">
    <cfRule type="expression" dxfId="27762" priority="1379">
      <formula>(COUNTIF(E173:E182,"valid"))&lt;&gt;J163</formula>
    </cfRule>
  </conditionalFormatting>
  <conditionalFormatting sqref="J163">
    <cfRule type="expression" dxfId="27761" priority="1378">
      <formula>(COUNTIF(E173:E182,"valid"))&lt;&gt;J163</formula>
    </cfRule>
  </conditionalFormatting>
  <conditionalFormatting sqref="J203">
    <cfRule type="expression" dxfId="27760" priority="1377">
      <formula>(COUNTIF(E213:E222,"valid"))&lt;&gt;J203</formula>
    </cfRule>
  </conditionalFormatting>
  <conditionalFormatting sqref="J203">
    <cfRule type="expression" dxfId="27759" priority="1376">
      <formula>(COUNTIF(E213:E222,"valid"))&lt;&gt;J203</formula>
    </cfRule>
  </conditionalFormatting>
  <conditionalFormatting sqref="J203">
    <cfRule type="expression" dxfId="27758" priority="1375">
      <formula>(COUNTIF(E213:E222,"valid"))&lt;&gt;J203</formula>
    </cfRule>
  </conditionalFormatting>
  <conditionalFormatting sqref="J203">
    <cfRule type="expression" dxfId="27757" priority="1374">
      <formula>(COUNTIF(E213:E222,"valid"))&lt;&gt;J203</formula>
    </cfRule>
  </conditionalFormatting>
  <conditionalFormatting sqref="J203">
    <cfRule type="expression" dxfId="27756" priority="1373">
      <formula>(COUNTIF(E213:E222,"valid"))&lt;&gt;J203</formula>
    </cfRule>
  </conditionalFormatting>
  <conditionalFormatting sqref="J203">
    <cfRule type="expression" dxfId="27755" priority="1372">
      <formula>(COUNTIF(E213:E222,"valid"))&lt;&gt;J203</formula>
    </cfRule>
  </conditionalFormatting>
  <conditionalFormatting sqref="J203">
    <cfRule type="expression" dxfId="27754" priority="1371">
      <formula>(COUNTIF(E213:E222,"valid"))&lt;&gt;J203</formula>
    </cfRule>
  </conditionalFormatting>
  <conditionalFormatting sqref="J203">
    <cfRule type="expression" dxfId="27753" priority="1370">
      <formula>(COUNTIF(E213:E222,"valid"))&lt;&gt;J203</formula>
    </cfRule>
  </conditionalFormatting>
  <conditionalFormatting sqref="J203">
    <cfRule type="expression" dxfId="27752" priority="1369">
      <formula>(COUNTIF(E213:E222,"valid"))&lt;&gt;J203</formula>
    </cfRule>
  </conditionalFormatting>
  <conditionalFormatting sqref="J203">
    <cfRule type="expression" dxfId="27751" priority="1368">
      <formula>(COUNTIF(E213:E222,"valid"))&lt;&gt;J203</formula>
    </cfRule>
  </conditionalFormatting>
  <conditionalFormatting sqref="J243">
    <cfRule type="expression" dxfId="27750" priority="1367">
      <formula>(COUNTIF(E253:E262,"valid"))&lt;&gt;J243</formula>
    </cfRule>
  </conditionalFormatting>
  <conditionalFormatting sqref="J243">
    <cfRule type="expression" dxfId="27749" priority="1366">
      <formula>(COUNTIF(E253:E262,"valid"))&lt;&gt;J243</formula>
    </cfRule>
  </conditionalFormatting>
  <conditionalFormatting sqref="J243">
    <cfRule type="expression" dxfId="27748" priority="1365">
      <formula>(COUNTIF(E253:E262,"valid"))&lt;&gt;J243</formula>
    </cfRule>
  </conditionalFormatting>
  <conditionalFormatting sqref="J243">
    <cfRule type="expression" dxfId="27747" priority="1364">
      <formula>(COUNTIF(E253:E262,"valid"))&lt;&gt;J243</formula>
    </cfRule>
  </conditionalFormatting>
  <conditionalFormatting sqref="J243">
    <cfRule type="expression" dxfId="27746" priority="1363">
      <formula>(COUNTIF(E253:E262,"valid"))&lt;&gt;J243</formula>
    </cfRule>
  </conditionalFormatting>
  <conditionalFormatting sqref="J243">
    <cfRule type="expression" dxfId="27745" priority="1362">
      <formula>(COUNTIF(E253:E262,"valid"))&lt;&gt;J243</formula>
    </cfRule>
  </conditionalFormatting>
  <conditionalFormatting sqref="J243">
    <cfRule type="expression" dxfId="27744" priority="1361">
      <formula>(COUNTIF(E253:E262,"valid"))&lt;&gt;J243</formula>
    </cfRule>
  </conditionalFormatting>
  <conditionalFormatting sqref="J243">
    <cfRule type="expression" dxfId="27743" priority="1360">
      <formula>(COUNTIF(E253:E262,"valid"))&lt;&gt;J243</formula>
    </cfRule>
  </conditionalFormatting>
  <conditionalFormatting sqref="J243">
    <cfRule type="expression" dxfId="27742" priority="1359">
      <formula>(COUNTIF(E253:E262,"valid"))&lt;&gt;J243</formula>
    </cfRule>
  </conditionalFormatting>
  <conditionalFormatting sqref="J243">
    <cfRule type="expression" dxfId="27741" priority="1358">
      <formula>(COUNTIF(E253:E262,"valid"))&lt;&gt;J243</formula>
    </cfRule>
  </conditionalFormatting>
  <conditionalFormatting sqref="J243">
    <cfRule type="expression" dxfId="27740" priority="1357">
      <formula>(COUNTIF(E253:E262,"valid"))&lt;&gt;J243</formula>
    </cfRule>
  </conditionalFormatting>
  <conditionalFormatting sqref="J243">
    <cfRule type="expression" dxfId="27739" priority="1356">
      <formula>(COUNTIF(E253:E262,"valid"))&lt;&gt;J243</formula>
    </cfRule>
  </conditionalFormatting>
  <conditionalFormatting sqref="J283">
    <cfRule type="expression" dxfId="27738" priority="1355">
      <formula>(COUNTIF(E293:E302,"valid"))&lt;&gt;J283</formula>
    </cfRule>
  </conditionalFormatting>
  <conditionalFormatting sqref="J283">
    <cfRule type="expression" dxfId="27737" priority="1354">
      <formula>(COUNTIF(E293:E302,"valid"))&lt;&gt;J283</formula>
    </cfRule>
  </conditionalFormatting>
  <conditionalFormatting sqref="J283">
    <cfRule type="expression" dxfId="27736" priority="1353">
      <formula>(COUNTIF(E293:E302,"valid"))&lt;&gt;J283</formula>
    </cfRule>
  </conditionalFormatting>
  <conditionalFormatting sqref="J283">
    <cfRule type="expression" dxfId="27735" priority="1352">
      <formula>(COUNTIF(E293:E302,"valid"))&lt;&gt;J283</formula>
    </cfRule>
  </conditionalFormatting>
  <conditionalFormatting sqref="J283">
    <cfRule type="expression" dxfId="27734" priority="1351">
      <formula>(COUNTIF(E293:E302,"valid"))&lt;&gt;J283</formula>
    </cfRule>
  </conditionalFormatting>
  <conditionalFormatting sqref="J283">
    <cfRule type="expression" dxfId="27733" priority="1350">
      <formula>(COUNTIF(E293:E302,"valid"))&lt;&gt;J283</formula>
    </cfRule>
  </conditionalFormatting>
  <conditionalFormatting sqref="J283">
    <cfRule type="expression" dxfId="27732" priority="1349">
      <formula>(COUNTIF(E293:E302,"valid"))&lt;&gt;J283</formula>
    </cfRule>
  </conditionalFormatting>
  <conditionalFormatting sqref="J283">
    <cfRule type="expression" dxfId="27731" priority="1348">
      <formula>(COUNTIF(E293:E302,"valid"))&lt;&gt;J283</formula>
    </cfRule>
  </conditionalFormatting>
  <conditionalFormatting sqref="J283">
    <cfRule type="expression" dxfId="27730" priority="1347">
      <formula>(COUNTIF(E293:E302,"valid"))&lt;&gt;J283</formula>
    </cfRule>
  </conditionalFormatting>
  <conditionalFormatting sqref="J283">
    <cfRule type="expression" dxfId="27729" priority="1346">
      <formula>(COUNTIF(E293:E302,"valid"))&lt;&gt;J283</formula>
    </cfRule>
  </conditionalFormatting>
  <conditionalFormatting sqref="J283">
    <cfRule type="expression" dxfId="27728" priority="1345">
      <formula>(COUNTIF(E293:E302,"valid"))&lt;&gt;J283</formula>
    </cfRule>
  </conditionalFormatting>
  <conditionalFormatting sqref="J283">
    <cfRule type="expression" dxfId="27727" priority="1344">
      <formula>(COUNTIF(E293:E302,"valid"))&lt;&gt;J283</formula>
    </cfRule>
  </conditionalFormatting>
  <conditionalFormatting sqref="J283">
    <cfRule type="expression" dxfId="27726" priority="1343">
      <formula>(COUNTIF(E293:E302,"valid"))&lt;&gt;J283</formula>
    </cfRule>
  </conditionalFormatting>
  <conditionalFormatting sqref="J283">
    <cfRule type="expression" dxfId="27725" priority="1342">
      <formula>(COUNTIF(E293:E302,"valid"))&lt;&gt;J283</formula>
    </cfRule>
  </conditionalFormatting>
  <conditionalFormatting sqref="J323">
    <cfRule type="expression" dxfId="27724" priority="1341">
      <formula>(COUNTIF(E333:E342,"valid"))&lt;&gt;J323</formula>
    </cfRule>
  </conditionalFormatting>
  <conditionalFormatting sqref="J323">
    <cfRule type="expression" dxfId="27723" priority="1340">
      <formula>(COUNTIF(E333:E342,"valid"))&lt;&gt;J323</formula>
    </cfRule>
  </conditionalFormatting>
  <conditionalFormatting sqref="J323">
    <cfRule type="expression" dxfId="27722" priority="1339">
      <formula>(COUNTIF(E333:E342,"valid"))&lt;&gt;J323</formula>
    </cfRule>
  </conditionalFormatting>
  <conditionalFormatting sqref="J323">
    <cfRule type="expression" dxfId="27721" priority="1338">
      <formula>(COUNTIF(E333:E342,"valid"))&lt;&gt;J323</formula>
    </cfRule>
  </conditionalFormatting>
  <conditionalFormatting sqref="J323">
    <cfRule type="expression" dxfId="27720" priority="1337">
      <formula>(COUNTIF(E333:E342,"valid"))&lt;&gt;J323</formula>
    </cfRule>
  </conditionalFormatting>
  <conditionalFormatting sqref="J323">
    <cfRule type="expression" dxfId="27719" priority="1336">
      <formula>(COUNTIF(E333:E342,"valid"))&lt;&gt;J323</formula>
    </cfRule>
  </conditionalFormatting>
  <conditionalFormatting sqref="J323">
    <cfRule type="expression" dxfId="27718" priority="1335">
      <formula>(COUNTIF(E333:E342,"valid"))&lt;&gt;J323</formula>
    </cfRule>
  </conditionalFormatting>
  <conditionalFormatting sqref="J323">
    <cfRule type="expression" dxfId="27717" priority="1334">
      <formula>(COUNTIF(E333:E342,"valid"))&lt;&gt;J323</formula>
    </cfRule>
  </conditionalFormatting>
  <conditionalFormatting sqref="J323">
    <cfRule type="expression" dxfId="27716" priority="1333">
      <formula>(COUNTIF(E333:E342,"valid"))&lt;&gt;J323</formula>
    </cfRule>
  </conditionalFormatting>
  <conditionalFormatting sqref="J323">
    <cfRule type="expression" dxfId="27715" priority="1332">
      <formula>(COUNTIF(E333:E342,"valid"))&lt;&gt;J323</formula>
    </cfRule>
  </conditionalFormatting>
  <conditionalFormatting sqref="J323">
    <cfRule type="expression" dxfId="27714" priority="1331">
      <formula>(COUNTIF(E333:E342,"valid"))&lt;&gt;J323</formula>
    </cfRule>
  </conditionalFormatting>
  <conditionalFormatting sqref="J323">
    <cfRule type="expression" dxfId="27713" priority="1330">
      <formula>(COUNTIF(E333:E342,"valid"))&lt;&gt;J323</formula>
    </cfRule>
  </conditionalFormatting>
  <conditionalFormatting sqref="J323">
    <cfRule type="expression" dxfId="27712" priority="1329">
      <formula>(COUNTIF(E333:E342,"valid"))&lt;&gt;J323</formula>
    </cfRule>
  </conditionalFormatting>
  <conditionalFormatting sqref="J323">
    <cfRule type="expression" dxfId="27711" priority="1328">
      <formula>(COUNTIF(E333:E342,"valid"))&lt;&gt;J323</formula>
    </cfRule>
  </conditionalFormatting>
  <conditionalFormatting sqref="J323">
    <cfRule type="expression" dxfId="27710" priority="1327">
      <formula>(COUNTIF(E333:E342,"valid"))&lt;&gt;J323</formula>
    </cfRule>
  </conditionalFormatting>
  <conditionalFormatting sqref="J323">
    <cfRule type="expression" dxfId="27709" priority="1326">
      <formula>(COUNTIF(E333:E342,"valid"))&lt;&gt;J323</formula>
    </cfRule>
  </conditionalFormatting>
  <conditionalFormatting sqref="J363">
    <cfRule type="expression" dxfId="27708" priority="1325">
      <formula>(COUNTIF(E373:E382,"valid"))&lt;&gt;J363</formula>
    </cfRule>
  </conditionalFormatting>
  <conditionalFormatting sqref="J363">
    <cfRule type="expression" dxfId="27707" priority="1324">
      <formula>(COUNTIF(E373:E382,"valid"))&lt;&gt;J363</formula>
    </cfRule>
  </conditionalFormatting>
  <conditionalFormatting sqref="J363">
    <cfRule type="expression" dxfId="27706" priority="1323">
      <formula>(COUNTIF(E373:E382,"valid"))&lt;&gt;J363</formula>
    </cfRule>
  </conditionalFormatting>
  <conditionalFormatting sqref="J363">
    <cfRule type="expression" dxfId="27705" priority="1322">
      <formula>(COUNTIF(E373:E382,"valid"))&lt;&gt;J363</formula>
    </cfRule>
  </conditionalFormatting>
  <conditionalFormatting sqref="J363">
    <cfRule type="expression" dxfId="27704" priority="1321">
      <formula>(COUNTIF(E373:E382,"valid"))&lt;&gt;J363</formula>
    </cfRule>
  </conditionalFormatting>
  <conditionalFormatting sqref="J363">
    <cfRule type="expression" dxfId="27703" priority="1320">
      <formula>(COUNTIF(E373:E382,"valid"))&lt;&gt;J363</formula>
    </cfRule>
  </conditionalFormatting>
  <conditionalFormatting sqref="J363">
    <cfRule type="expression" dxfId="27702" priority="1319">
      <formula>(COUNTIF(E373:E382,"valid"))&lt;&gt;J363</formula>
    </cfRule>
  </conditionalFormatting>
  <conditionalFormatting sqref="J363">
    <cfRule type="expression" dxfId="27701" priority="1318">
      <formula>(COUNTIF(E373:E382,"valid"))&lt;&gt;J363</formula>
    </cfRule>
  </conditionalFormatting>
  <conditionalFormatting sqref="J363">
    <cfRule type="expression" dxfId="27700" priority="1317">
      <formula>(COUNTIF(E373:E382,"valid"))&lt;&gt;J363</formula>
    </cfRule>
  </conditionalFormatting>
  <conditionalFormatting sqref="J363">
    <cfRule type="expression" dxfId="27699" priority="1316">
      <formula>(COUNTIF(E373:E382,"valid"))&lt;&gt;J363</formula>
    </cfRule>
  </conditionalFormatting>
  <conditionalFormatting sqref="J363">
    <cfRule type="expression" dxfId="27698" priority="1315">
      <formula>(COUNTIF(E373:E382,"valid"))&lt;&gt;J363</formula>
    </cfRule>
  </conditionalFormatting>
  <conditionalFormatting sqref="J363">
    <cfRule type="expression" dxfId="27697" priority="1314">
      <formula>(COUNTIF(E373:E382,"valid"))&lt;&gt;J363</formula>
    </cfRule>
  </conditionalFormatting>
  <conditionalFormatting sqref="J363">
    <cfRule type="expression" dxfId="27696" priority="1313">
      <formula>(COUNTIF(E373:E382,"valid"))&lt;&gt;J363</formula>
    </cfRule>
  </conditionalFormatting>
  <conditionalFormatting sqref="J363">
    <cfRule type="expression" dxfId="27695" priority="1312">
      <formula>(COUNTIF(E373:E382,"valid"))&lt;&gt;J363</formula>
    </cfRule>
  </conditionalFormatting>
  <conditionalFormatting sqref="J363">
    <cfRule type="expression" dxfId="27694" priority="1311">
      <formula>(COUNTIF(E373:E382,"valid"))&lt;&gt;J363</formula>
    </cfRule>
  </conditionalFormatting>
  <conditionalFormatting sqref="J363">
    <cfRule type="expression" dxfId="27693" priority="1310">
      <formula>(COUNTIF(E373:E382,"valid"))&lt;&gt;J363</formula>
    </cfRule>
  </conditionalFormatting>
  <conditionalFormatting sqref="J363">
    <cfRule type="expression" dxfId="27692" priority="1309">
      <formula>(COUNTIF(E373:E382,"valid"))&lt;&gt;J363</formula>
    </cfRule>
  </conditionalFormatting>
  <conditionalFormatting sqref="J363">
    <cfRule type="expression" dxfId="27691" priority="1308">
      <formula>(COUNTIF(E373:E382,"valid"))&lt;&gt;J363</formula>
    </cfRule>
  </conditionalFormatting>
  <conditionalFormatting sqref="J403">
    <cfRule type="expression" dxfId="27690" priority="1307">
      <formula>(COUNTIF(E413:E422,"valid"))&lt;&gt;J403</formula>
    </cfRule>
  </conditionalFormatting>
  <conditionalFormatting sqref="J403">
    <cfRule type="expression" dxfId="27689" priority="1306">
      <formula>(COUNTIF(E413:E422,"valid"))&lt;&gt;J403</formula>
    </cfRule>
  </conditionalFormatting>
  <conditionalFormatting sqref="J403">
    <cfRule type="expression" dxfId="27688" priority="1305">
      <formula>(COUNTIF(E413:E422,"valid"))&lt;&gt;J403</formula>
    </cfRule>
  </conditionalFormatting>
  <conditionalFormatting sqref="J403">
    <cfRule type="expression" dxfId="27687" priority="1304">
      <formula>(COUNTIF(E413:E422,"valid"))&lt;&gt;J403</formula>
    </cfRule>
  </conditionalFormatting>
  <conditionalFormatting sqref="J403">
    <cfRule type="expression" dxfId="27686" priority="1303">
      <formula>(COUNTIF(E413:E422,"valid"))&lt;&gt;J403</formula>
    </cfRule>
  </conditionalFormatting>
  <conditionalFormatting sqref="J403">
    <cfRule type="expression" dxfId="27685" priority="1302">
      <formula>(COUNTIF(E413:E422,"valid"))&lt;&gt;J403</formula>
    </cfRule>
  </conditionalFormatting>
  <conditionalFormatting sqref="J403">
    <cfRule type="expression" dxfId="27684" priority="1301">
      <formula>(COUNTIF(E413:E422,"valid"))&lt;&gt;J403</formula>
    </cfRule>
  </conditionalFormatting>
  <conditionalFormatting sqref="J403">
    <cfRule type="expression" dxfId="27683" priority="1300">
      <formula>(COUNTIF(E413:E422,"valid"))&lt;&gt;J403</formula>
    </cfRule>
  </conditionalFormatting>
  <conditionalFormatting sqref="J403">
    <cfRule type="expression" dxfId="27682" priority="1299">
      <formula>(COUNTIF(E413:E422,"valid"))&lt;&gt;J403</formula>
    </cfRule>
  </conditionalFormatting>
  <conditionalFormatting sqref="J403">
    <cfRule type="expression" dxfId="27681" priority="1298">
      <formula>(COUNTIF(E413:E422,"valid"))&lt;&gt;J403</formula>
    </cfRule>
  </conditionalFormatting>
  <conditionalFormatting sqref="J403">
    <cfRule type="expression" dxfId="27680" priority="1297">
      <formula>(COUNTIF(E413:E422,"valid"))&lt;&gt;J403</formula>
    </cfRule>
  </conditionalFormatting>
  <conditionalFormatting sqref="J403">
    <cfRule type="expression" dxfId="27679" priority="1296">
      <formula>(COUNTIF(E413:E422,"valid"))&lt;&gt;J403</formula>
    </cfRule>
  </conditionalFormatting>
  <conditionalFormatting sqref="J403">
    <cfRule type="expression" dxfId="27678" priority="1295">
      <formula>(COUNTIF(E413:E422,"valid"))&lt;&gt;J403</formula>
    </cfRule>
  </conditionalFormatting>
  <conditionalFormatting sqref="J403">
    <cfRule type="expression" dxfId="27677" priority="1294">
      <formula>(COUNTIF(E413:E422,"valid"))&lt;&gt;J403</formula>
    </cfRule>
  </conditionalFormatting>
  <conditionalFormatting sqref="J403">
    <cfRule type="expression" dxfId="27676" priority="1293">
      <formula>(COUNTIF(E413:E422,"valid"))&lt;&gt;J403</formula>
    </cfRule>
  </conditionalFormatting>
  <conditionalFormatting sqref="J403">
    <cfRule type="expression" dxfId="27675" priority="1292">
      <formula>(COUNTIF(E413:E422,"valid"))&lt;&gt;J403</formula>
    </cfRule>
  </conditionalFormatting>
  <conditionalFormatting sqref="J403">
    <cfRule type="expression" dxfId="27674" priority="1291">
      <formula>(COUNTIF(E413:E422,"valid"))&lt;&gt;J403</formula>
    </cfRule>
  </conditionalFormatting>
  <conditionalFormatting sqref="J403">
    <cfRule type="expression" dxfId="27673" priority="1290">
      <formula>(COUNTIF(E413:E422,"valid"))&lt;&gt;J403</formula>
    </cfRule>
  </conditionalFormatting>
  <conditionalFormatting sqref="J403">
    <cfRule type="expression" dxfId="27672" priority="1289">
      <formula>(COUNTIF(E413:E422,"valid"))&lt;&gt;J403</formula>
    </cfRule>
  </conditionalFormatting>
  <conditionalFormatting sqref="J403">
    <cfRule type="expression" dxfId="27671" priority="1288">
      <formula>(COUNTIF(E413:E422,"valid"))&lt;&gt;J403</formula>
    </cfRule>
  </conditionalFormatting>
  <conditionalFormatting sqref="J443">
    <cfRule type="expression" dxfId="27670" priority="1287">
      <formula>(COUNTIF(E453:E462,"valid"))&lt;&gt;J443</formula>
    </cfRule>
  </conditionalFormatting>
  <conditionalFormatting sqref="J443">
    <cfRule type="expression" dxfId="27669" priority="1286">
      <formula>(COUNTIF(E453:E462,"valid"))&lt;&gt;J443</formula>
    </cfRule>
  </conditionalFormatting>
  <conditionalFormatting sqref="J443">
    <cfRule type="expression" dxfId="27668" priority="1285">
      <formula>(COUNTIF(E453:E462,"valid"))&lt;&gt;J443</formula>
    </cfRule>
  </conditionalFormatting>
  <conditionalFormatting sqref="J443">
    <cfRule type="expression" dxfId="27667" priority="1284">
      <formula>(COUNTIF(E453:E462,"valid"))&lt;&gt;J443</formula>
    </cfRule>
  </conditionalFormatting>
  <conditionalFormatting sqref="J443">
    <cfRule type="expression" dxfId="27666" priority="1283">
      <formula>(COUNTIF(E453:E462,"valid"))&lt;&gt;J443</formula>
    </cfRule>
  </conditionalFormatting>
  <conditionalFormatting sqref="J443">
    <cfRule type="expression" dxfId="27665" priority="1282">
      <formula>(COUNTIF(E453:E462,"valid"))&lt;&gt;J443</formula>
    </cfRule>
  </conditionalFormatting>
  <conditionalFormatting sqref="J443">
    <cfRule type="expression" dxfId="27664" priority="1281">
      <formula>(COUNTIF(E453:E462,"valid"))&lt;&gt;J443</formula>
    </cfRule>
  </conditionalFormatting>
  <conditionalFormatting sqref="J443">
    <cfRule type="expression" dxfId="27663" priority="1280">
      <formula>(COUNTIF(E453:E462,"valid"))&lt;&gt;J443</formula>
    </cfRule>
  </conditionalFormatting>
  <conditionalFormatting sqref="J443">
    <cfRule type="expression" dxfId="27662" priority="1279">
      <formula>(COUNTIF(E453:E462,"valid"))&lt;&gt;J443</formula>
    </cfRule>
  </conditionalFormatting>
  <conditionalFormatting sqref="J443">
    <cfRule type="expression" dxfId="27661" priority="1278">
      <formula>(COUNTIF(E453:E462,"valid"))&lt;&gt;J443</formula>
    </cfRule>
  </conditionalFormatting>
  <conditionalFormatting sqref="J443">
    <cfRule type="expression" dxfId="27660" priority="1277">
      <formula>(COUNTIF(E453:E462,"valid"))&lt;&gt;J443</formula>
    </cfRule>
  </conditionalFormatting>
  <conditionalFormatting sqref="J443">
    <cfRule type="expression" dxfId="27659" priority="1276">
      <formula>(COUNTIF(E453:E462,"valid"))&lt;&gt;J443</formula>
    </cfRule>
  </conditionalFormatting>
  <conditionalFormatting sqref="J443">
    <cfRule type="expression" dxfId="27658" priority="1275">
      <formula>(COUNTIF(E453:E462,"valid"))&lt;&gt;J443</formula>
    </cfRule>
  </conditionalFormatting>
  <conditionalFormatting sqref="J443">
    <cfRule type="expression" dxfId="27657" priority="1274">
      <formula>(COUNTIF(E453:E462,"valid"))&lt;&gt;J443</formula>
    </cfRule>
  </conditionalFormatting>
  <conditionalFormatting sqref="J443">
    <cfRule type="expression" dxfId="27656" priority="1273">
      <formula>(COUNTIF(E453:E462,"valid"))&lt;&gt;J443</formula>
    </cfRule>
  </conditionalFormatting>
  <conditionalFormatting sqref="J443">
    <cfRule type="expression" dxfId="27655" priority="1272">
      <formula>(COUNTIF(E453:E462,"valid"))&lt;&gt;J443</formula>
    </cfRule>
  </conditionalFormatting>
  <conditionalFormatting sqref="J443">
    <cfRule type="expression" dxfId="27654" priority="1271">
      <formula>(COUNTIF(E453:E462,"valid"))&lt;&gt;J443</formula>
    </cfRule>
  </conditionalFormatting>
  <conditionalFormatting sqref="J443">
    <cfRule type="expression" dxfId="27653" priority="1270">
      <formula>(COUNTIF(E453:E462,"valid"))&lt;&gt;J443</formula>
    </cfRule>
  </conditionalFormatting>
  <conditionalFormatting sqref="J443">
    <cfRule type="expression" dxfId="27652" priority="1269">
      <formula>(COUNTIF(E453:E462,"valid"))&lt;&gt;J443</formula>
    </cfRule>
  </conditionalFormatting>
  <conditionalFormatting sqref="J443">
    <cfRule type="expression" dxfId="27651" priority="1268">
      <formula>(COUNTIF(E453:E462,"valid"))&lt;&gt;J443</formula>
    </cfRule>
  </conditionalFormatting>
  <conditionalFormatting sqref="J443">
    <cfRule type="expression" dxfId="27650" priority="1267">
      <formula>(COUNTIF(E453:E462,"valid"))&lt;&gt;J443</formula>
    </cfRule>
  </conditionalFormatting>
  <conditionalFormatting sqref="J443">
    <cfRule type="expression" dxfId="27649" priority="1266">
      <formula>(COUNTIF(E453:E462,"valid"))&lt;&gt;J443</formula>
    </cfRule>
  </conditionalFormatting>
  <conditionalFormatting sqref="J483">
    <cfRule type="expression" dxfId="27648" priority="1265">
      <formula>(COUNTIF(E493:E502,"valid"))&lt;&gt;J483</formula>
    </cfRule>
  </conditionalFormatting>
  <conditionalFormatting sqref="J483">
    <cfRule type="expression" dxfId="27647" priority="1264">
      <formula>(COUNTIF(E493:E502,"valid"))&lt;&gt;J483</formula>
    </cfRule>
  </conditionalFormatting>
  <conditionalFormatting sqref="J483">
    <cfRule type="expression" dxfId="27646" priority="1263">
      <formula>(COUNTIF(E493:E502,"valid"))&lt;&gt;J483</formula>
    </cfRule>
  </conditionalFormatting>
  <conditionalFormatting sqref="J483">
    <cfRule type="expression" dxfId="27645" priority="1262">
      <formula>(COUNTIF(E493:E502,"valid"))&lt;&gt;J483</formula>
    </cfRule>
  </conditionalFormatting>
  <conditionalFormatting sqref="J483">
    <cfRule type="expression" dxfId="27644" priority="1261">
      <formula>(COUNTIF(E493:E502,"valid"))&lt;&gt;J483</formula>
    </cfRule>
  </conditionalFormatting>
  <conditionalFormatting sqref="J483">
    <cfRule type="expression" dxfId="27643" priority="1260">
      <formula>(COUNTIF(E493:E502,"valid"))&lt;&gt;J483</formula>
    </cfRule>
  </conditionalFormatting>
  <conditionalFormatting sqref="J483">
    <cfRule type="expression" dxfId="27642" priority="1259">
      <formula>(COUNTIF(E493:E502,"valid"))&lt;&gt;J483</formula>
    </cfRule>
  </conditionalFormatting>
  <conditionalFormatting sqref="J483">
    <cfRule type="expression" dxfId="27641" priority="1258">
      <formula>(COUNTIF(E493:E502,"valid"))&lt;&gt;J483</formula>
    </cfRule>
  </conditionalFormatting>
  <conditionalFormatting sqref="J483">
    <cfRule type="expression" dxfId="27640" priority="1257">
      <formula>(COUNTIF(E493:E502,"valid"))&lt;&gt;J483</formula>
    </cfRule>
  </conditionalFormatting>
  <conditionalFormatting sqref="J483">
    <cfRule type="expression" dxfId="27639" priority="1256">
      <formula>(COUNTIF(E493:E502,"valid"))&lt;&gt;J483</formula>
    </cfRule>
  </conditionalFormatting>
  <conditionalFormatting sqref="J483">
    <cfRule type="expression" dxfId="27638" priority="1255">
      <formula>(COUNTIF(E493:E502,"valid"))&lt;&gt;J483</formula>
    </cfRule>
  </conditionalFormatting>
  <conditionalFormatting sqref="J483">
    <cfRule type="expression" dxfId="27637" priority="1254">
      <formula>(COUNTIF(E493:E502,"valid"))&lt;&gt;J483</formula>
    </cfRule>
  </conditionalFormatting>
  <conditionalFormatting sqref="J483">
    <cfRule type="expression" dxfId="27636" priority="1253">
      <formula>(COUNTIF(E493:E502,"valid"))&lt;&gt;J483</formula>
    </cfRule>
  </conditionalFormatting>
  <conditionalFormatting sqref="J483">
    <cfRule type="expression" dxfId="27635" priority="1252">
      <formula>(COUNTIF(E493:E502,"valid"))&lt;&gt;J483</formula>
    </cfRule>
  </conditionalFormatting>
  <conditionalFormatting sqref="J483">
    <cfRule type="expression" dxfId="27634" priority="1251">
      <formula>(COUNTIF(E493:E502,"valid"))&lt;&gt;J483</formula>
    </cfRule>
  </conditionalFormatting>
  <conditionalFormatting sqref="J483">
    <cfRule type="expression" dxfId="27633" priority="1250">
      <formula>(COUNTIF(E493:E502,"valid"))&lt;&gt;J483</formula>
    </cfRule>
  </conditionalFormatting>
  <conditionalFormatting sqref="J483">
    <cfRule type="expression" dxfId="27632" priority="1249">
      <formula>(COUNTIF(E493:E502,"valid"))&lt;&gt;J483</formula>
    </cfRule>
  </conditionalFormatting>
  <conditionalFormatting sqref="J483">
    <cfRule type="expression" dxfId="27631" priority="1248">
      <formula>(COUNTIF(E493:E502,"valid"))&lt;&gt;J483</formula>
    </cfRule>
  </conditionalFormatting>
  <conditionalFormatting sqref="J483">
    <cfRule type="expression" dxfId="27630" priority="1247">
      <formula>(COUNTIF(E493:E502,"valid"))&lt;&gt;J483</formula>
    </cfRule>
  </conditionalFormatting>
  <conditionalFormatting sqref="J483">
    <cfRule type="expression" dxfId="27629" priority="1246">
      <formula>(COUNTIF(E493:E502,"valid"))&lt;&gt;J483</formula>
    </cfRule>
  </conditionalFormatting>
  <conditionalFormatting sqref="J483">
    <cfRule type="expression" dxfId="27628" priority="1245">
      <formula>(COUNTIF(E493:E502,"valid"))&lt;&gt;J483</formula>
    </cfRule>
  </conditionalFormatting>
  <conditionalFormatting sqref="J483">
    <cfRule type="expression" dxfId="27627" priority="1244">
      <formula>(COUNTIF(E493:E502,"valid"))&lt;&gt;J483</formula>
    </cfRule>
  </conditionalFormatting>
  <conditionalFormatting sqref="J483">
    <cfRule type="expression" dxfId="27626" priority="1243">
      <formula>(COUNTIF(E493:E502,"valid"))&lt;&gt;J483</formula>
    </cfRule>
  </conditionalFormatting>
  <conditionalFormatting sqref="J483">
    <cfRule type="expression" dxfId="27625" priority="1242">
      <formula>(COUNTIF(E493:E502,"valid"))&lt;&gt;J483</formula>
    </cfRule>
  </conditionalFormatting>
  <conditionalFormatting sqref="J523">
    <cfRule type="expression" dxfId="27624" priority="1241">
      <formula>(COUNTIF(E533:E542,"valid"))&lt;&gt;J523</formula>
    </cfRule>
  </conditionalFormatting>
  <conditionalFormatting sqref="J523">
    <cfRule type="expression" dxfId="27623" priority="1240">
      <formula>(COUNTIF(E533:E542,"valid"))&lt;&gt;J523</formula>
    </cfRule>
  </conditionalFormatting>
  <conditionalFormatting sqref="J523">
    <cfRule type="expression" dxfId="27622" priority="1239">
      <formula>(COUNTIF(E533:E542,"valid"))&lt;&gt;J523</formula>
    </cfRule>
  </conditionalFormatting>
  <conditionalFormatting sqref="J523">
    <cfRule type="expression" dxfId="27621" priority="1238">
      <formula>(COUNTIF(E533:E542,"valid"))&lt;&gt;J523</formula>
    </cfRule>
  </conditionalFormatting>
  <conditionalFormatting sqref="J523">
    <cfRule type="expression" dxfId="27620" priority="1237">
      <formula>(COUNTIF(E533:E542,"valid"))&lt;&gt;J523</formula>
    </cfRule>
  </conditionalFormatting>
  <conditionalFormatting sqref="J523">
    <cfRule type="expression" dxfId="27619" priority="1236">
      <formula>(COUNTIF(E533:E542,"valid"))&lt;&gt;J523</formula>
    </cfRule>
  </conditionalFormatting>
  <conditionalFormatting sqref="J523">
    <cfRule type="expression" dxfId="27618" priority="1235">
      <formula>(COUNTIF(E533:E542,"valid"))&lt;&gt;J523</formula>
    </cfRule>
  </conditionalFormatting>
  <conditionalFormatting sqref="J523">
    <cfRule type="expression" dxfId="27617" priority="1234">
      <formula>(COUNTIF(E533:E542,"valid"))&lt;&gt;J523</formula>
    </cfRule>
  </conditionalFormatting>
  <conditionalFormatting sqref="J523">
    <cfRule type="expression" dxfId="27616" priority="1233">
      <formula>(COUNTIF(E533:E542,"valid"))&lt;&gt;J523</formula>
    </cfRule>
  </conditionalFormatting>
  <conditionalFormatting sqref="J523">
    <cfRule type="expression" dxfId="27615" priority="1232">
      <formula>(COUNTIF(E533:E542,"valid"))&lt;&gt;J523</formula>
    </cfRule>
  </conditionalFormatting>
  <conditionalFormatting sqref="J523">
    <cfRule type="expression" dxfId="27614" priority="1231">
      <formula>(COUNTIF(E533:E542,"valid"))&lt;&gt;J523</formula>
    </cfRule>
  </conditionalFormatting>
  <conditionalFormatting sqref="J523">
    <cfRule type="expression" dxfId="27613" priority="1230">
      <formula>(COUNTIF(E533:E542,"valid"))&lt;&gt;J523</formula>
    </cfRule>
  </conditionalFormatting>
  <conditionalFormatting sqref="J523">
    <cfRule type="expression" dxfId="27612" priority="1229">
      <formula>(COUNTIF(E533:E542,"valid"))&lt;&gt;J523</formula>
    </cfRule>
  </conditionalFormatting>
  <conditionalFormatting sqref="J523">
    <cfRule type="expression" dxfId="27611" priority="1228">
      <formula>(COUNTIF(E533:E542,"valid"))&lt;&gt;J523</formula>
    </cfRule>
  </conditionalFormatting>
  <conditionalFormatting sqref="J523">
    <cfRule type="expression" dxfId="27610" priority="1227">
      <formula>(COUNTIF(E533:E542,"valid"))&lt;&gt;J523</formula>
    </cfRule>
  </conditionalFormatting>
  <conditionalFormatting sqref="J523">
    <cfRule type="expression" dxfId="27609" priority="1226">
      <formula>(COUNTIF(E533:E542,"valid"))&lt;&gt;J523</formula>
    </cfRule>
  </conditionalFormatting>
  <conditionalFormatting sqref="J523">
    <cfRule type="expression" dxfId="27608" priority="1225">
      <formula>(COUNTIF(E533:E542,"valid"))&lt;&gt;J523</formula>
    </cfRule>
  </conditionalFormatting>
  <conditionalFormatting sqref="J523">
    <cfRule type="expression" dxfId="27607" priority="1224">
      <formula>(COUNTIF(E533:E542,"valid"))&lt;&gt;J523</formula>
    </cfRule>
  </conditionalFormatting>
  <conditionalFormatting sqref="J523">
    <cfRule type="expression" dxfId="27606" priority="1223">
      <formula>(COUNTIF(E533:E542,"valid"))&lt;&gt;J523</formula>
    </cfRule>
  </conditionalFormatting>
  <conditionalFormatting sqref="J523">
    <cfRule type="expression" dxfId="27605" priority="1222">
      <formula>(COUNTIF(E533:E542,"valid"))&lt;&gt;J523</formula>
    </cfRule>
  </conditionalFormatting>
  <conditionalFormatting sqref="J523">
    <cfRule type="expression" dxfId="27604" priority="1221">
      <formula>(COUNTIF(E533:E542,"valid"))&lt;&gt;J523</formula>
    </cfRule>
  </conditionalFormatting>
  <conditionalFormatting sqref="J523">
    <cfRule type="expression" dxfId="27603" priority="1220">
      <formula>(COUNTIF(E533:E542,"valid"))&lt;&gt;J523</formula>
    </cfRule>
  </conditionalFormatting>
  <conditionalFormatting sqref="J523">
    <cfRule type="expression" dxfId="27602" priority="1219">
      <formula>(COUNTIF(E533:E542,"valid"))&lt;&gt;J523</formula>
    </cfRule>
  </conditionalFormatting>
  <conditionalFormatting sqref="J523">
    <cfRule type="expression" dxfId="27601" priority="1218">
      <formula>(COUNTIF(E533:E542,"valid"))&lt;&gt;J523</formula>
    </cfRule>
  </conditionalFormatting>
  <conditionalFormatting sqref="J523">
    <cfRule type="expression" dxfId="27600" priority="1217">
      <formula>(COUNTIF(E533:E542,"valid"))&lt;&gt;J523</formula>
    </cfRule>
  </conditionalFormatting>
  <conditionalFormatting sqref="J523">
    <cfRule type="expression" dxfId="27599" priority="1216">
      <formula>(COUNTIF(E533:E542,"valid"))&lt;&gt;J523</formula>
    </cfRule>
  </conditionalFormatting>
  <conditionalFormatting sqref="J563">
    <cfRule type="expression" dxfId="27598" priority="1215">
      <formula>(COUNTIF(E573:E582,"valid"))&lt;&gt;J563</formula>
    </cfRule>
  </conditionalFormatting>
  <conditionalFormatting sqref="J563">
    <cfRule type="expression" dxfId="27597" priority="1214">
      <formula>(COUNTIF(E573:E582,"valid"))&lt;&gt;J563</formula>
    </cfRule>
  </conditionalFormatting>
  <conditionalFormatting sqref="J563">
    <cfRule type="expression" dxfId="27596" priority="1213">
      <formula>(COUNTIF(E573:E582,"valid"))&lt;&gt;J563</formula>
    </cfRule>
  </conditionalFormatting>
  <conditionalFormatting sqref="J563">
    <cfRule type="expression" dxfId="27595" priority="1212">
      <formula>(COUNTIF(E573:E582,"valid"))&lt;&gt;J563</formula>
    </cfRule>
  </conditionalFormatting>
  <conditionalFormatting sqref="J563">
    <cfRule type="expression" dxfId="27594" priority="1211">
      <formula>(COUNTIF(E573:E582,"valid"))&lt;&gt;J563</formula>
    </cfRule>
  </conditionalFormatting>
  <conditionalFormatting sqref="J563">
    <cfRule type="expression" dxfId="27593" priority="1210">
      <formula>(COUNTIF(E573:E582,"valid"))&lt;&gt;J563</formula>
    </cfRule>
  </conditionalFormatting>
  <conditionalFormatting sqref="J563">
    <cfRule type="expression" dxfId="27592" priority="1209">
      <formula>(COUNTIF(E573:E582,"valid"))&lt;&gt;J563</formula>
    </cfRule>
  </conditionalFormatting>
  <conditionalFormatting sqref="J563">
    <cfRule type="expression" dxfId="27591" priority="1208">
      <formula>(COUNTIF(E573:E582,"valid"))&lt;&gt;J563</formula>
    </cfRule>
  </conditionalFormatting>
  <conditionalFormatting sqref="J563">
    <cfRule type="expression" dxfId="27590" priority="1207">
      <formula>(COUNTIF(E573:E582,"valid"))&lt;&gt;J563</formula>
    </cfRule>
  </conditionalFormatting>
  <conditionalFormatting sqref="J563">
    <cfRule type="expression" dxfId="27589" priority="1206">
      <formula>(COUNTIF(E573:E582,"valid"))&lt;&gt;J563</formula>
    </cfRule>
  </conditionalFormatting>
  <conditionalFormatting sqref="J563">
    <cfRule type="expression" dxfId="27588" priority="1205">
      <formula>(COUNTIF(E573:E582,"valid"))&lt;&gt;J563</formula>
    </cfRule>
  </conditionalFormatting>
  <conditionalFormatting sqref="J563">
    <cfRule type="expression" dxfId="27587" priority="1204">
      <formula>(COUNTIF(E573:E582,"valid"))&lt;&gt;J563</formula>
    </cfRule>
  </conditionalFormatting>
  <conditionalFormatting sqref="J563">
    <cfRule type="expression" dxfId="27586" priority="1203">
      <formula>(COUNTIF(E573:E582,"valid"))&lt;&gt;J563</formula>
    </cfRule>
  </conditionalFormatting>
  <conditionalFormatting sqref="J563">
    <cfRule type="expression" dxfId="27585" priority="1202">
      <formula>(COUNTIF(E573:E582,"valid"))&lt;&gt;J563</formula>
    </cfRule>
  </conditionalFormatting>
  <conditionalFormatting sqref="J563">
    <cfRule type="expression" dxfId="27584" priority="1201">
      <formula>(COUNTIF(E573:E582,"valid"))&lt;&gt;J563</formula>
    </cfRule>
  </conditionalFormatting>
  <conditionalFormatting sqref="J563">
    <cfRule type="expression" dxfId="27583" priority="1200">
      <formula>(COUNTIF(E573:E582,"valid"))&lt;&gt;J563</formula>
    </cfRule>
  </conditionalFormatting>
  <conditionalFormatting sqref="J563">
    <cfRule type="expression" dxfId="27582" priority="1199">
      <formula>(COUNTIF(E573:E582,"valid"))&lt;&gt;J563</formula>
    </cfRule>
  </conditionalFormatting>
  <conditionalFormatting sqref="J563">
    <cfRule type="expression" dxfId="27581" priority="1198">
      <formula>(COUNTIF(E573:E582,"valid"))&lt;&gt;J563</formula>
    </cfRule>
  </conditionalFormatting>
  <conditionalFormatting sqref="J563">
    <cfRule type="expression" dxfId="27580" priority="1197">
      <formula>(COUNTIF(E573:E582,"valid"))&lt;&gt;J563</formula>
    </cfRule>
  </conditionalFormatting>
  <conditionalFormatting sqref="J563">
    <cfRule type="expression" dxfId="27579" priority="1196">
      <formula>(COUNTIF(E573:E582,"valid"))&lt;&gt;J563</formula>
    </cfRule>
  </conditionalFormatting>
  <conditionalFormatting sqref="J563">
    <cfRule type="expression" dxfId="27578" priority="1195">
      <formula>(COUNTIF(E573:E582,"valid"))&lt;&gt;J563</formula>
    </cfRule>
  </conditionalFormatting>
  <conditionalFormatting sqref="J563">
    <cfRule type="expression" dxfId="27577" priority="1194">
      <formula>(COUNTIF(E573:E582,"valid"))&lt;&gt;J563</formula>
    </cfRule>
  </conditionalFormatting>
  <conditionalFormatting sqref="J563">
    <cfRule type="expression" dxfId="27576" priority="1193">
      <formula>(COUNTIF(E573:E582,"valid"))&lt;&gt;J563</formula>
    </cfRule>
  </conditionalFormatting>
  <conditionalFormatting sqref="J563">
    <cfRule type="expression" dxfId="27575" priority="1192">
      <formula>(COUNTIF(E573:E582,"valid"))&lt;&gt;J563</formula>
    </cfRule>
  </conditionalFormatting>
  <conditionalFormatting sqref="J563">
    <cfRule type="expression" dxfId="27574" priority="1191">
      <formula>(COUNTIF(E573:E582,"valid"))&lt;&gt;J563</formula>
    </cfRule>
  </conditionalFormatting>
  <conditionalFormatting sqref="J563">
    <cfRule type="expression" dxfId="27573" priority="1190">
      <formula>(COUNTIF(E573:E582,"valid"))&lt;&gt;J563</formula>
    </cfRule>
  </conditionalFormatting>
  <conditionalFormatting sqref="J563">
    <cfRule type="expression" dxfId="27572" priority="1189">
      <formula>(COUNTIF(E573:E582,"valid"))&lt;&gt;J563</formula>
    </cfRule>
  </conditionalFormatting>
  <conditionalFormatting sqref="J563">
    <cfRule type="expression" dxfId="27571" priority="1188">
      <formula>(COUNTIF(E573:E582,"valid"))&lt;&gt;J563</formula>
    </cfRule>
  </conditionalFormatting>
  <conditionalFormatting sqref="J603">
    <cfRule type="expression" dxfId="27570" priority="1187">
      <formula>(COUNTIF(E613:E622,"valid"))&lt;&gt;J603</formula>
    </cfRule>
  </conditionalFormatting>
  <conditionalFormatting sqref="J603">
    <cfRule type="expression" dxfId="27569" priority="1186">
      <formula>(COUNTIF(E613:E622,"valid"))&lt;&gt;J603</formula>
    </cfRule>
  </conditionalFormatting>
  <conditionalFormatting sqref="J603">
    <cfRule type="expression" dxfId="27568" priority="1185">
      <formula>(COUNTIF(E613:E622,"valid"))&lt;&gt;J603</formula>
    </cfRule>
  </conditionalFormatting>
  <conditionalFormatting sqref="J603">
    <cfRule type="expression" dxfId="27567" priority="1184">
      <formula>(COUNTIF(E613:E622,"valid"))&lt;&gt;J603</formula>
    </cfRule>
  </conditionalFormatting>
  <conditionalFormatting sqref="J603">
    <cfRule type="expression" dxfId="27566" priority="1183">
      <formula>(COUNTIF(E613:E622,"valid"))&lt;&gt;J603</formula>
    </cfRule>
  </conditionalFormatting>
  <conditionalFormatting sqref="J603">
    <cfRule type="expression" dxfId="27565" priority="1182">
      <formula>(COUNTIF(E613:E622,"valid"))&lt;&gt;J603</formula>
    </cfRule>
  </conditionalFormatting>
  <conditionalFormatting sqref="J603">
    <cfRule type="expression" dxfId="27564" priority="1181">
      <formula>(COUNTIF(E613:E622,"valid"))&lt;&gt;J603</formula>
    </cfRule>
  </conditionalFormatting>
  <conditionalFormatting sqref="J603">
    <cfRule type="expression" dxfId="27563" priority="1180">
      <formula>(COUNTIF(E613:E622,"valid"))&lt;&gt;J603</formula>
    </cfRule>
  </conditionalFormatting>
  <conditionalFormatting sqref="J603">
    <cfRule type="expression" dxfId="27562" priority="1179">
      <formula>(COUNTIF(E613:E622,"valid"))&lt;&gt;J603</formula>
    </cfRule>
  </conditionalFormatting>
  <conditionalFormatting sqref="J603">
    <cfRule type="expression" dxfId="27561" priority="1178">
      <formula>(COUNTIF(E613:E622,"valid"))&lt;&gt;J603</formula>
    </cfRule>
  </conditionalFormatting>
  <conditionalFormatting sqref="J603">
    <cfRule type="expression" dxfId="27560" priority="1177">
      <formula>(COUNTIF(E613:E622,"valid"))&lt;&gt;J603</formula>
    </cfRule>
  </conditionalFormatting>
  <conditionalFormatting sqref="J603">
    <cfRule type="expression" dxfId="27559" priority="1176">
      <formula>(COUNTIF(E613:E622,"valid"))&lt;&gt;J603</formula>
    </cfRule>
  </conditionalFormatting>
  <conditionalFormatting sqref="J603">
    <cfRule type="expression" dxfId="27558" priority="1175">
      <formula>(COUNTIF(E613:E622,"valid"))&lt;&gt;J603</formula>
    </cfRule>
  </conditionalFormatting>
  <conditionalFormatting sqref="J603">
    <cfRule type="expression" dxfId="27557" priority="1174">
      <formula>(COUNTIF(E613:E622,"valid"))&lt;&gt;J603</formula>
    </cfRule>
  </conditionalFormatting>
  <conditionalFormatting sqref="J603">
    <cfRule type="expression" dxfId="27556" priority="1173">
      <formula>(COUNTIF(E613:E622,"valid"))&lt;&gt;J603</formula>
    </cfRule>
  </conditionalFormatting>
  <conditionalFormatting sqref="J603">
    <cfRule type="expression" dxfId="27555" priority="1172">
      <formula>(COUNTIF(E613:E622,"valid"))&lt;&gt;J603</formula>
    </cfRule>
  </conditionalFormatting>
  <conditionalFormatting sqref="J603">
    <cfRule type="expression" dxfId="27554" priority="1171">
      <formula>(COUNTIF(E613:E622,"valid"))&lt;&gt;J603</formula>
    </cfRule>
  </conditionalFormatting>
  <conditionalFormatting sqref="J603">
    <cfRule type="expression" dxfId="27553" priority="1170">
      <formula>(COUNTIF(E613:E622,"valid"))&lt;&gt;J603</formula>
    </cfRule>
  </conditionalFormatting>
  <conditionalFormatting sqref="J603">
    <cfRule type="expression" dxfId="27552" priority="1169">
      <formula>(COUNTIF(E613:E622,"valid"))&lt;&gt;J603</formula>
    </cfRule>
  </conditionalFormatting>
  <conditionalFormatting sqref="J603">
    <cfRule type="expression" dxfId="27551" priority="1168">
      <formula>(COUNTIF(E613:E622,"valid"))&lt;&gt;J603</formula>
    </cfRule>
  </conditionalFormatting>
  <conditionalFormatting sqref="J603">
    <cfRule type="expression" dxfId="27550" priority="1167">
      <formula>(COUNTIF(E613:E622,"valid"))&lt;&gt;J603</formula>
    </cfRule>
  </conditionalFormatting>
  <conditionalFormatting sqref="J603">
    <cfRule type="expression" dxfId="27549" priority="1166">
      <formula>(COUNTIF(E613:E622,"valid"))&lt;&gt;J603</formula>
    </cfRule>
  </conditionalFormatting>
  <conditionalFormatting sqref="J603">
    <cfRule type="expression" dxfId="27548" priority="1165">
      <formula>(COUNTIF(E613:E622,"valid"))&lt;&gt;J603</formula>
    </cfRule>
  </conditionalFormatting>
  <conditionalFormatting sqref="J603">
    <cfRule type="expression" dxfId="27547" priority="1164">
      <formula>(COUNTIF(E613:E622,"valid"))&lt;&gt;J603</formula>
    </cfRule>
  </conditionalFormatting>
  <conditionalFormatting sqref="J603">
    <cfRule type="expression" dxfId="27546" priority="1163">
      <formula>(COUNTIF(E613:E622,"valid"))&lt;&gt;J603</formula>
    </cfRule>
  </conditionalFormatting>
  <conditionalFormatting sqref="J603">
    <cfRule type="expression" dxfId="27545" priority="1162">
      <formula>(COUNTIF(E613:E622,"valid"))&lt;&gt;J603</formula>
    </cfRule>
  </conditionalFormatting>
  <conditionalFormatting sqref="J603">
    <cfRule type="expression" dxfId="27544" priority="1161">
      <formula>(COUNTIF(E613:E622,"valid"))&lt;&gt;J603</formula>
    </cfRule>
  </conditionalFormatting>
  <conditionalFormatting sqref="J603">
    <cfRule type="expression" dxfId="27543" priority="1160">
      <formula>(COUNTIF(E613:E622,"valid"))&lt;&gt;J603</formula>
    </cfRule>
  </conditionalFormatting>
  <conditionalFormatting sqref="J603">
    <cfRule type="expression" dxfId="27542" priority="1159">
      <formula>(COUNTIF(E613:E622,"valid"))&lt;&gt;J603</formula>
    </cfRule>
  </conditionalFormatting>
  <conditionalFormatting sqref="J603">
    <cfRule type="expression" dxfId="27541" priority="1158">
      <formula>(COUNTIF(E613:E622,"valid"))&lt;&gt;J603</formula>
    </cfRule>
  </conditionalFormatting>
  <conditionalFormatting sqref="J643">
    <cfRule type="expression" dxfId="27540" priority="1157">
      <formula>(COUNTIF(E653:E662,"valid"))&lt;&gt;J643</formula>
    </cfRule>
  </conditionalFormatting>
  <conditionalFormatting sqref="J643">
    <cfRule type="expression" dxfId="27539" priority="1156">
      <formula>(COUNTIF(E653:E662,"valid"))&lt;&gt;J643</formula>
    </cfRule>
  </conditionalFormatting>
  <conditionalFormatting sqref="J643">
    <cfRule type="expression" dxfId="27538" priority="1155">
      <formula>(COUNTIF(E653:E662,"valid"))&lt;&gt;J643</formula>
    </cfRule>
  </conditionalFormatting>
  <conditionalFormatting sqref="J643">
    <cfRule type="expression" dxfId="27537" priority="1154">
      <formula>(COUNTIF(E653:E662,"valid"))&lt;&gt;J643</formula>
    </cfRule>
  </conditionalFormatting>
  <conditionalFormatting sqref="J643">
    <cfRule type="expression" dxfId="27536" priority="1153">
      <formula>(COUNTIF(E653:E662,"valid"))&lt;&gt;J643</formula>
    </cfRule>
  </conditionalFormatting>
  <conditionalFormatting sqref="J643">
    <cfRule type="expression" dxfId="27535" priority="1152">
      <formula>(COUNTIF(E653:E662,"valid"))&lt;&gt;J643</formula>
    </cfRule>
  </conditionalFormatting>
  <conditionalFormatting sqref="J643">
    <cfRule type="expression" dxfId="27534" priority="1151">
      <formula>(COUNTIF(E653:E662,"valid"))&lt;&gt;J643</formula>
    </cfRule>
  </conditionalFormatting>
  <conditionalFormatting sqref="J643">
    <cfRule type="expression" dxfId="27533" priority="1150">
      <formula>(COUNTIF(E653:E662,"valid"))&lt;&gt;J643</formula>
    </cfRule>
  </conditionalFormatting>
  <conditionalFormatting sqref="J643">
    <cfRule type="expression" dxfId="27532" priority="1149">
      <formula>(COUNTIF(E653:E662,"valid"))&lt;&gt;J643</formula>
    </cfRule>
  </conditionalFormatting>
  <conditionalFormatting sqref="J643">
    <cfRule type="expression" dxfId="27531" priority="1148">
      <formula>(COUNTIF(E653:E662,"valid"))&lt;&gt;J643</formula>
    </cfRule>
  </conditionalFormatting>
  <conditionalFormatting sqref="J643">
    <cfRule type="expression" dxfId="27530" priority="1147">
      <formula>(COUNTIF(E653:E662,"valid"))&lt;&gt;J643</formula>
    </cfRule>
  </conditionalFormatting>
  <conditionalFormatting sqref="J643">
    <cfRule type="expression" dxfId="27529" priority="1146">
      <formula>(COUNTIF(E653:E662,"valid"))&lt;&gt;J643</formula>
    </cfRule>
  </conditionalFormatting>
  <conditionalFormatting sqref="J643">
    <cfRule type="expression" dxfId="27528" priority="1145">
      <formula>(COUNTIF(E653:E662,"valid"))&lt;&gt;J643</formula>
    </cfRule>
  </conditionalFormatting>
  <conditionalFormatting sqref="J643">
    <cfRule type="expression" dxfId="27527" priority="1144">
      <formula>(COUNTIF(E653:E662,"valid"))&lt;&gt;J643</formula>
    </cfRule>
  </conditionalFormatting>
  <conditionalFormatting sqref="J643">
    <cfRule type="expression" dxfId="27526" priority="1143">
      <formula>(COUNTIF(E653:E662,"valid"))&lt;&gt;J643</formula>
    </cfRule>
  </conditionalFormatting>
  <conditionalFormatting sqref="J643">
    <cfRule type="expression" dxfId="27525" priority="1142">
      <formula>(COUNTIF(E653:E662,"valid"))&lt;&gt;J643</formula>
    </cfRule>
  </conditionalFormatting>
  <conditionalFormatting sqref="J643">
    <cfRule type="expression" dxfId="27524" priority="1141">
      <formula>(COUNTIF(E653:E662,"valid"))&lt;&gt;J643</formula>
    </cfRule>
  </conditionalFormatting>
  <conditionalFormatting sqref="J643">
    <cfRule type="expression" dxfId="27523" priority="1140">
      <formula>(COUNTIF(E653:E662,"valid"))&lt;&gt;J643</formula>
    </cfRule>
  </conditionalFormatting>
  <conditionalFormatting sqref="J643">
    <cfRule type="expression" dxfId="27522" priority="1139">
      <formula>(COUNTIF(E653:E662,"valid"))&lt;&gt;J643</formula>
    </cfRule>
  </conditionalFormatting>
  <conditionalFormatting sqref="J643">
    <cfRule type="expression" dxfId="27521" priority="1138">
      <formula>(COUNTIF(E653:E662,"valid"))&lt;&gt;J643</formula>
    </cfRule>
  </conditionalFormatting>
  <conditionalFormatting sqref="J643">
    <cfRule type="expression" dxfId="27520" priority="1137">
      <formula>(COUNTIF(E653:E662,"valid"))&lt;&gt;J643</formula>
    </cfRule>
  </conditionalFormatting>
  <conditionalFormatting sqref="J643">
    <cfRule type="expression" dxfId="27519" priority="1136">
      <formula>(COUNTIF(E653:E662,"valid"))&lt;&gt;J643</formula>
    </cfRule>
  </conditionalFormatting>
  <conditionalFormatting sqref="J643">
    <cfRule type="expression" dxfId="27518" priority="1135">
      <formula>(COUNTIF(E653:E662,"valid"))&lt;&gt;J643</formula>
    </cfRule>
  </conditionalFormatting>
  <conditionalFormatting sqref="J643">
    <cfRule type="expression" dxfId="27517" priority="1134">
      <formula>(COUNTIF(E653:E662,"valid"))&lt;&gt;J643</formula>
    </cfRule>
  </conditionalFormatting>
  <conditionalFormatting sqref="J643">
    <cfRule type="expression" dxfId="27516" priority="1133">
      <formula>(COUNTIF(E653:E662,"valid"))&lt;&gt;J643</formula>
    </cfRule>
  </conditionalFormatting>
  <conditionalFormatting sqref="J643">
    <cfRule type="expression" dxfId="27515" priority="1132">
      <formula>(COUNTIF(E653:E662,"valid"))&lt;&gt;J643</formula>
    </cfRule>
  </conditionalFormatting>
  <conditionalFormatting sqref="J643">
    <cfRule type="expression" dxfId="27514" priority="1131">
      <formula>(COUNTIF(E653:E662,"valid"))&lt;&gt;J643</formula>
    </cfRule>
  </conditionalFormatting>
  <conditionalFormatting sqref="J643">
    <cfRule type="expression" dxfId="27513" priority="1130">
      <formula>(COUNTIF(E653:E662,"valid"))&lt;&gt;J643</formula>
    </cfRule>
  </conditionalFormatting>
  <conditionalFormatting sqref="J643">
    <cfRule type="expression" dxfId="27512" priority="1129">
      <formula>(COUNTIF(E653:E662,"valid"))&lt;&gt;J643</formula>
    </cfRule>
  </conditionalFormatting>
  <conditionalFormatting sqref="J643">
    <cfRule type="expression" dxfId="27511" priority="1128">
      <formula>(COUNTIF(E653:E662,"valid"))&lt;&gt;J643</formula>
    </cfRule>
  </conditionalFormatting>
  <conditionalFormatting sqref="J643">
    <cfRule type="expression" dxfId="27510" priority="1127">
      <formula>(COUNTIF(E653:E662,"valid"))&lt;&gt;J643</formula>
    </cfRule>
  </conditionalFormatting>
  <conditionalFormatting sqref="J643">
    <cfRule type="expression" dxfId="27509" priority="1126">
      <formula>(COUNTIF(E653:E662,"valid"))&lt;&gt;J643</formula>
    </cfRule>
  </conditionalFormatting>
  <conditionalFormatting sqref="J683">
    <cfRule type="expression" dxfId="27508" priority="1125">
      <formula>(COUNTIF(E693:E702,"valid"))&lt;&gt;J683</formula>
    </cfRule>
  </conditionalFormatting>
  <conditionalFormatting sqref="J683">
    <cfRule type="expression" dxfId="27507" priority="1124">
      <formula>(COUNTIF(E693:E702,"valid"))&lt;&gt;J683</formula>
    </cfRule>
  </conditionalFormatting>
  <conditionalFormatting sqref="J683">
    <cfRule type="expression" dxfId="27506" priority="1123">
      <formula>(COUNTIF(E693:E702,"valid"))&lt;&gt;J683</formula>
    </cfRule>
  </conditionalFormatting>
  <conditionalFormatting sqref="J683">
    <cfRule type="expression" dxfId="27505" priority="1122">
      <formula>(COUNTIF(E693:E702,"valid"))&lt;&gt;J683</formula>
    </cfRule>
  </conditionalFormatting>
  <conditionalFormatting sqref="J683">
    <cfRule type="expression" dxfId="27504" priority="1121">
      <formula>(COUNTIF(E693:E702,"valid"))&lt;&gt;J683</formula>
    </cfRule>
  </conditionalFormatting>
  <conditionalFormatting sqref="J683">
    <cfRule type="expression" dxfId="27503" priority="1120">
      <formula>(COUNTIF(E693:E702,"valid"))&lt;&gt;J683</formula>
    </cfRule>
  </conditionalFormatting>
  <conditionalFormatting sqref="J683">
    <cfRule type="expression" dxfId="27502" priority="1119">
      <formula>(COUNTIF(E693:E702,"valid"))&lt;&gt;J683</formula>
    </cfRule>
  </conditionalFormatting>
  <conditionalFormatting sqref="J683">
    <cfRule type="expression" dxfId="27501" priority="1118">
      <formula>(COUNTIF(E693:E702,"valid"))&lt;&gt;J683</formula>
    </cfRule>
  </conditionalFormatting>
  <conditionalFormatting sqref="J683">
    <cfRule type="expression" dxfId="27500" priority="1117">
      <formula>(COUNTIF(E693:E702,"valid"))&lt;&gt;J683</formula>
    </cfRule>
  </conditionalFormatting>
  <conditionalFormatting sqref="J683">
    <cfRule type="expression" dxfId="27499" priority="1116">
      <formula>(COUNTIF(E693:E702,"valid"))&lt;&gt;J683</formula>
    </cfRule>
  </conditionalFormatting>
  <conditionalFormatting sqref="J683">
    <cfRule type="expression" dxfId="27498" priority="1115">
      <formula>(COUNTIF(E693:E702,"valid"))&lt;&gt;J683</formula>
    </cfRule>
  </conditionalFormatting>
  <conditionalFormatting sqref="J683">
    <cfRule type="expression" dxfId="27497" priority="1114">
      <formula>(COUNTIF(E693:E702,"valid"))&lt;&gt;J683</formula>
    </cfRule>
  </conditionalFormatting>
  <conditionalFormatting sqref="J683">
    <cfRule type="expression" dxfId="27496" priority="1113">
      <formula>(COUNTIF(E693:E702,"valid"))&lt;&gt;J683</formula>
    </cfRule>
  </conditionalFormatting>
  <conditionalFormatting sqref="J683">
    <cfRule type="expression" dxfId="27495" priority="1112">
      <formula>(COUNTIF(E693:E702,"valid"))&lt;&gt;J683</formula>
    </cfRule>
  </conditionalFormatting>
  <conditionalFormatting sqref="J683">
    <cfRule type="expression" dxfId="27494" priority="1111">
      <formula>(COUNTIF(E693:E702,"valid"))&lt;&gt;J683</formula>
    </cfRule>
  </conditionalFormatting>
  <conditionalFormatting sqref="J683">
    <cfRule type="expression" dxfId="27493" priority="1110">
      <formula>(COUNTIF(E693:E702,"valid"))&lt;&gt;J683</formula>
    </cfRule>
  </conditionalFormatting>
  <conditionalFormatting sqref="J683">
    <cfRule type="expression" dxfId="27492" priority="1109">
      <formula>(COUNTIF(E693:E702,"valid"))&lt;&gt;J683</formula>
    </cfRule>
  </conditionalFormatting>
  <conditionalFormatting sqref="J683">
    <cfRule type="expression" dxfId="27491" priority="1108">
      <formula>(COUNTIF(E693:E702,"valid"))&lt;&gt;J683</formula>
    </cfRule>
  </conditionalFormatting>
  <conditionalFormatting sqref="J683">
    <cfRule type="expression" dxfId="27490" priority="1107">
      <formula>(COUNTIF(E693:E702,"valid"))&lt;&gt;J683</formula>
    </cfRule>
  </conditionalFormatting>
  <conditionalFormatting sqref="J683">
    <cfRule type="expression" dxfId="27489" priority="1106">
      <formula>(COUNTIF(E693:E702,"valid"))&lt;&gt;J683</formula>
    </cfRule>
  </conditionalFormatting>
  <conditionalFormatting sqref="J683">
    <cfRule type="expression" dxfId="27488" priority="1105">
      <formula>(COUNTIF(E693:E702,"valid"))&lt;&gt;J683</formula>
    </cfRule>
  </conditionalFormatting>
  <conditionalFormatting sqref="J683">
    <cfRule type="expression" dxfId="27487" priority="1104">
      <formula>(COUNTIF(E693:E702,"valid"))&lt;&gt;J683</formula>
    </cfRule>
  </conditionalFormatting>
  <conditionalFormatting sqref="J683">
    <cfRule type="expression" dxfId="27486" priority="1103">
      <formula>(COUNTIF(E693:E702,"valid"))&lt;&gt;J683</formula>
    </cfRule>
  </conditionalFormatting>
  <conditionalFormatting sqref="J683">
    <cfRule type="expression" dxfId="27485" priority="1102">
      <formula>(COUNTIF(E693:E702,"valid"))&lt;&gt;J683</formula>
    </cfRule>
  </conditionalFormatting>
  <conditionalFormatting sqref="J683">
    <cfRule type="expression" dxfId="27484" priority="1101">
      <formula>(COUNTIF(E693:E702,"valid"))&lt;&gt;J683</formula>
    </cfRule>
  </conditionalFormatting>
  <conditionalFormatting sqref="J683">
    <cfRule type="expression" dxfId="27483" priority="1100">
      <formula>(COUNTIF(E693:E702,"valid"))&lt;&gt;J683</formula>
    </cfRule>
  </conditionalFormatting>
  <conditionalFormatting sqref="J683">
    <cfRule type="expression" dxfId="27482" priority="1099">
      <formula>(COUNTIF(E693:E702,"valid"))&lt;&gt;J683</formula>
    </cfRule>
  </conditionalFormatting>
  <conditionalFormatting sqref="J683">
    <cfRule type="expression" dxfId="27481" priority="1098">
      <formula>(COUNTIF(E693:E702,"valid"))&lt;&gt;J683</formula>
    </cfRule>
  </conditionalFormatting>
  <conditionalFormatting sqref="J683">
    <cfRule type="expression" dxfId="27480" priority="1097">
      <formula>(COUNTIF(E693:E702,"valid"))&lt;&gt;J683</formula>
    </cfRule>
  </conditionalFormatting>
  <conditionalFormatting sqref="J683">
    <cfRule type="expression" dxfId="27479" priority="1096">
      <formula>(COUNTIF(E693:E702,"valid"))&lt;&gt;J683</formula>
    </cfRule>
  </conditionalFormatting>
  <conditionalFormatting sqref="J683">
    <cfRule type="expression" dxfId="27478" priority="1095">
      <formula>(COUNTIF(E693:E702,"valid"))&lt;&gt;J683</formula>
    </cfRule>
  </conditionalFormatting>
  <conditionalFormatting sqref="J683">
    <cfRule type="expression" dxfId="27477" priority="1094">
      <formula>(COUNTIF(E693:E702,"valid"))&lt;&gt;J683</formula>
    </cfRule>
  </conditionalFormatting>
  <conditionalFormatting sqref="J683">
    <cfRule type="expression" dxfId="27476" priority="1093">
      <formula>(COUNTIF(E693:E702,"valid"))&lt;&gt;J683</formula>
    </cfRule>
  </conditionalFormatting>
  <conditionalFormatting sqref="J683">
    <cfRule type="expression" dxfId="27475" priority="1092">
      <formula>(COUNTIF(E693:E702,"valid"))&lt;&gt;J683</formula>
    </cfRule>
  </conditionalFormatting>
  <conditionalFormatting sqref="J723">
    <cfRule type="expression" dxfId="27474" priority="1091">
      <formula>(COUNTIF(E733:E742,"valid"))&lt;&gt;J723</formula>
    </cfRule>
  </conditionalFormatting>
  <conditionalFormatting sqref="J723">
    <cfRule type="expression" dxfId="27473" priority="1090">
      <formula>(COUNTIF(E733:E742,"valid"))&lt;&gt;J723</formula>
    </cfRule>
  </conditionalFormatting>
  <conditionalFormatting sqref="J723">
    <cfRule type="expression" dxfId="27472" priority="1089">
      <formula>(COUNTIF(E733:E742,"valid"))&lt;&gt;J723</formula>
    </cfRule>
  </conditionalFormatting>
  <conditionalFormatting sqref="J723">
    <cfRule type="expression" dxfId="27471" priority="1088">
      <formula>(COUNTIF(E733:E742,"valid"))&lt;&gt;J723</formula>
    </cfRule>
  </conditionalFormatting>
  <conditionalFormatting sqref="J723">
    <cfRule type="expression" dxfId="27470" priority="1087">
      <formula>(COUNTIF(E733:E742,"valid"))&lt;&gt;J723</formula>
    </cfRule>
  </conditionalFormatting>
  <conditionalFormatting sqref="J723">
    <cfRule type="expression" dxfId="27469" priority="1086">
      <formula>(COUNTIF(E733:E742,"valid"))&lt;&gt;J723</formula>
    </cfRule>
  </conditionalFormatting>
  <conditionalFormatting sqref="J723">
    <cfRule type="expression" dxfId="27468" priority="1085">
      <formula>(COUNTIF(E733:E742,"valid"))&lt;&gt;J723</formula>
    </cfRule>
  </conditionalFormatting>
  <conditionalFormatting sqref="J723">
    <cfRule type="expression" dxfId="27467" priority="1084">
      <formula>(COUNTIF(E733:E742,"valid"))&lt;&gt;J723</formula>
    </cfRule>
  </conditionalFormatting>
  <conditionalFormatting sqref="J723">
    <cfRule type="expression" dxfId="27466" priority="1083">
      <formula>(COUNTIF(E733:E742,"valid"))&lt;&gt;J723</formula>
    </cfRule>
  </conditionalFormatting>
  <conditionalFormatting sqref="J723">
    <cfRule type="expression" dxfId="27465" priority="1082">
      <formula>(COUNTIF(E733:E742,"valid"))&lt;&gt;J723</formula>
    </cfRule>
  </conditionalFormatting>
  <conditionalFormatting sqref="J723">
    <cfRule type="expression" dxfId="27464" priority="1081">
      <formula>(COUNTIF(E733:E742,"valid"))&lt;&gt;J723</formula>
    </cfRule>
  </conditionalFormatting>
  <conditionalFormatting sqref="J723">
    <cfRule type="expression" dxfId="27463" priority="1080">
      <formula>(COUNTIF(E733:E742,"valid"))&lt;&gt;J723</formula>
    </cfRule>
  </conditionalFormatting>
  <conditionalFormatting sqref="J723">
    <cfRule type="expression" dxfId="27462" priority="1079">
      <formula>(COUNTIF(E733:E742,"valid"))&lt;&gt;J723</formula>
    </cfRule>
  </conditionalFormatting>
  <conditionalFormatting sqref="J723">
    <cfRule type="expression" dxfId="27461" priority="1078">
      <formula>(COUNTIF(E733:E742,"valid"))&lt;&gt;J723</formula>
    </cfRule>
  </conditionalFormatting>
  <conditionalFormatting sqref="J723">
    <cfRule type="expression" dxfId="27460" priority="1077">
      <formula>(COUNTIF(E733:E742,"valid"))&lt;&gt;J723</formula>
    </cfRule>
  </conditionalFormatting>
  <conditionalFormatting sqref="J723">
    <cfRule type="expression" dxfId="27459" priority="1076">
      <formula>(COUNTIF(E733:E742,"valid"))&lt;&gt;J723</formula>
    </cfRule>
  </conditionalFormatting>
  <conditionalFormatting sqref="J723">
    <cfRule type="expression" dxfId="27458" priority="1075">
      <formula>(COUNTIF(E733:E742,"valid"))&lt;&gt;J723</formula>
    </cfRule>
  </conditionalFormatting>
  <conditionalFormatting sqref="J723">
    <cfRule type="expression" dxfId="27457" priority="1074">
      <formula>(COUNTIF(E733:E742,"valid"))&lt;&gt;J723</formula>
    </cfRule>
  </conditionalFormatting>
  <conditionalFormatting sqref="J723">
    <cfRule type="expression" dxfId="27456" priority="1073">
      <formula>(COUNTIF(E733:E742,"valid"))&lt;&gt;J723</formula>
    </cfRule>
  </conditionalFormatting>
  <conditionalFormatting sqref="J723">
    <cfRule type="expression" dxfId="27455" priority="1072">
      <formula>(COUNTIF(E733:E742,"valid"))&lt;&gt;J723</formula>
    </cfRule>
  </conditionalFormatting>
  <conditionalFormatting sqref="J723">
    <cfRule type="expression" dxfId="27454" priority="1071">
      <formula>(COUNTIF(E733:E742,"valid"))&lt;&gt;J723</formula>
    </cfRule>
  </conditionalFormatting>
  <conditionalFormatting sqref="J723">
    <cfRule type="expression" dxfId="27453" priority="1070">
      <formula>(COUNTIF(E733:E742,"valid"))&lt;&gt;J723</formula>
    </cfRule>
  </conditionalFormatting>
  <conditionalFormatting sqref="J723">
    <cfRule type="expression" dxfId="27452" priority="1069">
      <formula>(COUNTIF(E733:E742,"valid"))&lt;&gt;J723</formula>
    </cfRule>
  </conditionalFormatting>
  <conditionalFormatting sqref="J723">
    <cfRule type="expression" dxfId="27451" priority="1068">
      <formula>(COUNTIF(E733:E742,"valid"))&lt;&gt;J723</formula>
    </cfRule>
  </conditionalFormatting>
  <conditionalFormatting sqref="J723">
    <cfRule type="expression" dxfId="27450" priority="1067">
      <formula>(COUNTIF(E733:E742,"valid"))&lt;&gt;J723</formula>
    </cfRule>
  </conditionalFormatting>
  <conditionalFormatting sqref="J723">
    <cfRule type="expression" dxfId="27449" priority="1066">
      <formula>(COUNTIF(E733:E742,"valid"))&lt;&gt;J723</formula>
    </cfRule>
  </conditionalFormatting>
  <conditionalFormatting sqref="J723">
    <cfRule type="expression" dxfId="27448" priority="1065">
      <formula>(COUNTIF(E733:E742,"valid"))&lt;&gt;J723</formula>
    </cfRule>
  </conditionalFormatting>
  <conditionalFormatting sqref="J723">
    <cfRule type="expression" dxfId="27447" priority="1064">
      <formula>(COUNTIF(E733:E742,"valid"))&lt;&gt;J723</formula>
    </cfRule>
  </conditionalFormatting>
  <conditionalFormatting sqref="J723">
    <cfRule type="expression" dxfId="27446" priority="1063">
      <formula>(COUNTIF(E733:E742,"valid"))&lt;&gt;J723</formula>
    </cfRule>
  </conditionalFormatting>
  <conditionalFormatting sqref="J723">
    <cfRule type="expression" dxfId="27445" priority="1062">
      <formula>(COUNTIF(E733:E742,"valid"))&lt;&gt;J723</formula>
    </cfRule>
  </conditionalFormatting>
  <conditionalFormatting sqref="J723">
    <cfRule type="expression" dxfId="27444" priority="1061">
      <formula>(COUNTIF(E733:E742,"valid"))&lt;&gt;J723</formula>
    </cfRule>
  </conditionalFormatting>
  <conditionalFormatting sqref="J723">
    <cfRule type="expression" dxfId="27443" priority="1060">
      <formula>(COUNTIF(E733:E742,"valid"))&lt;&gt;J723</formula>
    </cfRule>
  </conditionalFormatting>
  <conditionalFormatting sqref="J723">
    <cfRule type="expression" dxfId="27442" priority="1059">
      <formula>(COUNTIF(E733:E742,"valid"))&lt;&gt;J723</formula>
    </cfRule>
  </conditionalFormatting>
  <conditionalFormatting sqref="J723">
    <cfRule type="expression" dxfId="27441" priority="1058">
      <formula>(COUNTIF(E733:E742,"valid"))&lt;&gt;J723</formula>
    </cfRule>
  </conditionalFormatting>
  <conditionalFormatting sqref="J723">
    <cfRule type="expression" dxfId="27440" priority="1057">
      <formula>(COUNTIF(E733:E742,"valid"))&lt;&gt;J723</formula>
    </cfRule>
  </conditionalFormatting>
  <conditionalFormatting sqref="J723">
    <cfRule type="expression" dxfId="27439" priority="1056">
      <formula>(COUNTIF(E733:E742,"valid"))&lt;&gt;J723</formula>
    </cfRule>
  </conditionalFormatting>
  <conditionalFormatting sqref="J763">
    <cfRule type="expression" dxfId="27438" priority="1055">
      <formula>(COUNTIF(E773:E782,"valid"))&lt;&gt;J763</formula>
    </cfRule>
  </conditionalFormatting>
  <conditionalFormatting sqref="J763">
    <cfRule type="expression" dxfId="27437" priority="1054">
      <formula>(COUNTIF(E773:E782,"valid"))&lt;&gt;J763</formula>
    </cfRule>
  </conditionalFormatting>
  <conditionalFormatting sqref="J763">
    <cfRule type="expression" dxfId="27436" priority="1053">
      <formula>(COUNTIF(E773:E782,"valid"))&lt;&gt;J763</formula>
    </cfRule>
  </conditionalFormatting>
  <conditionalFormatting sqref="J763">
    <cfRule type="expression" dxfId="27435" priority="1052">
      <formula>(COUNTIF(E773:E782,"valid"))&lt;&gt;J763</formula>
    </cfRule>
  </conditionalFormatting>
  <conditionalFormatting sqref="J763">
    <cfRule type="expression" dxfId="27434" priority="1051">
      <formula>(COUNTIF(E773:E782,"valid"))&lt;&gt;J763</formula>
    </cfRule>
  </conditionalFormatting>
  <conditionalFormatting sqref="J763">
    <cfRule type="expression" dxfId="27433" priority="1050">
      <formula>(COUNTIF(E773:E782,"valid"))&lt;&gt;J763</formula>
    </cfRule>
  </conditionalFormatting>
  <conditionalFormatting sqref="J763">
    <cfRule type="expression" dxfId="27432" priority="1049">
      <formula>(COUNTIF(E773:E782,"valid"))&lt;&gt;J763</formula>
    </cfRule>
  </conditionalFormatting>
  <conditionalFormatting sqref="J763">
    <cfRule type="expression" dxfId="27431" priority="1048">
      <formula>(COUNTIF(E773:E782,"valid"))&lt;&gt;J763</formula>
    </cfRule>
  </conditionalFormatting>
  <conditionalFormatting sqref="J763">
    <cfRule type="expression" dxfId="27430" priority="1047">
      <formula>(COUNTIF(E773:E782,"valid"))&lt;&gt;J763</formula>
    </cfRule>
  </conditionalFormatting>
  <conditionalFormatting sqref="J763">
    <cfRule type="expression" dxfId="27429" priority="1046">
      <formula>(COUNTIF(E773:E782,"valid"))&lt;&gt;J763</formula>
    </cfRule>
  </conditionalFormatting>
  <conditionalFormatting sqref="J763">
    <cfRule type="expression" dxfId="27428" priority="1045">
      <formula>(COUNTIF(E773:E782,"valid"))&lt;&gt;J763</formula>
    </cfRule>
  </conditionalFormatting>
  <conditionalFormatting sqref="J763">
    <cfRule type="expression" dxfId="27427" priority="1044">
      <formula>(COUNTIF(E773:E782,"valid"))&lt;&gt;J763</formula>
    </cfRule>
  </conditionalFormatting>
  <conditionalFormatting sqref="J763">
    <cfRule type="expression" dxfId="27426" priority="1043">
      <formula>(COUNTIF(E773:E782,"valid"))&lt;&gt;J763</formula>
    </cfRule>
  </conditionalFormatting>
  <conditionalFormatting sqref="J763">
    <cfRule type="expression" dxfId="27425" priority="1042">
      <formula>(COUNTIF(E773:E782,"valid"))&lt;&gt;J763</formula>
    </cfRule>
  </conditionalFormatting>
  <conditionalFormatting sqref="J763">
    <cfRule type="expression" dxfId="27424" priority="1041">
      <formula>(COUNTIF(E773:E782,"valid"))&lt;&gt;J763</formula>
    </cfRule>
  </conditionalFormatting>
  <conditionalFormatting sqref="J763">
    <cfRule type="expression" dxfId="27423" priority="1040">
      <formula>(COUNTIF(E773:E782,"valid"))&lt;&gt;J763</formula>
    </cfRule>
  </conditionalFormatting>
  <conditionalFormatting sqref="J763">
    <cfRule type="expression" dxfId="27422" priority="1039">
      <formula>(COUNTIF(E773:E782,"valid"))&lt;&gt;J763</formula>
    </cfRule>
  </conditionalFormatting>
  <conditionalFormatting sqref="J763">
    <cfRule type="expression" dxfId="27421" priority="1038">
      <formula>(COUNTIF(E773:E782,"valid"))&lt;&gt;J763</formula>
    </cfRule>
  </conditionalFormatting>
  <conditionalFormatting sqref="J763">
    <cfRule type="expression" dxfId="27420" priority="1037">
      <formula>(COUNTIF(E773:E782,"valid"))&lt;&gt;J763</formula>
    </cfRule>
  </conditionalFormatting>
  <conditionalFormatting sqref="J763">
    <cfRule type="expression" dxfId="27419" priority="1036">
      <formula>(COUNTIF(E773:E782,"valid"))&lt;&gt;J763</formula>
    </cfRule>
  </conditionalFormatting>
  <conditionalFormatting sqref="J763">
    <cfRule type="expression" dxfId="27418" priority="1035">
      <formula>(COUNTIF(E773:E782,"valid"))&lt;&gt;J763</formula>
    </cfRule>
  </conditionalFormatting>
  <conditionalFormatting sqref="J763">
    <cfRule type="expression" dxfId="27417" priority="1034">
      <formula>(COUNTIF(E773:E782,"valid"))&lt;&gt;J763</formula>
    </cfRule>
  </conditionalFormatting>
  <conditionalFormatting sqref="J763">
    <cfRule type="expression" dxfId="27416" priority="1033">
      <formula>(COUNTIF(E773:E782,"valid"))&lt;&gt;J763</formula>
    </cfRule>
  </conditionalFormatting>
  <conditionalFormatting sqref="J763">
    <cfRule type="expression" dxfId="27415" priority="1032">
      <formula>(COUNTIF(E773:E782,"valid"))&lt;&gt;J763</formula>
    </cfRule>
  </conditionalFormatting>
  <conditionalFormatting sqref="J763">
    <cfRule type="expression" dxfId="27414" priority="1031">
      <formula>(COUNTIF(E773:E782,"valid"))&lt;&gt;J763</formula>
    </cfRule>
  </conditionalFormatting>
  <conditionalFormatting sqref="J763">
    <cfRule type="expression" dxfId="27413" priority="1030">
      <formula>(COUNTIF(E773:E782,"valid"))&lt;&gt;J763</formula>
    </cfRule>
  </conditionalFormatting>
  <conditionalFormatting sqref="J763">
    <cfRule type="expression" dxfId="27412" priority="1029">
      <formula>(COUNTIF(E773:E782,"valid"))&lt;&gt;J763</formula>
    </cfRule>
  </conditionalFormatting>
  <conditionalFormatting sqref="J763">
    <cfRule type="expression" dxfId="27411" priority="1028">
      <formula>(COUNTIF(E773:E782,"valid"))&lt;&gt;J763</formula>
    </cfRule>
  </conditionalFormatting>
  <conditionalFormatting sqref="J763">
    <cfRule type="expression" dxfId="27410" priority="1027">
      <formula>(COUNTIF(E773:E782,"valid"))&lt;&gt;J763</formula>
    </cfRule>
  </conditionalFormatting>
  <conditionalFormatting sqref="J763">
    <cfRule type="expression" dxfId="27409" priority="1026">
      <formula>(COUNTIF(E773:E782,"valid"))&lt;&gt;J763</formula>
    </cfRule>
  </conditionalFormatting>
  <conditionalFormatting sqref="J763">
    <cfRule type="expression" dxfId="27408" priority="1025">
      <formula>(COUNTIF(E773:E782,"valid"))&lt;&gt;J763</formula>
    </cfRule>
  </conditionalFormatting>
  <conditionalFormatting sqref="J763">
    <cfRule type="expression" dxfId="27407" priority="1024">
      <formula>(COUNTIF(E773:E782,"valid"))&lt;&gt;J763</formula>
    </cfRule>
  </conditionalFormatting>
  <conditionalFormatting sqref="J763">
    <cfRule type="expression" dxfId="27406" priority="1023">
      <formula>(COUNTIF(E773:E782,"valid"))&lt;&gt;J763</formula>
    </cfRule>
  </conditionalFormatting>
  <conditionalFormatting sqref="J763">
    <cfRule type="expression" dxfId="27405" priority="1022">
      <formula>(COUNTIF(E773:E782,"valid"))&lt;&gt;J763</formula>
    </cfRule>
  </conditionalFormatting>
  <conditionalFormatting sqref="J763">
    <cfRule type="expression" dxfId="27404" priority="1021">
      <formula>(COUNTIF(E773:E782,"valid"))&lt;&gt;J763</formula>
    </cfRule>
  </conditionalFormatting>
  <conditionalFormatting sqref="J763">
    <cfRule type="expression" dxfId="27403" priority="1020">
      <formula>(COUNTIF(E773:E782,"valid"))&lt;&gt;J763</formula>
    </cfRule>
  </conditionalFormatting>
  <conditionalFormatting sqref="J763">
    <cfRule type="expression" dxfId="27402" priority="1019">
      <formula>(COUNTIF(E773:E782,"valid"))&lt;&gt;J763</formula>
    </cfRule>
  </conditionalFormatting>
  <conditionalFormatting sqref="J763">
    <cfRule type="expression" dxfId="27401" priority="1018">
      <formula>(COUNTIF(E773:E782,"valid"))&lt;&gt;J763</formula>
    </cfRule>
  </conditionalFormatting>
  <conditionalFormatting sqref="J43">
    <cfRule type="expression" dxfId="27400" priority="1017">
      <formula>(COUNTIF(E53:E62,"valid"))&lt;&gt;J43</formula>
    </cfRule>
  </conditionalFormatting>
  <conditionalFormatting sqref="J43">
    <cfRule type="expression" dxfId="27399" priority="1016">
      <formula>(COUNTIF(E53:E62,"valid"))&lt;&gt;J43</formula>
    </cfRule>
  </conditionalFormatting>
  <conditionalFormatting sqref="J43">
    <cfRule type="expression" dxfId="27398" priority="1015">
      <formula>(COUNTIF(E53:E62,"valid"))&lt;&gt;J43</formula>
    </cfRule>
  </conditionalFormatting>
  <conditionalFormatting sqref="J43">
    <cfRule type="expression" dxfId="27397" priority="1014">
      <formula>(COUNTIF(E53:E62,"valid"))&lt;&gt;J43</formula>
    </cfRule>
  </conditionalFormatting>
  <conditionalFormatting sqref="J83">
    <cfRule type="expression" dxfId="27396" priority="1013">
      <formula>(COUNTIF(E93:E102,"valid"))&lt;&gt;J83</formula>
    </cfRule>
  </conditionalFormatting>
  <conditionalFormatting sqref="J83">
    <cfRule type="expression" dxfId="27395" priority="1012">
      <formula>(COUNTIF(E93:E102,"valid"))&lt;&gt;J83</formula>
    </cfRule>
  </conditionalFormatting>
  <conditionalFormatting sqref="J83">
    <cfRule type="expression" dxfId="27394" priority="1011">
      <formula>(COUNTIF(E93:E102,"valid"))&lt;&gt;J83</formula>
    </cfRule>
  </conditionalFormatting>
  <conditionalFormatting sqref="J83">
    <cfRule type="expression" dxfId="27393" priority="1010">
      <formula>(COUNTIF(E93:E102,"valid"))&lt;&gt;J83</formula>
    </cfRule>
  </conditionalFormatting>
  <conditionalFormatting sqref="J123">
    <cfRule type="expression" dxfId="27392" priority="1009">
      <formula>(COUNTIF(E133:E142,"valid"))&lt;&gt;J123</formula>
    </cfRule>
  </conditionalFormatting>
  <conditionalFormatting sqref="J123">
    <cfRule type="expression" dxfId="27391" priority="1008">
      <formula>(COUNTIF(E133:E142,"valid"))&lt;&gt;J123</formula>
    </cfRule>
  </conditionalFormatting>
  <conditionalFormatting sqref="J123">
    <cfRule type="expression" dxfId="27390" priority="1007">
      <formula>(COUNTIF(E133:E142,"valid"))&lt;&gt;J123</formula>
    </cfRule>
  </conditionalFormatting>
  <conditionalFormatting sqref="J123">
    <cfRule type="expression" dxfId="27389" priority="1006">
      <formula>(COUNTIF(E133:E142,"valid"))&lt;&gt;J123</formula>
    </cfRule>
  </conditionalFormatting>
  <conditionalFormatting sqref="J163">
    <cfRule type="expression" dxfId="27388" priority="1005">
      <formula>(COUNTIF(E173:E182,"valid"))&lt;&gt;J163</formula>
    </cfRule>
  </conditionalFormatting>
  <conditionalFormatting sqref="J163">
    <cfRule type="expression" dxfId="27387" priority="1004">
      <formula>(COUNTIF(E173:E182,"valid"))&lt;&gt;J163</formula>
    </cfRule>
  </conditionalFormatting>
  <conditionalFormatting sqref="J163">
    <cfRule type="expression" dxfId="27386" priority="1003">
      <formula>(COUNTIF(E173:E182,"valid"))&lt;&gt;J163</formula>
    </cfRule>
  </conditionalFormatting>
  <conditionalFormatting sqref="J163">
    <cfRule type="expression" dxfId="27385" priority="1002">
      <formula>(COUNTIF(E173:E182,"valid"))&lt;&gt;J163</formula>
    </cfRule>
  </conditionalFormatting>
  <conditionalFormatting sqref="J203">
    <cfRule type="expression" dxfId="27384" priority="1001">
      <formula>(COUNTIF(E213:E222,"valid"))&lt;&gt;J203</formula>
    </cfRule>
  </conditionalFormatting>
  <conditionalFormatting sqref="J203">
    <cfRule type="expression" dxfId="27383" priority="1000">
      <formula>(COUNTIF(E213:E222,"valid"))&lt;&gt;J203</formula>
    </cfRule>
  </conditionalFormatting>
  <conditionalFormatting sqref="J203">
    <cfRule type="expression" dxfId="27382" priority="999">
      <formula>(COUNTIF(E213:E222,"valid"))&lt;&gt;J203</formula>
    </cfRule>
  </conditionalFormatting>
  <conditionalFormatting sqref="J203">
    <cfRule type="expression" dxfId="27381" priority="998">
      <formula>(COUNTIF(E213:E222,"valid"))&lt;&gt;J203</formula>
    </cfRule>
  </conditionalFormatting>
  <conditionalFormatting sqref="J243">
    <cfRule type="expression" dxfId="27380" priority="997">
      <formula>(COUNTIF(E253:E262,"valid"))&lt;&gt;J243</formula>
    </cfRule>
  </conditionalFormatting>
  <conditionalFormatting sqref="J243">
    <cfRule type="expression" dxfId="27379" priority="996">
      <formula>(COUNTIF(E253:E262,"valid"))&lt;&gt;J243</formula>
    </cfRule>
  </conditionalFormatting>
  <conditionalFormatting sqref="J243">
    <cfRule type="expression" dxfId="27378" priority="995">
      <formula>(COUNTIF(E253:E262,"valid"))&lt;&gt;J243</formula>
    </cfRule>
  </conditionalFormatting>
  <conditionalFormatting sqref="J243">
    <cfRule type="expression" dxfId="27377" priority="994">
      <formula>(COUNTIF(E253:E262,"valid"))&lt;&gt;J243</formula>
    </cfRule>
  </conditionalFormatting>
  <conditionalFormatting sqref="J283">
    <cfRule type="expression" dxfId="27376" priority="993">
      <formula>(COUNTIF(E293:E302,"valid"))&lt;&gt;J283</formula>
    </cfRule>
  </conditionalFormatting>
  <conditionalFormatting sqref="J283">
    <cfRule type="expression" dxfId="27375" priority="992">
      <formula>(COUNTIF(E293:E302,"valid"))&lt;&gt;J283</formula>
    </cfRule>
  </conditionalFormatting>
  <conditionalFormatting sqref="J283">
    <cfRule type="expression" dxfId="27374" priority="991">
      <formula>(COUNTIF(E293:E302,"valid"))&lt;&gt;J283</formula>
    </cfRule>
  </conditionalFormatting>
  <conditionalFormatting sqref="J283">
    <cfRule type="expression" dxfId="27373" priority="990">
      <formula>(COUNTIF(E293:E302,"valid"))&lt;&gt;J283</formula>
    </cfRule>
  </conditionalFormatting>
  <conditionalFormatting sqref="J323">
    <cfRule type="expression" dxfId="27372" priority="989">
      <formula>(COUNTIF(E333:E342,"valid"))&lt;&gt;J323</formula>
    </cfRule>
  </conditionalFormatting>
  <conditionalFormatting sqref="J323">
    <cfRule type="expression" dxfId="27371" priority="988">
      <formula>(COUNTIF(E333:E342,"valid"))&lt;&gt;J323</formula>
    </cfRule>
  </conditionalFormatting>
  <conditionalFormatting sqref="J323">
    <cfRule type="expression" dxfId="27370" priority="987">
      <formula>(COUNTIF(E333:E342,"valid"))&lt;&gt;J323</formula>
    </cfRule>
  </conditionalFormatting>
  <conditionalFormatting sqref="J323">
    <cfRule type="expression" dxfId="27369" priority="986">
      <formula>(COUNTIF(E333:E342,"valid"))&lt;&gt;J323</formula>
    </cfRule>
  </conditionalFormatting>
  <conditionalFormatting sqref="J363">
    <cfRule type="expression" dxfId="27368" priority="985">
      <formula>(COUNTIF(E373:E382,"valid"))&lt;&gt;J363</formula>
    </cfRule>
  </conditionalFormatting>
  <conditionalFormatting sqref="J363">
    <cfRule type="expression" dxfId="27367" priority="984">
      <formula>(COUNTIF(E373:E382,"valid"))&lt;&gt;J363</formula>
    </cfRule>
  </conditionalFormatting>
  <conditionalFormatting sqref="J363">
    <cfRule type="expression" dxfId="27366" priority="983">
      <formula>(COUNTIF(E373:E382,"valid"))&lt;&gt;J363</formula>
    </cfRule>
  </conditionalFormatting>
  <conditionalFormatting sqref="J363">
    <cfRule type="expression" dxfId="27365" priority="982">
      <formula>(COUNTIF(E373:E382,"valid"))&lt;&gt;J363</formula>
    </cfRule>
  </conditionalFormatting>
  <conditionalFormatting sqref="J403">
    <cfRule type="expression" dxfId="27364" priority="981">
      <formula>(COUNTIF(E413:E422,"valid"))&lt;&gt;J403</formula>
    </cfRule>
  </conditionalFormatting>
  <conditionalFormatting sqref="J403">
    <cfRule type="expression" dxfId="27363" priority="980">
      <formula>(COUNTIF(E413:E422,"valid"))&lt;&gt;J403</formula>
    </cfRule>
  </conditionalFormatting>
  <conditionalFormatting sqref="J403">
    <cfRule type="expression" dxfId="27362" priority="979">
      <formula>(COUNTIF(E413:E422,"valid"))&lt;&gt;J403</formula>
    </cfRule>
  </conditionalFormatting>
  <conditionalFormatting sqref="J403">
    <cfRule type="expression" dxfId="27361" priority="978">
      <formula>(COUNTIF(E413:E422,"valid"))&lt;&gt;J403</formula>
    </cfRule>
  </conditionalFormatting>
  <conditionalFormatting sqref="J443">
    <cfRule type="expression" dxfId="27360" priority="977">
      <formula>(COUNTIF(E453:E462,"valid"))&lt;&gt;J443</formula>
    </cfRule>
  </conditionalFormatting>
  <conditionalFormatting sqref="J443">
    <cfRule type="expression" dxfId="27359" priority="976">
      <formula>(COUNTIF(E453:E462,"valid"))&lt;&gt;J443</formula>
    </cfRule>
  </conditionalFormatting>
  <conditionalFormatting sqref="J443">
    <cfRule type="expression" dxfId="27358" priority="975">
      <formula>(COUNTIF(E453:E462,"valid"))&lt;&gt;J443</formula>
    </cfRule>
  </conditionalFormatting>
  <conditionalFormatting sqref="J443">
    <cfRule type="expression" dxfId="27357" priority="974">
      <formula>(COUNTIF(E453:E462,"valid"))&lt;&gt;J443</formula>
    </cfRule>
  </conditionalFormatting>
  <conditionalFormatting sqref="J483">
    <cfRule type="expression" dxfId="27356" priority="973">
      <formula>(COUNTIF(E493:E502,"valid"))&lt;&gt;J483</formula>
    </cfRule>
  </conditionalFormatting>
  <conditionalFormatting sqref="J483">
    <cfRule type="expression" dxfId="27355" priority="972">
      <formula>(COUNTIF(E493:E502,"valid"))&lt;&gt;J483</formula>
    </cfRule>
  </conditionalFormatting>
  <conditionalFormatting sqref="J483">
    <cfRule type="expression" dxfId="27354" priority="971">
      <formula>(COUNTIF(E493:E502,"valid"))&lt;&gt;J483</formula>
    </cfRule>
  </conditionalFormatting>
  <conditionalFormatting sqref="J483">
    <cfRule type="expression" dxfId="27353" priority="970">
      <formula>(COUNTIF(E493:E502,"valid"))&lt;&gt;J483</formula>
    </cfRule>
  </conditionalFormatting>
  <conditionalFormatting sqref="J523">
    <cfRule type="expression" dxfId="27352" priority="969">
      <formula>(COUNTIF(E533:E542,"valid"))&lt;&gt;J523</formula>
    </cfRule>
  </conditionalFormatting>
  <conditionalFormatting sqref="J523">
    <cfRule type="expression" dxfId="27351" priority="968">
      <formula>(COUNTIF(E533:E542,"valid"))&lt;&gt;J523</formula>
    </cfRule>
  </conditionalFormatting>
  <conditionalFormatting sqref="J523">
    <cfRule type="expression" dxfId="27350" priority="967">
      <formula>(COUNTIF(E533:E542,"valid"))&lt;&gt;J523</formula>
    </cfRule>
  </conditionalFormatting>
  <conditionalFormatting sqref="J523">
    <cfRule type="expression" dxfId="27349" priority="966">
      <formula>(COUNTIF(E533:E542,"valid"))&lt;&gt;J523</formula>
    </cfRule>
  </conditionalFormatting>
  <conditionalFormatting sqref="J563">
    <cfRule type="expression" dxfId="27348" priority="965">
      <formula>(COUNTIF(E573:E582,"valid"))&lt;&gt;J563</formula>
    </cfRule>
  </conditionalFormatting>
  <conditionalFormatting sqref="J563">
    <cfRule type="expression" dxfId="27347" priority="964">
      <formula>(COUNTIF(E573:E582,"valid"))&lt;&gt;J563</formula>
    </cfRule>
  </conditionalFormatting>
  <conditionalFormatting sqref="J563">
    <cfRule type="expression" dxfId="27346" priority="963">
      <formula>(COUNTIF(E573:E582,"valid"))&lt;&gt;J563</formula>
    </cfRule>
  </conditionalFormatting>
  <conditionalFormatting sqref="J563">
    <cfRule type="expression" dxfId="27345" priority="962">
      <formula>(COUNTIF(E573:E582,"valid"))&lt;&gt;J563</formula>
    </cfRule>
  </conditionalFormatting>
  <conditionalFormatting sqref="J603">
    <cfRule type="expression" dxfId="27344" priority="961">
      <formula>(COUNTIF(E613:E622,"valid"))&lt;&gt;J603</formula>
    </cfRule>
  </conditionalFormatting>
  <conditionalFormatting sqref="J603">
    <cfRule type="expression" dxfId="27343" priority="960">
      <formula>(COUNTIF(E613:E622,"valid"))&lt;&gt;J603</formula>
    </cfRule>
  </conditionalFormatting>
  <conditionalFormatting sqref="J603">
    <cfRule type="expression" dxfId="27342" priority="959">
      <formula>(COUNTIF(E613:E622,"valid"))&lt;&gt;J603</formula>
    </cfRule>
  </conditionalFormatting>
  <conditionalFormatting sqref="J603">
    <cfRule type="expression" dxfId="27341" priority="958">
      <formula>(COUNTIF(E613:E622,"valid"))&lt;&gt;J603</formula>
    </cfRule>
  </conditionalFormatting>
  <conditionalFormatting sqref="J643">
    <cfRule type="expression" dxfId="27340" priority="957">
      <formula>(COUNTIF(E653:E662,"valid"))&lt;&gt;J643</formula>
    </cfRule>
  </conditionalFormatting>
  <conditionalFormatting sqref="J643">
    <cfRule type="expression" dxfId="27339" priority="956">
      <formula>(COUNTIF(E653:E662,"valid"))&lt;&gt;J643</formula>
    </cfRule>
  </conditionalFormatting>
  <conditionalFormatting sqref="J643">
    <cfRule type="expression" dxfId="27338" priority="955">
      <formula>(COUNTIF(E653:E662,"valid"))&lt;&gt;J643</formula>
    </cfRule>
  </conditionalFormatting>
  <conditionalFormatting sqref="J643">
    <cfRule type="expression" dxfId="27337" priority="954">
      <formula>(COUNTIF(E653:E662,"valid"))&lt;&gt;J643</formula>
    </cfRule>
  </conditionalFormatting>
  <conditionalFormatting sqref="J683">
    <cfRule type="expression" dxfId="27336" priority="953">
      <formula>(COUNTIF(E693:E702,"valid"))&lt;&gt;J683</formula>
    </cfRule>
  </conditionalFormatting>
  <conditionalFormatting sqref="J683">
    <cfRule type="expression" dxfId="27335" priority="952">
      <formula>(COUNTIF(E693:E702,"valid"))&lt;&gt;J683</formula>
    </cfRule>
  </conditionalFormatting>
  <conditionalFormatting sqref="J683">
    <cfRule type="expression" dxfId="27334" priority="951">
      <formula>(COUNTIF(E693:E702,"valid"))&lt;&gt;J683</formula>
    </cfRule>
  </conditionalFormatting>
  <conditionalFormatting sqref="J683">
    <cfRule type="expression" dxfId="27333" priority="950">
      <formula>(COUNTIF(E693:E702,"valid"))&lt;&gt;J683</formula>
    </cfRule>
  </conditionalFormatting>
  <conditionalFormatting sqref="J723">
    <cfRule type="expression" dxfId="27332" priority="949">
      <formula>(COUNTIF(E733:E742,"valid"))&lt;&gt;J723</formula>
    </cfRule>
  </conditionalFormatting>
  <conditionalFormatting sqref="J723">
    <cfRule type="expression" dxfId="27331" priority="948">
      <formula>(COUNTIF(E733:E742,"valid"))&lt;&gt;J723</formula>
    </cfRule>
  </conditionalFormatting>
  <conditionalFormatting sqref="J723">
    <cfRule type="expression" dxfId="27330" priority="947">
      <formula>(COUNTIF(E733:E742,"valid"))&lt;&gt;J723</formula>
    </cfRule>
  </conditionalFormatting>
  <conditionalFormatting sqref="J723">
    <cfRule type="expression" dxfId="27329" priority="946">
      <formula>(COUNTIF(E733:E742,"valid"))&lt;&gt;J723</formula>
    </cfRule>
  </conditionalFormatting>
  <conditionalFormatting sqref="J43">
    <cfRule type="expression" dxfId="27328" priority="945">
      <formula>(COUNTIF(E53:E62,"valid"))&lt;&gt;J43</formula>
    </cfRule>
  </conditionalFormatting>
  <conditionalFormatting sqref="J43">
    <cfRule type="expression" dxfId="27327" priority="944">
      <formula>(COUNTIF(E53:E62,"valid"))&lt;&gt;J43</formula>
    </cfRule>
  </conditionalFormatting>
  <conditionalFormatting sqref="J43">
    <cfRule type="expression" dxfId="27326" priority="943">
      <formula>(COUNTIF(E53:E62,"valid"))&lt;&gt;J43</formula>
    </cfRule>
  </conditionalFormatting>
  <conditionalFormatting sqref="J43">
    <cfRule type="expression" dxfId="27325" priority="942">
      <formula>(COUNTIF(E53:E62,"valid"))&lt;&gt;J43</formula>
    </cfRule>
  </conditionalFormatting>
  <conditionalFormatting sqref="J83">
    <cfRule type="expression" dxfId="27324" priority="941">
      <formula>(COUNTIF(E93:E102,"valid"))&lt;&gt;J83</formula>
    </cfRule>
  </conditionalFormatting>
  <conditionalFormatting sqref="J83">
    <cfRule type="expression" dxfId="27323" priority="940">
      <formula>(COUNTIF(E93:E102,"valid"))&lt;&gt;J83</formula>
    </cfRule>
  </conditionalFormatting>
  <conditionalFormatting sqref="J83">
    <cfRule type="expression" dxfId="27322" priority="939">
      <formula>(COUNTIF(E93:E102,"valid"))&lt;&gt;J83</formula>
    </cfRule>
  </conditionalFormatting>
  <conditionalFormatting sqref="J83">
    <cfRule type="expression" dxfId="27321" priority="938">
      <formula>(COUNTIF(E93:E102,"valid"))&lt;&gt;J83</formula>
    </cfRule>
  </conditionalFormatting>
  <conditionalFormatting sqref="I57">
    <cfRule type="expression" dxfId="27320" priority="937">
      <formula>C42="Evaluation"</formula>
    </cfRule>
  </conditionalFormatting>
  <conditionalFormatting sqref="I97">
    <cfRule type="expression" dxfId="27319" priority="936">
      <formula>C82="Evaluation"</formula>
    </cfRule>
  </conditionalFormatting>
  <conditionalFormatting sqref="I137">
    <cfRule type="expression" dxfId="27318" priority="935">
      <formula>C122="Evaluation"</formula>
    </cfRule>
  </conditionalFormatting>
  <conditionalFormatting sqref="I177">
    <cfRule type="expression" dxfId="27317" priority="934">
      <formula>C162="Evaluation"</formula>
    </cfRule>
  </conditionalFormatting>
  <conditionalFormatting sqref="I217">
    <cfRule type="expression" dxfId="27316" priority="933">
      <formula>C202="Evaluation"</formula>
    </cfRule>
  </conditionalFormatting>
  <conditionalFormatting sqref="I257">
    <cfRule type="expression" dxfId="27315" priority="932">
      <formula>C242="Evaluation"</formula>
    </cfRule>
  </conditionalFormatting>
  <conditionalFormatting sqref="I297">
    <cfRule type="expression" dxfId="27314" priority="931">
      <formula>C282="Evaluation"</formula>
    </cfRule>
  </conditionalFormatting>
  <conditionalFormatting sqref="I337">
    <cfRule type="expression" dxfId="27313" priority="930">
      <formula>C322="Evaluation"</formula>
    </cfRule>
  </conditionalFormatting>
  <conditionalFormatting sqref="I377">
    <cfRule type="expression" dxfId="27312" priority="929">
      <formula>C362="Evaluation"</formula>
    </cfRule>
  </conditionalFormatting>
  <conditionalFormatting sqref="I417">
    <cfRule type="expression" dxfId="27311" priority="928">
      <formula>C402="Evaluation"</formula>
    </cfRule>
  </conditionalFormatting>
  <conditionalFormatting sqref="I457">
    <cfRule type="expression" dxfId="27310" priority="927">
      <formula>C442="Evaluation"</formula>
    </cfRule>
  </conditionalFormatting>
  <conditionalFormatting sqref="I497">
    <cfRule type="expression" dxfId="27309" priority="926">
      <formula>C482="Evaluation"</formula>
    </cfRule>
  </conditionalFormatting>
  <conditionalFormatting sqref="I537">
    <cfRule type="expression" dxfId="27308" priority="925">
      <formula>C522="Evaluation"</formula>
    </cfRule>
  </conditionalFormatting>
  <conditionalFormatting sqref="I577">
    <cfRule type="expression" dxfId="27307" priority="924">
      <formula>C562="Evaluation"</formula>
    </cfRule>
  </conditionalFormatting>
  <conditionalFormatting sqref="I617">
    <cfRule type="expression" dxfId="27306" priority="923">
      <formula>C602="Evaluation"</formula>
    </cfRule>
  </conditionalFormatting>
  <conditionalFormatting sqref="I657">
    <cfRule type="expression" dxfId="27305" priority="922">
      <formula>C642="Evaluation"</formula>
    </cfRule>
  </conditionalFormatting>
  <conditionalFormatting sqref="I697">
    <cfRule type="expression" dxfId="27304" priority="921">
      <formula>C682="Evaluation"</formula>
    </cfRule>
  </conditionalFormatting>
  <conditionalFormatting sqref="I737">
    <cfRule type="expression" dxfId="27303" priority="920">
      <formula>C722="Evaluation"</formula>
    </cfRule>
  </conditionalFormatting>
  <conditionalFormatting sqref="I777">
    <cfRule type="expression" dxfId="27302" priority="919">
      <formula>C762="Evaluation"</formula>
    </cfRule>
  </conditionalFormatting>
  <conditionalFormatting sqref="J203">
    <cfRule type="expression" dxfId="27301" priority="918">
      <formula>(COUNTIF(E213:E222,"valid"))&lt;&gt;J203</formula>
    </cfRule>
  </conditionalFormatting>
  <conditionalFormatting sqref="J203">
    <cfRule type="expression" dxfId="27300" priority="917">
      <formula>(COUNTIF(E213:E222,"valid"))&lt;&gt;J203</formula>
    </cfRule>
  </conditionalFormatting>
  <conditionalFormatting sqref="J203">
    <cfRule type="expression" dxfId="27299" priority="916">
      <formula>(COUNTIF(E213:E222,"valid"))&lt;&gt;J203</formula>
    </cfRule>
  </conditionalFormatting>
  <conditionalFormatting sqref="J203">
    <cfRule type="expression" dxfId="27298" priority="915">
      <formula>(COUNTIF(E213:E222,"valid"))&lt;&gt;J203</formula>
    </cfRule>
  </conditionalFormatting>
  <conditionalFormatting sqref="J203">
    <cfRule type="expression" dxfId="27297" priority="914">
      <formula>(COUNTIF(E213:E222,"valid"))&lt;&gt;J203</formula>
    </cfRule>
  </conditionalFormatting>
  <conditionalFormatting sqref="J203">
    <cfRule type="expression" dxfId="27296" priority="913">
      <formula>(COUNTIF(E213:E222,"valid"))&lt;&gt;J203</formula>
    </cfRule>
  </conditionalFormatting>
  <conditionalFormatting sqref="J203">
    <cfRule type="expression" dxfId="27295" priority="912">
      <formula>(COUNTIF(E213:E222,"valid"))&lt;&gt;J203</formula>
    </cfRule>
  </conditionalFormatting>
  <conditionalFormatting sqref="J203">
    <cfRule type="expression" dxfId="27294" priority="911">
      <formula>(COUNTIF(E213:E222,"valid"))&lt;&gt;J203</formula>
    </cfRule>
  </conditionalFormatting>
  <conditionalFormatting sqref="J203">
    <cfRule type="expression" dxfId="27293" priority="910">
      <formula>(COUNTIF(E213:E222,"valid"))&lt;&gt;J203</formula>
    </cfRule>
  </conditionalFormatting>
  <conditionalFormatting sqref="J203">
    <cfRule type="expression" dxfId="27292" priority="909">
      <formula>(COUNTIF(E213:E222,"valid"))&lt;&gt;J203</formula>
    </cfRule>
  </conditionalFormatting>
  <conditionalFormatting sqref="J203">
    <cfRule type="expression" dxfId="27291" priority="908">
      <formula>(COUNTIF(E213:E222,"valid"))&lt;&gt;J203</formula>
    </cfRule>
  </conditionalFormatting>
  <conditionalFormatting sqref="J203">
    <cfRule type="expression" dxfId="27290" priority="907">
      <formula>(COUNTIF(E213:E222,"valid"))&lt;&gt;J203</formula>
    </cfRule>
  </conditionalFormatting>
  <conditionalFormatting sqref="J283">
    <cfRule type="expression" dxfId="27289" priority="906">
      <formula>(COUNTIF(E293:E302,"valid"))&lt;&gt;J283</formula>
    </cfRule>
  </conditionalFormatting>
  <conditionalFormatting sqref="J283">
    <cfRule type="expression" dxfId="27288" priority="905">
      <formula>(COUNTIF(E293:E302,"valid"))&lt;&gt;J283</formula>
    </cfRule>
  </conditionalFormatting>
  <conditionalFormatting sqref="J283">
    <cfRule type="expression" dxfId="27287" priority="904">
      <formula>(COUNTIF(E293:E302,"valid"))&lt;&gt;J283</formula>
    </cfRule>
  </conditionalFormatting>
  <conditionalFormatting sqref="J283">
    <cfRule type="expression" dxfId="27286" priority="903">
      <formula>(COUNTIF(E293:E302,"valid"))&lt;&gt;J283</formula>
    </cfRule>
  </conditionalFormatting>
  <conditionalFormatting sqref="J283">
    <cfRule type="expression" dxfId="27285" priority="902">
      <formula>(COUNTIF(E293:E302,"valid"))&lt;&gt;J283</formula>
    </cfRule>
  </conditionalFormatting>
  <conditionalFormatting sqref="J283">
    <cfRule type="expression" dxfId="27284" priority="901">
      <formula>(COUNTIF(E293:E302,"valid"))&lt;&gt;J283</formula>
    </cfRule>
  </conditionalFormatting>
  <conditionalFormatting sqref="J283">
    <cfRule type="expression" dxfId="27283" priority="900">
      <formula>(COUNTIF(E293:E302,"valid"))&lt;&gt;J283</formula>
    </cfRule>
  </conditionalFormatting>
  <conditionalFormatting sqref="J283">
    <cfRule type="expression" dxfId="27282" priority="899">
      <formula>(COUNTIF(E293:E302,"valid"))&lt;&gt;J283</formula>
    </cfRule>
  </conditionalFormatting>
  <conditionalFormatting sqref="J283">
    <cfRule type="expression" dxfId="27281" priority="898">
      <formula>(COUNTIF(E293:E302,"valid"))&lt;&gt;J283</formula>
    </cfRule>
  </conditionalFormatting>
  <conditionalFormatting sqref="J283">
    <cfRule type="expression" dxfId="27280" priority="897">
      <formula>(COUNTIF(E293:E302,"valid"))&lt;&gt;J283</formula>
    </cfRule>
  </conditionalFormatting>
  <conditionalFormatting sqref="J283">
    <cfRule type="expression" dxfId="27279" priority="896">
      <formula>(COUNTIF(E293:E302,"valid"))&lt;&gt;J283</formula>
    </cfRule>
  </conditionalFormatting>
  <conditionalFormatting sqref="J283">
    <cfRule type="expression" dxfId="27278" priority="895">
      <formula>(COUNTIF(E293:E302,"valid"))&lt;&gt;J283</formula>
    </cfRule>
  </conditionalFormatting>
  <conditionalFormatting sqref="J283">
    <cfRule type="expression" dxfId="27277" priority="894">
      <formula>(COUNTIF(E293:E302,"valid"))&lt;&gt;J283</formula>
    </cfRule>
  </conditionalFormatting>
  <conditionalFormatting sqref="J283">
    <cfRule type="expression" dxfId="27276" priority="893">
      <formula>(COUNTIF(E293:E302,"valid"))&lt;&gt;J283</formula>
    </cfRule>
  </conditionalFormatting>
  <conditionalFormatting sqref="J283">
    <cfRule type="expression" dxfId="27275" priority="892">
      <formula>(COUNTIF(E293:E302,"valid"))&lt;&gt;J283</formula>
    </cfRule>
  </conditionalFormatting>
  <conditionalFormatting sqref="J283">
    <cfRule type="expression" dxfId="27274" priority="891">
      <formula>(COUNTIF(E293:E302,"valid"))&lt;&gt;J283</formula>
    </cfRule>
  </conditionalFormatting>
  <conditionalFormatting sqref="J283">
    <cfRule type="expression" dxfId="27273" priority="890">
      <formula>(COUNTIF(E293:E302,"valid"))&lt;&gt;J283</formula>
    </cfRule>
  </conditionalFormatting>
  <conditionalFormatting sqref="J283">
    <cfRule type="expression" dxfId="27272" priority="889">
      <formula>(COUNTIF(E293:E302,"valid"))&lt;&gt;J283</formula>
    </cfRule>
  </conditionalFormatting>
  <conditionalFormatting sqref="J323">
    <cfRule type="expression" dxfId="27271" priority="888">
      <formula>(COUNTIF(E333:E342,"valid"))&lt;&gt;J323</formula>
    </cfRule>
  </conditionalFormatting>
  <conditionalFormatting sqref="J323">
    <cfRule type="expression" dxfId="27270" priority="887">
      <formula>(COUNTIF(E333:E342,"valid"))&lt;&gt;J323</formula>
    </cfRule>
  </conditionalFormatting>
  <conditionalFormatting sqref="J323">
    <cfRule type="expression" dxfId="27269" priority="886">
      <formula>(COUNTIF(E333:E342,"valid"))&lt;&gt;J323</formula>
    </cfRule>
  </conditionalFormatting>
  <conditionalFormatting sqref="J323">
    <cfRule type="expression" dxfId="27268" priority="885">
      <formula>(COUNTIF(E333:E342,"valid"))&lt;&gt;J323</formula>
    </cfRule>
  </conditionalFormatting>
  <conditionalFormatting sqref="J323">
    <cfRule type="expression" dxfId="27267" priority="884">
      <formula>(COUNTIF(E333:E342,"valid"))&lt;&gt;J323</formula>
    </cfRule>
  </conditionalFormatting>
  <conditionalFormatting sqref="J323">
    <cfRule type="expression" dxfId="27266" priority="883">
      <formula>(COUNTIF(E333:E342,"valid"))&lt;&gt;J323</formula>
    </cfRule>
  </conditionalFormatting>
  <conditionalFormatting sqref="J323">
    <cfRule type="expression" dxfId="27265" priority="882">
      <formula>(COUNTIF(E333:E342,"valid"))&lt;&gt;J323</formula>
    </cfRule>
  </conditionalFormatting>
  <conditionalFormatting sqref="J323">
    <cfRule type="expression" dxfId="27264" priority="881">
      <formula>(COUNTIF(E333:E342,"valid"))&lt;&gt;J323</formula>
    </cfRule>
  </conditionalFormatting>
  <conditionalFormatting sqref="J323">
    <cfRule type="expression" dxfId="27263" priority="880">
      <formula>(COUNTIF(E333:E342,"valid"))&lt;&gt;J323</formula>
    </cfRule>
  </conditionalFormatting>
  <conditionalFormatting sqref="J323">
    <cfRule type="expression" dxfId="27262" priority="879">
      <formula>(COUNTIF(E333:E342,"valid"))&lt;&gt;J323</formula>
    </cfRule>
  </conditionalFormatting>
  <conditionalFormatting sqref="J323">
    <cfRule type="expression" dxfId="27261" priority="878">
      <formula>(COUNTIF(E333:E342,"valid"))&lt;&gt;J323</formula>
    </cfRule>
  </conditionalFormatting>
  <conditionalFormatting sqref="J323">
    <cfRule type="expression" dxfId="27260" priority="877">
      <formula>(COUNTIF(E333:E342,"valid"))&lt;&gt;J323</formula>
    </cfRule>
  </conditionalFormatting>
  <conditionalFormatting sqref="J323">
    <cfRule type="expression" dxfId="27259" priority="876">
      <formula>(COUNTIF(E333:E342,"valid"))&lt;&gt;J323</formula>
    </cfRule>
  </conditionalFormatting>
  <conditionalFormatting sqref="J323">
    <cfRule type="expression" dxfId="27258" priority="875">
      <formula>(COUNTIF(E333:E342,"valid"))&lt;&gt;J323</formula>
    </cfRule>
  </conditionalFormatting>
  <conditionalFormatting sqref="J323">
    <cfRule type="expression" dxfId="27257" priority="874">
      <formula>(COUNTIF(E333:E342,"valid"))&lt;&gt;J323</formula>
    </cfRule>
  </conditionalFormatting>
  <conditionalFormatting sqref="J323">
    <cfRule type="expression" dxfId="27256" priority="873">
      <formula>(COUNTIF(E333:E342,"valid"))&lt;&gt;J323</formula>
    </cfRule>
  </conditionalFormatting>
  <conditionalFormatting sqref="J323">
    <cfRule type="expression" dxfId="27255" priority="872">
      <formula>(COUNTIF(E333:E342,"valid"))&lt;&gt;J323</formula>
    </cfRule>
  </conditionalFormatting>
  <conditionalFormatting sqref="J323">
    <cfRule type="expression" dxfId="27254" priority="871">
      <formula>(COUNTIF(E333:E342,"valid"))&lt;&gt;J323</formula>
    </cfRule>
  </conditionalFormatting>
  <conditionalFormatting sqref="J323">
    <cfRule type="expression" dxfId="27253" priority="870">
      <formula>(COUNTIF(E333:E342,"valid"))&lt;&gt;J323</formula>
    </cfRule>
  </conditionalFormatting>
  <conditionalFormatting sqref="J323">
    <cfRule type="expression" dxfId="27252" priority="869">
      <formula>(COUNTIF(E333:E342,"valid"))&lt;&gt;J323</formula>
    </cfRule>
  </conditionalFormatting>
  <conditionalFormatting sqref="J323">
    <cfRule type="expression" dxfId="27251" priority="868">
      <formula>(COUNTIF(E333:E342,"valid"))&lt;&gt;J323</formula>
    </cfRule>
  </conditionalFormatting>
  <conditionalFormatting sqref="J323">
    <cfRule type="expression" dxfId="27250" priority="867">
      <formula>(COUNTIF(E333:E342,"valid"))&lt;&gt;J323</formula>
    </cfRule>
  </conditionalFormatting>
  <conditionalFormatting sqref="J323">
    <cfRule type="expression" dxfId="27249" priority="866">
      <formula>(COUNTIF(E333:E342,"valid"))&lt;&gt;J323</formula>
    </cfRule>
  </conditionalFormatting>
  <conditionalFormatting sqref="J323">
    <cfRule type="expression" dxfId="27248" priority="865">
      <formula>(COUNTIF(E333:E342,"valid"))&lt;&gt;J323</formula>
    </cfRule>
  </conditionalFormatting>
  <conditionalFormatting sqref="J323">
    <cfRule type="expression" dxfId="27247" priority="864">
      <formula>(COUNTIF(E333:E342,"valid"))&lt;&gt;J323</formula>
    </cfRule>
  </conditionalFormatting>
  <conditionalFormatting sqref="J323">
    <cfRule type="expression" dxfId="27246" priority="863">
      <formula>(COUNTIF(E333:E342,"valid"))&lt;&gt;J323</formula>
    </cfRule>
  </conditionalFormatting>
  <conditionalFormatting sqref="J323">
    <cfRule type="expression" dxfId="27245" priority="862">
      <formula>(COUNTIF(E333:E342,"valid"))&lt;&gt;J323</formula>
    </cfRule>
  </conditionalFormatting>
  <conditionalFormatting sqref="J323">
    <cfRule type="expression" dxfId="27244" priority="861">
      <formula>(COUNTIF(E333:E342,"valid"))&lt;&gt;J323</formula>
    </cfRule>
  </conditionalFormatting>
  <conditionalFormatting sqref="J323">
    <cfRule type="expression" dxfId="27243" priority="860">
      <formula>(COUNTIF(E333:E342,"valid"))&lt;&gt;J323</formula>
    </cfRule>
  </conditionalFormatting>
  <conditionalFormatting sqref="J323">
    <cfRule type="expression" dxfId="27242" priority="859">
      <formula>(COUNTIF(E333:E342,"valid"))&lt;&gt;J323</formula>
    </cfRule>
  </conditionalFormatting>
  <conditionalFormatting sqref="J323">
    <cfRule type="expression" dxfId="27241" priority="858">
      <formula>(COUNTIF(E333:E342,"valid"))&lt;&gt;J323</formula>
    </cfRule>
  </conditionalFormatting>
  <conditionalFormatting sqref="J323">
    <cfRule type="expression" dxfId="27240" priority="857">
      <formula>(COUNTIF(E333:E342,"valid"))&lt;&gt;J323</formula>
    </cfRule>
  </conditionalFormatting>
  <conditionalFormatting sqref="J323">
    <cfRule type="expression" dxfId="27239" priority="856">
      <formula>(COUNTIF(E333:E342,"valid"))&lt;&gt;J323</formula>
    </cfRule>
  </conditionalFormatting>
  <conditionalFormatting sqref="J323">
    <cfRule type="expression" dxfId="27238" priority="855">
      <formula>(COUNTIF(E333:E342,"valid"))&lt;&gt;J323</formula>
    </cfRule>
  </conditionalFormatting>
  <conditionalFormatting sqref="J323">
    <cfRule type="expression" dxfId="27237" priority="854">
      <formula>(COUNTIF(E333:E342,"valid"))&lt;&gt;J323</formula>
    </cfRule>
  </conditionalFormatting>
  <conditionalFormatting sqref="J323">
    <cfRule type="expression" dxfId="27236" priority="853">
      <formula>(COUNTIF(E333:E342,"valid"))&lt;&gt;J323</formula>
    </cfRule>
  </conditionalFormatting>
  <conditionalFormatting sqref="J323">
    <cfRule type="expression" dxfId="27235" priority="852">
      <formula>(COUNTIF(E333:E342,"valid"))&lt;&gt;J323</formula>
    </cfRule>
  </conditionalFormatting>
  <conditionalFormatting sqref="J323">
    <cfRule type="expression" dxfId="27234" priority="851">
      <formula>(COUNTIF(E333:E342,"valid"))&lt;&gt;J323</formula>
    </cfRule>
  </conditionalFormatting>
  <conditionalFormatting sqref="J363">
    <cfRule type="expression" dxfId="27233" priority="850">
      <formula>(COUNTIF(E373:E382,"valid"))&lt;&gt;J363</formula>
    </cfRule>
  </conditionalFormatting>
  <conditionalFormatting sqref="J363">
    <cfRule type="expression" dxfId="27232" priority="849">
      <formula>(COUNTIF(E373:E382,"valid"))&lt;&gt;J363</formula>
    </cfRule>
  </conditionalFormatting>
  <conditionalFormatting sqref="J363">
    <cfRule type="expression" dxfId="27231" priority="848">
      <formula>(COUNTIF(E373:E382,"valid"))&lt;&gt;J363</formula>
    </cfRule>
  </conditionalFormatting>
  <conditionalFormatting sqref="J363">
    <cfRule type="expression" dxfId="27230" priority="847">
      <formula>(COUNTIF(E373:E382,"valid"))&lt;&gt;J363</formula>
    </cfRule>
  </conditionalFormatting>
  <conditionalFormatting sqref="J363">
    <cfRule type="expression" dxfId="27229" priority="846">
      <formula>(COUNTIF(E373:E382,"valid"))&lt;&gt;J363</formula>
    </cfRule>
  </conditionalFormatting>
  <conditionalFormatting sqref="J363">
    <cfRule type="expression" dxfId="27228" priority="845">
      <formula>(COUNTIF(E373:E382,"valid"))&lt;&gt;J363</formula>
    </cfRule>
  </conditionalFormatting>
  <conditionalFormatting sqref="J363">
    <cfRule type="expression" dxfId="27227" priority="844">
      <formula>(COUNTIF(E373:E382,"valid"))&lt;&gt;J363</formula>
    </cfRule>
  </conditionalFormatting>
  <conditionalFormatting sqref="J363">
    <cfRule type="expression" dxfId="27226" priority="843">
      <formula>(COUNTIF(E373:E382,"valid"))&lt;&gt;J363</formula>
    </cfRule>
  </conditionalFormatting>
  <conditionalFormatting sqref="J363">
    <cfRule type="expression" dxfId="27225" priority="842">
      <formula>(COUNTIF(E373:E382,"valid"))&lt;&gt;J363</formula>
    </cfRule>
  </conditionalFormatting>
  <conditionalFormatting sqref="J363">
    <cfRule type="expression" dxfId="27224" priority="841">
      <formula>(COUNTIF(E373:E382,"valid"))&lt;&gt;J363</formula>
    </cfRule>
  </conditionalFormatting>
  <conditionalFormatting sqref="J363">
    <cfRule type="expression" dxfId="27223" priority="840">
      <formula>(COUNTIF(E373:E382,"valid"))&lt;&gt;J363</formula>
    </cfRule>
  </conditionalFormatting>
  <conditionalFormatting sqref="J363">
    <cfRule type="expression" dxfId="27222" priority="839">
      <formula>(COUNTIF(E373:E382,"valid"))&lt;&gt;J363</formula>
    </cfRule>
  </conditionalFormatting>
  <conditionalFormatting sqref="J363">
    <cfRule type="expression" dxfId="27221" priority="838">
      <formula>(COUNTIF(E373:E382,"valid"))&lt;&gt;J363</formula>
    </cfRule>
  </conditionalFormatting>
  <conditionalFormatting sqref="J363">
    <cfRule type="expression" dxfId="27220" priority="837">
      <formula>(COUNTIF(E373:E382,"valid"))&lt;&gt;J363</formula>
    </cfRule>
  </conditionalFormatting>
  <conditionalFormatting sqref="J363">
    <cfRule type="expression" dxfId="27219" priority="836">
      <formula>(COUNTIF(E373:E382,"valid"))&lt;&gt;J363</formula>
    </cfRule>
  </conditionalFormatting>
  <conditionalFormatting sqref="J363">
    <cfRule type="expression" dxfId="27218" priority="835">
      <formula>(COUNTIF(E373:E382,"valid"))&lt;&gt;J363</formula>
    </cfRule>
  </conditionalFormatting>
  <conditionalFormatting sqref="J363">
    <cfRule type="expression" dxfId="27217" priority="834">
      <formula>(COUNTIF(E373:E382,"valid"))&lt;&gt;J363</formula>
    </cfRule>
  </conditionalFormatting>
  <conditionalFormatting sqref="J363">
    <cfRule type="expression" dxfId="27216" priority="833">
      <formula>(COUNTIF(E373:E382,"valid"))&lt;&gt;J363</formula>
    </cfRule>
  </conditionalFormatting>
  <conditionalFormatting sqref="J403">
    <cfRule type="expression" dxfId="27215" priority="832">
      <formula>(COUNTIF(E413:E422,"valid"))&lt;&gt;J403</formula>
    </cfRule>
  </conditionalFormatting>
  <conditionalFormatting sqref="J403">
    <cfRule type="expression" dxfId="27214" priority="831">
      <formula>(COUNTIF(E413:E422,"valid"))&lt;&gt;J403</formula>
    </cfRule>
  </conditionalFormatting>
  <conditionalFormatting sqref="J403">
    <cfRule type="expression" dxfId="27213" priority="830">
      <formula>(COUNTIF(E413:E422,"valid"))&lt;&gt;J403</formula>
    </cfRule>
  </conditionalFormatting>
  <conditionalFormatting sqref="J403">
    <cfRule type="expression" dxfId="27212" priority="829">
      <formula>(COUNTIF(E413:E422,"valid"))&lt;&gt;J403</formula>
    </cfRule>
  </conditionalFormatting>
  <conditionalFormatting sqref="J403">
    <cfRule type="expression" dxfId="27211" priority="828">
      <formula>(COUNTIF(E413:E422,"valid"))&lt;&gt;J403</formula>
    </cfRule>
  </conditionalFormatting>
  <conditionalFormatting sqref="J403">
    <cfRule type="expression" dxfId="27210" priority="827">
      <formula>(COUNTIF(E413:E422,"valid"))&lt;&gt;J403</formula>
    </cfRule>
  </conditionalFormatting>
  <conditionalFormatting sqref="J403">
    <cfRule type="expression" dxfId="27209" priority="826">
      <formula>(COUNTIF(E413:E422,"valid"))&lt;&gt;J403</formula>
    </cfRule>
  </conditionalFormatting>
  <conditionalFormatting sqref="J403">
    <cfRule type="expression" dxfId="27208" priority="825">
      <formula>(COUNTIF(E413:E422,"valid"))&lt;&gt;J403</formula>
    </cfRule>
  </conditionalFormatting>
  <conditionalFormatting sqref="J403">
    <cfRule type="expression" dxfId="27207" priority="824">
      <formula>(COUNTIF(E413:E422,"valid"))&lt;&gt;J403</formula>
    </cfRule>
  </conditionalFormatting>
  <conditionalFormatting sqref="J403">
    <cfRule type="expression" dxfId="27206" priority="823">
      <formula>(COUNTIF(E413:E422,"valid"))&lt;&gt;J403</formula>
    </cfRule>
  </conditionalFormatting>
  <conditionalFormatting sqref="J403">
    <cfRule type="expression" dxfId="27205" priority="822">
      <formula>(COUNTIF(E413:E422,"valid"))&lt;&gt;J403</formula>
    </cfRule>
  </conditionalFormatting>
  <conditionalFormatting sqref="J403">
    <cfRule type="expression" dxfId="27204" priority="821">
      <formula>(COUNTIF(E413:E422,"valid"))&lt;&gt;J403</formula>
    </cfRule>
  </conditionalFormatting>
  <conditionalFormatting sqref="J403">
    <cfRule type="expression" dxfId="27203" priority="820">
      <formula>(COUNTIF(E413:E422,"valid"))&lt;&gt;J403</formula>
    </cfRule>
  </conditionalFormatting>
  <conditionalFormatting sqref="J403">
    <cfRule type="expression" dxfId="27202" priority="819">
      <formula>(COUNTIF(E413:E422,"valid"))&lt;&gt;J403</formula>
    </cfRule>
  </conditionalFormatting>
  <conditionalFormatting sqref="J403">
    <cfRule type="expression" dxfId="27201" priority="818">
      <formula>(COUNTIF(E413:E422,"valid"))&lt;&gt;J403</formula>
    </cfRule>
  </conditionalFormatting>
  <conditionalFormatting sqref="J403">
    <cfRule type="expression" dxfId="27200" priority="817">
      <formula>(COUNTIF(E413:E422,"valid"))&lt;&gt;J403</formula>
    </cfRule>
  </conditionalFormatting>
  <conditionalFormatting sqref="J403">
    <cfRule type="expression" dxfId="27199" priority="816">
      <formula>(COUNTIF(E413:E422,"valid"))&lt;&gt;J403</formula>
    </cfRule>
  </conditionalFormatting>
  <conditionalFormatting sqref="J403">
    <cfRule type="expression" dxfId="27198" priority="815">
      <formula>(COUNTIF(E413:E422,"valid"))&lt;&gt;J403</formula>
    </cfRule>
  </conditionalFormatting>
  <conditionalFormatting sqref="J403">
    <cfRule type="expression" dxfId="27197" priority="814">
      <formula>(COUNTIF(E413:E422,"valid"))&lt;&gt;J403</formula>
    </cfRule>
  </conditionalFormatting>
  <conditionalFormatting sqref="J403">
    <cfRule type="expression" dxfId="27196" priority="813">
      <formula>(COUNTIF(E413:E422,"valid"))&lt;&gt;J403</formula>
    </cfRule>
  </conditionalFormatting>
  <conditionalFormatting sqref="J403">
    <cfRule type="expression" dxfId="27195" priority="812">
      <formula>(COUNTIF(E413:E422,"valid"))&lt;&gt;J403</formula>
    </cfRule>
  </conditionalFormatting>
  <conditionalFormatting sqref="J403">
    <cfRule type="expression" dxfId="27194" priority="811">
      <formula>(COUNTIF(E413:E422,"valid"))&lt;&gt;J403</formula>
    </cfRule>
  </conditionalFormatting>
  <conditionalFormatting sqref="J403">
    <cfRule type="expression" dxfId="27193" priority="810">
      <formula>(COUNTIF(E413:E422,"valid"))&lt;&gt;J403</formula>
    </cfRule>
  </conditionalFormatting>
  <conditionalFormatting sqref="J403">
    <cfRule type="expression" dxfId="27192" priority="809">
      <formula>(COUNTIF(E413:E422,"valid"))&lt;&gt;J403</formula>
    </cfRule>
  </conditionalFormatting>
  <conditionalFormatting sqref="J403">
    <cfRule type="expression" dxfId="27191" priority="808">
      <formula>(COUNTIF(E413:E422,"valid"))&lt;&gt;J403</formula>
    </cfRule>
  </conditionalFormatting>
  <conditionalFormatting sqref="J403">
    <cfRule type="expression" dxfId="27190" priority="807">
      <formula>(COUNTIF(E413:E422,"valid"))&lt;&gt;J403</formula>
    </cfRule>
  </conditionalFormatting>
  <conditionalFormatting sqref="J403">
    <cfRule type="expression" dxfId="27189" priority="806">
      <formula>(COUNTIF(E413:E422,"valid"))&lt;&gt;J403</formula>
    </cfRule>
  </conditionalFormatting>
  <conditionalFormatting sqref="J403">
    <cfRule type="expression" dxfId="27188" priority="805">
      <formula>(COUNTIF(E413:E422,"valid"))&lt;&gt;J403</formula>
    </cfRule>
  </conditionalFormatting>
  <conditionalFormatting sqref="J403">
    <cfRule type="expression" dxfId="27187" priority="804">
      <formula>(COUNTIF(E413:E422,"valid"))&lt;&gt;J403</formula>
    </cfRule>
  </conditionalFormatting>
  <conditionalFormatting sqref="J403">
    <cfRule type="expression" dxfId="27186" priority="803">
      <formula>(COUNTIF(E413:E422,"valid"))&lt;&gt;J403</formula>
    </cfRule>
  </conditionalFormatting>
  <conditionalFormatting sqref="J403">
    <cfRule type="expression" dxfId="27185" priority="802">
      <formula>(COUNTIF(E413:E422,"valid"))&lt;&gt;J403</formula>
    </cfRule>
  </conditionalFormatting>
  <conditionalFormatting sqref="J403">
    <cfRule type="expression" dxfId="27184" priority="801">
      <formula>(COUNTIF(E413:E422,"valid"))&lt;&gt;J403</formula>
    </cfRule>
  </conditionalFormatting>
  <conditionalFormatting sqref="J403">
    <cfRule type="expression" dxfId="27183" priority="800">
      <formula>(COUNTIF(E413:E422,"valid"))&lt;&gt;J403</formula>
    </cfRule>
  </conditionalFormatting>
  <conditionalFormatting sqref="J403">
    <cfRule type="expression" dxfId="27182" priority="799">
      <formula>(COUNTIF(E413:E422,"valid"))&lt;&gt;J403</formula>
    </cfRule>
  </conditionalFormatting>
  <conditionalFormatting sqref="J403">
    <cfRule type="expression" dxfId="27181" priority="798">
      <formula>(COUNTIF(E413:E422,"valid"))&lt;&gt;J403</formula>
    </cfRule>
  </conditionalFormatting>
  <conditionalFormatting sqref="J403">
    <cfRule type="expression" dxfId="27180" priority="797">
      <formula>(COUNTIF(E413:E422,"valid"))&lt;&gt;J403</formula>
    </cfRule>
  </conditionalFormatting>
  <conditionalFormatting sqref="J403">
    <cfRule type="expression" dxfId="27179" priority="796">
      <formula>(COUNTIF(E413:E422,"valid"))&lt;&gt;J403</formula>
    </cfRule>
  </conditionalFormatting>
  <conditionalFormatting sqref="J403">
    <cfRule type="expression" dxfId="27178" priority="795">
      <formula>(COUNTIF(E413:E422,"valid"))&lt;&gt;J403</formula>
    </cfRule>
  </conditionalFormatting>
  <conditionalFormatting sqref="J403">
    <cfRule type="expression" dxfId="27177" priority="794">
      <formula>(COUNTIF(E413:E422,"valid"))&lt;&gt;J403</formula>
    </cfRule>
  </conditionalFormatting>
  <conditionalFormatting sqref="J403">
    <cfRule type="expression" dxfId="27176" priority="793">
      <formula>(COUNTIF(E413:E422,"valid"))&lt;&gt;J403</formula>
    </cfRule>
  </conditionalFormatting>
  <conditionalFormatting sqref="J403">
    <cfRule type="expression" dxfId="27175" priority="792">
      <formula>(COUNTIF(E413:E422,"valid"))&lt;&gt;J403</formula>
    </cfRule>
  </conditionalFormatting>
  <conditionalFormatting sqref="J403">
    <cfRule type="expression" dxfId="27174" priority="791">
      <formula>(COUNTIF(E413:E422,"valid"))&lt;&gt;J403</formula>
    </cfRule>
  </conditionalFormatting>
  <conditionalFormatting sqref="J443">
    <cfRule type="expression" dxfId="27173" priority="790">
      <formula>(COUNTIF(E453:E462,"valid"))&lt;&gt;J443</formula>
    </cfRule>
  </conditionalFormatting>
  <conditionalFormatting sqref="J443">
    <cfRule type="expression" dxfId="27172" priority="789">
      <formula>(COUNTIF(E453:E462,"valid"))&lt;&gt;J443</formula>
    </cfRule>
  </conditionalFormatting>
  <conditionalFormatting sqref="J443">
    <cfRule type="expression" dxfId="27171" priority="788">
      <formula>(COUNTIF(E453:E462,"valid"))&lt;&gt;J443</formula>
    </cfRule>
  </conditionalFormatting>
  <conditionalFormatting sqref="J443">
    <cfRule type="expression" dxfId="27170" priority="787">
      <formula>(COUNTIF(E453:E462,"valid"))&lt;&gt;J443</formula>
    </cfRule>
  </conditionalFormatting>
  <conditionalFormatting sqref="J443">
    <cfRule type="expression" dxfId="27169" priority="786">
      <formula>(COUNTIF(E453:E462,"valid"))&lt;&gt;J443</formula>
    </cfRule>
  </conditionalFormatting>
  <conditionalFormatting sqref="J443">
    <cfRule type="expression" dxfId="27168" priority="785">
      <formula>(COUNTIF(E453:E462,"valid"))&lt;&gt;J443</formula>
    </cfRule>
  </conditionalFormatting>
  <conditionalFormatting sqref="J443">
    <cfRule type="expression" dxfId="27167" priority="784">
      <formula>(COUNTIF(E453:E462,"valid"))&lt;&gt;J443</formula>
    </cfRule>
  </conditionalFormatting>
  <conditionalFormatting sqref="J443">
    <cfRule type="expression" dxfId="27166" priority="783">
      <formula>(COUNTIF(E453:E462,"valid"))&lt;&gt;J443</formula>
    </cfRule>
  </conditionalFormatting>
  <conditionalFormatting sqref="J443">
    <cfRule type="expression" dxfId="27165" priority="782">
      <formula>(COUNTIF(E453:E462,"valid"))&lt;&gt;J443</formula>
    </cfRule>
  </conditionalFormatting>
  <conditionalFormatting sqref="J443">
    <cfRule type="expression" dxfId="27164" priority="781">
      <formula>(COUNTIF(E453:E462,"valid"))&lt;&gt;J443</formula>
    </cfRule>
  </conditionalFormatting>
  <conditionalFormatting sqref="J443">
    <cfRule type="expression" dxfId="27163" priority="780">
      <formula>(COUNTIF(E453:E462,"valid"))&lt;&gt;J443</formula>
    </cfRule>
  </conditionalFormatting>
  <conditionalFormatting sqref="J443">
    <cfRule type="expression" dxfId="27162" priority="779">
      <formula>(COUNTIF(E453:E462,"valid"))&lt;&gt;J443</formula>
    </cfRule>
  </conditionalFormatting>
  <conditionalFormatting sqref="J443">
    <cfRule type="expression" dxfId="27161" priority="778">
      <formula>(COUNTIF(E453:E462,"valid"))&lt;&gt;J443</formula>
    </cfRule>
  </conditionalFormatting>
  <conditionalFormatting sqref="J443">
    <cfRule type="expression" dxfId="27160" priority="777">
      <formula>(COUNTIF(E453:E462,"valid"))&lt;&gt;J443</formula>
    </cfRule>
  </conditionalFormatting>
  <conditionalFormatting sqref="J443">
    <cfRule type="expression" dxfId="27159" priority="776">
      <formula>(COUNTIF(E453:E462,"valid"))&lt;&gt;J443</formula>
    </cfRule>
  </conditionalFormatting>
  <conditionalFormatting sqref="J443">
    <cfRule type="expression" dxfId="27158" priority="775">
      <formula>(COUNTIF(E453:E462,"valid"))&lt;&gt;J443</formula>
    </cfRule>
  </conditionalFormatting>
  <conditionalFormatting sqref="J443">
    <cfRule type="expression" dxfId="27157" priority="774">
      <formula>(COUNTIF(E453:E462,"valid"))&lt;&gt;J443</formula>
    </cfRule>
  </conditionalFormatting>
  <conditionalFormatting sqref="J443">
    <cfRule type="expression" dxfId="27156" priority="773">
      <formula>(COUNTIF(E453:E462,"valid"))&lt;&gt;J443</formula>
    </cfRule>
  </conditionalFormatting>
  <conditionalFormatting sqref="J443">
    <cfRule type="expression" dxfId="27155" priority="772">
      <formula>(COUNTIF(E453:E462,"valid"))&lt;&gt;J443</formula>
    </cfRule>
  </conditionalFormatting>
  <conditionalFormatting sqref="J443">
    <cfRule type="expression" dxfId="27154" priority="771">
      <formula>(COUNTIF(E453:E462,"valid"))&lt;&gt;J443</formula>
    </cfRule>
  </conditionalFormatting>
  <conditionalFormatting sqref="J443">
    <cfRule type="expression" dxfId="27153" priority="770">
      <formula>(COUNTIF(E453:E462,"valid"))&lt;&gt;J443</formula>
    </cfRule>
  </conditionalFormatting>
  <conditionalFormatting sqref="J443">
    <cfRule type="expression" dxfId="27152" priority="769">
      <formula>(COUNTIF(E453:E462,"valid"))&lt;&gt;J443</formula>
    </cfRule>
  </conditionalFormatting>
  <conditionalFormatting sqref="J443">
    <cfRule type="expression" dxfId="27151" priority="768">
      <formula>(COUNTIF(E453:E462,"valid"))&lt;&gt;J443</formula>
    </cfRule>
  </conditionalFormatting>
  <conditionalFormatting sqref="J443">
    <cfRule type="expression" dxfId="27150" priority="767">
      <formula>(COUNTIF(E453:E462,"valid"))&lt;&gt;J443</formula>
    </cfRule>
  </conditionalFormatting>
  <conditionalFormatting sqref="J443">
    <cfRule type="expression" dxfId="27149" priority="766">
      <formula>(COUNTIF(E453:E462,"valid"))&lt;&gt;J443</formula>
    </cfRule>
  </conditionalFormatting>
  <conditionalFormatting sqref="J443">
    <cfRule type="expression" dxfId="27148" priority="765">
      <formula>(COUNTIF(E453:E462,"valid"))&lt;&gt;J443</formula>
    </cfRule>
  </conditionalFormatting>
  <conditionalFormatting sqref="J443">
    <cfRule type="expression" dxfId="27147" priority="764">
      <formula>(COUNTIF(E453:E462,"valid"))&lt;&gt;J443</formula>
    </cfRule>
  </conditionalFormatting>
  <conditionalFormatting sqref="J443">
    <cfRule type="expression" dxfId="27146" priority="763">
      <formula>(COUNTIF(E453:E462,"valid"))&lt;&gt;J443</formula>
    </cfRule>
  </conditionalFormatting>
  <conditionalFormatting sqref="J443">
    <cfRule type="expression" dxfId="27145" priority="762">
      <formula>(COUNTIF(E453:E462,"valid"))&lt;&gt;J443</formula>
    </cfRule>
  </conditionalFormatting>
  <conditionalFormatting sqref="J443">
    <cfRule type="expression" dxfId="27144" priority="761">
      <formula>(COUNTIF(E453:E462,"valid"))&lt;&gt;J443</formula>
    </cfRule>
  </conditionalFormatting>
  <conditionalFormatting sqref="J443">
    <cfRule type="expression" dxfId="27143" priority="760">
      <formula>(COUNTIF(E453:E462,"valid"))&lt;&gt;J443</formula>
    </cfRule>
  </conditionalFormatting>
  <conditionalFormatting sqref="J443">
    <cfRule type="expression" dxfId="27142" priority="759">
      <formula>(COUNTIF(E453:E462,"valid"))&lt;&gt;J443</formula>
    </cfRule>
  </conditionalFormatting>
  <conditionalFormatting sqref="J443">
    <cfRule type="expression" dxfId="27141" priority="758">
      <formula>(COUNTIF(E453:E462,"valid"))&lt;&gt;J443</formula>
    </cfRule>
  </conditionalFormatting>
  <conditionalFormatting sqref="J443">
    <cfRule type="expression" dxfId="27140" priority="757">
      <formula>(COUNTIF(E453:E462,"valid"))&lt;&gt;J443</formula>
    </cfRule>
  </conditionalFormatting>
  <conditionalFormatting sqref="J443">
    <cfRule type="expression" dxfId="27139" priority="756">
      <formula>(COUNTIF(E453:E462,"valid"))&lt;&gt;J443</formula>
    </cfRule>
  </conditionalFormatting>
  <conditionalFormatting sqref="J443">
    <cfRule type="expression" dxfId="27138" priority="755">
      <formula>(COUNTIF(E453:E462,"valid"))&lt;&gt;J443</formula>
    </cfRule>
  </conditionalFormatting>
  <conditionalFormatting sqref="J443">
    <cfRule type="expression" dxfId="27137" priority="754">
      <formula>(COUNTIF(E453:E462,"valid"))&lt;&gt;J443</formula>
    </cfRule>
  </conditionalFormatting>
  <conditionalFormatting sqref="J443">
    <cfRule type="expression" dxfId="27136" priority="753">
      <formula>(COUNTIF(E453:E462,"valid"))&lt;&gt;J443</formula>
    </cfRule>
  </conditionalFormatting>
  <conditionalFormatting sqref="J443">
    <cfRule type="expression" dxfId="27135" priority="752">
      <formula>(COUNTIF(E453:E462,"valid"))&lt;&gt;J443</formula>
    </cfRule>
  </conditionalFormatting>
  <conditionalFormatting sqref="J443">
    <cfRule type="expression" dxfId="27134" priority="751">
      <formula>(COUNTIF(E453:E462,"valid"))&lt;&gt;J443</formula>
    </cfRule>
  </conditionalFormatting>
  <conditionalFormatting sqref="J443">
    <cfRule type="expression" dxfId="27133" priority="750">
      <formula>(COUNTIF(E453:E462,"valid"))&lt;&gt;J443</formula>
    </cfRule>
  </conditionalFormatting>
  <conditionalFormatting sqref="J443">
    <cfRule type="expression" dxfId="27132" priority="749">
      <formula>(COUNTIF(E453:E462,"valid"))&lt;&gt;J443</formula>
    </cfRule>
  </conditionalFormatting>
  <conditionalFormatting sqref="J483">
    <cfRule type="expression" dxfId="27131" priority="748">
      <formula>(COUNTIF(E493:E502,"valid"))&lt;&gt;J483</formula>
    </cfRule>
  </conditionalFormatting>
  <conditionalFormatting sqref="J483">
    <cfRule type="expression" dxfId="27130" priority="747">
      <formula>(COUNTIF(E493:E502,"valid"))&lt;&gt;J483</formula>
    </cfRule>
  </conditionalFormatting>
  <conditionalFormatting sqref="J483">
    <cfRule type="expression" dxfId="27129" priority="746">
      <formula>(COUNTIF(E493:E502,"valid"))&lt;&gt;J483</formula>
    </cfRule>
  </conditionalFormatting>
  <conditionalFormatting sqref="J483">
    <cfRule type="expression" dxfId="27128" priority="745">
      <formula>(COUNTIF(E493:E502,"valid"))&lt;&gt;J483</formula>
    </cfRule>
  </conditionalFormatting>
  <conditionalFormatting sqref="J483">
    <cfRule type="expression" dxfId="27127" priority="744">
      <formula>(COUNTIF(E493:E502,"valid"))&lt;&gt;J483</formula>
    </cfRule>
  </conditionalFormatting>
  <conditionalFormatting sqref="J483">
    <cfRule type="expression" dxfId="27126" priority="743">
      <formula>(COUNTIF(E493:E502,"valid"))&lt;&gt;J483</formula>
    </cfRule>
  </conditionalFormatting>
  <conditionalFormatting sqref="J483">
    <cfRule type="expression" dxfId="27125" priority="742">
      <formula>(COUNTIF(E493:E502,"valid"))&lt;&gt;J483</formula>
    </cfRule>
  </conditionalFormatting>
  <conditionalFormatting sqref="J483">
    <cfRule type="expression" dxfId="27124" priority="741">
      <formula>(COUNTIF(E493:E502,"valid"))&lt;&gt;J483</formula>
    </cfRule>
  </conditionalFormatting>
  <conditionalFormatting sqref="J483">
    <cfRule type="expression" dxfId="27123" priority="740">
      <formula>(COUNTIF(E493:E502,"valid"))&lt;&gt;J483</formula>
    </cfRule>
  </conditionalFormatting>
  <conditionalFormatting sqref="J483">
    <cfRule type="expression" dxfId="27122" priority="739">
      <formula>(COUNTIF(E493:E502,"valid"))&lt;&gt;J483</formula>
    </cfRule>
  </conditionalFormatting>
  <conditionalFormatting sqref="J483">
    <cfRule type="expression" dxfId="27121" priority="738">
      <formula>(COUNTIF(E493:E502,"valid"))&lt;&gt;J483</formula>
    </cfRule>
  </conditionalFormatting>
  <conditionalFormatting sqref="J483">
    <cfRule type="expression" dxfId="27120" priority="737">
      <formula>(COUNTIF(E493:E502,"valid"))&lt;&gt;J483</formula>
    </cfRule>
  </conditionalFormatting>
  <conditionalFormatting sqref="J483">
    <cfRule type="expression" dxfId="27119" priority="736">
      <formula>(COUNTIF(E493:E502,"valid"))&lt;&gt;J483</formula>
    </cfRule>
  </conditionalFormatting>
  <conditionalFormatting sqref="J483">
    <cfRule type="expression" dxfId="27118" priority="735">
      <formula>(COUNTIF(E493:E502,"valid"))&lt;&gt;J483</formula>
    </cfRule>
  </conditionalFormatting>
  <conditionalFormatting sqref="J483">
    <cfRule type="expression" dxfId="27117" priority="734">
      <formula>(COUNTIF(E493:E502,"valid"))&lt;&gt;J483</formula>
    </cfRule>
  </conditionalFormatting>
  <conditionalFormatting sqref="J483">
    <cfRule type="expression" dxfId="27116" priority="733">
      <formula>(COUNTIF(E493:E502,"valid"))&lt;&gt;J483</formula>
    </cfRule>
  </conditionalFormatting>
  <conditionalFormatting sqref="J483">
    <cfRule type="expression" dxfId="27115" priority="732">
      <formula>(COUNTIF(E493:E502,"valid"))&lt;&gt;J483</formula>
    </cfRule>
  </conditionalFormatting>
  <conditionalFormatting sqref="J483">
    <cfRule type="expression" dxfId="27114" priority="731">
      <formula>(COUNTIF(E493:E502,"valid"))&lt;&gt;J483</formula>
    </cfRule>
  </conditionalFormatting>
  <conditionalFormatting sqref="J523">
    <cfRule type="expression" dxfId="27113" priority="730">
      <formula>(COUNTIF(E533:E542,"valid"))&lt;&gt;J523</formula>
    </cfRule>
  </conditionalFormatting>
  <conditionalFormatting sqref="J523">
    <cfRule type="expression" dxfId="27112" priority="729">
      <formula>(COUNTIF(E533:E542,"valid"))&lt;&gt;J523</formula>
    </cfRule>
  </conditionalFormatting>
  <conditionalFormatting sqref="J523">
    <cfRule type="expression" dxfId="27111" priority="728">
      <formula>(COUNTIF(E533:E542,"valid"))&lt;&gt;J523</formula>
    </cfRule>
  </conditionalFormatting>
  <conditionalFormatting sqref="J523">
    <cfRule type="expression" dxfId="27110" priority="727">
      <formula>(COUNTIF(E533:E542,"valid"))&lt;&gt;J523</formula>
    </cfRule>
  </conditionalFormatting>
  <conditionalFormatting sqref="J523">
    <cfRule type="expression" dxfId="27109" priority="726">
      <formula>(COUNTIF(E533:E542,"valid"))&lt;&gt;J523</formula>
    </cfRule>
  </conditionalFormatting>
  <conditionalFormatting sqref="J523">
    <cfRule type="expression" dxfId="27108" priority="725">
      <formula>(COUNTIF(E533:E542,"valid"))&lt;&gt;J523</formula>
    </cfRule>
  </conditionalFormatting>
  <conditionalFormatting sqref="J523">
    <cfRule type="expression" dxfId="27107" priority="724">
      <formula>(COUNTIF(E533:E542,"valid"))&lt;&gt;J523</formula>
    </cfRule>
  </conditionalFormatting>
  <conditionalFormatting sqref="J523">
    <cfRule type="expression" dxfId="27106" priority="723">
      <formula>(COUNTIF(E533:E542,"valid"))&lt;&gt;J523</formula>
    </cfRule>
  </conditionalFormatting>
  <conditionalFormatting sqref="J523">
    <cfRule type="expression" dxfId="27105" priority="722">
      <formula>(COUNTIF(E533:E542,"valid"))&lt;&gt;J523</formula>
    </cfRule>
  </conditionalFormatting>
  <conditionalFormatting sqref="J523">
    <cfRule type="expression" dxfId="27104" priority="721">
      <formula>(COUNTIF(E533:E542,"valid"))&lt;&gt;J523</formula>
    </cfRule>
  </conditionalFormatting>
  <conditionalFormatting sqref="J523">
    <cfRule type="expression" dxfId="27103" priority="720">
      <formula>(COUNTIF(E533:E542,"valid"))&lt;&gt;J523</formula>
    </cfRule>
  </conditionalFormatting>
  <conditionalFormatting sqref="J523">
    <cfRule type="expression" dxfId="27102" priority="719">
      <formula>(COUNTIF(E533:E542,"valid"))&lt;&gt;J523</formula>
    </cfRule>
  </conditionalFormatting>
  <conditionalFormatting sqref="J523">
    <cfRule type="expression" dxfId="27101" priority="718">
      <formula>(COUNTIF(E533:E542,"valid"))&lt;&gt;J523</formula>
    </cfRule>
  </conditionalFormatting>
  <conditionalFormatting sqref="J523">
    <cfRule type="expression" dxfId="27100" priority="717">
      <formula>(COUNTIF(E533:E542,"valid"))&lt;&gt;J523</formula>
    </cfRule>
  </conditionalFormatting>
  <conditionalFormatting sqref="J523">
    <cfRule type="expression" dxfId="27099" priority="716">
      <formula>(COUNTIF(E533:E542,"valid"))&lt;&gt;J523</formula>
    </cfRule>
  </conditionalFormatting>
  <conditionalFormatting sqref="J523">
    <cfRule type="expression" dxfId="27098" priority="715">
      <formula>(COUNTIF(E533:E542,"valid"))&lt;&gt;J523</formula>
    </cfRule>
  </conditionalFormatting>
  <conditionalFormatting sqref="J523">
    <cfRule type="expression" dxfId="27097" priority="714">
      <formula>(COUNTIF(E533:E542,"valid"))&lt;&gt;J523</formula>
    </cfRule>
  </conditionalFormatting>
  <conditionalFormatting sqref="J523">
    <cfRule type="expression" dxfId="27096" priority="713">
      <formula>(COUNTIF(E533:E542,"valid"))&lt;&gt;J523</formula>
    </cfRule>
  </conditionalFormatting>
  <conditionalFormatting sqref="J523">
    <cfRule type="expression" dxfId="27095" priority="712">
      <formula>(COUNTIF(E533:E542,"valid"))&lt;&gt;J523</formula>
    </cfRule>
  </conditionalFormatting>
  <conditionalFormatting sqref="J523">
    <cfRule type="expression" dxfId="27094" priority="711">
      <formula>(COUNTIF(E533:E542,"valid"))&lt;&gt;J523</formula>
    </cfRule>
  </conditionalFormatting>
  <conditionalFormatting sqref="J523">
    <cfRule type="expression" dxfId="27093" priority="710">
      <formula>(COUNTIF(E533:E542,"valid"))&lt;&gt;J523</formula>
    </cfRule>
  </conditionalFormatting>
  <conditionalFormatting sqref="J523">
    <cfRule type="expression" dxfId="27092" priority="709">
      <formula>(COUNTIF(E533:E542,"valid"))&lt;&gt;J523</formula>
    </cfRule>
  </conditionalFormatting>
  <conditionalFormatting sqref="J523">
    <cfRule type="expression" dxfId="27091" priority="708">
      <formula>(COUNTIF(E533:E542,"valid"))&lt;&gt;J523</formula>
    </cfRule>
  </conditionalFormatting>
  <conditionalFormatting sqref="J523">
    <cfRule type="expression" dxfId="27090" priority="707">
      <formula>(COUNTIF(E533:E542,"valid"))&lt;&gt;J523</formula>
    </cfRule>
  </conditionalFormatting>
  <conditionalFormatting sqref="J523">
    <cfRule type="expression" dxfId="27089" priority="706">
      <formula>(COUNTIF(E533:E542,"valid"))&lt;&gt;J523</formula>
    </cfRule>
  </conditionalFormatting>
  <conditionalFormatting sqref="J523">
    <cfRule type="expression" dxfId="27088" priority="705">
      <formula>(COUNTIF(E533:E542,"valid"))&lt;&gt;J523</formula>
    </cfRule>
  </conditionalFormatting>
  <conditionalFormatting sqref="J523">
    <cfRule type="expression" dxfId="27087" priority="704">
      <formula>(COUNTIF(E533:E542,"valid"))&lt;&gt;J523</formula>
    </cfRule>
  </conditionalFormatting>
  <conditionalFormatting sqref="J523">
    <cfRule type="expression" dxfId="27086" priority="703">
      <formula>(COUNTIF(E533:E542,"valid"))&lt;&gt;J523</formula>
    </cfRule>
  </conditionalFormatting>
  <conditionalFormatting sqref="J523">
    <cfRule type="expression" dxfId="27085" priority="702">
      <formula>(COUNTIF(E533:E542,"valid"))&lt;&gt;J523</formula>
    </cfRule>
  </conditionalFormatting>
  <conditionalFormatting sqref="J523">
    <cfRule type="expression" dxfId="27084" priority="701">
      <formula>(COUNTIF(E533:E542,"valid"))&lt;&gt;J523</formula>
    </cfRule>
  </conditionalFormatting>
  <conditionalFormatting sqref="J523">
    <cfRule type="expression" dxfId="27083" priority="700">
      <formula>(COUNTIF(E533:E542,"valid"))&lt;&gt;J523</formula>
    </cfRule>
  </conditionalFormatting>
  <conditionalFormatting sqref="J523">
    <cfRule type="expression" dxfId="27082" priority="699">
      <formula>(COUNTIF(E533:E542,"valid"))&lt;&gt;J523</formula>
    </cfRule>
  </conditionalFormatting>
  <conditionalFormatting sqref="J523">
    <cfRule type="expression" dxfId="27081" priority="698">
      <formula>(COUNTIF(E533:E542,"valid"))&lt;&gt;J523</formula>
    </cfRule>
  </conditionalFormatting>
  <conditionalFormatting sqref="J523">
    <cfRule type="expression" dxfId="27080" priority="697">
      <formula>(COUNTIF(E533:E542,"valid"))&lt;&gt;J523</formula>
    </cfRule>
  </conditionalFormatting>
  <conditionalFormatting sqref="J523">
    <cfRule type="expression" dxfId="27079" priority="696">
      <formula>(COUNTIF(E533:E542,"valid"))&lt;&gt;J523</formula>
    </cfRule>
  </conditionalFormatting>
  <conditionalFormatting sqref="J523">
    <cfRule type="expression" dxfId="27078" priority="695">
      <formula>(COUNTIF(E533:E542,"valid"))&lt;&gt;J523</formula>
    </cfRule>
  </conditionalFormatting>
  <conditionalFormatting sqref="J523">
    <cfRule type="expression" dxfId="27077" priority="694">
      <formula>(COUNTIF(E533:E542,"valid"))&lt;&gt;J523</formula>
    </cfRule>
  </conditionalFormatting>
  <conditionalFormatting sqref="J523">
    <cfRule type="expression" dxfId="27076" priority="693">
      <formula>(COUNTIF(E533:E542,"valid"))&lt;&gt;J523</formula>
    </cfRule>
  </conditionalFormatting>
  <conditionalFormatting sqref="J523">
    <cfRule type="expression" dxfId="27075" priority="692">
      <formula>(COUNTIF(E533:E542,"valid"))&lt;&gt;J523</formula>
    </cfRule>
  </conditionalFormatting>
  <conditionalFormatting sqref="J523">
    <cfRule type="expression" dxfId="27074" priority="691">
      <formula>(COUNTIF(E533:E542,"valid"))&lt;&gt;J523</formula>
    </cfRule>
  </conditionalFormatting>
  <conditionalFormatting sqref="J523">
    <cfRule type="expression" dxfId="27073" priority="690">
      <formula>(COUNTIF(E533:E542,"valid"))&lt;&gt;J523</formula>
    </cfRule>
  </conditionalFormatting>
  <conditionalFormatting sqref="J523">
    <cfRule type="expression" dxfId="27072" priority="689">
      <formula>(COUNTIF(E533:E542,"valid"))&lt;&gt;J523</formula>
    </cfRule>
  </conditionalFormatting>
  <conditionalFormatting sqref="J523">
    <cfRule type="expression" dxfId="27071" priority="688">
      <formula>(COUNTIF(E533:E542,"valid"))&lt;&gt;J523</formula>
    </cfRule>
  </conditionalFormatting>
  <conditionalFormatting sqref="J523">
    <cfRule type="expression" dxfId="27070" priority="687">
      <formula>(COUNTIF(E533:E542,"valid"))&lt;&gt;J523</formula>
    </cfRule>
  </conditionalFormatting>
  <conditionalFormatting sqref="J523">
    <cfRule type="expression" dxfId="27069" priority="686">
      <formula>(COUNTIF(E533:E542,"valid"))&lt;&gt;J523</formula>
    </cfRule>
  </conditionalFormatting>
  <conditionalFormatting sqref="J523">
    <cfRule type="expression" dxfId="27068" priority="685">
      <formula>(COUNTIF(E533:E542,"valid"))&lt;&gt;J523</formula>
    </cfRule>
  </conditionalFormatting>
  <conditionalFormatting sqref="J523">
    <cfRule type="expression" dxfId="27067" priority="684">
      <formula>(COUNTIF(E533:E542,"valid"))&lt;&gt;J523</formula>
    </cfRule>
  </conditionalFormatting>
  <conditionalFormatting sqref="J523">
    <cfRule type="expression" dxfId="27066" priority="683">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cfRule type="expression" dxfId="27065" priority="682">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cfRule type="expression" dxfId="27064" priority="681">
      <formula>OR(F13="Valid",F13="")</formula>
    </cfRule>
  </conditionalFormatting>
  <conditionalFormatting sqref="H15 H17 H19 H21">
    <cfRule type="expression" dxfId="27063" priority="680">
      <formula>OR(G15="valid",G15="")</formula>
    </cfRule>
  </conditionalFormatting>
  <conditionalFormatting sqref="H13 H15 H17 H19 H21">
    <cfRule type="expression" dxfId="27062" priority="679">
      <formula>OR(G13="Valid",G13="")</formula>
    </cfRule>
  </conditionalFormatting>
  <conditionalFormatting sqref="H55 H57 H59 H61">
    <cfRule type="expression" dxfId="27061" priority="678">
      <formula>OR(G55="valid",G55="")</formula>
    </cfRule>
  </conditionalFormatting>
  <conditionalFormatting sqref="H53 H55 H57 H59 H61">
    <cfRule type="expression" dxfId="27060" priority="677">
      <formula>OR(G53="Valid",G53="")</formula>
    </cfRule>
  </conditionalFormatting>
  <conditionalFormatting sqref="H95 H97 H99 H101">
    <cfRule type="expression" dxfId="27059" priority="676">
      <formula>OR(G95="valid",G95="")</formula>
    </cfRule>
  </conditionalFormatting>
  <conditionalFormatting sqref="H93 H95 H97 H99 H101">
    <cfRule type="expression" dxfId="27058" priority="675">
      <formula>OR(G93="Valid",G93="")</formula>
    </cfRule>
  </conditionalFormatting>
  <conditionalFormatting sqref="H135 H137 H139 H141">
    <cfRule type="expression" dxfId="27057" priority="674">
      <formula>OR(G135="valid",G135="")</formula>
    </cfRule>
  </conditionalFormatting>
  <conditionalFormatting sqref="H133 H135 H137 H139 H141">
    <cfRule type="expression" dxfId="27056" priority="673">
      <formula>OR(G133="Valid",G133="")</formula>
    </cfRule>
  </conditionalFormatting>
  <conditionalFormatting sqref="H175 H177 H179 H181">
    <cfRule type="expression" dxfId="27055" priority="672">
      <formula>OR(G175="valid",G175="")</formula>
    </cfRule>
  </conditionalFormatting>
  <conditionalFormatting sqref="H173 H175 H177 H179 H181">
    <cfRule type="expression" dxfId="27054" priority="671">
      <formula>OR(G173="Valid",G173="")</formula>
    </cfRule>
  </conditionalFormatting>
  <conditionalFormatting sqref="H215 H217 H219 H221">
    <cfRule type="expression" dxfId="27053" priority="670">
      <formula>OR(G215="valid",G215="")</formula>
    </cfRule>
  </conditionalFormatting>
  <conditionalFormatting sqref="H213 H215 H217 H219 H221">
    <cfRule type="expression" dxfId="27052" priority="669">
      <formula>OR(G213="Valid",G213="")</formula>
    </cfRule>
  </conditionalFormatting>
  <conditionalFormatting sqref="H255 H257 H259 H261">
    <cfRule type="expression" dxfId="27051" priority="668">
      <formula>OR(G255="valid",G255="")</formula>
    </cfRule>
  </conditionalFormatting>
  <conditionalFormatting sqref="H253 H255 H257 H259 H261">
    <cfRule type="expression" dxfId="27050" priority="667">
      <formula>OR(G253="Valid",G253="")</formula>
    </cfRule>
  </conditionalFormatting>
  <conditionalFormatting sqref="H295 H297 H299 H301">
    <cfRule type="expression" dxfId="27049" priority="666">
      <formula>OR(G295="valid",G295="")</formula>
    </cfRule>
  </conditionalFormatting>
  <conditionalFormatting sqref="H293 H295 H297 H299 H301">
    <cfRule type="expression" dxfId="27048" priority="665">
      <formula>OR(G293="Valid",G293="")</formula>
    </cfRule>
  </conditionalFormatting>
  <conditionalFormatting sqref="H335 H337 H339 H341">
    <cfRule type="expression" dxfId="27047" priority="664">
      <formula>OR(G335="valid",G335="")</formula>
    </cfRule>
  </conditionalFormatting>
  <conditionalFormatting sqref="H333 H335 H337 H339 H341">
    <cfRule type="expression" dxfId="27046" priority="663">
      <formula>OR(G333="Valid",G333="")</formula>
    </cfRule>
  </conditionalFormatting>
  <conditionalFormatting sqref="H375 H377 H379 H381">
    <cfRule type="expression" dxfId="27045" priority="662">
      <formula>OR(G375="valid",G375="")</formula>
    </cfRule>
  </conditionalFormatting>
  <conditionalFormatting sqref="H373 H375 H377 H379 H381">
    <cfRule type="expression" dxfId="27044" priority="661">
      <formula>OR(G373="Valid",G373="")</formula>
    </cfRule>
  </conditionalFormatting>
  <conditionalFormatting sqref="H415 H417 H419 H421">
    <cfRule type="expression" dxfId="27043" priority="660">
      <formula>OR(G415="valid",G415="")</formula>
    </cfRule>
  </conditionalFormatting>
  <conditionalFormatting sqref="H413 H415 H417 H419 H421">
    <cfRule type="expression" dxfId="27042" priority="659">
      <formula>OR(G413="Valid",G413="")</formula>
    </cfRule>
  </conditionalFormatting>
  <conditionalFormatting sqref="H455 H457 H459 H461">
    <cfRule type="expression" dxfId="27041" priority="658">
      <formula>OR(G455="valid",G455="")</formula>
    </cfRule>
  </conditionalFormatting>
  <conditionalFormatting sqref="H453 H455 H457 H459 H461">
    <cfRule type="expression" dxfId="27040" priority="657">
      <formula>OR(G453="Valid",G453="")</formula>
    </cfRule>
  </conditionalFormatting>
  <conditionalFormatting sqref="H495 H497 H499 H501">
    <cfRule type="expression" dxfId="27039" priority="656">
      <formula>OR(G495="valid",G495="")</formula>
    </cfRule>
  </conditionalFormatting>
  <conditionalFormatting sqref="H493 H495 H497 H499 H501">
    <cfRule type="expression" dxfId="27038" priority="655">
      <formula>OR(G493="Valid",G493="")</formula>
    </cfRule>
  </conditionalFormatting>
  <conditionalFormatting sqref="H535 H537 H539 H541">
    <cfRule type="expression" dxfId="27037" priority="654">
      <formula>OR(G535="valid",G535="")</formula>
    </cfRule>
  </conditionalFormatting>
  <conditionalFormatting sqref="H533 H535 H537 H539 H541">
    <cfRule type="expression" dxfId="27036" priority="653">
      <formula>OR(G533="Valid",G533="")</formula>
    </cfRule>
  </conditionalFormatting>
  <conditionalFormatting sqref="H575 H577 H579 H581">
    <cfRule type="expression" dxfId="27035" priority="652">
      <formula>OR(G575="valid",G575="")</formula>
    </cfRule>
  </conditionalFormatting>
  <conditionalFormatting sqref="H573 H575 H577 H579 H581">
    <cfRule type="expression" dxfId="27034" priority="651">
      <formula>OR(G573="Valid",G573="")</formula>
    </cfRule>
  </conditionalFormatting>
  <conditionalFormatting sqref="H615 H617 H619 H621">
    <cfRule type="expression" dxfId="27033" priority="650">
      <formula>OR(G615="valid",G615="")</formula>
    </cfRule>
  </conditionalFormatting>
  <conditionalFormatting sqref="H613 H615 H617 H619 H621">
    <cfRule type="expression" dxfId="27032" priority="649">
      <formula>OR(G613="Valid",G613="")</formula>
    </cfRule>
  </conditionalFormatting>
  <conditionalFormatting sqref="H655 H657 H659 H661">
    <cfRule type="expression" dxfId="27031" priority="648">
      <formula>OR(G655="valid",G655="")</formula>
    </cfRule>
  </conditionalFormatting>
  <conditionalFormatting sqref="H653 H655 H657 H659 H661">
    <cfRule type="expression" dxfId="27030" priority="647">
      <formula>OR(G653="Valid",G653="")</formula>
    </cfRule>
  </conditionalFormatting>
  <conditionalFormatting sqref="H695 H697 H699 H701">
    <cfRule type="expression" dxfId="27029" priority="646">
      <formula>OR(G695="valid",G695="")</formula>
    </cfRule>
  </conditionalFormatting>
  <conditionalFormatting sqref="H693 H695 H697 H699 H701">
    <cfRule type="expression" dxfId="27028" priority="645">
      <formula>OR(G693="Valid",G693="")</formula>
    </cfRule>
  </conditionalFormatting>
  <conditionalFormatting sqref="H735 H737 H739 H741">
    <cfRule type="expression" dxfId="27027" priority="644">
      <formula>OR(G735="valid",G735="")</formula>
    </cfRule>
  </conditionalFormatting>
  <conditionalFormatting sqref="H733 H735 H737 H739 H741">
    <cfRule type="expression" dxfId="27026" priority="643">
      <formula>OR(G733="Valid",G733="")</formula>
    </cfRule>
  </conditionalFormatting>
  <conditionalFormatting sqref="H775 H777 H779 H781">
    <cfRule type="expression" dxfId="27025" priority="642">
      <formula>OR(G775="valid",G775="")</formula>
    </cfRule>
  </conditionalFormatting>
  <conditionalFormatting sqref="H773 H775 H777 H779 H781">
    <cfRule type="expression" dxfId="27024" priority="641">
      <formula>OR(G773="Valid",G773="")</formula>
    </cfRule>
  </conditionalFormatting>
  <conditionalFormatting sqref="J43">
    <cfRule type="expression" dxfId="27023" priority="640">
      <formula>(COUNTIF(E53:E62,"valid"))&lt;&gt;J43</formula>
    </cfRule>
  </conditionalFormatting>
  <conditionalFormatting sqref="J43">
    <cfRule type="expression" dxfId="27022" priority="639">
      <formula>(COUNTIF(E53:E62,"valid"))&lt;&gt;J43</formula>
    </cfRule>
  </conditionalFormatting>
  <conditionalFormatting sqref="J43">
    <cfRule type="expression" dxfId="27021" priority="638">
      <formula>(COUNTIF(E53:E62,"valid"))&lt;&gt;J43</formula>
    </cfRule>
  </conditionalFormatting>
  <conditionalFormatting sqref="J43">
    <cfRule type="expression" dxfId="27020" priority="637">
      <formula>(COUNTIF(E53:E62,"valid"))&lt;&gt;J43</formula>
    </cfRule>
  </conditionalFormatting>
  <conditionalFormatting sqref="J83">
    <cfRule type="expression" dxfId="27019" priority="636">
      <formula>(COUNTIF(E93:E102,"valid"))&lt;&gt;J83</formula>
    </cfRule>
  </conditionalFormatting>
  <conditionalFormatting sqref="J83">
    <cfRule type="expression" dxfId="27018" priority="635">
      <formula>(COUNTIF(E93:E102,"valid"))&lt;&gt;J83</formula>
    </cfRule>
  </conditionalFormatting>
  <conditionalFormatting sqref="J83">
    <cfRule type="expression" dxfId="27017" priority="634">
      <formula>(COUNTIF(E93:E102,"valid"))&lt;&gt;J83</formula>
    </cfRule>
  </conditionalFormatting>
  <conditionalFormatting sqref="J83">
    <cfRule type="expression" dxfId="27016" priority="633">
      <formula>(COUNTIF(E93:E102,"valid"))&lt;&gt;J83</formula>
    </cfRule>
  </conditionalFormatting>
  <conditionalFormatting sqref="J83">
    <cfRule type="expression" dxfId="27015" priority="632">
      <formula>(COUNTIF(E93:E102,"valid"))&lt;&gt;J83</formula>
    </cfRule>
  </conditionalFormatting>
  <conditionalFormatting sqref="J83">
    <cfRule type="expression" dxfId="27014" priority="631">
      <formula>(COUNTIF(E93:E102,"valid"))&lt;&gt;J83</formula>
    </cfRule>
  </conditionalFormatting>
  <conditionalFormatting sqref="J83">
    <cfRule type="expression" dxfId="27013" priority="630">
      <formula>(COUNTIF(E93:E102,"valid"))&lt;&gt;J83</formula>
    </cfRule>
  </conditionalFormatting>
  <conditionalFormatting sqref="J83">
    <cfRule type="expression" dxfId="27012" priority="629">
      <formula>(COUNTIF(E93:E102,"valid"))&lt;&gt;J83</formula>
    </cfRule>
  </conditionalFormatting>
  <conditionalFormatting sqref="J83">
    <cfRule type="expression" dxfId="27011" priority="628">
      <formula>(COUNTIF(E93:E102,"valid"))&lt;&gt;J83</formula>
    </cfRule>
  </conditionalFormatting>
  <conditionalFormatting sqref="J83">
    <cfRule type="expression" dxfId="27010" priority="627">
      <formula>(COUNTIF(E93:E102,"valid"))&lt;&gt;J83</formula>
    </cfRule>
  </conditionalFormatting>
  <conditionalFormatting sqref="J83">
    <cfRule type="expression" dxfId="27009" priority="626">
      <formula>(COUNTIF(E93:E102,"valid"))&lt;&gt;J83</formula>
    </cfRule>
  </conditionalFormatting>
  <conditionalFormatting sqref="J83">
    <cfRule type="expression" dxfId="27008" priority="625">
      <formula>(COUNTIF(E93:E102,"valid"))&lt;&gt;J83</formula>
    </cfRule>
  </conditionalFormatting>
  <conditionalFormatting sqref="J83">
    <cfRule type="expression" dxfId="27007" priority="624">
      <formula>(COUNTIF(E93:E102,"valid"))&lt;&gt;J83</formula>
    </cfRule>
  </conditionalFormatting>
  <conditionalFormatting sqref="J83">
    <cfRule type="expression" dxfId="27006" priority="623">
      <formula>(COUNTIF(E93:E102,"valid"))&lt;&gt;J83</formula>
    </cfRule>
  </conditionalFormatting>
  <conditionalFormatting sqref="J83">
    <cfRule type="expression" dxfId="27005" priority="622">
      <formula>(COUNTIF(E93:E102,"valid"))&lt;&gt;J83</formula>
    </cfRule>
  </conditionalFormatting>
  <conditionalFormatting sqref="J83">
    <cfRule type="expression" dxfId="27004" priority="621">
      <formula>(COUNTIF(E93:E102,"valid"))&lt;&gt;J83</formula>
    </cfRule>
  </conditionalFormatting>
  <conditionalFormatting sqref="E133 E135 E137 E139 E141">
    <cfRule type="cellIs" dxfId="27003" priority="620" operator="equal">
      <formula>"Invalid"</formula>
    </cfRule>
  </conditionalFormatting>
  <conditionalFormatting sqref="F135:G135 F137:G137 F139:G139 F141:G141">
    <cfRule type="expression" dxfId="27002" priority="619">
      <formula>OR(E135="valid",E135="")</formula>
    </cfRule>
  </conditionalFormatting>
  <conditionalFormatting sqref="F133:G133 F135:G135 F137:G137 F139:G139 F141:G141">
    <cfRule type="expression" dxfId="27001" priority="618">
      <formula>OR(E133="Valid",E133="")</formula>
    </cfRule>
  </conditionalFormatting>
  <conditionalFormatting sqref="I128">
    <cfRule type="expression" dxfId="27000" priority="617">
      <formula>C122="Evaluation"</formula>
    </cfRule>
  </conditionalFormatting>
  <conditionalFormatting sqref="I130">
    <cfRule type="expression" dxfId="26999" priority="616">
      <formula>C122="Evaluation"</formula>
    </cfRule>
  </conditionalFormatting>
  <conditionalFormatting sqref="J130">
    <cfRule type="expression" dxfId="26998" priority="615">
      <formula>C122="Evaluation"</formula>
    </cfRule>
  </conditionalFormatting>
  <conditionalFormatting sqref="I129">
    <cfRule type="expression" dxfId="26997" priority="614">
      <formula>C122="Evaluation"</formula>
    </cfRule>
  </conditionalFormatting>
  <conditionalFormatting sqref="J129">
    <cfRule type="expression" dxfId="26996" priority="613">
      <formula>C122="Evaluation"</formula>
    </cfRule>
  </conditionalFormatting>
  <conditionalFormatting sqref="K129">
    <cfRule type="expression" dxfId="26995" priority="612">
      <formula>C122="Evaluation"</formula>
    </cfRule>
  </conditionalFormatting>
  <conditionalFormatting sqref="K130">
    <cfRule type="expression" dxfId="26994" priority="611">
      <formula>C122="Evaluation"</formula>
    </cfRule>
  </conditionalFormatting>
  <conditionalFormatting sqref="I132">
    <cfRule type="expression" dxfId="26993" priority="610">
      <formula>C122="Evaluation"</formula>
    </cfRule>
  </conditionalFormatting>
  <conditionalFormatting sqref="J132">
    <cfRule type="expression" dxfId="26992" priority="609">
      <formula>C122="Evaluation"</formula>
    </cfRule>
  </conditionalFormatting>
  <conditionalFormatting sqref="K132">
    <cfRule type="expression" dxfId="26991" priority="608">
      <formula>C122="Evaluation"</formula>
    </cfRule>
  </conditionalFormatting>
  <conditionalFormatting sqref="I134">
    <cfRule type="expression" dxfId="26990" priority="606">
      <formula>C122="Evaluation"</formula>
    </cfRule>
    <cfRule type="expression" dxfId="26989" priority="607">
      <formula>C122="Evaluation"</formula>
    </cfRule>
  </conditionalFormatting>
  <conditionalFormatting sqref="J134">
    <cfRule type="expression" dxfId="26988" priority="605">
      <formula>C122="Evaluation"</formula>
    </cfRule>
  </conditionalFormatting>
  <conditionalFormatting sqref="J123">
    <cfRule type="expression" dxfId="26987" priority="604">
      <formula>(COUNTIF(E133:E142,"valid"))&lt;&gt;J123</formula>
    </cfRule>
  </conditionalFormatting>
  <conditionalFormatting sqref="I128">
    <cfRule type="expression" dxfId="26986" priority="603">
      <formula>C122="Evaluation"</formula>
    </cfRule>
  </conditionalFormatting>
  <conditionalFormatting sqref="I130">
    <cfRule type="expression" dxfId="26985" priority="602">
      <formula>C122="Evaluation"</formula>
    </cfRule>
  </conditionalFormatting>
  <conditionalFormatting sqref="J130">
    <cfRule type="expression" dxfId="26984" priority="601">
      <formula>C122="Evaluation"</formula>
    </cfRule>
  </conditionalFormatting>
  <conditionalFormatting sqref="I129">
    <cfRule type="expression" dxfId="26983" priority="600">
      <formula>C122="Evaluation"</formula>
    </cfRule>
  </conditionalFormatting>
  <conditionalFormatting sqref="J129">
    <cfRule type="expression" dxfId="26982" priority="599">
      <formula>C122="Evaluation"</formula>
    </cfRule>
  </conditionalFormatting>
  <conditionalFormatting sqref="K129">
    <cfRule type="expression" dxfId="26981" priority="598">
      <formula>C122="Evaluation"</formula>
    </cfRule>
  </conditionalFormatting>
  <conditionalFormatting sqref="K130">
    <cfRule type="expression" dxfId="26980" priority="597">
      <formula>C122="Evaluation"</formula>
    </cfRule>
  </conditionalFormatting>
  <conditionalFormatting sqref="I132">
    <cfRule type="expression" dxfId="26979" priority="596">
      <formula>C122="Evaluation"</formula>
    </cfRule>
  </conditionalFormatting>
  <conditionalFormatting sqref="J132">
    <cfRule type="expression" dxfId="26978" priority="595">
      <formula>C122="Evaluation"</formula>
    </cfRule>
  </conditionalFormatting>
  <conditionalFormatting sqref="K132">
    <cfRule type="expression" dxfId="26977" priority="594">
      <formula>C122="Evaluation"</formula>
    </cfRule>
  </conditionalFormatting>
  <conditionalFormatting sqref="I134">
    <cfRule type="expression" dxfId="26976" priority="592">
      <formula>C122="Evaluation"</formula>
    </cfRule>
    <cfRule type="expression" dxfId="26975" priority="593">
      <formula>C122="Evaluation"</formula>
    </cfRule>
  </conditionalFormatting>
  <conditionalFormatting sqref="J134">
    <cfRule type="expression" dxfId="26974" priority="591">
      <formula>C122="Evaluation"</formula>
    </cfRule>
  </conditionalFormatting>
  <conditionalFormatting sqref="J123">
    <cfRule type="expression" dxfId="26973" priority="590">
      <formula>(COUNTIF(E133:E142,"valid"))&lt;&gt;J123</formula>
    </cfRule>
  </conditionalFormatting>
  <conditionalFormatting sqref="I136:K136">
    <cfRule type="expression" dxfId="26972" priority="589">
      <formula>C122="Evaluation"</formula>
    </cfRule>
  </conditionalFormatting>
  <conditionalFormatting sqref="I137">
    <cfRule type="expression" dxfId="26971" priority="588">
      <formula>C122="Evaluation"</formula>
    </cfRule>
  </conditionalFormatting>
  <conditionalFormatting sqref="J137:K137">
    <cfRule type="expression" dxfId="26970" priority="587">
      <formula>C122="Evaluation"</formula>
    </cfRule>
  </conditionalFormatting>
  <conditionalFormatting sqref="J123">
    <cfRule type="expression" dxfId="26969" priority="586">
      <formula>(COUNTIF(E133:E142,"valid"))&lt;&gt;J123</formula>
    </cfRule>
  </conditionalFormatting>
  <conditionalFormatting sqref="J123">
    <cfRule type="expression" dxfId="26968" priority="585">
      <formula>(COUNTIF(E133:E142,"valid"))&lt;&gt;J123</formula>
    </cfRule>
  </conditionalFormatting>
  <conditionalFormatting sqref="J123">
    <cfRule type="expression" dxfId="26967" priority="584">
      <formula>(COUNTIF(E133:E142,"valid"))&lt;&gt;J123</formula>
    </cfRule>
  </conditionalFormatting>
  <conditionalFormatting sqref="J123">
    <cfRule type="expression" dxfId="26966" priority="583">
      <formula>(COUNTIF(E133:E142,"valid"))&lt;&gt;J123</formula>
    </cfRule>
  </conditionalFormatting>
  <conditionalFormatting sqref="J123">
    <cfRule type="expression" dxfId="26965" priority="582">
      <formula>(COUNTIF(E133:E142,"valid"))&lt;&gt;J123</formula>
    </cfRule>
  </conditionalFormatting>
  <conditionalFormatting sqref="J123">
    <cfRule type="expression" dxfId="26964" priority="581">
      <formula>(COUNTIF(E133:E142,"valid"))&lt;&gt;J123</formula>
    </cfRule>
  </conditionalFormatting>
  <conditionalFormatting sqref="J123">
    <cfRule type="expression" dxfId="26963" priority="580">
      <formula>(COUNTIF(E133:E142,"valid"))&lt;&gt;J123</formula>
    </cfRule>
  </conditionalFormatting>
  <conditionalFormatting sqref="J123">
    <cfRule type="expression" dxfId="26962" priority="579">
      <formula>(COUNTIF(E133:E142,"valid"))&lt;&gt;J123</formula>
    </cfRule>
  </conditionalFormatting>
  <conditionalFormatting sqref="J123">
    <cfRule type="expression" dxfId="26961" priority="578">
      <formula>(COUNTIF(E133:E142,"valid"))&lt;&gt;J123</formula>
    </cfRule>
  </conditionalFormatting>
  <conditionalFormatting sqref="J123">
    <cfRule type="expression" dxfId="26960" priority="577">
      <formula>(COUNTIF(E133:E142,"valid"))&lt;&gt;J123</formula>
    </cfRule>
  </conditionalFormatting>
  <conditionalFormatting sqref="I137">
    <cfRule type="expression" dxfId="26959" priority="576">
      <formula>C122="Evaluation"</formula>
    </cfRule>
  </conditionalFormatting>
  <conditionalFormatting sqref="H135 H137 H139 H141">
    <cfRule type="expression" dxfId="26958" priority="575">
      <formula>OR(F135="valid",F135="")</formula>
    </cfRule>
  </conditionalFormatting>
  <conditionalFormatting sqref="H133 H135 H137 H139 H141">
    <cfRule type="expression" dxfId="26957" priority="574">
      <formula>OR(F133="Valid",F133="")</formula>
    </cfRule>
  </conditionalFormatting>
  <conditionalFormatting sqref="H135 H137 H139 H141">
    <cfRule type="expression" dxfId="26956" priority="573">
      <formula>OR(G135="valid",G135="")</formula>
    </cfRule>
  </conditionalFormatting>
  <conditionalFormatting sqref="H133 H135 H137 H139 H141">
    <cfRule type="expression" dxfId="26955" priority="572">
      <formula>OR(G133="Valid",G133="")</formula>
    </cfRule>
  </conditionalFormatting>
  <conditionalFormatting sqref="E133 E135 E137 E139 E141">
    <cfRule type="cellIs" dxfId="26954" priority="571" operator="equal">
      <formula>"Invalid"</formula>
    </cfRule>
  </conditionalFormatting>
  <conditionalFormatting sqref="I128">
    <cfRule type="expression" dxfId="26953" priority="570">
      <formula>C122="Evaluation"</formula>
    </cfRule>
  </conditionalFormatting>
  <conditionalFormatting sqref="I130">
    <cfRule type="expression" dxfId="26952" priority="569">
      <formula>C122="Evaluation"</formula>
    </cfRule>
  </conditionalFormatting>
  <conditionalFormatting sqref="J130">
    <cfRule type="expression" dxfId="26951" priority="568">
      <formula>C122="Evaluation"</formula>
    </cfRule>
  </conditionalFormatting>
  <conditionalFormatting sqref="I129">
    <cfRule type="expression" dxfId="26950" priority="567">
      <formula>C122="Evaluation"</formula>
    </cfRule>
  </conditionalFormatting>
  <conditionalFormatting sqref="J129">
    <cfRule type="expression" dxfId="26949" priority="566">
      <formula>C122="Evaluation"</formula>
    </cfRule>
  </conditionalFormatting>
  <conditionalFormatting sqref="K129">
    <cfRule type="expression" dxfId="26948" priority="565">
      <formula>C122="Evaluation"</formula>
    </cfRule>
  </conditionalFormatting>
  <conditionalFormatting sqref="K130">
    <cfRule type="expression" dxfId="26947" priority="564">
      <formula>C122="Evaluation"</formula>
    </cfRule>
  </conditionalFormatting>
  <conditionalFormatting sqref="I132">
    <cfRule type="expression" dxfId="26946" priority="563">
      <formula>C122="Evaluation"</formula>
    </cfRule>
  </conditionalFormatting>
  <conditionalFormatting sqref="J132">
    <cfRule type="expression" dxfId="26945" priority="562">
      <formula>C122="Evaluation"</formula>
    </cfRule>
  </conditionalFormatting>
  <conditionalFormatting sqref="K132">
    <cfRule type="expression" dxfId="26944" priority="561">
      <formula>C122="Evaluation"</formula>
    </cfRule>
  </conditionalFormatting>
  <conditionalFormatting sqref="I134">
    <cfRule type="expression" dxfId="26943" priority="559">
      <formula>C122="Evaluation"</formula>
    </cfRule>
    <cfRule type="expression" dxfId="26942" priority="560">
      <formula>C122="Evaluation"</formula>
    </cfRule>
  </conditionalFormatting>
  <conditionalFormatting sqref="J134">
    <cfRule type="expression" dxfId="26941" priority="558">
      <formula>C122="Evaluation"</formula>
    </cfRule>
  </conditionalFormatting>
  <conditionalFormatting sqref="F135:G135 F137:G137 F139:G139 F141:G141">
    <cfRule type="expression" dxfId="26940" priority="557">
      <formula>OR(E135="valid",E135="")</formula>
    </cfRule>
  </conditionalFormatting>
  <conditionalFormatting sqref="F133:G133 F135:G135 F137:G137 F139:G139 F141:G141">
    <cfRule type="expression" dxfId="26939" priority="556">
      <formula>OR(E133="Valid",E133="")</formula>
    </cfRule>
  </conditionalFormatting>
  <conditionalFormatting sqref="J123">
    <cfRule type="expression" dxfId="26938" priority="555">
      <formula>(COUNTIF(E133:E142,"valid"))&lt;&gt;J123</formula>
    </cfRule>
  </conditionalFormatting>
  <conditionalFormatting sqref="I128">
    <cfRule type="expression" dxfId="26937" priority="554">
      <formula>C122="Evaluation"</formula>
    </cfRule>
  </conditionalFormatting>
  <conditionalFormatting sqref="I130">
    <cfRule type="expression" dxfId="26936" priority="553">
      <formula>C122="Evaluation"</formula>
    </cfRule>
  </conditionalFormatting>
  <conditionalFormatting sqref="J130">
    <cfRule type="expression" dxfId="26935" priority="552">
      <formula>C122="Evaluation"</formula>
    </cfRule>
  </conditionalFormatting>
  <conditionalFormatting sqref="I129">
    <cfRule type="expression" dxfId="26934" priority="551">
      <formula>C122="Evaluation"</formula>
    </cfRule>
  </conditionalFormatting>
  <conditionalFormatting sqref="J129">
    <cfRule type="expression" dxfId="26933" priority="550">
      <formula>C122="Evaluation"</formula>
    </cfRule>
  </conditionalFormatting>
  <conditionalFormatting sqref="K129">
    <cfRule type="expression" dxfId="26932" priority="549">
      <formula>C122="Evaluation"</formula>
    </cfRule>
  </conditionalFormatting>
  <conditionalFormatting sqref="K130">
    <cfRule type="expression" dxfId="26931" priority="548">
      <formula>C122="Evaluation"</formula>
    </cfRule>
  </conditionalFormatting>
  <conditionalFormatting sqref="I132">
    <cfRule type="expression" dxfId="26930" priority="547">
      <formula>C122="Evaluation"</formula>
    </cfRule>
  </conditionalFormatting>
  <conditionalFormatting sqref="J132">
    <cfRule type="expression" dxfId="26929" priority="546">
      <formula>C122="Evaluation"</formula>
    </cfRule>
  </conditionalFormatting>
  <conditionalFormatting sqref="K132">
    <cfRule type="expression" dxfId="26928" priority="545">
      <formula>C122="Evaluation"</formula>
    </cfRule>
  </conditionalFormatting>
  <conditionalFormatting sqref="I134">
    <cfRule type="expression" dxfId="26927" priority="543">
      <formula>C122="Evaluation"</formula>
    </cfRule>
    <cfRule type="expression" dxfId="26926" priority="544">
      <formula>C122="Evaluation"</formula>
    </cfRule>
  </conditionalFormatting>
  <conditionalFormatting sqref="J134">
    <cfRule type="expression" dxfId="26925" priority="542">
      <formula>C122="Evaluation"</formula>
    </cfRule>
  </conditionalFormatting>
  <conditionalFormatting sqref="J123">
    <cfRule type="expression" dxfId="26924" priority="541">
      <formula>(COUNTIF(E133:E142,"valid"))&lt;&gt;J123</formula>
    </cfRule>
  </conditionalFormatting>
  <conditionalFormatting sqref="I136:K136">
    <cfRule type="expression" dxfId="26923" priority="540">
      <formula>C122="Evaluation"</formula>
    </cfRule>
  </conditionalFormatting>
  <conditionalFormatting sqref="I137">
    <cfRule type="expression" dxfId="26922" priority="539">
      <formula>C122="Evaluation"</formula>
    </cfRule>
  </conditionalFormatting>
  <conditionalFormatting sqref="J137:K137">
    <cfRule type="expression" dxfId="26921" priority="538">
      <formula>C122="Evaluation"</formula>
    </cfRule>
  </conditionalFormatting>
  <conditionalFormatting sqref="J123">
    <cfRule type="expression" dxfId="26920" priority="537">
      <formula>(COUNTIF(E133:E142,"valid"))&lt;&gt;J123</formula>
    </cfRule>
  </conditionalFormatting>
  <conditionalFormatting sqref="J123">
    <cfRule type="expression" dxfId="26919" priority="536">
      <formula>(COUNTIF(E133:E142,"valid"))&lt;&gt;J123</formula>
    </cfRule>
  </conditionalFormatting>
  <conditionalFormatting sqref="H135 H137 H139 H141">
    <cfRule type="expression" dxfId="26918" priority="535">
      <formula>OR(F135="valid",F135="")</formula>
    </cfRule>
  </conditionalFormatting>
  <conditionalFormatting sqref="H133 H135 H137 H139 H141">
    <cfRule type="expression" dxfId="26917" priority="534">
      <formula>OR(F133="Valid",F133="")</formula>
    </cfRule>
  </conditionalFormatting>
  <conditionalFormatting sqref="H135 H137 H139 H141">
    <cfRule type="expression" dxfId="26916" priority="533">
      <formula>OR(G135="valid",G135="")</formula>
    </cfRule>
  </conditionalFormatting>
  <conditionalFormatting sqref="H133 H135 H137 H139 H141">
    <cfRule type="expression" dxfId="26915" priority="532">
      <formula>OR(G133="Valid",G133="")</formula>
    </cfRule>
  </conditionalFormatting>
  <conditionalFormatting sqref="I168">
    <cfRule type="expression" dxfId="26914" priority="531">
      <formula>C162="Evaluation"</formula>
    </cfRule>
  </conditionalFormatting>
  <conditionalFormatting sqref="I170">
    <cfRule type="expression" dxfId="26913" priority="530">
      <formula>C162="Evaluation"</formula>
    </cfRule>
  </conditionalFormatting>
  <conditionalFormatting sqref="J170">
    <cfRule type="expression" dxfId="26912" priority="529">
      <formula>C162="Evaluation"</formula>
    </cfRule>
  </conditionalFormatting>
  <conditionalFormatting sqref="I169">
    <cfRule type="expression" dxfId="26911" priority="528">
      <formula>C162="Evaluation"</formula>
    </cfRule>
  </conditionalFormatting>
  <conditionalFormatting sqref="J169">
    <cfRule type="expression" dxfId="26910" priority="527">
      <formula>C162="Evaluation"</formula>
    </cfRule>
  </conditionalFormatting>
  <conditionalFormatting sqref="K169">
    <cfRule type="expression" dxfId="26909" priority="526">
      <formula>C162="Evaluation"</formula>
    </cfRule>
  </conditionalFormatting>
  <conditionalFormatting sqref="K170">
    <cfRule type="expression" dxfId="26908" priority="525">
      <formula>C162="Evaluation"</formula>
    </cfRule>
  </conditionalFormatting>
  <conditionalFormatting sqref="I172">
    <cfRule type="expression" dxfId="26907" priority="524">
      <formula>C162="Evaluation"</formula>
    </cfRule>
  </conditionalFormatting>
  <conditionalFormatting sqref="J172">
    <cfRule type="expression" dxfId="26906" priority="523">
      <formula>C162="Evaluation"</formula>
    </cfRule>
  </conditionalFormatting>
  <conditionalFormatting sqref="K172">
    <cfRule type="expression" dxfId="26905" priority="522">
      <formula>C162="Evaluation"</formula>
    </cfRule>
  </conditionalFormatting>
  <conditionalFormatting sqref="I174">
    <cfRule type="expression" dxfId="26904" priority="520">
      <formula>C162="Evaluation"</formula>
    </cfRule>
    <cfRule type="expression" dxfId="26903" priority="521">
      <formula>C162="Evaluation"</formula>
    </cfRule>
  </conditionalFormatting>
  <conditionalFormatting sqref="J174">
    <cfRule type="expression" dxfId="26902" priority="519">
      <formula>C162="Evaluation"</formula>
    </cfRule>
  </conditionalFormatting>
  <conditionalFormatting sqref="J163">
    <cfRule type="expression" dxfId="26901" priority="518">
      <formula>(COUNTIF(E173:E182,"valid"))&lt;&gt;J163</formula>
    </cfRule>
  </conditionalFormatting>
  <conditionalFormatting sqref="I168">
    <cfRule type="expression" dxfId="26900" priority="517">
      <formula>C162="Evaluation"</formula>
    </cfRule>
  </conditionalFormatting>
  <conditionalFormatting sqref="I170">
    <cfRule type="expression" dxfId="26899" priority="516">
      <formula>C162="Evaluation"</formula>
    </cfRule>
  </conditionalFormatting>
  <conditionalFormatting sqref="J170">
    <cfRule type="expression" dxfId="26898" priority="515">
      <formula>C162="Evaluation"</formula>
    </cfRule>
  </conditionalFormatting>
  <conditionalFormatting sqref="I169">
    <cfRule type="expression" dxfId="26897" priority="514">
      <formula>C162="Evaluation"</formula>
    </cfRule>
  </conditionalFormatting>
  <conditionalFormatting sqref="J169">
    <cfRule type="expression" dxfId="26896" priority="513">
      <formula>C162="Evaluation"</formula>
    </cfRule>
  </conditionalFormatting>
  <conditionalFormatting sqref="K169">
    <cfRule type="expression" dxfId="26895" priority="512">
      <formula>C162="Evaluation"</formula>
    </cfRule>
  </conditionalFormatting>
  <conditionalFormatting sqref="K170">
    <cfRule type="expression" dxfId="26894" priority="511">
      <formula>C162="Evaluation"</formula>
    </cfRule>
  </conditionalFormatting>
  <conditionalFormatting sqref="I172">
    <cfRule type="expression" dxfId="26893" priority="510">
      <formula>C162="Evaluation"</formula>
    </cfRule>
  </conditionalFormatting>
  <conditionalFormatting sqref="J172">
    <cfRule type="expression" dxfId="26892" priority="509">
      <formula>C162="Evaluation"</formula>
    </cfRule>
  </conditionalFormatting>
  <conditionalFormatting sqref="K172">
    <cfRule type="expression" dxfId="26891" priority="508">
      <formula>C162="Evaluation"</formula>
    </cfRule>
  </conditionalFormatting>
  <conditionalFormatting sqref="I174">
    <cfRule type="expression" dxfId="26890" priority="506">
      <formula>C162="Evaluation"</formula>
    </cfRule>
    <cfRule type="expression" dxfId="26889" priority="507">
      <formula>C162="Evaluation"</formula>
    </cfRule>
  </conditionalFormatting>
  <conditionalFormatting sqref="J174">
    <cfRule type="expression" dxfId="26888" priority="505">
      <formula>C162="Evaluation"</formula>
    </cfRule>
  </conditionalFormatting>
  <conditionalFormatting sqref="J163">
    <cfRule type="expression" dxfId="26887" priority="504">
      <formula>(COUNTIF(E173:E182,"valid"))&lt;&gt;J163</formula>
    </cfRule>
  </conditionalFormatting>
  <conditionalFormatting sqref="I176:K176">
    <cfRule type="expression" dxfId="26886" priority="503">
      <formula>C162="Evaluation"</formula>
    </cfRule>
  </conditionalFormatting>
  <conditionalFormatting sqref="I177">
    <cfRule type="expression" dxfId="26885" priority="502">
      <formula>C162="Evaluation"</formula>
    </cfRule>
  </conditionalFormatting>
  <conditionalFormatting sqref="J177:K177">
    <cfRule type="expression" dxfId="26884" priority="501">
      <formula>C162="Evaluation"</formula>
    </cfRule>
  </conditionalFormatting>
  <conditionalFormatting sqref="J163">
    <cfRule type="expression" dxfId="26883" priority="500">
      <formula>(COUNTIF(E173:E182,"valid"))&lt;&gt;J163</formula>
    </cfRule>
  </conditionalFormatting>
  <conditionalFormatting sqref="J163">
    <cfRule type="expression" dxfId="26882" priority="499">
      <formula>(COUNTIF(E173:E182,"valid"))&lt;&gt;J163</formula>
    </cfRule>
  </conditionalFormatting>
  <conditionalFormatting sqref="J163">
    <cfRule type="expression" dxfId="26881" priority="498">
      <formula>(COUNTIF(E173:E182,"valid"))&lt;&gt;J163</formula>
    </cfRule>
  </conditionalFormatting>
  <conditionalFormatting sqref="J163">
    <cfRule type="expression" dxfId="26880" priority="497">
      <formula>(COUNTIF(E173:E182,"valid"))&lt;&gt;J163</formula>
    </cfRule>
  </conditionalFormatting>
  <conditionalFormatting sqref="J163">
    <cfRule type="expression" dxfId="26879" priority="496">
      <formula>(COUNTIF(E173:E182,"valid"))&lt;&gt;J163</formula>
    </cfRule>
  </conditionalFormatting>
  <conditionalFormatting sqref="J163">
    <cfRule type="expression" dxfId="26878" priority="495">
      <formula>(COUNTIF(E173:E182,"valid"))&lt;&gt;J163</formula>
    </cfRule>
  </conditionalFormatting>
  <conditionalFormatting sqref="J163">
    <cfRule type="expression" dxfId="26877" priority="494">
      <formula>(COUNTIF(E173:E182,"valid"))&lt;&gt;J163</formula>
    </cfRule>
  </conditionalFormatting>
  <conditionalFormatting sqref="J163">
    <cfRule type="expression" dxfId="26876" priority="493">
      <formula>(COUNTIF(E173:E182,"valid"))&lt;&gt;J163</formula>
    </cfRule>
  </conditionalFormatting>
  <conditionalFormatting sqref="J163">
    <cfRule type="expression" dxfId="26875" priority="492">
      <formula>(COUNTIF(E173:E182,"valid"))&lt;&gt;J163</formula>
    </cfRule>
  </conditionalFormatting>
  <conditionalFormatting sqref="J163">
    <cfRule type="expression" dxfId="26874" priority="491">
      <formula>(COUNTIF(E173:E182,"valid"))&lt;&gt;J163</formula>
    </cfRule>
  </conditionalFormatting>
  <conditionalFormatting sqref="I177">
    <cfRule type="expression" dxfId="26873" priority="490">
      <formula>C162="Evaluation"</formula>
    </cfRule>
  </conditionalFormatting>
  <conditionalFormatting sqref="H175 H177 H179 H181">
    <cfRule type="expression" dxfId="26872" priority="489">
      <formula>OR(G175="valid",G175="")</formula>
    </cfRule>
  </conditionalFormatting>
  <conditionalFormatting sqref="H173 H175 H177 H179 H181">
    <cfRule type="expression" dxfId="26871" priority="488">
      <formula>OR(G173="Valid",G173="")</formula>
    </cfRule>
  </conditionalFormatting>
  <conditionalFormatting sqref="E173 E175 E177 E179 E181">
    <cfRule type="cellIs" dxfId="26870" priority="487" operator="equal">
      <formula>"Invalid"</formula>
    </cfRule>
  </conditionalFormatting>
  <conditionalFormatting sqref="F175:G175 F177:G177 F179:G179 F181:G181">
    <cfRule type="expression" dxfId="26869" priority="486">
      <formula>OR(E175="valid",E175="")</formula>
    </cfRule>
  </conditionalFormatting>
  <conditionalFormatting sqref="F173:G173 F175:G175 F177:G177 F179:G179 F181:G181">
    <cfRule type="expression" dxfId="26868" priority="485">
      <formula>OR(E173="Valid",E173="")</formula>
    </cfRule>
  </conditionalFormatting>
  <conditionalFormatting sqref="I168">
    <cfRule type="expression" dxfId="26867" priority="484">
      <formula>C162="Evaluation"</formula>
    </cfRule>
  </conditionalFormatting>
  <conditionalFormatting sqref="I170">
    <cfRule type="expression" dxfId="26866" priority="483">
      <formula>C162="Evaluation"</formula>
    </cfRule>
  </conditionalFormatting>
  <conditionalFormatting sqref="J170">
    <cfRule type="expression" dxfId="26865" priority="482">
      <formula>C162="Evaluation"</formula>
    </cfRule>
  </conditionalFormatting>
  <conditionalFormatting sqref="I169">
    <cfRule type="expression" dxfId="26864" priority="481">
      <formula>C162="Evaluation"</formula>
    </cfRule>
  </conditionalFormatting>
  <conditionalFormatting sqref="J169">
    <cfRule type="expression" dxfId="26863" priority="480">
      <formula>C162="Evaluation"</formula>
    </cfRule>
  </conditionalFormatting>
  <conditionalFormatting sqref="K169">
    <cfRule type="expression" dxfId="26862" priority="479">
      <formula>C162="Evaluation"</formula>
    </cfRule>
  </conditionalFormatting>
  <conditionalFormatting sqref="K170">
    <cfRule type="expression" dxfId="26861" priority="478">
      <formula>C162="Evaluation"</formula>
    </cfRule>
  </conditionalFormatting>
  <conditionalFormatting sqref="I172">
    <cfRule type="expression" dxfId="26860" priority="477">
      <formula>C162="Evaluation"</formula>
    </cfRule>
  </conditionalFormatting>
  <conditionalFormatting sqref="J172">
    <cfRule type="expression" dxfId="26859" priority="476">
      <formula>C162="Evaluation"</formula>
    </cfRule>
  </conditionalFormatting>
  <conditionalFormatting sqref="K172">
    <cfRule type="expression" dxfId="26858" priority="475">
      <formula>C162="Evaluation"</formula>
    </cfRule>
  </conditionalFormatting>
  <conditionalFormatting sqref="I174">
    <cfRule type="expression" dxfId="26857" priority="473">
      <formula>C162="Evaluation"</formula>
    </cfRule>
    <cfRule type="expression" dxfId="26856" priority="474">
      <formula>C162="Evaluation"</formula>
    </cfRule>
  </conditionalFormatting>
  <conditionalFormatting sqref="J174">
    <cfRule type="expression" dxfId="26855" priority="472">
      <formula>C162="Evaluation"</formula>
    </cfRule>
  </conditionalFormatting>
  <conditionalFormatting sqref="J163">
    <cfRule type="expression" dxfId="26854" priority="471">
      <formula>(COUNTIF(E173:E182,"valid"))&lt;&gt;J163</formula>
    </cfRule>
  </conditionalFormatting>
  <conditionalFormatting sqref="I168">
    <cfRule type="expression" dxfId="26853" priority="470">
      <formula>C162="Evaluation"</formula>
    </cfRule>
  </conditionalFormatting>
  <conditionalFormatting sqref="I170">
    <cfRule type="expression" dxfId="26852" priority="469">
      <formula>C162="Evaluation"</formula>
    </cfRule>
  </conditionalFormatting>
  <conditionalFormatting sqref="J170">
    <cfRule type="expression" dxfId="26851" priority="468">
      <formula>C162="Evaluation"</formula>
    </cfRule>
  </conditionalFormatting>
  <conditionalFormatting sqref="I169">
    <cfRule type="expression" dxfId="26850" priority="467">
      <formula>C162="Evaluation"</formula>
    </cfRule>
  </conditionalFormatting>
  <conditionalFormatting sqref="J169">
    <cfRule type="expression" dxfId="26849" priority="466">
      <formula>C162="Evaluation"</formula>
    </cfRule>
  </conditionalFormatting>
  <conditionalFormatting sqref="K169">
    <cfRule type="expression" dxfId="26848" priority="465">
      <formula>C162="Evaluation"</formula>
    </cfRule>
  </conditionalFormatting>
  <conditionalFormatting sqref="K170">
    <cfRule type="expression" dxfId="26847" priority="464">
      <formula>C162="Evaluation"</formula>
    </cfRule>
  </conditionalFormatting>
  <conditionalFormatting sqref="I172">
    <cfRule type="expression" dxfId="26846" priority="463">
      <formula>C162="Evaluation"</formula>
    </cfRule>
  </conditionalFormatting>
  <conditionalFormatting sqref="J172">
    <cfRule type="expression" dxfId="26845" priority="462">
      <formula>C162="Evaluation"</formula>
    </cfRule>
  </conditionalFormatting>
  <conditionalFormatting sqref="K172">
    <cfRule type="expression" dxfId="26844" priority="461">
      <formula>C162="Evaluation"</formula>
    </cfRule>
  </conditionalFormatting>
  <conditionalFormatting sqref="I174">
    <cfRule type="expression" dxfId="26843" priority="459">
      <formula>C162="Evaluation"</formula>
    </cfRule>
    <cfRule type="expression" dxfId="26842" priority="460">
      <formula>C162="Evaluation"</formula>
    </cfRule>
  </conditionalFormatting>
  <conditionalFormatting sqref="J174">
    <cfRule type="expression" dxfId="26841" priority="458">
      <formula>C162="Evaluation"</formula>
    </cfRule>
  </conditionalFormatting>
  <conditionalFormatting sqref="J163">
    <cfRule type="expression" dxfId="26840" priority="457">
      <formula>(COUNTIF(E173:E182,"valid"))&lt;&gt;J163</formula>
    </cfRule>
  </conditionalFormatting>
  <conditionalFormatting sqref="I176:K176">
    <cfRule type="expression" dxfId="26839" priority="456">
      <formula>C162="Evaluation"</formula>
    </cfRule>
  </conditionalFormatting>
  <conditionalFormatting sqref="I177">
    <cfRule type="expression" dxfId="26838" priority="455">
      <formula>C162="Evaluation"</formula>
    </cfRule>
  </conditionalFormatting>
  <conditionalFormatting sqref="J177:K177">
    <cfRule type="expression" dxfId="26837" priority="454">
      <formula>C162="Evaluation"</formula>
    </cfRule>
  </conditionalFormatting>
  <conditionalFormatting sqref="J163">
    <cfRule type="expression" dxfId="26836" priority="453">
      <formula>(COUNTIF(E173:E182,"valid"))&lt;&gt;J163</formula>
    </cfRule>
  </conditionalFormatting>
  <conditionalFormatting sqref="J163">
    <cfRule type="expression" dxfId="26835" priority="452">
      <formula>(COUNTIF(E173:E182,"valid"))&lt;&gt;J163</formula>
    </cfRule>
  </conditionalFormatting>
  <conditionalFormatting sqref="J163">
    <cfRule type="expression" dxfId="26834" priority="451">
      <formula>(COUNTIF(E173:E182,"valid"))&lt;&gt;J163</formula>
    </cfRule>
  </conditionalFormatting>
  <conditionalFormatting sqref="J163">
    <cfRule type="expression" dxfId="26833" priority="450">
      <formula>(COUNTIF(E173:E182,"valid"))&lt;&gt;J163</formula>
    </cfRule>
  </conditionalFormatting>
  <conditionalFormatting sqref="J163">
    <cfRule type="expression" dxfId="26832" priority="449">
      <formula>(COUNTIF(E173:E182,"valid"))&lt;&gt;J163</formula>
    </cfRule>
  </conditionalFormatting>
  <conditionalFormatting sqref="J163">
    <cfRule type="expression" dxfId="26831" priority="448">
      <formula>(COUNTIF(E173:E182,"valid"))&lt;&gt;J163</formula>
    </cfRule>
  </conditionalFormatting>
  <conditionalFormatting sqref="J163">
    <cfRule type="expression" dxfId="26830" priority="447">
      <formula>(COUNTIF(E173:E182,"valid"))&lt;&gt;J163</formula>
    </cfRule>
  </conditionalFormatting>
  <conditionalFormatting sqref="J163">
    <cfRule type="expression" dxfId="26829" priority="446">
      <formula>(COUNTIF(E173:E182,"valid"))&lt;&gt;J163</formula>
    </cfRule>
  </conditionalFormatting>
  <conditionalFormatting sqref="J163">
    <cfRule type="expression" dxfId="26828" priority="445">
      <formula>(COUNTIF(E173:E182,"valid"))&lt;&gt;J163</formula>
    </cfRule>
  </conditionalFormatting>
  <conditionalFormatting sqref="J163">
    <cfRule type="expression" dxfId="26827" priority="444">
      <formula>(COUNTIF(E173:E182,"valid"))&lt;&gt;J163</formula>
    </cfRule>
  </conditionalFormatting>
  <conditionalFormatting sqref="I177">
    <cfRule type="expression" dxfId="26826" priority="443">
      <formula>C162="Evaluation"</formula>
    </cfRule>
  </conditionalFormatting>
  <conditionalFormatting sqref="H175 H177 H179 H181">
    <cfRule type="expression" dxfId="26825" priority="442">
      <formula>OR(F175="valid",F175="")</formula>
    </cfRule>
  </conditionalFormatting>
  <conditionalFormatting sqref="H173 H175 H177 H179 H181">
    <cfRule type="expression" dxfId="26824" priority="441">
      <formula>OR(F173="Valid",F173="")</formula>
    </cfRule>
  </conditionalFormatting>
  <conditionalFormatting sqref="H175 H177 H179 H181">
    <cfRule type="expression" dxfId="26823" priority="440">
      <formula>OR(G175="valid",G175="")</formula>
    </cfRule>
  </conditionalFormatting>
  <conditionalFormatting sqref="H173 H175 H177 H179 H181">
    <cfRule type="expression" dxfId="26822" priority="439">
      <formula>OR(G173="Valid",G173="")</formula>
    </cfRule>
  </conditionalFormatting>
  <conditionalFormatting sqref="E173 E175 E177 E179 E181">
    <cfRule type="cellIs" dxfId="26821" priority="438" operator="equal">
      <formula>"Invalid"</formula>
    </cfRule>
  </conditionalFormatting>
  <conditionalFormatting sqref="I168">
    <cfRule type="expression" dxfId="26820" priority="437">
      <formula>C162="Evaluation"</formula>
    </cfRule>
  </conditionalFormatting>
  <conditionalFormatting sqref="I170">
    <cfRule type="expression" dxfId="26819" priority="436">
      <formula>C162="Evaluation"</formula>
    </cfRule>
  </conditionalFormatting>
  <conditionalFormatting sqref="J170">
    <cfRule type="expression" dxfId="26818" priority="435">
      <formula>C162="Evaluation"</formula>
    </cfRule>
  </conditionalFormatting>
  <conditionalFormatting sqref="I169">
    <cfRule type="expression" dxfId="26817" priority="434">
      <formula>C162="Evaluation"</formula>
    </cfRule>
  </conditionalFormatting>
  <conditionalFormatting sqref="J169">
    <cfRule type="expression" dxfId="26816" priority="433">
      <formula>C162="Evaluation"</formula>
    </cfRule>
  </conditionalFormatting>
  <conditionalFormatting sqref="K169">
    <cfRule type="expression" dxfId="26815" priority="432">
      <formula>C162="Evaluation"</formula>
    </cfRule>
  </conditionalFormatting>
  <conditionalFormatting sqref="K170">
    <cfRule type="expression" dxfId="26814" priority="431">
      <formula>C162="Evaluation"</formula>
    </cfRule>
  </conditionalFormatting>
  <conditionalFormatting sqref="I172">
    <cfRule type="expression" dxfId="26813" priority="430">
      <formula>C162="Evaluation"</formula>
    </cfRule>
  </conditionalFormatting>
  <conditionalFormatting sqref="J172">
    <cfRule type="expression" dxfId="26812" priority="429">
      <formula>C162="Evaluation"</formula>
    </cfRule>
  </conditionalFormatting>
  <conditionalFormatting sqref="K172">
    <cfRule type="expression" dxfId="26811" priority="428">
      <formula>C162="Evaluation"</formula>
    </cfRule>
  </conditionalFormatting>
  <conditionalFormatting sqref="I174">
    <cfRule type="expression" dxfId="26810" priority="426">
      <formula>C162="Evaluation"</formula>
    </cfRule>
    <cfRule type="expression" dxfId="26809" priority="427">
      <formula>C162="Evaluation"</formula>
    </cfRule>
  </conditionalFormatting>
  <conditionalFormatting sqref="J174">
    <cfRule type="expression" dxfId="26808" priority="425">
      <formula>C162="Evaluation"</formula>
    </cfRule>
  </conditionalFormatting>
  <conditionalFormatting sqref="F175:G175 F177:G177 F179:G179 F181:G181">
    <cfRule type="expression" dxfId="26807" priority="424">
      <formula>OR(E175="valid",E175="")</formula>
    </cfRule>
  </conditionalFormatting>
  <conditionalFormatting sqref="F173:G173 F175:G175 F177:G177 F179:G179 F181:G181">
    <cfRule type="expression" dxfId="26806" priority="423">
      <formula>OR(E173="Valid",E173="")</formula>
    </cfRule>
  </conditionalFormatting>
  <conditionalFormatting sqref="J163">
    <cfRule type="expression" dxfId="26805" priority="422">
      <formula>(COUNTIF(E173:E182,"valid"))&lt;&gt;J163</formula>
    </cfRule>
  </conditionalFormatting>
  <conditionalFormatting sqref="I168">
    <cfRule type="expression" dxfId="26804" priority="421">
      <formula>C162="Evaluation"</formula>
    </cfRule>
  </conditionalFormatting>
  <conditionalFormatting sqref="I170">
    <cfRule type="expression" dxfId="26803" priority="420">
      <formula>C162="Evaluation"</formula>
    </cfRule>
  </conditionalFormatting>
  <conditionalFormatting sqref="J170">
    <cfRule type="expression" dxfId="26802" priority="419">
      <formula>C162="Evaluation"</formula>
    </cfRule>
  </conditionalFormatting>
  <conditionalFormatting sqref="I169">
    <cfRule type="expression" dxfId="26801" priority="418">
      <formula>C162="Evaluation"</formula>
    </cfRule>
  </conditionalFormatting>
  <conditionalFormatting sqref="J169">
    <cfRule type="expression" dxfId="26800" priority="417">
      <formula>C162="Evaluation"</formula>
    </cfRule>
  </conditionalFormatting>
  <conditionalFormatting sqref="K169">
    <cfRule type="expression" dxfId="26799" priority="416">
      <formula>C162="Evaluation"</formula>
    </cfRule>
  </conditionalFormatting>
  <conditionalFormatting sqref="K170">
    <cfRule type="expression" dxfId="26798" priority="415">
      <formula>C162="Evaluation"</formula>
    </cfRule>
  </conditionalFormatting>
  <conditionalFormatting sqref="I172">
    <cfRule type="expression" dxfId="26797" priority="414">
      <formula>C162="Evaluation"</formula>
    </cfRule>
  </conditionalFormatting>
  <conditionalFormatting sqref="J172">
    <cfRule type="expression" dxfId="26796" priority="413">
      <formula>C162="Evaluation"</formula>
    </cfRule>
  </conditionalFormatting>
  <conditionalFormatting sqref="K172">
    <cfRule type="expression" dxfId="26795" priority="412">
      <formula>C162="Evaluation"</formula>
    </cfRule>
  </conditionalFormatting>
  <conditionalFormatting sqref="I174">
    <cfRule type="expression" dxfId="26794" priority="410">
      <formula>C162="Evaluation"</formula>
    </cfRule>
    <cfRule type="expression" dxfId="26793" priority="411">
      <formula>C162="Evaluation"</formula>
    </cfRule>
  </conditionalFormatting>
  <conditionalFormatting sqref="J174">
    <cfRule type="expression" dxfId="26792" priority="409">
      <formula>C162="Evaluation"</formula>
    </cfRule>
  </conditionalFormatting>
  <conditionalFormatting sqref="J163">
    <cfRule type="expression" dxfId="26791" priority="408">
      <formula>(COUNTIF(E173:E182,"valid"))&lt;&gt;J163</formula>
    </cfRule>
  </conditionalFormatting>
  <conditionalFormatting sqref="I176:K176">
    <cfRule type="expression" dxfId="26790" priority="407">
      <formula>C162="Evaluation"</formula>
    </cfRule>
  </conditionalFormatting>
  <conditionalFormatting sqref="I177">
    <cfRule type="expression" dxfId="26789" priority="406">
      <formula>C162="Evaluation"</formula>
    </cfRule>
  </conditionalFormatting>
  <conditionalFormatting sqref="J177:K177">
    <cfRule type="expression" dxfId="26788" priority="405">
      <formula>C162="Evaluation"</formula>
    </cfRule>
  </conditionalFormatting>
  <conditionalFormatting sqref="J163">
    <cfRule type="expression" dxfId="26787" priority="404">
      <formula>(COUNTIF(E173:E182,"valid"))&lt;&gt;J163</formula>
    </cfRule>
  </conditionalFormatting>
  <conditionalFormatting sqref="J163">
    <cfRule type="expression" dxfId="26786" priority="403">
      <formula>(COUNTIF(E173:E182,"valid"))&lt;&gt;J163</formula>
    </cfRule>
  </conditionalFormatting>
  <conditionalFormatting sqref="H175 H177 H179 H181">
    <cfRule type="expression" dxfId="26785" priority="402">
      <formula>OR(F175="valid",F175="")</formula>
    </cfRule>
  </conditionalFormatting>
  <conditionalFormatting sqref="H173 H175 H177 H179 H181">
    <cfRule type="expression" dxfId="26784" priority="401">
      <formula>OR(F173="Valid",F173="")</formula>
    </cfRule>
  </conditionalFormatting>
  <conditionalFormatting sqref="H175 H177 H179 H181">
    <cfRule type="expression" dxfId="26783" priority="400">
      <formula>OR(G175="valid",G175="")</formula>
    </cfRule>
  </conditionalFormatting>
  <conditionalFormatting sqref="H173 H175 H177 H179 H181">
    <cfRule type="expression" dxfId="26782" priority="399">
      <formula>OR(G173="Valid",G173="")</formula>
    </cfRule>
  </conditionalFormatting>
  <conditionalFormatting sqref="I208">
    <cfRule type="expression" dxfId="26781" priority="398">
      <formula>C202="Evaluation"</formula>
    </cfRule>
  </conditionalFormatting>
  <conditionalFormatting sqref="I210">
    <cfRule type="expression" dxfId="26780" priority="397">
      <formula>C202="Evaluation"</formula>
    </cfRule>
  </conditionalFormatting>
  <conditionalFormatting sqref="J210">
    <cfRule type="expression" dxfId="26779" priority="396">
      <formula>C202="Evaluation"</formula>
    </cfRule>
  </conditionalFormatting>
  <conditionalFormatting sqref="I209">
    <cfRule type="expression" dxfId="26778" priority="395">
      <formula>C202="Evaluation"</formula>
    </cfRule>
  </conditionalFormatting>
  <conditionalFormatting sqref="J209">
    <cfRule type="expression" dxfId="26777" priority="394">
      <formula>C202="Evaluation"</formula>
    </cfRule>
  </conditionalFormatting>
  <conditionalFormatting sqref="K209">
    <cfRule type="expression" dxfId="26776" priority="393">
      <formula>C202="Evaluation"</formula>
    </cfRule>
  </conditionalFormatting>
  <conditionalFormatting sqref="K210">
    <cfRule type="expression" dxfId="26775" priority="392">
      <formula>C202="Evaluation"</formula>
    </cfRule>
  </conditionalFormatting>
  <conditionalFormatting sqref="I212">
    <cfRule type="expression" dxfId="26774" priority="391">
      <formula>C202="Evaluation"</formula>
    </cfRule>
  </conditionalFormatting>
  <conditionalFormatting sqref="J212">
    <cfRule type="expression" dxfId="26773" priority="390">
      <formula>C202="Evaluation"</formula>
    </cfRule>
  </conditionalFormatting>
  <conditionalFormatting sqref="K212">
    <cfRule type="expression" dxfId="26772" priority="389">
      <formula>C202="Evaluation"</formula>
    </cfRule>
  </conditionalFormatting>
  <conditionalFormatting sqref="I214">
    <cfRule type="expression" dxfId="26771" priority="387">
      <formula>C202="Evaluation"</formula>
    </cfRule>
    <cfRule type="expression" dxfId="26770" priority="388">
      <formula>C202="Evaluation"</formula>
    </cfRule>
  </conditionalFormatting>
  <conditionalFormatting sqref="J214">
    <cfRule type="expression" dxfId="26769" priority="386">
      <formula>C202="Evaluation"</formula>
    </cfRule>
  </conditionalFormatting>
  <conditionalFormatting sqref="J203">
    <cfRule type="expression" dxfId="26768" priority="385">
      <formula>(COUNTIF(E213:E222,"valid"))&lt;&gt;J203</formula>
    </cfRule>
  </conditionalFormatting>
  <conditionalFormatting sqref="I208">
    <cfRule type="expression" dxfId="26767" priority="384">
      <formula>C202="Evaluation"</formula>
    </cfRule>
  </conditionalFormatting>
  <conditionalFormatting sqref="I210">
    <cfRule type="expression" dxfId="26766" priority="383">
      <formula>C202="Evaluation"</formula>
    </cfRule>
  </conditionalFormatting>
  <conditionalFormatting sqref="J210">
    <cfRule type="expression" dxfId="26765" priority="382">
      <formula>C202="Evaluation"</formula>
    </cfRule>
  </conditionalFormatting>
  <conditionalFormatting sqref="I209">
    <cfRule type="expression" dxfId="26764" priority="381">
      <formula>C202="Evaluation"</formula>
    </cfRule>
  </conditionalFormatting>
  <conditionalFormatting sqref="J209">
    <cfRule type="expression" dxfId="26763" priority="380">
      <formula>C202="Evaluation"</formula>
    </cfRule>
  </conditionalFormatting>
  <conditionalFormatting sqref="K209">
    <cfRule type="expression" dxfId="26762" priority="379">
      <formula>C202="Evaluation"</formula>
    </cfRule>
  </conditionalFormatting>
  <conditionalFormatting sqref="K210">
    <cfRule type="expression" dxfId="26761" priority="378">
      <formula>C202="Evaluation"</formula>
    </cfRule>
  </conditionalFormatting>
  <conditionalFormatting sqref="I212">
    <cfRule type="expression" dxfId="26760" priority="377">
      <formula>C202="Evaluation"</formula>
    </cfRule>
  </conditionalFormatting>
  <conditionalFormatting sqref="J212">
    <cfRule type="expression" dxfId="26759" priority="376">
      <formula>C202="Evaluation"</formula>
    </cfRule>
  </conditionalFormatting>
  <conditionalFormatting sqref="K212">
    <cfRule type="expression" dxfId="26758" priority="375">
      <formula>C202="Evaluation"</formula>
    </cfRule>
  </conditionalFormatting>
  <conditionalFormatting sqref="I214">
    <cfRule type="expression" dxfId="26757" priority="373">
      <formula>C202="Evaluation"</formula>
    </cfRule>
    <cfRule type="expression" dxfId="26756" priority="374">
      <formula>C202="Evaluation"</formula>
    </cfRule>
  </conditionalFormatting>
  <conditionalFormatting sqref="J214">
    <cfRule type="expression" dxfId="26755" priority="372">
      <formula>C202="Evaluation"</formula>
    </cfRule>
  </conditionalFormatting>
  <conditionalFormatting sqref="J203">
    <cfRule type="expression" dxfId="26754" priority="371">
      <formula>(COUNTIF(E213:E222,"valid"))&lt;&gt;J203</formula>
    </cfRule>
  </conditionalFormatting>
  <conditionalFormatting sqref="I216:K216">
    <cfRule type="expression" dxfId="26753" priority="370">
      <formula>C202="Evaluation"</formula>
    </cfRule>
  </conditionalFormatting>
  <conditionalFormatting sqref="I217">
    <cfRule type="expression" dxfId="26752" priority="369">
      <formula>C202="Evaluation"</formula>
    </cfRule>
  </conditionalFormatting>
  <conditionalFormatting sqref="J217:K217">
    <cfRule type="expression" dxfId="26751" priority="368">
      <formula>C202="Evaluation"</formula>
    </cfRule>
  </conditionalFormatting>
  <conditionalFormatting sqref="J203">
    <cfRule type="expression" dxfId="26750" priority="367">
      <formula>(COUNTIF(E213:E222,"valid"))&lt;&gt;J203</formula>
    </cfRule>
  </conditionalFormatting>
  <conditionalFormatting sqref="J203">
    <cfRule type="expression" dxfId="26749" priority="366">
      <formula>(COUNTIF(E213:E222,"valid"))&lt;&gt;J203</formula>
    </cfRule>
  </conditionalFormatting>
  <conditionalFormatting sqref="J203">
    <cfRule type="expression" dxfId="26748" priority="365">
      <formula>(COUNTIF(E213:E222,"valid"))&lt;&gt;J203</formula>
    </cfRule>
  </conditionalFormatting>
  <conditionalFormatting sqref="J203">
    <cfRule type="expression" dxfId="26747" priority="364">
      <formula>(COUNTIF(E213:E222,"valid"))&lt;&gt;J203</formula>
    </cfRule>
  </conditionalFormatting>
  <conditionalFormatting sqref="J203">
    <cfRule type="expression" dxfId="26746" priority="363">
      <formula>(COUNTIF(E213:E222,"valid"))&lt;&gt;J203</formula>
    </cfRule>
  </conditionalFormatting>
  <conditionalFormatting sqref="J203">
    <cfRule type="expression" dxfId="26745" priority="362">
      <formula>(COUNTIF(E213:E222,"valid"))&lt;&gt;J203</formula>
    </cfRule>
  </conditionalFormatting>
  <conditionalFormatting sqref="J203">
    <cfRule type="expression" dxfId="26744" priority="361">
      <formula>(COUNTIF(E213:E222,"valid"))&lt;&gt;J203</formula>
    </cfRule>
  </conditionalFormatting>
  <conditionalFormatting sqref="J203">
    <cfRule type="expression" dxfId="26743" priority="360">
      <formula>(COUNTIF(E213:E222,"valid"))&lt;&gt;J203</formula>
    </cfRule>
  </conditionalFormatting>
  <conditionalFormatting sqref="J203">
    <cfRule type="expression" dxfId="26742" priority="359">
      <formula>(COUNTIF(E213:E222,"valid"))&lt;&gt;J203</formula>
    </cfRule>
  </conditionalFormatting>
  <conditionalFormatting sqref="J203">
    <cfRule type="expression" dxfId="26741" priority="358">
      <formula>(COUNTIF(E213:E222,"valid"))&lt;&gt;J203</formula>
    </cfRule>
  </conditionalFormatting>
  <conditionalFormatting sqref="I217">
    <cfRule type="expression" dxfId="26740" priority="357">
      <formula>C202="Evaluation"</formula>
    </cfRule>
  </conditionalFormatting>
  <conditionalFormatting sqref="H215 H217 H219 H221">
    <cfRule type="expression" dxfId="26739" priority="356">
      <formula>OR(G215="valid",G215="")</formula>
    </cfRule>
  </conditionalFormatting>
  <conditionalFormatting sqref="H213 H215 H217 H219 H221">
    <cfRule type="expression" dxfId="26738" priority="355">
      <formula>OR(G213="Valid",G213="")</formula>
    </cfRule>
  </conditionalFormatting>
  <conditionalFormatting sqref="E213 E215 E217 E219 E221">
    <cfRule type="cellIs" dxfId="26737" priority="354" operator="equal">
      <formula>"Invalid"</formula>
    </cfRule>
  </conditionalFormatting>
  <conditionalFormatting sqref="F215:G215 F217:G217 F219:G219 F221:G221">
    <cfRule type="expression" dxfId="26736" priority="353">
      <formula>OR(E215="valid",E215="")</formula>
    </cfRule>
  </conditionalFormatting>
  <conditionalFormatting sqref="F213:G213 F215:G215 F217:G217 F219:G219 F221:G221">
    <cfRule type="expression" dxfId="26735" priority="352">
      <formula>OR(E213="Valid",E213="")</formula>
    </cfRule>
  </conditionalFormatting>
  <conditionalFormatting sqref="I208">
    <cfRule type="expression" dxfId="26734" priority="351">
      <formula>C202="Evaluation"</formula>
    </cfRule>
  </conditionalFormatting>
  <conditionalFormatting sqref="I210">
    <cfRule type="expression" dxfId="26733" priority="350">
      <formula>C202="Evaluation"</formula>
    </cfRule>
  </conditionalFormatting>
  <conditionalFormatting sqref="J210">
    <cfRule type="expression" dxfId="26732" priority="349">
      <formula>C202="Evaluation"</formula>
    </cfRule>
  </conditionalFormatting>
  <conditionalFormatting sqref="I209">
    <cfRule type="expression" dxfId="26731" priority="348">
      <formula>C202="Evaluation"</formula>
    </cfRule>
  </conditionalFormatting>
  <conditionalFormatting sqref="J209">
    <cfRule type="expression" dxfId="26730" priority="347">
      <formula>C202="Evaluation"</formula>
    </cfRule>
  </conditionalFormatting>
  <conditionalFormatting sqref="K209">
    <cfRule type="expression" dxfId="26729" priority="346">
      <formula>C202="Evaluation"</formula>
    </cfRule>
  </conditionalFormatting>
  <conditionalFormatting sqref="K210">
    <cfRule type="expression" dxfId="26728" priority="345">
      <formula>C202="Evaluation"</formula>
    </cfRule>
  </conditionalFormatting>
  <conditionalFormatting sqref="I212">
    <cfRule type="expression" dxfId="26727" priority="344">
      <formula>C202="Evaluation"</formula>
    </cfRule>
  </conditionalFormatting>
  <conditionalFormatting sqref="J212">
    <cfRule type="expression" dxfId="26726" priority="343">
      <formula>C202="Evaluation"</formula>
    </cfRule>
  </conditionalFormatting>
  <conditionalFormatting sqref="K212">
    <cfRule type="expression" dxfId="26725" priority="342">
      <formula>C202="Evaluation"</formula>
    </cfRule>
  </conditionalFormatting>
  <conditionalFormatting sqref="I214">
    <cfRule type="expression" dxfId="26724" priority="340">
      <formula>C202="Evaluation"</formula>
    </cfRule>
    <cfRule type="expression" dxfId="26723" priority="341">
      <formula>C202="Evaluation"</formula>
    </cfRule>
  </conditionalFormatting>
  <conditionalFormatting sqref="J214">
    <cfRule type="expression" dxfId="26722" priority="339">
      <formula>C202="Evaluation"</formula>
    </cfRule>
  </conditionalFormatting>
  <conditionalFormatting sqref="J203">
    <cfRule type="expression" dxfId="26721" priority="338">
      <formula>(COUNTIF(E213:E222,"valid"))&lt;&gt;J203</formula>
    </cfRule>
  </conditionalFormatting>
  <conditionalFormatting sqref="I208">
    <cfRule type="expression" dxfId="26720" priority="337">
      <formula>C202="Evaluation"</formula>
    </cfRule>
  </conditionalFormatting>
  <conditionalFormatting sqref="I210">
    <cfRule type="expression" dxfId="26719" priority="336">
      <formula>C202="Evaluation"</formula>
    </cfRule>
  </conditionalFormatting>
  <conditionalFormatting sqref="J210">
    <cfRule type="expression" dxfId="26718" priority="335">
      <formula>C202="Evaluation"</formula>
    </cfRule>
  </conditionalFormatting>
  <conditionalFormatting sqref="I209">
    <cfRule type="expression" dxfId="26717" priority="334">
      <formula>C202="Evaluation"</formula>
    </cfRule>
  </conditionalFormatting>
  <conditionalFormatting sqref="J209">
    <cfRule type="expression" dxfId="26716" priority="333">
      <formula>C202="Evaluation"</formula>
    </cfRule>
  </conditionalFormatting>
  <conditionalFormatting sqref="K209">
    <cfRule type="expression" dxfId="26715" priority="332">
      <formula>C202="Evaluation"</formula>
    </cfRule>
  </conditionalFormatting>
  <conditionalFormatting sqref="K210">
    <cfRule type="expression" dxfId="26714" priority="331">
      <formula>C202="Evaluation"</formula>
    </cfRule>
  </conditionalFormatting>
  <conditionalFormatting sqref="I212">
    <cfRule type="expression" dxfId="26713" priority="330">
      <formula>C202="Evaluation"</formula>
    </cfRule>
  </conditionalFormatting>
  <conditionalFormatting sqref="J212">
    <cfRule type="expression" dxfId="26712" priority="329">
      <formula>C202="Evaluation"</formula>
    </cfRule>
  </conditionalFormatting>
  <conditionalFormatting sqref="K212">
    <cfRule type="expression" dxfId="26711" priority="328">
      <formula>C202="Evaluation"</formula>
    </cfRule>
  </conditionalFormatting>
  <conditionalFormatting sqref="I214">
    <cfRule type="expression" dxfId="26710" priority="326">
      <formula>C202="Evaluation"</formula>
    </cfRule>
    <cfRule type="expression" dxfId="26709" priority="327">
      <formula>C202="Evaluation"</formula>
    </cfRule>
  </conditionalFormatting>
  <conditionalFormatting sqref="J214">
    <cfRule type="expression" dxfId="26708" priority="325">
      <formula>C202="Evaluation"</formula>
    </cfRule>
  </conditionalFormatting>
  <conditionalFormatting sqref="J203">
    <cfRule type="expression" dxfId="26707" priority="324">
      <formula>(COUNTIF(E213:E222,"valid"))&lt;&gt;J203</formula>
    </cfRule>
  </conditionalFormatting>
  <conditionalFormatting sqref="I216:K216">
    <cfRule type="expression" dxfId="26706" priority="323">
      <formula>C202="Evaluation"</formula>
    </cfRule>
  </conditionalFormatting>
  <conditionalFormatting sqref="I217">
    <cfRule type="expression" dxfId="26705" priority="322">
      <formula>C202="Evaluation"</formula>
    </cfRule>
  </conditionalFormatting>
  <conditionalFormatting sqref="J217:K217">
    <cfRule type="expression" dxfId="26704" priority="321">
      <formula>C202="Evaluation"</formula>
    </cfRule>
  </conditionalFormatting>
  <conditionalFormatting sqref="J203">
    <cfRule type="expression" dxfId="26703" priority="320">
      <formula>(COUNTIF(E213:E222,"valid"))&lt;&gt;J203</formula>
    </cfRule>
  </conditionalFormatting>
  <conditionalFormatting sqref="J203">
    <cfRule type="expression" dxfId="26702" priority="319">
      <formula>(COUNTIF(E213:E222,"valid"))&lt;&gt;J203</formula>
    </cfRule>
  </conditionalFormatting>
  <conditionalFormatting sqref="J203">
    <cfRule type="expression" dxfId="26701" priority="318">
      <formula>(COUNTIF(E213:E222,"valid"))&lt;&gt;J203</formula>
    </cfRule>
  </conditionalFormatting>
  <conditionalFormatting sqref="J203">
    <cfRule type="expression" dxfId="26700" priority="317">
      <formula>(COUNTIF(E213:E222,"valid"))&lt;&gt;J203</formula>
    </cfRule>
  </conditionalFormatting>
  <conditionalFormatting sqref="J203">
    <cfRule type="expression" dxfId="26699" priority="316">
      <formula>(COUNTIF(E213:E222,"valid"))&lt;&gt;J203</formula>
    </cfRule>
  </conditionalFormatting>
  <conditionalFormatting sqref="J203">
    <cfRule type="expression" dxfId="26698" priority="315">
      <formula>(COUNTIF(E213:E222,"valid"))&lt;&gt;J203</formula>
    </cfRule>
  </conditionalFormatting>
  <conditionalFormatting sqref="J203">
    <cfRule type="expression" dxfId="26697" priority="314">
      <formula>(COUNTIF(E213:E222,"valid"))&lt;&gt;J203</formula>
    </cfRule>
  </conditionalFormatting>
  <conditionalFormatting sqref="J203">
    <cfRule type="expression" dxfId="26696" priority="313">
      <formula>(COUNTIF(E213:E222,"valid"))&lt;&gt;J203</formula>
    </cfRule>
  </conditionalFormatting>
  <conditionalFormatting sqref="J203">
    <cfRule type="expression" dxfId="26695" priority="312">
      <formula>(COUNTIF(E213:E222,"valid"))&lt;&gt;J203</formula>
    </cfRule>
  </conditionalFormatting>
  <conditionalFormatting sqref="J203">
    <cfRule type="expression" dxfId="26694" priority="311">
      <formula>(COUNTIF(E213:E222,"valid"))&lt;&gt;J203</formula>
    </cfRule>
  </conditionalFormatting>
  <conditionalFormatting sqref="I217">
    <cfRule type="expression" dxfId="26693" priority="310">
      <formula>C202="Evaluation"</formula>
    </cfRule>
  </conditionalFormatting>
  <conditionalFormatting sqref="H215 H217 H219 H221">
    <cfRule type="expression" dxfId="26692" priority="309">
      <formula>OR(F215="valid",F215="")</formula>
    </cfRule>
  </conditionalFormatting>
  <conditionalFormatting sqref="H213 H215 H217 H219 H221">
    <cfRule type="expression" dxfId="26691" priority="308">
      <formula>OR(F213="Valid",F213="")</formula>
    </cfRule>
  </conditionalFormatting>
  <conditionalFormatting sqref="H215 H217 H219 H221">
    <cfRule type="expression" dxfId="26690" priority="307">
      <formula>OR(G215="valid",G215="")</formula>
    </cfRule>
  </conditionalFormatting>
  <conditionalFormatting sqref="H213 H215 H217 H219 H221">
    <cfRule type="expression" dxfId="26689" priority="306">
      <formula>OR(G213="Valid",G213="")</formula>
    </cfRule>
  </conditionalFormatting>
  <conditionalFormatting sqref="E213 E215 E217 E219 E221">
    <cfRule type="cellIs" dxfId="26688" priority="305" operator="equal">
      <formula>"Invalid"</formula>
    </cfRule>
  </conditionalFormatting>
  <conditionalFormatting sqref="I208">
    <cfRule type="expression" dxfId="26687" priority="304">
      <formula>C202="Evaluation"</formula>
    </cfRule>
  </conditionalFormatting>
  <conditionalFormatting sqref="I210">
    <cfRule type="expression" dxfId="26686" priority="303">
      <formula>C202="Evaluation"</formula>
    </cfRule>
  </conditionalFormatting>
  <conditionalFormatting sqref="J210">
    <cfRule type="expression" dxfId="26685" priority="302">
      <formula>C202="Evaluation"</formula>
    </cfRule>
  </conditionalFormatting>
  <conditionalFormatting sqref="I209">
    <cfRule type="expression" dxfId="26684" priority="301">
      <formula>C202="Evaluation"</formula>
    </cfRule>
  </conditionalFormatting>
  <conditionalFormatting sqref="J209">
    <cfRule type="expression" dxfId="26683" priority="300">
      <formula>C202="Evaluation"</formula>
    </cfRule>
  </conditionalFormatting>
  <conditionalFormatting sqref="K209">
    <cfRule type="expression" dxfId="26682" priority="299">
      <formula>C202="Evaluation"</formula>
    </cfRule>
  </conditionalFormatting>
  <conditionalFormatting sqref="K210">
    <cfRule type="expression" dxfId="26681" priority="298">
      <formula>C202="Evaluation"</formula>
    </cfRule>
  </conditionalFormatting>
  <conditionalFormatting sqref="I212">
    <cfRule type="expression" dxfId="26680" priority="297">
      <formula>C202="Evaluation"</formula>
    </cfRule>
  </conditionalFormatting>
  <conditionalFormatting sqref="J212">
    <cfRule type="expression" dxfId="26679" priority="296">
      <formula>C202="Evaluation"</formula>
    </cfRule>
  </conditionalFormatting>
  <conditionalFormatting sqref="K212">
    <cfRule type="expression" dxfId="26678" priority="295">
      <formula>C202="Evaluation"</formula>
    </cfRule>
  </conditionalFormatting>
  <conditionalFormatting sqref="I214">
    <cfRule type="expression" dxfId="26677" priority="293">
      <formula>C202="Evaluation"</formula>
    </cfRule>
    <cfRule type="expression" dxfId="26676" priority="294">
      <formula>C202="Evaluation"</formula>
    </cfRule>
  </conditionalFormatting>
  <conditionalFormatting sqref="J214">
    <cfRule type="expression" dxfId="26675" priority="292">
      <formula>C202="Evaluation"</formula>
    </cfRule>
  </conditionalFormatting>
  <conditionalFormatting sqref="F215:G215 F217:G217 F219:G219 F221:G221">
    <cfRule type="expression" dxfId="26674" priority="291">
      <formula>OR(E215="valid",E215="")</formula>
    </cfRule>
  </conditionalFormatting>
  <conditionalFormatting sqref="F213:G213 F215:G215 F217:G217 F219:G219 F221:G221">
    <cfRule type="expression" dxfId="26673" priority="290">
      <formula>OR(E213="Valid",E213="")</formula>
    </cfRule>
  </conditionalFormatting>
  <conditionalFormatting sqref="J203">
    <cfRule type="expression" dxfId="26672" priority="289">
      <formula>(COUNTIF(E213:E222,"valid"))&lt;&gt;J203</formula>
    </cfRule>
  </conditionalFormatting>
  <conditionalFormatting sqref="I208">
    <cfRule type="expression" dxfId="26671" priority="288">
      <formula>C202="Evaluation"</formula>
    </cfRule>
  </conditionalFormatting>
  <conditionalFormatting sqref="I210">
    <cfRule type="expression" dxfId="26670" priority="287">
      <formula>C202="Evaluation"</formula>
    </cfRule>
  </conditionalFormatting>
  <conditionalFormatting sqref="J210">
    <cfRule type="expression" dxfId="26669" priority="286">
      <formula>C202="Evaluation"</formula>
    </cfRule>
  </conditionalFormatting>
  <conditionalFormatting sqref="I209">
    <cfRule type="expression" dxfId="26668" priority="285">
      <formula>C202="Evaluation"</formula>
    </cfRule>
  </conditionalFormatting>
  <conditionalFormatting sqref="J209">
    <cfRule type="expression" dxfId="26667" priority="284">
      <formula>C202="Evaluation"</formula>
    </cfRule>
  </conditionalFormatting>
  <conditionalFormatting sqref="K209">
    <cfRule type="expression" dxfId="26666" priority="283">
      <formula>C202="Evaluation"</formula>
    </cfRule>
  </conditionalFormatting>
  <conditionalFormatting sqref="K210">
    <cfRule type="expression" dxfId="26665" priority="282">
      <formula>C202="Evaluation"</formula>
    </cfRule>
  </conditionalFormatting>
  <conditionalFormatting sqref="I212">
    <cfRule type="expression" dxfId="26664" priority="281">
      <formula>C202="Evaluation"</formula>
    </cfRule>
  </conditionalFormatting>
  <conditionalFormatting sqref="J212">
    <cfRule type="expression" dxfId="26663" priority="280">
      <formula>C202="Evaluation"</formula>
    </cfRule>
  </conditionalFormatting>
  <conditionalFormatting sqref="K212">
    <cfRule type="expression" dxfId="26662" priority="279">
      <formula>C202="Evaluation"</formula>
    </cfRule>
  </conditionalFormatting>
  <conditionalFormatting sqref="I214">
    <cfRule type="expression" dxfId="26661" priority="277">
      <formula>C202="Evaluation"</formula>
    </cfRule>
    <cfRule type="expression" dxfId="26660" priority="278">
      <formula>C202="Evaluation"</formula>
    </cfRule>
  </conditionalFormatting>
  <conditionalFormatting sqref="J214">
    <cfRule type="expression" dxfId="26659" priority="276">
      <formula>C202="Evaluation"</formula>
    </cfRule>
  </conditionalFormatting>
  <conditionalFormatting sqref="J203">
    <cfRule type="expression" dxfId="26658" priority="275">
      <formula>(COUNTIF(E213:E222,"valid"))&lt;&gt;J203</formula>
    </cfRule>
  </conditionalFormatting>
  <conditionalFormatting sqref="I216:K216">
    <cfRule type="expression" dxfId="26657" priority="274">
      <formula>C202="Evaluation"</formula>
    </cfRule>
  </conditionalFormatting>
  <conditionalFormatting sqref="I217">
    <cfRule type="expression" dxfId="26656" priority="273">
      <formula>C202="Evaluation"</formula>
    </cfRule>
  </conditionalFormatting>
  <conditionalFormatting sqref="J217:K217">
    <cfRule type="expression" dxfId="26655" priority="272">
      <formula>C202="Evaluation"</formula>
    </cfRule>
  </conditionalFormatting>
  <conditionalFormatting sqref="J203">
    <cfRule type="expression" dxfId="26654" priority="271">
      <formula>(COUNTIF(E213:E222,"valid"))&lt;&gt;J203</formula>
    </cfRule>
  </conditionalFormatting>
  <conditionalFormatting sqref="J203">
    <cfRule type="expression" dxfId="26653" priority="270">
      <formula>(COUNTIF(E213:E222,"valid"))&lt;&gt;J203</formula>
    </cfRule>
  </conditionalFormatting>
  <conditionalFormatting sqref="H215 H217 H219 H221">
    <cfRule type="expression" dxfId="26652" priority="269">
      <formula>OR(F215="valid",F215="")</formula>
    </cfRule>
  </conditionalFormatting>
  <conditionalFormatting sqref="H213 H215 H217 H219 H221">
    <cfRule type="expression" dxfId="26651" priority="268">
      <formula>OR(F213="Valid",F213="")</formula>
    </cfRule>
  </conditionalFormatting>
  <conditionalFormatting sqref="H215 H217 H219 H221">
    <cfRule type="expression" dxfId="26650" priority="267">
      <formula>OR(G215="valid",G215="")</formula>
    </cfRule>
  </conditionalFormatting>
  <conditionalFormatting sqref="H213 H215 H217 H219 H221">
    <cfRule type="expression" dxfId="26649" priority="266">
      <formula>OR(G213="Valid",G213="")</formula>
    </cfRule>
  </conditionalFormatting>
  <conditionalFormatting sqref="E253 E255 E257 E259 E261">
    <cfRule type="cellIs" dxfId="26648" priority="265" operator="equal">
      <formula>"Invalid"</formula>
    </cfRule>
  </conditionalFormatting>
  <conditionalFormatting sqref="F255:G255 F257:G257 F259:G259 F261:G261">
    <cfRule type="expression" dxfId="26647" priority="264">
      <formula>OR(E255="valid",E255="")</formula>
    </cfRule>
  </conditionalFormatting>
  <conditionalFormatting sqref="F253:G253 F255:G255 F257:G257 F259:G259 F261:G261">
    <cfRule type="expression" dxfId="26646" priority="263">
      <formula>OR(E253="Valid",E253="")</formula>
    </cfRule>
  </conditionalFormatting>
  <conditionalFormatting sqref="I248">
    <cfRule type="expression" dxfId="26645" priority="262">
      <formula>C242="Evaluation"</formula>
    </cfRule>
  </conditionalFormatting>
  <conditionalFormatting sqref="I250">
    <cfRule type="expression" dxfId="26644" priority="261">
      <formula>C242="Evaluation"</formula>
    </cfRule>
  </conditionalFormatting>
  <conditionalFormatting sqref="J250">
    <cfRule type="expression" dxfId="26643" priority="260">
      <formula>C242="Evaluation"</formula>
    </cfRule>
  </conditionalFormatting>
  <conditionalFormatting sqref="I249">
    <cfRule type="expression" dxfId="26642" priority="259">
      <formula>C242="Evaluation"</formula>
    </cfRule>
  </conditionalFormatting>
  <conditionalFormatting sqref="J249">
    <cfRule type="expression" dxfId="26641" priority="258">
      <formula>C242="Evaluation"</formula>
    </cfRule>
  </conditionalFormatting>
  <conditionalFormatting sqref="K249">
    <cfRule type="expression" dxfId="26640" priority="257">
      <formula>C242="Evaluation"</formula>
    </cfRule>
  </conditionalFormatting>
  <conditionalFormatting sqref="K250">
    <cfRule type="expression" dxfId="26639" priority="256">
      <formula>C242="Evaluation"</formula>
    </cfRule>
  </conditionalFormatting>
  <conditionalFormatting sqref="I252">
    <cfRule type="expression" dxfId="26638" priority="255">
      <formula>C242="Evaluation"</formula>
    </cfRule>
  </conditionalFormatting>
  <conditionalFormatting sqref="J252">
    <cfRule type="expression" dxfId="26637" priority="254">
      <formula>C242="Evaluation"</formula>
    </cfRule>
  </conditionalFormatting>
  <conditionalFormatting sqref="K252">
    <cfRule type="expression" dxfId="26636" priority="253">
      <formula>C242="Evaluation"</formula>
    </cfRule>
  </conditionalFormatting>
  <conditionalFormatting sqref="I254">
    <cfRule type="expression" dxfId="26635" priority="251">
      <formula>C242="Evaluation"</formula>
    </cfRule>
    <cfRule type="expression" dxfId="26634" priority="252">
      <formula>C242="Evaluation"</formula>
    </cfRule>
  </conditionalFormatting>
  <conditionalFormatting sqref="J254">
    <cfRule type="expression" dxfId="26633" priority="250">
      <formula>C242="Evaluation"</formula>
    </cfRule>
  </conditionalFormatting>
  <conditionalFormatting sqref="J243">
    <cfRule type="expression" dxfId="26632" priority="249">
      <formula>(COUNTIF(E253:E262,"valid"))&lt;&gt;J243</formula>
    </cfRule>
  </conditionalFormatting>
  <conditionalFormatting sqref="I248">
    <cfRule type="expression" dxfId="26631" priority="248">
      <formula>C242="Evaluation"</formula>
    </cfRule>
  </conditionalFormatting>
  <conditionalFormatting sqref="I250">
    <cfRule type="expression" dxfId="26630" priority="247">
      <formula>C242="Evaluation"</formula>
    </cfRule>
  </conditionalFormatting>
  <conditionalFormatting sqref="J250">
    <cfRule type="expression" dxfId="26629" priority="246">
      <formula>C242="Evaluation"</formula>
    </cfRule>
  </conditionalFormatting>
  <conditionalFormatting sqref="I249">
    <cfRule type="expression" dxfId="26628" priority="245">
      <formula>C242="Evaluation"</formula>
    </cfRule>
  </conditionalFormatting>
  <conditionalFormatting sqref="J249">
    <cfRule type="expression" dxfId="26627" priority="244">
      <formula>C242="Evaluation"</formula>
    </cfRule>
  </conditionalFormatting>
  <conditionalFormatting sqref="K249">
    <cfRule type="expression" dxfId="26626" priority="243">
      <formula>C242="Evaluation"</formula>
    </cfRule>
  </conditionalFormatting>
  <conditionalFormatting sqref="K250">
    <cfRule type="expression" dxfId="26625" priority="242">
      <formula>C242="Evaluation"</formula>
    </cfRule>
  </conditionalFormatting>
  <conditionalFormatting sqref="I252">
    <cfRule type="expression" dxfId="26624" priority="241">
      <formula>C242="Evaluation"</formula>
    </cfRule>
  </conditionalFormatting>
  <conditionalFormatting sqref="J252">
    <cfRule type="expression" dxfId="26623" priority="240">
      <formula>C242="Evaluation"</formula>
    </cfRule>
  </conditionalFormatting>
  <conditionalFormatting sqref="K252">
    <cfRule type="expression" dxfId="26622" priority="239">
      <formula>C242="Evaluation"</formula>
    </cfRule>
  </conditionalFormatting>
  <conditionalFormatting sqref="I254">
    <cfRule type="expression" dxfId="26621" priority="237">
      <formula>C242="Evaluation"</formula>
    </cfRule>
    <cfRule type="expression" dxfId="26620" priority="238">
      <formula>C242="Evaluation"</formula>
    </cfRule>
  </conditionalFormatting>
  <conditionalFormatting sqref="J254">
    <cfRule type="expression" dxfId="26619" priority="236">
      <formula>C242="Evaluation"</formula>
    </cfRule>
  </conditionalFormatting>
  <conditionalFormatting sqref="J243">
    <cfRule type="expression" dxfId="26618" priority="235">
      <formula>(COUNTIF(E253:E262,"valid"))&lt;&gt;J243</formula>
    </cfRule>
  </conditionalFormatting>
  <conditionalFormatting sqref="I256:K256">
    <cfRule type="expression" dxfId="26617" priority="234">
      <formula>C242="Evaluation"</formula>
    </cfRule>
  </conditionalFormatting>
  <conditionalFormatting sqref="I257">
    <cfRule type="expression" dxfId="26616" priority="233">
      <formula>C242="Evaluation"</formula>
    </cfRule>
  </conditionalFormatting>
  <conditionalFormatting sqref="J257:K257">
    <cfRule type="expression" dxfId="26615" priority="232">
      <formula>C242="Evaluation"</formula>
    </cfRule>
  </conditionalFormatting>
  <conditionalFormatting sqref="J243">
    <cfRule type="expression" dxfId="26614" priority="231">
      <formula>(COUNTIF(E253:E262,"valid"))&lt;&gt;J243</formula>
    </cfRule>
  </conditionalFormatting>
  <conditionalFormatting sqref="J243">
    <cfRule type="expression" dxfId="26613" priority="230">
      <formula>(COUNTIF(E253:E262,"valid"))&lt;&gt;J243</formula>
    </cfRule>
  </conditionalFormatting>
  <conditionalFormatting sqref="J243">
    <cfRule type="expression" dxfId="26612" priority="229">
      <formula>(COUNTIF(E253:E262,"valid"))&lt;&gt;J243</formula>
    </cfRule>
  </conditionalFormatting>
  <conditionalFormatting sqref="J243">
    <cfRule type="expression" dxfId="26611" priority="228">
      <formula>(COUNTIF(E253:E262,"valid"))&lt;&gt;J243</formula>
    </cfRule>
  </conditionalFormatting>
  <conditionalFormatting sqref="J243">
    <cfRule type="expression" dxfId="26610" priority="227">
      <formula>(COUNTIF(E253:E262,"valid"))&lt;&gt;J243</formula>
    </cfRule>
  </conditionalFormatting>
  <conditionalFormatting sqref="J243">
    <cfRule type="expression" dxfId="26609" priority="226">
      <formula>(COUNTIF(E253:E262,"valid"))&lt;&gt;J243</formula>
    </cfRule>
  </conditionalFormatting>
  <conditionalFormatting sqref="J243">
    <cfRule type="expression" dxfId="26608" priority="225">
      <formula>(COUNTIF(E253:E262,"valid"))&lt;&gt;J243</formula>
    </cfRule>
  </conditionalFormatting>
  <conditionalFormatting sqref="J243">
    <cfRule type="expression" dxfId="26607" priority="224">
      <formula>(COUNTIF(E253:E262,"valid"))&lt;&gt;J243</formula>
    </cfRule>
  </conditionalFormatting>
  <conditionalFormatting sqref="J243">
    <cfRule type="expression" dxfId="26606" priority="223">
      <formula>(COUNTIF(E253:E262,"valid"))&lt;&gt;J243</formula>
    </cfRule>
  </conditionalFormatting>
  <conditionalFormatting sqref="J243">
    <cfRule type="expression" dxfId="26605" priority="222">
      <formula>(COUNTIF(E253:E262,"valid"))&lt;&gt;J243</formula>
    </cfRule>
  </conditionalFormatting>
  <conditionalFormatting sqref="I257">
    <cfRule type="expression" dxfId="26604" priority="221">
      <formula>C242="Evaluation"</formula>
    </cfRule>
  </conditionalFormatting>
  <conditionalFormatting sqref="H255 H257 H259 H261">
    <cfRule type="expression" dxfId="26603" priority="220">
      <formula>OR(F255="valid",F255="")</formula>
    </cfRule>
  </conditionalFormatting>
  <conditionalFormatting sqref="H253 H255 H257 H259 H261">
    <cfRule type="expression" dxfId="26602" priority="219">
      <formula>OR(F253="Valid",F253="")</formula>
    </cfRule>
  </conditionalFormatting>
  <conditionalFormatting sqref="H255 H257 H259 H261">
    <cfRule type="expression" dxfId="26601" priority="218">
      <formula>OR(G255="valid",G255="")</formula>
    </cfRule>
  </conditionalFormatting>
  <conditionalFormatting sqref="H253 H255 H257 H259 H261">
    <cfRule type="expression" dxfId="26600" priority="217">
      <formula>OR(G253="Valid",G253="")</formula>
    </cfRule>
  </conditionalFormatting>
  <conditionalFormatting sqref="J283">
    <cfRule type="expression" dxfId="26599" priority="216">
      <formula>(COUNTIF(E293:E302,"valid"))&lt;&gt;J283</formula>
    </cfRule>
  </conditionalFormatting>
  <conditionalFormatting sqref="J283">
    <cfRule type="expression" dxfId="26598" priority="215">
      <formula>(COUNTIF(E293:E302,"valid"))&lt;&gt;J283</formula>
    </cfRule>
  </conditionalFormatting>
  <conditionalFormatting sqref="J283">
    <cfRule type="expression" dxfId="26597" priority="214">
      <formula>(COUNTIF(E293:E302,"valid"))&lt;&gt;J283</formula>
    </cfRule>
  </conditionalFormatting>
  <conditionalFormatting sqref="J283">
    <cfRule type="expression" dxfId="26596" priority="213">
      <formula>(COUNTIF(E293:E302,"valid"))&lt;&gt;J283</formula>
    </cfRule>
  </conditionalFormatting>
  <conditionalFormatting sqref="J283">
    <cfRule type="expression" dxfId="26595" priority="212">
      <formula>(COUNTIF(E293:E302,"valid"))&lt;&gt;J283</formula>
    </cfRule>
  </conditionalFormatting>
  <conditionalFormatting sqref="J283">
    <cfRule type="expression" dxfId="26594" priority="211">
      <formula>(COUNTIF(E293:E302,"valid"))&lt;&gt;J283</formula>
    </cfRule>
  </conditionalFormatting>
  <conditionalFormatting sqref="J283">
    <cfRule type="expression" dxfId="26593" priority="210">
      <formula>(COUNTIF(E293:E302,"valid"))&lt;&gt;J283</formula>
    </cfRule>
  </conditionalFormatting>
  <conditionalFormatting sqref="J283">
    <cfRule type="expression" dxfId="26592" priority="209">
      <formula>(COUNTIF(E293:E302,"valid"))&lt;&gt;J283</formula>
    </cfRule>
  </conditionalFormatting>
  <conditionalFormatting sqref="J283">
    <cfRule type="expression" dxfId="26591" priority="208">
      <formula>(COUNTIF(E293:E302,"valid"))&lt;&gt;J283</formula>
    </cfRule>
  </conditionalFormatting>
  <conditionalFormatting sqref="J283">
    <cfRule type="expression" dxfId="26590" priority="207">
      <formula>(COUNTIF(E293:E302,"valid"))&lt;&gt;J283</formula>
    </cfRule>
  </conditionalFormatting>
  <conditionalFormatting sqref="J283">
    <cfRule type="expression" dxfId="26589" priority="206">
      <formula>(COUNTIF(E293:E302,"valid"))&lt;&gt;J283</formula>
    </cfRule>
  </conditionalFormatting>
  <conditionalFormatting sqref="J283">
    <cfRule type="expression" dxfId="26588" priority="205">
      <formula>(COUNTIF(E293:E302,"valid"))&lt;&gt;J283</formula>
    </cfRule>
  </conditionalFormatting>
  <conditionalFormatting sqref="J283">
    <cfRule type="expression" dxfId="26587" priority="204">
      <formula>(COUNTIF(E293:E302,"valid"))&lt;&gt;J283</formula>
    </cfRule>
  </conditionalFormatting>
  <conditionalFormatting sqref="J283">
    <cfRule type="expression" dxfId="26586" priority="203">
      <formula>(COUNTIF(E293:E302,"valid"))&lt;&gt;J283</formula>
    </cfRule>
  </conditionalFormatting>
  <conditionalFormatting sqref="J283">
    <cfRule type="expression" dxfId="26585" priority="202">
      <formula>(COUNTIF(E293:E302,"valid"))&lt;&gt;J283</formula>
    </cfRule>
  </conditionalFormatting>
  <conditionalFormatting sqref="J283">
    <cfRule type="expression" dxfId="26584" priority="201">
      <formula>(COUNTIF(E293:E302,"valid"))&lt;&gt;J283</formula>
    </cfRule>
  </conditionalFormatting>
  <conditionalFormatting sqref="J283">
    <cfRule type="expression" dxfId="26583" priority="200">
      <formula>(COUNTIF(E293:E302,"valid"))&lt;&gt;J283</formula>
    </cfRule>
  </conditionalFormatting>
  <conditionalFormatting sqref="J283">
    <cfRule type="expression" dxfId="26582" priority="199">
      <formula>(COUNTIF(E293:E302,"valid"))&lt;&gt;J283</formula>
    </cfRule>
  </conditionalFormatting>
  <conditionalFormatting sqref="J283">
    <cfRule type="expression" dxfId="26581" priority="198">
      <formula>(COUNTIF(E293:E302,"valid"))&lt;&gt;J283</formula>
    </cfRule>
  </conditionalFormatting>
  <conditionalFormatting sqref="J283">
    <cfRule type="expression" dxfId="26580" priority="197">
      <formula>(COUNTIF(E293:E302,"valid"))&lt;&gt;J283</formula>
    </cfRule>
  </conditionalFormatting>
  <conditionalFormatting sqref="J283">
    <cfRule type="expression" dxfId="26579" priority="196">
      <formula>(COUNTIF(E293:E302,"valid"))&lt;&gt;J283</formula>
    </cfRule>
  </conditionalFormatting>
  <conditionalFormatting sqref="J283">
    <cfRule type="expression" dxfId="26578" priority="195">
      <formula>(COUNTIF(E293:E302,"valid"))&lt;&gt;J283</formula>
    </cfRule>
  </conditionalFormatting>
  <conditionalFormatting sqref="J283">
    <cfRule type="expression" dxfId="26577" priority="194">
      <formula>(COUNTIF(E293:E302,"valid"))&lt;&gt;J283</formula>
    </cfRule>
  </conditionalFormatting>
  <conditionalFormatting sqref="J283">
    <cfRule type="expression" dxfId="26576" priority="193">
      <formula>(COUNTIF(E293:E302,"valid"))&lt;&gt;J283</formula>
    </cfRule>
  </conditionalFormatting>
  <conditionalFormatting sqref="J283">
    <cfRule type="expression" dxfId="26575" priority="192">
      <formula>(COUNTIF(E293:E302,"valid"))&lt;&gt;J283</formula>
    </cfRule>
  </conditionalFormatting>
  <conditionalFormatting sqref="J283">
    <cfRule type="expression" dxfId="26574" priority="191">
      <formula>(COUNTIF(E293:E302,"valid"))&lt;&gt;J283</formula>
    </cfRule>
  </conditionalFormatting>
  <conditionalFormatting sqref="J283">
    <cfRule type="expression" dxfId="26573" priority="190">
      <formula>(COUNTIF(E293:E302,"valid"))&lt;&gt;J283</formula>
    </cfRule>
  </conditionalFormatting>
  <conditionalFormatting sqref="J283">
    <cfRule type="expression" dxfId="26572" priority="189">
      <formula>(COUNTIF(E293:E302,"valid"))&lt;&gt;J283</formula>
    </cfRule>
  </conditionalFormatting>
  <conditionalFormatting sqref="J283">
    <cfRule type="expression" dxfId="26571" priority="188">
      <formula>(COUNTIF(E293:E302,"valid"))&lt;&gt;J283</formula>
    </cfRule>
  </conditionalFormatting>
  <conditionalFormatting sqref="J283">
    <cfRule type="expression" dxfId="26570" priority="187">
      <formula>(COUNTIF(E293:E302,"valid"))&lt;&gt;J283</formula>
    </cfRule>
  </conditionalFormatting>
  <conditionalFormatting sqref="E293 E295 E297">
    <cfRule type="cellIs" dxfId="26569" priority="186" operator="equal">
      <formula>"Invalid"</formula>
    </cfRule>
  </conditionalFormatting>
  <conditionalFormatting sqref="F295 F297">
    <cfRule type="expression" dxfId="26568" priority="185">
      <formula>OR(E295="valid",E295="")</formula>
    </cfRule>
  </conditionalFormatting>
  <conditionalFormatting sqref="F293 F295 F297">
    <cfRule type="expression" dxfId="26567" priority="184">
      <formula>OR(E293="Valid",E293="")</formula>
    </cfRule>
  </conditionalFormatting>
  <conditionalFormatting sqref="I328">
    <cfRule type="expression" dxfId="26566" priority="183">
      <formula>C322="Evaluation"</formula>
    </cfRule>
  </conditionalFormatting>
  <conditionalFormatting sqref="I330">
    <cfRule type="expression" dxfId="26565" priority="182">
      <formula>C322="Evaluation"</formula>
    </cfRule>
  </conditionalFormatting>
  <conditionalFormatting sqref="J330">
    <cfRule type="expression" dxfId="26564" priority="181">
      <formula>C322="Evaluation"</formula>
    </cfRule>
  </conditionalFormatting>
  <conditionalFormatting sqref="I329">
    <cfRule type="expression" dxfId="26563" priority="180">
      <formula>C322="Evaluation"</formula>
    </cfRule>
  </conditionalFormatting>
  <conditionalFormatting sqref="J329">
    <cfRule type="expression" dxfId="26562" priority="179">
      <formula>C322="Evaluation"</formula>
    </cfRule>
  </conditionalFormatting>
  <conditionalFormatting sqref="K329">
    <cfRule type="expression" dxfId="26561" priority="178">
      <formula>C322="Evaluation"</formula>
    </cfRule>
  </conditionalFormatting>
  <conditionalFormatting sqref="K330">
    <cfRule type="expression" dxfId="26560" priority="177">
      <formula>C322="Evaluation"</formula>
    </cfRule>
  </conditionalFormatting>
  <conditionalFormatting sqref="I332">
    <cfRule type="expression" dxfId="26559" priority="176">
      <formula>C322="Evaluation"</formula>
    </cfRule>
  </conditionalFormatting>
  <conditionalFormatting sqref="J332">
    <cfRule type="expression" dxfId="26558" priority="175">
      <formula>C322="Evaluation"</formula>
    </cfRule>
  </conditionalFormatting>
  <conditionalFormatting sqref="K332">
    <cfRule type="expression" dxfId="26557" priority="174">
      <formula>C322="Evaluation"</formula>
    </cfRule>
  </conditionalFormatting>
  <conditionalFormatting sqref="I334">
    <cfRule type="expression" dxfId="26556" priority="172">
      <formula>C322="Evaluation"</formula>
    </cfRule>
    <cfRule type="expression" dxfId="26555" priority="173">
      <formula>C322="Evaluation"</formula>
    </cfRule>
  </conditionalFormatting>
  <conditionalFormatting sqref="J334">
    <cfRule type="expression" dxfId="26554" priority="171">
      <formula>C322="Evaluation"</formula>
    </cfRule>
  </conditionalFormatting>
  <conditionalFormatting sqref="J323">
    <cfRule type="expression" dxfId="26553" priority="170">
      <formula>(COUNTIF(E333:E342,"valid"))&lt;&gt;J323</formula>
    </cfRule>
  </conditionalFormatting>
  <conditionalFormatting sqref="I328">
    <cfRule type="expression" dxfId="26552" priority="169">
      <formula>C322="Evaluation"</formula>
    </cfRule>
  </conditionalFormatting>
  <conditionalFormatting sqref="I330">
    <cfRule type="expression" dxfId="26551" priority="168">
      <formula>C322="Evaluation"</formula>
    </cfRule>
  </conditionalFormatting>
  <conditionalFormatting sqref="J330">
    <cfRule type="expression" dxfId="26550" priority="167">
      <formula>C322="Evaluation"</formula>
    </cfRule>
  </conditionalFormatting>
  <conditionalFormatting sqref="I329">
    <cfRule type="expression" dxfId="26549" priority="166">
      <formula>C322="Evaluation"</formula>
    </cfRule>
  </conditionalFormatting>
  <conditionalFormatting sqref="J329">
    <cfRule type="expression" dxfId="26548" priority="165">
      <formula>C322="Evaluation"</formula>
    </cfRule>
  </conditionalFormatting>
  <conditionalFormatting sqref="K329">
    <cfRule type="expression" dxfId="26547" priority="164">
      <formula>C322="Evaluation"</formula>
    </cfRule>
  </conditionalFormatting>
  <conditionalFormatting sqref="K330">
    <cfRule type="expression" dxfId="26546" priority="163">
      <formula>C322="Evaluation"</formula>
    </cfRule>
  </conditionalFormatting>
  <conditionalFormatting sqref="I332">
    <cfRule type="expression" dxfId="26545" priority="162">
      <formula>C322="Evaluation"</formula>
    </cfRule>
  </conditionalFormatting>
  <conditionalFormatting sqref="J332">
    <cfRule type="expression" dxfId="26544" priority="161">
      <formula>C322="Evaluation"</formula>
    </cfRule>
  </conditionalFormatting>
  <conditionalFormatting sqref="K332">
    <cfRule type="expression" dxfId="26543" priority="160">
      <formula>C322="Evaluation"</formula>
    </cfRule>
  </conditionalFormatting>
  <conditionalFormatting sqref="I334">
    <cfRule type="expression" dxfId="26542" priority="158">
      <formula>C322="Evaluation"</formula>
    </cfRule>
    <cfRule type="expression" dxfId="26541" priority="159">
      <formula>C322="Evaluation"</formula>
    </cfRule>
  </conditionalFormatting>
  <conditionalFormatting sqref="J334">
    <cfRule type="expression" dxfId="26540" priority="157">
      <formula>C322="Evaluation"</formula>
    </cfRule>
  </conditionalFormatting>
  <conditionalFormatting sqref="J323">
    <cfRule type="expression" dxfId="26539" priority="156">
      <formula>(COUNTIF(E333:E342,"valid"))&lt;&gt;J323</formula>
    </cfRule>
  </conditionalFormatting>
  <conditionalFormatting sqref="I336:K336">
    <cfRule type="expression" dxfId="26538" priority="155">
      <formula>C322="Evaluation"</formula>
    </cfRule>
  </conditionalFormatting>
  <conditionalFormatting sqref="I337">
    <cfRule type="expression" dxfId="26537" priority="154">
      <formula>C322="Evaluation"</formula>
    </cfRule>
  </conditionalFormatting>
  <conditionalFormatting sqref="J337:K337">
    <cfRule type="expression" dxfId="26536" priority="153">
      <formula>C322="Evaluation"</formula>
    </cfRule>
  </conditionalFormatting>
  <conditionalFormatting sqref="J323">
    <cfRule type="expression" dxfId="26535" priority="152">
      <formula>(COUNTIF(E333:E342,"valid"))&lt;&gt;J323</formula>
    </cfRule>
  </conditionalFormatting>
  <conditionalFormatting sqref="J323">
    <cfRule type="expression" dxfId="26534" priority="151">
      <formula>(COUNTIF(E333:E342,"valid"))&lt;&gt;J323</formula>
    </cfRule>
  </conditionalFormatting>
  <conditionalFormatting sqref="J323">
    <cfRule type="expression" dxfId="26533" priority="150">
      <formula>(COUNTIF(E333:E342,"valid"))&lt;&gt;J323</formula>
    </cfRule>
  </conditionalFormatting>
  <conditionalFormatting sqref="J323">
    <cfRule type="expression" dxfId="26532" priority="149">
      <formula>(COUNTIF(E333:E342,"valid"))&lt;&gt;J323</formula>
    </cfRule>
  </conditionalFormatting>
  <conditionalFormatting sqref="J323">
    <cfRule type="expression" dxfId="26531" priority="148">
      <formula>(COUNTIF(E333:E342,"valid"))&lt;&gt;J323</formula>
    </cfRule>
  </conditionalFormatting>
  <conditionalFormatting sqref="J323">
    <cfRule type="expression" dxfId="26530" priority="147">
      <formula>(COUNTIF(E333:E342,"valid"))&lt;&gt;J323</formula>
    </cfRule>
  </conditionalFormatting>
  <conditionalFormatting sqref="J323">
    <cfRule type="expression" dxfId="26529" priority="146">
      <formula>(COUNTIF(E333:E342,"valid"))&lt;&gt;J323</formula>
    </cfRule>
  </conditionalFormatting>
  <conditionalFormatting sqref="J323">
    <cfRule type="expression" dxfId="26528" priority="145">
      <formula>(COUNTIF(E333:E342,"valid"))&lt;&gt;J323</formula>
    </cfRule>
  </conditionalFormatting>
  <conditionalFormatting sqref="J323">
    <cfRule type="expression" dxfId="26527" priority="144">
      <formula>(COUNTIF(E333:E342,"valid"))&lt;&gt;J323</formula>
    </cfRule>
  </conditionalFormatting>
  <conditionalFormatting sqref="J323">
    <cfRule type="expression" dxfId="26526" priority="143">
      <formula>(COUNTIF(E333:E342,"valid"))&lt;&gt;J323</formula>
    </cfRule>
  </conditionalFormatting>
  <conditionalFormatting sqref="J323">
    <cfRule type="expression" dxfId="26525" priority="142">
      <formula>(COUNTIF(E333:E342,"valid"))&lt;&gt;J323</formula>
    </cfRule>
  </conditionalFormatting>
  <conditionalFormatting sqref="J323">
    <cfRule type="expression" dxfId="26524" priority="141">
      <formula>(COUNTIF(E333:E342,"valid"))&lt;&gt;J323</formula>
    </cfRule>
  </conditionalFormatting>
  <conditionalFormatting sqref="J323">
    <cfRule type="expression" dxfId="26523" priority="140">
      <formula>(COUNTIF(E333:E342,"valid"))&lt;&gt;J323</formula>
    </cfRule>
  </conditionalFormatting>
  <conditionalFormatting sqref="J323">
    <cfRule type="expression" dxfId="26522" priority="139">
      <formula>(COUNTIF(E333:E342,"valid"))&lt;&gt;J323</formula>
    </cfRule>
  </conditionalFormatting>
  <conditionalFormatting sqref="J323">
    <cfRule type="expression" dxfId="26521" priority="138">
      <formula>(COUNTIF(E333:E342,"valid"))&lt;&gt;J323</formula>
    </cfRule>
  </conditionalFormatting>
  <conditionalFormatting sqref="J323">
    <cfRule type="expression" dxfId="26520" priority="137">
      <formula>(COUNTIF(E333:E342,"valid"))&lt;&gt;J323</formula>
    </cfRule>
  </conditionalFormatting>
  <conditionalFormatting sqref="J323">
    <cfRule type="expression" dxfId="26519" priority="136">
      <formula>(COUNTIF(E333:E342,"valid"))&lt;&gt;J323</formula>
    </cfRule>
  </conditionalFormatting>
  <conditionalFormatting sqref="J323">
    <cfRule type="expression" dxfId="26518" priority="135">
      <formula>(COUNTIF(E333:E342,"valid"))&lt;&gt;J323</formula>
    </cfRule>
  </conditionalFormatting>
  <conditionalFormatting sqref="I337">
    <cfRule type="expression" dxfId="26517" priority="134">
      <formula>C322="Evaluation"</formula>
    </cfRule>
  </conditionalFormatting>
  <conditionalFormatting sqref="J323">
    <cfRule type="expression" dxfId="26516" priority="133">
      <formula>(COUNTIF(E333:E342,"valid"))&lt;&gt;J323</formula>
    </cfRule>
  </conditionalFormatting>
  <conditionalFormatting sqref="J323">
    <cfRule type="expression" dxfId="26515" priority="132">
      <formula>(COUNTIF(E333:E342,"valid"))&lt;&gt;J323</formula>
    </cfRule>
  </conditionalFormatting>
  <conditionalFormatting sqref="J323">
    <cfRule type="expression" dxfId="26514" priority="131">
      <formula>(COUNTIF(E333:E342,"valid"))&lt;&gt;J323</formula>
    </cfRule>
  </conditionalFormatting>
  <conditionalFormatting sqref="J323">
    <cfRule type="expression" dxfId="26513" priority="130">
      <formula>(COUNTIF(E333:E342,"valid"))&lt;&gt;J323</formula>
    </cfRule>
  </conditionalFormatting>
  <conditionalFormatting sqref="J323">
    <cfRule type="expression" dxfId="26512" priority="129">
      <formula>(COUNTIF(E333:E342,"valid"))&lt;&gt;J323</formula>
    </cfRule>
  </conditionalFormatting>
  <conditionalFormatting sqref="J323">
    <cfRule type="expression" dxfId="26511" priority="128">
      <formula>(COUNTIF(E333:E342,"valid"))&lt;&gt;J323</formula>
    </cfRule>
  </conditionalFormatting>
  <conditionalFormatting sqref="J323">
    <cfRule type="expression" dxfId="26510" priority="127">
      <formula>(COUNTIF(E333:E342,"valid"))&lt;&gt;J323</formula>
    </cfRule>
  </conditionalFormatting>
  <conditionalFormatting sqref="J323">
    <cfRule type="expression" dxfId="26509" priority="126">
      <formula>(COUNTIF(E333:E342,"valid"))&lt;&gt;J323</formula>
    </cfRule>
  </conditionalFormatting>
  <conditionalFormatting sqref="J323">
    <cfRule type="expression" dxfId="26508" priority="125">
      <formula>(COUNTIF(E333:E342,"valid"))&lt;&gt;J323</formula>
    </cfRule>
  </conditionalFormatting>
  <conditionalFormatting sqref="J323">
    <cfRule type="expression" dxfId="26507" priority="124">
      <formula>(COUNTIF(E333:E342,"valid"))&lt;&gt;J323</formula>
    </cfRule>
  </conditionalFormatting>
  <conditionalFormatting sqref="J323">
    <cfRule type="expression" dxfId="26506" priority="123">
      <formula>(COUNTIF(E333:E342,"valid"))&lt;&gt;J323</formula>
    </cfRule>
  </conditionalFormatting>
  <conditionalFormatting sqref="J323">
    <cfRule type="expression" dxfId="26505" priority="122">
      <formula>(COUNTIF(E333:E342,"valid"))&lt;&gt;J323</formula>
    </cfRule>
  </conditionalFormatting>
  <conditionalFormatting sqref="J323">
    <cfRule type="expression" dxfId="26504" priority="121">
      <formula>(COUNTIF(E333:E342,"valid"))&lt;&gt;J323</formula>
    </cfRule>
  </conditionalFormatting>
  <conditionalFormatting sqref="J323">
    <cfRule type="expression" dxfId="26503" priority="120">
      <formula>(COUNTIF(E333:E342,"valid"))&lt;&gt;J323</formula>
    </cfRule>
  </conditionalFormatting>
  <conditionalFormatting sqref="J323">
    <cfRule type="expression" dxfId="26502" priority="119">
      <formula>(COUNTIF(E333:E342,"valid"))&lt;&gt;J323</formula>
    </cfRule>
  </conditionalFormatting>
  <conditionalFormatting sqref="J323">
    <cfRule type="expression" dxfId="26501" priority="118">
      <formula>(COUNTIF(E333:E342,"valid"))&lt;&gt;J323</formula>
    </cfRule>
  </conditionalFormatting>
  <conditionalFormatting sqref="J323">
    <cfRule type="expression" dxfId="26500" priority="117">
      <formula>(COUNTIF(E333:E342,"valid"))&lt;&gt;J323</formula>
    </cfRule>
  </conditionalFormatting>
  <conditionalFormatting sqref="J323">
    <cfRule type="expression" dxfId="26499" priority="116">
      <formula>(COUNTIF(E333:E342,"valid"))&lt;&gt;J323</formula>
    </cfRule>
  </conditionalFormatting>
  <conditionalFormatting sqref="H335 H337 H339 H341">
    <cfRule type="expression" dxfId="26498" priority="115">
      <formula>OR(G335="valid",G335="")</formula>
    </cfRule>
  </conditionalFormatting>
  <conditionalFormatting sqref="H333 H335 H337 H339 H341">
    <cfRule type="expression" dxfId="26497" priority="114">
      <formula>OR(G333="Valid",G333="")</formula>
    </cfRule>
  </conditionalFormatting>
  <conditionalFormatting sqref="J323">
    <cfRule type="expression" dxfId="26496" priority="113">
      <formula>(COUNTIF(E333:E342,"valid"))&lt;&gt;J323</formula>
    </cfRule>
  </conditionalFormatting>
  <conditionalFormatting sqref="J323">
    <cfRule type="expression" dxfId="26495" priority="112">
      <formula>(COUNTIF(E333:E342,"valid"))&lt;&gt;J323</formula>
    </cfRule>
  </conditionalFormatting>
  <conditionalFormatting sqref="J323">
    <cfRule type="expression" dxfId="26494" priority="111">
      <formula>(COUNTIF(E333:E342,"valid"))&lt;&gt;J323</formula>
    </cfRule>
  </conditionalFormatting>
  <conditionalFormatting sqref="J323">
    <cfRule type="expression" dxfId="26493" priority="110">
      <formula>(COUNTIF(E333:E342,"valid"))&lt;&gt;J323</formula>
    </cfRule>
  </conditionalFormatting>
  <conditionalFormatting sqref="J323">
    <cfRule type="expression" dxfId="26492" priority="109">
      <formula>(COUNTIF(E333:E342,"valid"))&lt;&gt;J323</formula>
    </cfRule>
  </conditionalFormatting>
  <conditionalFormatting sqref="J323">
    <cfRule type="expression" dxfId="26491" priority="108">
      <formula>(COUNTIF(E333:E342,"valid"))&lt;&gt;J323</formula>
    </cfRule>
  </conditionalFormatting>
  <conditionalFormatting sqref="J323">
    <cfRule type="expression" dxfId="26490" priority="107">
      <formula>(COUNTIF(E333:E342,"valid"))&lt;&gt;J323</formula>
    </cfRule>
  </conditionalFormatting>
  <conditionalFormatting sqref="J323">
    <cfRule type="expression" dxfId="26489" priority="106">
      <formula>(COUNTIF(E333:E342,"valid"))&lt;&gt;J323</formula>
    </cfRule>
  </conditionalFormatting>
  <conditionalFormatting sqref="J323">
    <cfRule type="expression" dxfId="26488" priority="105">
      <formula>(COUNTIF(E333:E342,"valid"))&lt;&gt;J323</formula>
    </cfRule>
  </conditionalFormatting>
  <conditionalFormatting sqref="J323">
    <cfRule type="expression" dxfId="26487" priority="104">
      <formula>(COUNTIF(E333:E342,"valid"))&lt;&gt;J323</formula>
    </cfRule>
  </conditionalFormatting>
  <conditionalFormatting sqref="J323">
    <cfRule type="expression" dxfId="26486" priority="103">
      <formula>(COUNTIF(E333:E342,"valid"))&lt;&gt;J323</formula>
    </cfRule>
  </conditionalFormatting>
  <conditionalFormatting sqref="J323">
    <cfRule type="expression" dxfId="26485" priority="102">
      <formula>(COUNTIF(E333:E342,"valid"))&lt;&gt;J323</formula>
    </cfRule>
  </conditionalFormatting>
  <conditionalFormatting sqref="J323">
    <cfRule type="expression" dxfId="26484" priority="101">
      <formula>(COUNTIF(E333:E342,"valid"))&lt;&gt;J323</formula>
    </cfRule>
  </conditionalFormatting>
  <conditionalFormatting sqref="J323">
    <cfRule type="expression" dxfId="26483" priority="100">
      <formula>(COUNTIF(E333:E342,"valid"))&lt;&gt;J323</formula>
    </cfRule>
  </conditionalFormatting>
  <conditionalFormatting sqref="J323">
    <cfRule type="expression" dxfId="26482" priority="99">
      <formula>(COUNTIF(E333:E342,"valid"))&lt;&gt;J323</formula>
    </cfRule>
  </conditionalFormatting>
  <conditionalFormatting sqref="J323">
    <cfRule type="expression" dxfId="26481" priority="98">
      <formula>(COUNTIF(E333:E342,"valid"))&lt;&gt;J323</formula>
    </cfRule>
  </conditionalFormatting>
  <conditionalFormatting sqref="J323">
    <cfRule type="expression" dxfId="26480" priority="97">
      <formula>(COUNTIF(E333:E342,"valid"))&lt;&gt;J323</formula>
    </cfRule>
  </conditionalFormatting>
  <conditionalFormatting sqref="J323">
    <cfRule type="expression" dxfId="26479" priority="96">
      <formula>(COUNTIF(E333:E342,"valid"))&lt;&gt;J323</formula>
    </cfRule>
  </conditionalFormatting>
  <conditionalFormatting sqref="J323">
    <cfRule type="expression" dxfId="26478" priority="95">
      <formula>(COUNTIF(E333:E342,"valid"))&lt;&gt;J323</formula>
    </cfRule>
  </conditionalFormatting>
  <conditionalFormatting sqref="J323">
    <cfRule type="expression" dxfId="26477" priority="94">
      <formula>(COUNTIF(E333:E342,"valid"))&lt;&gt;J323</formula>
    </cfRule>
  </conditionalFormatting>
  <conditionalFormatting sqref="J323">
    <cfRule type="expression" dxfId="26476" priority="93">
      <formula>(COUNTIF(E333:E342,"valid"))&lt;&gt;J323</formula>
    </cfRule>
  </conditionalFormatting>
  <conditionalFormatting sqref="J323">
    <cfRule type="expression" dxfId="26475" priority="92">
      <formula>(COUNTIF(E333:E342,"valid"))&lt;&gt;J323</formula>
    </cfRule>
  </conditionalFormatting>
  <conditionalFormatting sqref="J323">
    <cfRule type="expression" dxfId="26474" priority="91">
      <formula>(COUNTIF(E333:E342,"valid"))&lt;&gt;J323</formula>
    </cfRule>
  </conditionalFormatting>
  <conditionalFormatting sqref="J323">
    <cfRule type="expression" dxfId="26473" priority="90">
      <formula>(COUNTIF(E333:E342,"valid"))&lt;&gt;J323</formula>
    </cfRule>
  </conditionalFormatting>
  <conditionalFormatting sqref="J323">
    <cfRule type="expression" dxfId="26472" priority="89">
      <formula>(COUNTIF(E333:E342,"valid"))&lt;&gt;J323</formula>
    </cfRule>
  </conditionalFormatting>
  <conditionalFormatting sqref="J323">
    <cfRule type="expression" dxfId="26471" priority="88">
      <formula>(COUNTIF(E333:E342,"valid"))&lt;&gt;J323</formula>
    </cfRule>
  </conditionalFormatting>
  <conditionalFormatting sqref="J323">
    <cfRule type="expression" dxfId="26470" priority="87">
      <formula>(COUNTIF(E333:E342,"valid"))&lt;&gt;J323</formula>
    </cfRule>
  </conditionalFormatting>
  <conditionalFormatting sqref="J323">
    <cfRule type="expression" dxfId="26469" priority="86">
      <formula>(COUNTIF(E333:E342,"valid"))&lt;&gt;J323</formula>
    </cfRule>
  </conditionalFormatting>
  <conditionalFormatting sqref="J323">
    <cfRule type="expression" dxfId="26468" priority="85">
      <formula>(COUNTIF(E333:E342,"valid"))&lt;&gt;J323</formula>
    </cfRule>
  </conditionalFormatting>
  <conditionalFormatting sqref="J323">
    <cfRule type="expression" dxfId="26467" priority="84">
      <formula>(COUNTIF(E333:E342,"valid"))&lt;&gt;J323</formula>
    </cfRule>
  </conditionalFormatting>
  <conditionalFormatting sqref="E333 E335 E337">
    <cfRule type="cellIs" dxfId="26466" priority="83" operator="equal">
      <formula>"Invalid"</formula>
    </cfRule>
  </conditionalFormatting>
  <conditionalFormatting sqref="F335 F337">
    <cfRule type="expression" dxfId="26465" priority="82">
      <formula>OR(E335="valid",E335="")</formula>
    </cfRule>
  </conditionalFormatting>
  <conditionalFormatting sqref="F333 F335 F337">
    <cfRule type="expression" dxfId="26464" priority="81">
      <formula>OR(E333="Valid",E333="")</formula>
    </cfRule>
  </conditionalFormatting>
  <conditionalFormatting sqref="I368">
    <cfRule type="expression" dxfId="26463" priority="80">
      <formula>C362="Evaluation"</formula>
    </cfRule>
  </conditionalFormatting>
  <conditionalFormatting sqref="I370">
    <cfRule type="expression" dxfId="26462" priority="79">
      <formula>C362="Evaluation"</formula>
    </cfRule>
  </conditionalFormatting>
  <conditionalFormatting sqref="J370">
    <cfRule type="expression" dxfId="26461" priority="78">
      <formula>C362="Evaluation"</formula>
    </cfRule>
  </conditionalFormatting>
  <conditionalFormatting sqref="I369">
    <cfRule type="expression" dxfId="26460" priority="77">
      <formula>C362="Evaluation"</formula>
    </cfRule>
  </conditionalFormatting>
  <conditionalFormatting sqref="J369">
    <cfRule type="expression" dxfId="26459" priority="76">
      <formula>C362="Evaluation"</formula>
    </cfRule>
  </conditionalFormatting>
  <conditionalFormatting sqref="K369">
    <cfRule type="expression" dxfId="26458" priority="75">
      <formula>C362="Evaluation"</formula>
    </cfRule>
  </conditionalFormatting>
  <conditionalFormatting sqref="K370">
    <cfRule type="expression" dxfId="26457" priority="74">
      <formula>C362="Evaluation"</formula>
    </cfRule>
  </conditionalFormatting>
  <conditionalFormatting sqref="I372">
    <cfRule type="expression" dxfId="26456" priority="73">
      <formula>C362="Evaluation"</formula>
    </cfRule>
  </conditionalFormatting>
  <conditionalFormatting sqref="J372">
    <cfRule type="expression" dxfId="26455" priority="72">
      <formula>C362="Evaluation"</formula>
    </cfRule>
  </conditionalFormatting>
  <conditionalFormatting sqref="K372">
    <cfRule type="expression" dxfId="26454" priority="71">
      <formula>C362="Evaluation"</formula>
    </cfRule>
  </conditionalFormatting>
  <conditionalFormatting sqref="I374">
    <cfRule type="expression" dxfId="26453" priority="69">
      <formula>C362="Evaluation"</formula>
    </cfRule>
    <cfRule type="expression" dxfId="26452" priority="70">
      <formula>C362="Evaluation"</formula>
    </cfRule>
  </conditionalFormatting>
  <conditionalFormatting sqref="J374">
    <cfRule type="expression" dxfId="26451" priority="68">
      <formula>C362="Evaluation"</formula>
    </cfRule>
  </conditionalFormatting>
  <conditionalFormatting sqref="J363">
    <cfRule type="expression" dxfId="26450" priority="67">
      <formula>(COUNTIF(E373:E382,"valid"))&lt;&gt;J363</formula>
    </cfRule>
  </conditionalFormatting>
  <conditionalFormatting sqref="I368">
    <cfRule type="expression" dxfId="26449" priority="66">
      <formula>C362="Evaluation"</formula>
    </cfRule>
  </conditionalFormatting>
  <conditionalFormatting sqref="I370">
    <cfRule type="expression" dxfId="26448" priority="65">
      <formula>C362="Evaluation"</formula>
    </cfRule>
  </conditionalFormatting>
  <conditionalFormatting sqref="J370">
    <cfRule type="expression" dxfId="26447" priority="64">
      <formula>C362="Evaluation"</formula>
    </cfRule>
  </conditionalFormatting>
  <conditionalFormatting sqref="I369">
    <cfRule type="expression" dxfId="26446" priority="63">
      <formula>C362="Evaluation"</formula>
    </cfRule>
  </conditionalFormatting>
  <conditionalFormatting sqref="J369">
    <cfRule type="expression" dxfId="26445" priority="62">
      <formula>C362="Evaluation"</formula>
    </cfRule>
  </conditionalFormatting>
  <conditionalFormatting sqref="K369">
    <cfRule type="expression" dxfId="26444" priority="61">
      <formula>C362="Evaluation"</formula>
    </cfRule>
  </conditionalFormatting>
  <conditionalFormatting sqref="K370">
    <cfRule type="expression" dxfId="26443" priority="60">
      <formula>C362="Evaluation"</formula>
    </cfRule>
  </conditionalFormatting>
  <conditionalFormatting sqref="I372">
    <cfRule type="expression" dxfId="26442" priority="59">
      <formula>C362="Evaluation"</formula>
    </cfRule>
  </conditionalFormatting>
  <conditionalFormatting sqref="J372">
    <cfRule type="expression" dxfId="26441" priority="58">
      <formula>C362="Evaluation"</formula>
    </cfRule>
  </conditionalFormatting>
  <conditionalFormatting sqref="K372">
    <cfRule type="expression" dxfId="26440" priority="57">
      <formula>C362="Evaluation"</formula>
    </cfRule>
  </conditionalFormatting>
  <conditionalFormatting sqref="I374">
    <cfRule type="expression" dxfId="26439" priority="55">
      <formula>C362="Evaluation"</formula>
    </cfRule>
    <cfRule type="expression" dxfId="26438" priority="56">
      <formula>C362="Evaluation"</formula>
    </cfRule>
  </conditionalFormatting>
  <conditionalFormatting sqref="J374">
    <cfRule type="expression" dxfId="26437" priority="54">
      <formula>C362="Evaluation"</formula>
    </cfRule>
  </conditionalFormatting>
  <conditionalFormatting sqref="J363">
    <cfRule type="expression" dxfId="26436" priority="53">
      <formula>(COUNTIF(E373:E382,"valid"))&lt;&gt;J363</formula>
    </cfRule>
  </conditionalFormatting>
  <conditionalFormatting sqref="I376:K376">
    <cfRule type="expression" dxfId="26435" priority="52">
      <formula>C362="Evaluation"</formula>
    </cfRule>
  </conditionalFormatting>
  <conditionalFormatting sqref="I377">
    <cfRule type="expression" dxfId="26434" priority="51">
      <formula>C362="Evaluation"</formula>
    </cfRule>
  </conditionalFormatting>
  <conditionalFormatting sqref="J377:K377">
    <cfRule type="expression" dxfId="26433" priority="50">
      <formula>C362="Evaluation"</formula>
    </cfRule>
  </conditionalFormatting>
  <conditionalFormatting sqref="J363">
    <cfRule type="expression" dxfId="26432" priority="49">
      <formula>(COUNTIF(E373:E382,"valid"))&lt;&gt;J363</formula>
    </cfRule>
  </conditionalFormatting>
  <conditionalFormatting sqref="J363">
    <cfRule type="expression" dxfId="26431" priority="48">
      <formula>(COUNTIF(E373:E382,"valid"))&lt;&gt;J363</formula>
    </cfRule>
  </conditionalFormatting>
  <conditionalFormatting sqref="J363">
    <cfRule type="expression" dxfId="26430" priority="47">
      <formula>(COUNTIF(E373:E382,"valid"))&lt;&gt;J363</formula>
    </cfRule>
  </conditionalFormatting>
  <conditionalFormatting sqref="J363">
    <cfRule type="expression" dxfId="26429" priority="46">
      <formula>(COUNTIF(E373:E382,"valid"))&lt;&gt;J363</formula>
    </cfRule>
  </conditionalFormatting>
  <conditionalFormatting sqref="J363">
    <cfRule type="expression" dxfId="26428" priority="45">
      <formula>(COUNTIF(E373:E382,"valid"))&lt;&gt;J363</formula>
    </cfRule>
  </conditionalFormatting>
  <conditionalFormatting sqref="J363">
    <cfRule type="expression" dxfId="26427" priority="44">
      <formula>(COUNTIF(E373:E382,"valid"))&lt;&gt;J363</formula>
    </cfRule>
  </conditionalFormatting>
  <conditionalFormatting sqref="J363">
    <cfRule type="expression" dxfId="26426" priority="43">
      <formula>(COUNTIF(E373:E382,"valid"))&lt;&gt;J363</formula>
    </cfRule>
  </conditionalFormatting>
  <conditionalFormatting sqref="J363">
    <cfRule type="expression" dxfId="26425" priority="42">
      <formula>(COUNTIF(E373:E382,"valid"))&lt;&gt;J363</formula>
    </cfRule>
  </conditionalFormatting>
  <conditionalFormatting sqref="J363">
    <cfRule type="expression" dxfId="26424" priority="41">
      <formula>(COUNTIF(E373:E382,"valid"))&lt;&gt;J363</formula>
    </cfRule>
  </conditionalFormatting>
  <conditionalFormatting sqref="J363">
    <cfRule type="expression" dxfId="26423" priority="40">
      <formula>(COUNTIF(E373:E382,"valid"))&lt;&gt;J363</formula>
    </cfRule>
  </conditionalFormatting>
  <conditionalFormatting sqref="J363">
    <cfRule type="expression" dxfId="26422" priority="39">
      <formula>(COUNTIF(E373:E382,"valid"))&lt;&gt;J363</formula>
    </cfRule>
  </conditionalFormatting>
  <conditionalFormatting sqref="J363">
    <cfRule type="expression" dxfId="26421" priority="38">
      <formula>(COUNTIF(E373:E382,"valid"))&lt;&gt;J363</formula>
    </cfRule>
  </conditionalFormatting>
  <conditionalFormatting sqref="J363">
    <cfRule type="expression" dxfId="26420" priority="37">
      <formula>(COUNTIF(E373:E382,"valid"))&lt;&gt;J363</formula>
    </cfRule>
  </conditionalFormatting>
  <conditionalFormatting sqref="J363">
    <cfRule type="expression" dxfId="26419" priority="36">
      <formula>(COUNTIF(E373:E382,"valid"))&lt;&gt;J363</formula>
    </cfRule>
  </conditionalFormatting>
  <conditionalFormatting sqref="J363">
    <cfRule type="expression" dxfId="26418" priority="35">
      <formula>(COUNTIF(E373:E382,"valid"))&lt;&gt;J363</formula>
    </cfRule>
  </conditionalFormatting>
  <conditionalFormatting sqref="J363">
    <cfRule type="expression" dxfId="26417" priority="34">
      <formula>(COUNTIF(E373:E382,"valid"))&lt;&gt;J363</formula>
    </cfRule>
  </conditionalFormatting>
  <conditionalFormatting sqref="J363">
    <cfRule type="expression" dxfId="26416" priority="33">
      <formula>(COUNTIF(E373:E382,"valid"))&lt;&gt;J363</formula>
    </cfRule>
  </conditionalFormatting>
  <conditionalFormatting sqref="J363">
    <cfRule type="expression" dxfId="26415" priority="32">
      <formula>(COUNTIF(E373:E382,"valid"))&lt;&gt;J363</formula>
    </cfRule>
  </conditionalFormatting>
  <conditionalFormatting sqref="J363">
    <cfRule type="expression" dxfId="26414" priority="31">
      <formula>(COUNTIF(E373:E382,"valid"))&lt;&gt;J363</formula>
    </cfRule>
  </conditionalFormatting>
  <conditionalFormatting sqref="J363">
    <cfRule type="expression" dxfId="26413" priority="30">
      <formula>(COUNTIF(E373:E382,"valid"))&lt;&gt;J363</formula>
    </cfRule>
  </conditionalFormatting>
  <conditionalFormatting sqref="J363">
    <cfRule type="expression" dxfId="26412" priority="29">
      <formula>(COUNTIF(E373:E382,"valid"))&lt;&gt;J363</formula>
    </cfRule>
  </conditionalFormatting>
  <conditionalFormatting sqref="J363">
    <cfRule type="expression" dxfId="26411" priority="28">
      <formula>(COUNTIF(E373:E382,"valid"))&lt;&gt;J363</formula>
    </cfRule>
  </conditionalFormatting>
  <conditionalFormatting sqref="J363">
    <cfRule type="expression" dxfId="26410" priority="27">
      <formula>(COUNTIF(E373:E382,"valid"))&lt;&gt;J363</formula>
    </cfRule>
  </conditionalFormatting>
  <conditionalFormatting sqref="J363">
    <cfRule type="expression" dxfId="26409" priority="26">
      <formula>(COUNTIF(E373:E382,"valid"))&lt;&gt;J363</formula>
    </cfRule>
  </conditionalFormatting>
  <conditionalFormatting sqref="J363">
    <cfRule type="expression" dxfId="26408" priority="25">
      <formula>(COUNTIF(E373:E382,"valid"))&lt;&gt;J363</formula>
    </cfRule>
  </conditionalFormatting>
  <conditionalFormatting sqref="J363">
    <cfRule type="expression" dxfId="26407" priority="24">
      <formula>(COUNTIF(E373:E382,"valid"))&lt;&gt;J363</formula>
    </cfRule>
  </conditionalFormatting>
  <conditionalFormatting sqref="J363">
    <cfRule type="expression" dxfId="26406" priority="23">
      <formula>(COUNTIF(E373:E382,"valid"))&lt;&gt;J363</formula>
    </cfRule>
  </conditionalFormatting>
  <conditionalFormatting sqref="J363">
    <cfRule type="expression" dxfId="26405" priority="22">
      <formula>(COUNTIF(E373:E382,"valid"))&lt;&gt;J363</formula>
    </cfRule>
  </conditionalFormatting>
  <conditionalFormatting sqref="I377">
    <cfRule type="expression" dxfId="26404" priority="21">
      <formula>C362="Evaluation"</formula>
    </cfRule>
  </conditionalFormatting>
  <conditionalFormatting sqref="J363">
    <cfRule type="expression" dxfId="26403" priority="20">
      <formula>(COUNTIF(E373:E382,"valid"))&lt;&gt;J363</formula>
    </cfRule>
  </conditionalFormatting>
  <conditionalFormatting sqref="J363">
    <cfRule type="expression" dxfId="26402" priority="19">
      <formula>(COUNTIF(E373:E382,"valid"))&lt;&gt;J363</formula>
    </cfRule>
  </conditionalFormatting>
  <conditionalFormatting sqref="J363">
    <cfRule type="expression" dxfId="26401" priority="18">
      <formula>(COUNTIF(E373:E382,"valid"))&lt;&gt;J363</formula>
    </cfRule>
  </conditionalFormatting>
  <conditionalFormatting sqref="J363">
    <cfRule type="expression" dxfId="26400" priority="17">
      <formula>(COUNTIF(E373:E382,"valid"))&lt;&gt;J363</formula>
    </cfRule>
  </conditionalFormatting>
  <conditionalFormatting sqref="J363">
    <cfRule type="expression" dxfId="26399" priority="16">
      <formula>(COUNTIF(E373:E382,"valid"))&lt;&gt;J363</formula>
    </cfRule>
  </conditionalFormatting>
  <conditionalFormatting sqref="J363">
    <cfRule type="expression" dxfId="26398" priority="15">
      <formula>(COUNTIF(E373:E382,"valid"))&lt;&gt;J363</formula>
    </cfRule>
  </conditionalFormatting>
  <conditionalFormatting sqref="J363">
    <cfRule type="expression" dxfId="26397" priority="14">
      <formula>(COUNTIF(E373:E382,"valid"))&lt;&gt;J363</formula>
    </cfRule>
  </conditionalFormatting>
  <conditionalFormatting sqref="J363">
    <cfRule type="expression" dxfId="26396" priority="13">
      <formula>(COUNTIF(E373:E382,"valid"))&lt;&gt;J363</formula>
    </cfRule>
  </conditionalFormatting>
  <conditionalFormatting sqref="J363">
    <cfRule type="expression" dxfId="26395" priority="12">
      <formula>(COUNTIF(E373:E382,"valid"))&lt;&gt;J363</formula>
    </cfRule>
  </conditionalFormatting>
  <conditionalFormatting sqref="J363">
    <cfRule type="expression" dxfId="26394" priority="11">
      <formula>(COUNTIF(E373:E382,"valid"))&lt;&gt;J363</formula>
    </cfRule>
  </conditionalFormatting>
  <conditionalFormatting sqref="J363">
    <cfRule type="expression" dxfId="26393" priority="10">
      <formula>(COUNTIF(E373:E382,"valid"))&lt;&gt;J363</formula>
    </cfRule>
  </conditionalFormatting>
  <conditionalFormatting sqref="J363">
    <cfRule type="expression" dxfId="26392" priority="9">
      <formula>(COUNTIF(E373:E382,"valid"))&lt;&gt;J363</formula>
    </cfRule>
  </conditionalFormatting>
  <conditionalFormatting sqref="J363">
    <cfRule type="expression" dxfId="26391" priority="8">
      <formula>(COUNTIF(E373:E382,"valid"))&lt;&gt;J363</formula>
    </cfRule>
  </conditionalFormatting>
  <conditionalFormatting sqref="J363">
    <cfRule type="expression" dxfId="26390" priority="7">
      <formula>(COUNTIF(E373:E382,"valid"))&lt;&gt;J363</formula>
    </cfRule>
  </conditionalFormatting>
  <conditionalFormatting sqref="J363">
    <cfRule type="expression" dxfId="26389" priority="6">
      <formula>(COUNTIF(E373:E382,"valid"))&lt;&gt;J363</formula>
    </cfRule>
  </conditionalFormatting>
  <conditionalFormatting sqref="J363">
    <cfRule type="expression" dxfId="26388" priority="5">
      <formula>(COUNTIF(E373:E382,"valid"))&lt;&gt;J363</formula>
    </cfRule>
  </conditionalFormatting>
  <conditionalFormatting sqref="J363">
    <cfRule type="expression" dxfId="26387" priority="4">
      <formula>(COUNTIF(E373:E382,"valid"))&lt;&gt;J363</formula>
    </cfRule>
  </conditionalFormatting>
  <conditionalFormatting sqref="J363">
    <cfRule type="expression" dxfId="26386" priority="3">
      <formula>(COUNTIF(E373:E382,"valid"))&lt;&gt;J363</formula>
    </cfRule>
  </conditionalFormatting>
  <conditionalFormatting sqref="H375 H377 H379 H381">
    <cfRule type="expression" dxfId="26385" priority="2">
      <formula>OR(G375="valid",G375="")</formula>
    </cfRule>
  </conditionalFormatting>
  <conditionalFormatting sqref="H373 H375 H377 H379 H381">
    <cfRule type="expression" dxfId="26384" priority="1">
      <formula>OR(G373="Valid",G373="")</formula>
    </cfRule>
  </conditionalFormatting>
  <dataValidations count="15">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93 F101 F97 J130 J210 F53 F61 F57 F775 J170 J370 F375 F379 F373 F381 F377">
      <formula1>INDIRECT(E10)</formula1>
    </dataValidation>
    <dataValidation type="list" allowBlank="1" showInputMessage="1" showErrorMessage="1" sqref="J2 J762 J682 J642 J602 J562 J522 J482 J442 J402 J322 J282 J242 J202 J162 J122 J82 J42 J722 J362">
      <formula1>VACCINE_SERIES</formula1>
    </dataValidation>
    <dataValidation type="list" allowBlank="1" showInputMessage="1" showErrorMessage="1" sqref="C52 C772 C732 C692 C652 C612 C572 C532 C492 C452 C412 C332 C292 C252 C212 C172 C132 C12 C92 C372">
      <formula1>"Female, Male"</formula1>
    </dataValidation>
    <dataValidation type="list" allowBlank="1" showInputMessage="1" showErrorMessage="1" sqref="E15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175 E173 E181 E179 E177 E135 E133 E141 E139 E137 E55 E13 E21 E19 E17 E93 E101 E99 E97 E95 E53 E61 E59 E57 E373 E381 E379 E377 E375">
      <formula1>"Valid, Invalid"</formula1>
    </dataValidation>
    <dataValidation type="list" allowBlank="1" showInputMessage="1" showErrorMessage="1" sqref="C3 C763 C683 C643 C603 C563 C523 C483 C443 C403 C323 C283 C243 C203 C163 C123 C83 C43 C723 C363">
      <formula1>Dose_Focus</formula1>
    </dataValidation>
    <dataValidation type="list" allowBlank="1" showInputMessage="1" showErrorMessage="1" sqref="C2 C762 C682 C642 C602 C562 C522 C482 C442 C402 C322 C282 C242 C202 C162 C122 C82 C42 C722 C362">
      <formula1>Test_Focus</formula1>
    </dataValidation>
    <dataValidation type="list" allowBlank="1" showInputMessage="1" showErrorMessage="1" sqref="J1 J761 J681 J641 J601 J561 J521 J481 J441 J401 J321 J281 J241 J201 J161 J121 J81 J41 J721 J361">
      <formula1>Vaccine_Group_Name</formula1>
    </dataValidation>
    <dataValidation type="list" allowBlank="1" showInputMessage="1" showErrorMessage="1" sqref="I10 I770 I730 I690 I650 I610 I570 I530 I490 I450 I410 I330 I250 I290 I210 I170 I130 I50 I90 I370">
      <formula1>RECOMMENDATION_CODE</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F173:H173 F175:H175 F177:H177 F179:H179 F181:H1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373:H373 G375:H375 G377:H377 G379:H379 G381:H381">
      <formula1>INDIRECT($E13)</formula1>
    </dataValidation>
    <dataValidation type="list" allowBlank="1" showInputMessage="1" showErrorMessage="1" sqref="J12 J772 J732 J692 J652 J612 J572 J532 J492 J452 J412 J332 J252 J292 J212 J172 J132 J52 J92 J372">
      <formula1>INDIRECT($J$1)</formula1>
    </dataValidation>
    <dataValidation type="list" allowBlank="1" showInputMessage="1" showErrorMessage="1" sqref="C13 C53 C93 C133 C173 C213 C253 C293 C333 C373 C413 C453 C493 C533 C573 C613 C653 C693 C733 C773">
      <formula1>INDIRECT($J1)</formula1>
    </dataValidation>
    <dataValidation type="list" allowBlank="1" showInputMessage="1" showErrorMessage="1" sqref="C15 C55 C95 C135 C175 C215 C255 C295 C335 C375 C415 C455 C495 C535 C575 C615 C655 C695 C735 C775">
      <formula1>INDIRECT($J1)</formula1>
    </dataValidation>
    <dataValidation type="list" allowBlank="1" showInputMessage="1" showErrorMessage="1" sqref="C17 C57 C97 C137 C177 C217 C257 C297 C337 C377 C417 C457 C497 C537 C577 C617 C657 C697 C737 C777">
      <formula1>INDIRECT($J1)</formula1>
    </dataValidation>
    <dataValidation type="list" allowBlank="1" showInputMessage="1" showErrorMessage="1" sqref="C19 C59 C99 C139 C179 C219 C259 C299 C339 C379 C419 C459 C499 C539 C579 C619 C659 C699 C739 C779">
      <formula1>INDIRECT($J1)</formula1>
    </dataValidation>
    <dataValidation type="list" allowBlank="1" showInputMessage="1" showErrorMessage="1" sqref="C21 C61 C101 C141 C181 C221 C261 C301 C341 C381 C421 C461 C501 C541 C581 C621 C661 C701 C741 C781">
      <formula1>INDIRECT($J1)</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election activeCell="A211" sqref="A211:XFD211"/>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340</v>
      </c>
      <c r="D1" s="285"/>
      <c r="E1" s="285"/>
      <c r="F1" s="285"/>
      <c r="G1" s="285"/>
      <c r="H1" s="286"/>
      <c r="I1" s="167" t="s">
        <v>97</v>
      </c>
      <c r="J1" s="161" t="s">
        <v>99</v>
      </c>
      <c r="K1" s="159">
        <f>IF(J1="","",(LOOKUP(J1,Vaccine_Group_Name,Vaccine_Group_Code)))</f>
        <v>100</v>
      </c>
    </row>
    <row r="2" spans="1:11" x14ac:dyDescent="0.25">
      <c r="A2" s="172"/>
      <c r="B2" s="162" t="s">
        <v>111</v>
      </c>
      <c r="C2" s="157" t="s">
        <v>96</v>
      </c>
      <c r="D2" s="165"/>
      <c r="E2" s="165"/>
      <c r="F2" s="165"/>
      <c r="G2" s="165"/>
      <c r="H2" s="165"/>
      <c r="I2" s="168" t="s">
        <v>110</v>
      </c>
      <c r="J2" s="163" t="s">
        <v>214</v>
      </c>
      <c r="K2" s="60"/>
    </row>
    <row r="3" spans="1:11" x14ac:dyDescent="0.25">
      <c r="A3" s="172"/>
      <c r="B3" s="162" t="s">
        <v>113</v>
      </c>
      <c r="C3" s="158" t="s">
        <v>208</v>
      </c>
      <c r="D3" s="166"/>
      <c r="E3" s="166"/>
      <c r="F3" s="166"/>
      <c r="G3" s="166"/>
      <c r="H3" s="166"/>
      <c r="I3" s="169" t="s">
        <v>112</v>
      </c>
      <c r="J3" s="164"/>
      <c r="K3" s="60"/>
    </row>
    <row r="4" spans="1:11" x14ac:dyDescent="0.25">
      <c r="A4" s="173"/>
      <c r="B4" s="211" t="s">
        <v>269</v>
      </c>
      <c r="C4" s="246" t="s">
        <v>440</v>
      </c>
      <c r="D4" s="246"/>
      <c r="E4" s="246"/>
      <c r="F4" s="246"/>
      <c r="G4" s="246"/>
      <c r="H4" s="246"/>
      <c r="I4" s="246"/>
      <c r="J4" s="247"/>
      <c r="K4" s="60"/>
    </row>
    <row r="5" spans="1:11" ht="32.1" customHeight="1" thickBot="1" x14ac:dyDescent="0.3">
      <c r="A5" s="174"/>
      <c r="B5" s="170" t="s">
        <v>146</v>
      </c>
      <c r="C5" s="311"/>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40884</v>
      </c>
      <c r="D10" s="31"/>
      <c r="E10" s="7"/>
      <c r="F10" s="7"/>
      <c r="G10" s="7"/>
      <c r="H10" s="7"/>
      <c r="I10" s="189" t="s">
        <v>336</v>
      </c>
      <c r="J10" s="190" t="s">
        <v>342</v>
      </c>
      <c r="K10" s="191">
        <v>40917</v>
      </c>
    </row>
    <row r="11" spans="1:11" x14ac:dyDescent="0.25">
      <c r="A11" s="37"/>
      <c r="B11" s="54" t="s">
        <v>143</v>
      </c>
      <c r="C11" s="146">
        <v>40856</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c r="D13" s="77" t="str">
        <f>IF(C13="","",(LOOKUP(C13,VACCINE_NAME,CVX_Code)))</f>
        <v/>
      </c>
      <c r="E13" s="152"/>
      <c r="F13" s="180"/>
      <c r="G13" s="180"/>
      <c r="H13" s="180"/>
      <c r="I13" s="37"/>
      <c r="J13" s="6"/>
      <c r="K13" s="5"/>
    </row>
    <row r="14" spans="1:11" ht="15.75" thickBot="1" x14ac:dyDescent="0.3">
      <c r="A14" s="252"/>
      <c r="B14" s="79" t="s">
        <v>24</v>
      </c>
      <c r="C14" s="149"/>
      <c r="D14" s="78"/>
      <c r="E14" s="78"/>
      <c r="F14" s="178"/>
      <c r="G14" s="178"/>
      <c r="H14" s="178"/>
      <c r="I14" s="196" t="s">
        <v>288</v>
      </c>
      <c r="J14" s="268"/>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61 days</v>
      </c>
      <c r="J17" s="275" t="str">
        <f>IF(OR(C11="",K10=""),"N/A",(IF(DATEDIF(C11,K10,"y")=0,"",DATEDIF(C11,K10,"y")&amp;" years ")&amp;IF(DATEDIF(C11,K10,"ym")=0,"",DATEDIF(C11,K10,"ym")&amp;" months ")&amp;DATEDIF(C11,K10,"md")&amp;" days"))</f>
        <v>2 months 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row>
    <row r="20" spans="1:11" ht="15.75" thickBot="1" x14ac:dyDescent="0.3">
      <c r="A20" s="254"/>
      <c r="B20" s="81" t="s">
        <v>24</v>
      </c>
      <c r="C20" s="149"/>
      <c r="D20" s="78"/>
      <c r="E20" s="78"/>
      <c r="F20" s="178"/>
      <c r="G20" s="178"/>
      <c r="H20" s="178"/>
      <c r="I20" s="280" t="s">
        <v>276</v>
      </c>
      <c r="J20" s="281"/>
      <c r="K20" s="195"/>
    </row>
    <row r="21" spans="1:11" x14ac:dyDescent="0.25">
      <c r="A21" s="251" t="s">
        <v>29</v>
      </c>
      <c r="B21" s="77" t="s">
        <v>117</v>
      </c>
      <c r="C21" s="148"/>
      <c r="D21" s="77" t="str">
        <f>IF(C21="","",(LOOKUP(C21,VACCINE_NAME,CVX_Code)))</f>
        <v/>
      </c>
      <c r="E21" s="152"/>
      <c r="F21" s="180"/>
      <c r="G21" s="180"/>
      <c r="H21" s="180"/>
      <c r="I21" s="181"/>
      <c r="J21" s="182" t="s">
        <v>303</v>
      </c>
      <c r="K21" s="193" t="str">
        <f>IF(OR(K19="",K20=""),"N/A",(K19+K20))</f>
        <v>N/A</v>
      </c>
    </row>
    <row r="22" spans="1:11" ht="15.75" thickBot="1" x14ac:dyDescent="0.3">
      <c r="A22" s="252"/>
      <c r="B22" s="79" t="s">
        <v>24</v>
      </c>
      <c r="C22" s="151"/>
      <c r="D22" s="78"/>
      <c r="E22" s="78"/>
      <c r="F22" s="178"/>
      <c r="G22" s="178"/>
      <c r="H22" s="178"/>
      <c r="I22" s="215"/>
      <c r="J22" s="216" t="s">
        <v>304</v>
      </c>
      <c r="K22" s="217" t="str">
        <f>IF(OR(K19="",K20=""),"N/A",(K19-K20))</f>
        <v>N/A</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28 days</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str">
        <f>IF(C14="","N/A",(IF(DATEDIF(C11,C14,"y")=0,"",DATEDIF(C11,C14,"y")&amp;" years ")&amp;IF(DATEDIF(C11,C14,"ym")=0,"",DATEDIF(C11,C14,"ym")&amp;" months ")&amp;DATEDIF(C11,C14,"md")&amp;" days"))</f>
        <v>N/A</v>
      </c>
      <c r="K26" s="61" t="str">
        <f>IF(C14="","N/A",(DATEDIF(C11,C14,"d")&amp;" days"))</f>
        <v>N/A</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341</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214</v>
      </c>
      <c r="K42" s="60"/>
    </row>
    <row r="43" spans="1:11" x14ac:dyDescent="0.25">
      <c r="A43" s="172"/>
      <c r="B43" s="162" t="s">
        <v>113</v>
      </c>
      <c r="C43" s="158" t="s">
        <v>209</v>
      </c>
      <c r="D43" s="166"/>
      <c r="E43" s="166"/>
      <c r="F43" s="166"/>
      <c r="G43" s="166"/>
      <c r="H43" s="166"/>
      <c r="I43" s="169" t="s">
        <v>112</v>
      </c>
      <c r="J43" s="164">
        <v>1</v>
      </c>
      <c r="K43" s="60"/>
    </row>
    <row r="44" spans="1:11" ht="15" customHeight="1" x14ac:dyDescent="0.25">
      <c r="A44" s="173"/>
      <c r="B44" s="211" t="s">
        <v>269</v>
      </c>
      <c r="C44" s="246" t="s">
        <v>415</v>
      </c>
      <c r="D44" s="246"/>
      <c r="E44" s="246"/>
      <c r="F44" s="246"/>
      <c r="G44" s="246"/>
      <c r="H44" s="246"/>
      <c r="I44" s="246"/>
      <c r="J44" s="247"/>
      <c r="K44" s="60"/>
    </row>
    <row r="45" spans="1:11" ht="32.1" customHeight="1" thickBot="1" x14ac:dyDescent="0.3">
      <c r="A45" s="174"/>
      <c r="B45" s="170" t="s">
        <v>146</v>
      </c>
      <c r="C45" s="248"/>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40856</v>
      </c>
      <c r="D50" s="31"/>
      <c r="E50" s="7"/>
      <c r="F50" s="7"/>
      <c r="G50" s="7"/>
      <c r="H50" s="7"/>
      <c r="I50" s="189" t="s">
        <v>336</v>
      </c>
      <c r="J50" s="190" t="s">
        <v>342</v>
      </c>
      <c r="K50" s="191">
        <v>40917</v>
      </c>
    </row>
    <row r="51" spans="1:11" x14ac:dyDescent="0.25">
      <c r="A51" s="37"/>
      <c r="B51" s="54" t="s">
        <v>143</v>
      </c>
      <c r="C51" s="146">
        <v>40795</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40856</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122 days</v>
      </c>
      <c r="J57" s="275" t="str">
        <f>IF(OR(C51="",K50=""),"N/A",(IF(DATEDIF(C51,K50,"y")=0,"",DATEDIF(C51,K50,"y")&amp;" years ")&amp;IF(DATEDIF(C51,K50,"ym")=0,"",DATEDIF(C51,K50,"ym")&amp;" months ")&amp;DATEDIF(C51,K50,"md")&amp;" days"))</f>
        <v>4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40856</v>
      </c>
    </row>
    <row r="60" spans="1:11" ht="15.75" thickBot="1" x14ac:dyDescent="0.3">
      <c r="A60" s="254"/>
      <c r="B60" s="81" t="s">
        <v>24</v>
      </c>
      <c r="C60" s="149"/>
      <c r="D60" s="78"/>
      <c r="E60" s="78"/>
      <c r="F60" s="178"/>
      <c r="G60" s="178"/>
      <c r="H60" s="178"/>
      <c r="I60" s="280" t="s">
        <v>276</v>
      </c>
      <c r="J60" s="281"/>
      <c r="K60" s="195">
        <v>28</v>
      </c>
    </row>
    <row r="61" spans="1:11" x14ac:dyDescent="0.25">
      <c r="A61" s="251" t="s">
        <v>29</v>
      </c>
      <c r="B61" s="77" t="s">
        <v>117</v>
      </c>
      <c r="C61" s="148"/>
      <c r="D61" s="77" t="str">
        <f>IF(C61="","",(LOOKUP(C61,VACCINE_NAME,CVX_Code)))</f>
        <v/>
      </c>
      <c r="E61" s="152"/>
      <c r="F61" s="180"/>
      <c r="G61" s="180"/>
      <c r="H61" s="180"/>
      <c r="I61" s="181"/>
      <c r="J61" s="182" t="s">
        <v>303</v>
      </c>
      <c r="K61" s="193">
        <f>IF(OR(K59="",K60=""),"N/A",(K59+K60))</f>
        <v>40884</v>
      </c>
    </row>
    <row r="62" spans="1:11" ht="15.75" thickBot="1" x14ac:dyDescent="0.3">
      <c r="A62" s="252"/>
      <c r="B62" s="79" t="s">
        <v>24</v>
      </c>
      <c r="C62" s="151"/>
      <c r="D62" s="78"/>
      <c r="E62" s="78"/>
      <c r="F62" s="178"/>
      <c r="G62" s="178"/>
      <c r="H62" s="178"/>
      <c r="I62" s="215"/>
      <c r="J62" s="216" t="s">
        <v>304</v>
      </c>
      <c r="K62" s="217">
        <f>IF(OR(K59="",K60=""),"N/A",(K59-K60))</f>
        <v>40828</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2 months 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2 months 0 days</v>
      </c>
      <c r="K66" s="61" t="str">
        <f>IF(C54="","N/A",(DATEDIF(C51,C54,"d")&amp;" days"))</f>
        <v>61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370</v>
      </c>
      <c r="D81" s="285"/>
      <c r="E81" s="285"/>
      <c r="F81" s="285"/>
      <c r="G81" s="285"/>
      <c r="H81" s="286"/>
      <c r="I81" s="167" t="s">
        <v>97</v>
      </c>
      <c r="J81" s="161" t="s">
        <v>99</v>
      </c>
      <c r="K81" s="159">
        <f>IF(J81="","",(LOOKUP(J81,Vaccine_Group_Name,Vaccine_Group_Code)))</f>
        <v>100</v>
      </c>
    </row>
    <row r="82" spans="1:11" x14ac:dyDescent="0.25">
      <c r="A82" s="172"/>
      <c r="B82" s="162" t="s">
        <v>111</v>
      </c>
      <c r="C82" s="157" t="s">
        <v>96</v>
      </c>
      <c r="D82" s="165"/>
      <c r="E82" s="165"/>
      <c r="F82" s="165"/>
      <c r="G82" s="165"/>
      <c r="H82" s="165"/>
      <c r="I82" s="168" t="s">
        <v>110</v>
      </c>
      <c r="J82" s="163" t="s">
        <v>214</v>
      </c>
      <c r="K82" s="60"/>
    </row>
    <row r="83" spans="1:11" x14ac:dyDescent="0.25">
      <c r="A83" s="172"/>
      <c r="B83" s="162" t="s">
        <v>113</v>
      </c>
      <c r="C83" s="158" t="s">
        <v>209</v>
      </c>
      <c r="D83" s="166"/>
      <c r="E83" s="166"/>
      <c r="F83" s="166"/>
      <c r="G83" s="166"/>
      <c r="H83" s="166"/>
      <c r="I83" s="169" t="s">
        <v>112</v>
      </c>
      <c r="J83" s="164">
        <v>1</v>
      </c>
      <c r="K83" s="60"/>
    </row>
    <row r="84" spans="1:11" ht="30.95" customHeight="1" x14ac:dyDescent="0.25">
      <c r="A84" s="173"/>
      <c r="B84" s="211" t="s">
        <v>269</v>
      </c>
      <c r="C84" s="246" t="s">
        <v>418</v>
      </c>
      <c r="D84" s="246"/>
      <c r="E84" s="246"/>
      <c r="F84" s="246"/>
      <c r="G84" s="246"/>
      <c r="H84" s="246"/>
      <c r="I84" s="246"/>
      <c r="J84" s="247"/>
      <c r="K84" s="60"/>
    </row>
    <row r="85" spans="1:11" ht="32.1" customHeight="1" thickBot="1" x14ac:dyDescent="0.3">
      <c r="A85" s="174"/>
      <c r="B85" s="170" t="s">
        <v>146</v>
      </c>
      <c r="C85" s="248" t="s">
        <v>417</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40544</v>
      </c>
      <c r="D90" s="31"/>
      <c r="E90" s="7"/>
      <c r="F90" s="7"/>
      <c r="G90" s="7"/>
      <c r="H90" s="7"/>
      <c r="I90" s="189" t="s">
        <v>336</v>
      </c>
      <c r="J90" s="190" t="s">
        <v>342</v>
      </c>
      <c r="K90" s="191">
        <v>40602</v>
      </c>
    </row>
    <row r="91" spans="1:11" x14ac:dyDescent="0.25">
      <c r="A91" s="37"/>
      <c r="B91" s="54" t="s">
        <v>143</v>
      </c>
      <c r="C91" s="145">
        <v>40482</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40510</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120 days</v>
      </c>
      <c r="J97" s="275" t="str">
        <f>IF(OR(C91="",K90=""),"N/A",(IF(DATEDIF(C91,K90,"y")=0,"",DATEDIF(C91,K90,"y")&amp;" years ")&amp;IF(DATEDIF(C91,K90,"ym")=0,"",DATEDIF(C91,K90,"ym")&amp;" months ")&amp;DATEDIF(C91,K90,"md")&amp;" days"))</f>
        <v>3 months 28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2 months 1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28 days</v>
      </c>
      <c r="K106" s="61" t="str">
        <f>IF(C94="","N/A",(DATEDIF(C91,C94,"d")&amp;" days"))</f>
        <v>28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369</v>
      </c>
      <c r="D121" s="285"/>
      <c r="E121" s="285"/>
      <c r="F121" s="285"/>
      <c r="G121" s="285"/>
      <c r="H121" s="286"/>
      <c r="I121" s="167" t="s">
        <v>97</v>
      </c>
      <c r="J121" s="161" t="s">
        <v>99</v>
      </c>
      <c r="K121" s="159">
        <f>IF(J121="","",(LOOKUP(J121,Vaccine_Group_Name,Vaccine_Group_Code)))</f>
        <v>100</v>
      </c>
    </row>
    <row r="122" spans="1:11" x14ac:dyDescent="0.25">
      <c r="A122" s="172"/>
      <c r="B122" s="162" t="s">
        <v>111</v>
      </c>
      <c r="C122" s="157" t="s">
        <v>96</v>
      </c>
      <c r="D122" s="165"/>
      <c r="E122" s="165"/>
      <c r="F122" s="165"/>
      <c r="G122" s="165"/>
      <c r="H122" s="165"/>
      <c r="I122" s="168" t="s">
        <v>110</v>
      </c>
      <c r="J122" s="163" t="s">
        <v>214</v>
      </c>
      <c r="K122" s="60"/>
    </row>
    <row r="123" spans="1:11" x14ac:dyDescent="0.25">
      <c r="A123" s="172"/>
      <c r="B123" s="162" t="s">
        <v>113</v>
      </c>
      <c r="C123" s="158" t="s">
        <v>209</v>
      </c>
      <c r="D123" s="166"/>
      <c r="E123" s="166"/>
      <c r="F123" s="166"/>
      <c r="G123" s="166"/>
      <c r="H123" s="166"/>
      <c r="I123" s="169" t="s">
        <v>112</v>
      </c>
      <c r="J123" s="164">
        <v>1</v>
      </c>
      <c r="K123" s="60"/>
    </row>
    <row r="124" spans="1:11" ht="29.25" customHeight="1" x14ac:dyDescent="0.25">
      <c r="A124" s="173"/>
      <c r="B124" s="211" t="s">
        <v>269</v>
      </c>
      <c r="C124" s="246" t="s">
        <v>418</v>
      </c>
      <c r="D124" s="246"/>
      <c r="E124" s="246"/>
      <c r="F124" s="246"/>
      <c r="G124" s="246"/>
      <c r="H124" s="246"/>
      <c r="I124" s="246"/>
      <c r="J124" s="247"/>
      <c r="K124" s="60"/>
    </row>
    <row r="125" spans="1:11" ht="32.1" customHeight="1" thickBot="1" x14ac:dyDescent="0.3">
      <c r="A125" s="174"/>
      <c r="B125" s="170" t="s">
        <v>146</v>
      </c>
      <c r="C125" s="308" t="s">
        <v>417</v>
      </c>
      <c r="D125" s="309"/>
      <c r="E125" s="309"/>
      <c r="F125" s="309"/>
      <c r="G125" s="309"/>
      <c r="H125" s="309"/>
      <c r="I125" s="309"/>
      <c r="J125" s="31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39448</v>
      </c>
      <c r="D130" s="31"/>
      <c r="E130" s="7"/>
      <c r="F130" s="7"/>
      <c r="G130" s="7"/>
      <c r="H130" s="7"/>
      <c r="I130" s="189" t="s">
        <v>336</v>
      </c>
      <c r="J130" s="190" t="s">
        <v>342</v>
      </c>
      <c r="K130" s="191">
        <v>39507</v>
      </c>
    </row>
    <row r="131" spans="1:11" x14ac:dyDescent="0.25">
      <c r="A131" s="37"/>
      <c r="B131" s="54" t="s">
        <v>143</v>
      </c>
      <c r="C131" s="145">
        <v>39386</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39414</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75" thickBot="1" x14ac:dyDescent="0.3">
      <c r="A135" s="253" t="s">
        <v>26</v>
      </c>
      <c r="B135" s="80" t="s">
        <v>117</v>
      </c>
      <c r="C135" s="148"/>
      <c r="D135" s="77" t="str">
        <f>IF(C135="","",(LOOKUP(C135,VACCINE_NAME,CVX_Code)))</f>
        <v/>
      </c>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75" thickBot="1" x14ac:dyDescent="0.3">
      <c r="A137" s="251" t="s">
        <v>27</v>
      </c>
      <c r="B137" s="77" t="s">
        <v>117</v>
      </c>
      <c r="C137" s="148"/>
      <c r="D137" s="77" t="str">
        <f>IF(C137="","",(LOOKUP(C137,VACCINE_NAME,CVX_Code)))</f>
        <v/>
      </c>
      <c r="E137" s="152"/>
      <c r="F137" s="180"/>
      <c r="G137" s="180"/>
      <c r="H137" s="180"/>
      <c r="I137" s="184" t="str">
        <f>IF(OR(K130="",C131=""),"N/A",(DATEDIF(C131,K130,"d")&amp;" days"))</f>
        <v>121 days</v>
      </c>
      <c r="J137" s="275" t="str">
        <f>IF(OR(C131="",K130=""),"N/A",(IF(DATEDIF(C131,K130,"y")=0,"",DATEDIF(C131,K130,"y")&amp;" years ")&amp;IF(DATEDIF(C131,K130,"ym")=0,"",DATEDIF(C131,K130,"ym")&amp;" months ")&amp;DATEDIF(C131,K130,"md")&amp;" days"))</f>
        <v>3 months 29 days</v>
      </c>
      <c r="K137" s="276"/>
    </row>
    <row r="138" spans="1:11" ht="15.75" thickBot="1" x14ac:dyDescent="0.3">
      <c r="A138" s="252"/>
      <c r="B138" s="79" t="s">
        <v>24</v>
      </c>
      <c r="C138" s="149"/>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row>
    <row r="140" spans="1:11" ht="15.75" thickBot="1" x14ac:dyDescent="0.3">
      <c r="A140" s="254"/>
      <c r="B140" s="81" t="s">
        <v>24</v>
      </c>
      <c r="C140" s="149"/>
      <c r="D140" s="78"/>
      <c r="E140" s="78"/>
      <c r="F140" s="178"/>
      <c r="G140" s="178"/>
      <c r="H140" s="178"/>
      <c r="I140" s="280" t="s">
        <v>276</v>
      </c>
      <c r="J140" s="281"/>
      <c r="K140" s="195"/>
    </row>
    <row r="141" spans="1:11" x14ac:dyDescent="0.25">
      <c r="A141" s="251" t="s">
        <v>29</v>
      </c>
      <c r="B141" s="77" t="s">
        <v>117</v>
      </c>
      <c r="C141" s="148"/>
      <c r="D141" s="77" t="str">
        <f>IF(C141="","",(LOOKUP(C141,VACCINE_NAME,CVX_Code)))</f>
        <v/>
      </c>
      <c r="E141" s="152"/>
      <c r="F141" s="180"/>
      <c r="G141" s="180"/>
      <c r="H141" s="180"/>
      <c r="I141" s="181"/>
      <c r="J141" s="182" t="s">
        <v>303</v>
      </c>
      <c r="K141" s="193" t="str">
        <f>IF(OR(K139="",K140=""),"N/A",(K139+K140))</f>
        <v>N/A</v>
      </c>
    </row>
    <row r="142" spans="1:11" ht="15.75" thickBot="1" x14ac:dyDescent="0.3">
      <c r="A142" s="252"/>
      <c r="B142" s="79" t="s">
        <v>24</v>
      </c>
      <c r="C142" s="151"/>
      <c r="D142" s="78"/>
      <c r="E142" s="78"/>
      <c r="F142" s="178"/>
      <c r="G142" s="178"/>
      <c r="H142" s="178"/>
      <c r="I142" s="215"/>
      <c r="J142" s="216" t="s">
        <v>304</v>
      </c>
      <c r="K142" s="217" t="str">
        <f>IF(OR(K139="",K140=""),"N/A",(K139-K140))</f>
        <v>N/A</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2 months 1 days</v>
      </c>
      <c r="G145" s="226"/>
      <c r="H145" s="226"/>
      <c r="I145" s="222"/>
      <c r="J145" s="70" t="s">
        <v>94</v>
      </c>
      <c r="K145" s="71" t="s">
        <v>95</v>
      </c>
    </row>
    <row r="146" spans="1:11" ht="15.75" x14ac:dyDescent="0.3">
      <c r="A146" s="40"/>
      <c r="B146" s="7"/>
      <c r="C146" s="73"/>
      <c r="D146" s="29"/>
      <c r="E146" s="33" t="s">
        <v>78</v>
      </c>
      <c r="F146" s="219" t="str">
        <f>IF(OR(C134="",C136=""),"N/A",(DATEDIF(C134,C136,"d")&amp;" days"))</f>
        <v>N/A</v>
      </c>
      <c r="G146" s="227"/>
      <c r="H146" s="227"/>
      <c r="I146" s="223" t="s">
        <v>84</v>
      </c>
      <c r="J146" s="34" t="str">
        <f>IF(C134="","N/A",(IF(DATEDIF(C131,C134,"y")=0,"",DATEDIF(C131,C134,"y")&amp;" years ")&amp;IF(DATEDIF(C131,C134,"ym")=0,"",DATEDIF(C131,C134,"ym")&amp;" months ")&amp;DATEDIF(C131,C134,"md")&amp;" days"))</f>
        <v>28 days</v>
      </c>
      <c r="K146" s="61" t="str">
        <f>IF(C134="","N/A",(DATEDIF(C131,C134,"d")&amp;" days"))</f>
        <v>28 days</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351</v>
      </c>
      <c r="D161" s="285"/>
      <c r="E161" s="285"/>
      <c r="F161" s="285"/>
      <c r="G161" s="285"/>
      <c r="H161" s="286"/>
      <c r="I161" s="167" t="s">
        <v>97</v>
      </c>
      <c r="J161" s="161" t="s">
        <v>99</v>
      </c>
      <c r="K161" s="159">
        <f>IF(J161="","",(LOOKUP(J161,Vaccine_Group_Name,Vaccine_Group_Code)))</f>
        <v>100</v>
      </c>
    </row>
    <row r="162" spans="1:11" x14ac:dyDescent="0.25">
      <c r="A162" s="172"/>
      <c r="B162" s="162" t="s">
        <v>111</v>
      </c>
      <c r="C162" s="157" t="s">
        <v>96</v>
      </c>
      <c r="D162" s="165"/>
      <c r="E162" s="165"/>
      <c r="F162" s="165"/>
      <c r="G162" s="165"/>
      <c r="H162" s="165"/>
      <c r="I162" s="168" t="s">
        <v>110</v>
      </c>
      <c r="J162" s="163" t="s">
        <v>214</v>
      </c>
      <c r="K162" s="60"/>
    </row>
    <row r="163" spans="1:11" x14ac:dyDescent="0.25">
      <c r="A163" s="172"/>
      <c r="B163" s="162" t="s">
        <v>113</v>
      </c>
      <c r="C163" s="158" t="s">
        <v>210</v>
      </c>
      <c r="D163" s="166"/>
      <c r="E163" s="166"/>
      <c r="F163" s="166"/>
      <c r="G163" s="166"/>
      <c r="H163" s="166"/>
      <c r="I163" s="169" t="s">
        <v>112</v>
      </c>
      <c r="J163" s="164">
        <v>2</v>
      </c>
      <c r="K163" s="60"/>
    </row>
    <row r="164" spans="1:11" x14ac:dyDescent="0.25">
      <c r="A164" s="173"/>
      <c r="B164" s="211" t="s">
        <v>269</v>
      </c>
      <c r="C164" s="246" t="s">
        <v>355</v>
      </c>
      <c r="D164" s="246"/>
      <c r="E164" s="246"/>
      <c r="F164" s="246"/>
      <c r="G164" s="246"/>
      <c r="H164" s="246"/>
      <c r="I164" s="246"/>
      <c r="J164" s="247"/>
      <c r="K164" s="60"/>
    </row>
    <row r="165" spans="1:11" ht="68.849999999999994" customHeight="1" thickBot="1" x14ac:dyDescent="0.3">
      <c r="A165" s="174"/>
      <c r="B165" s="170" t="s">
        <v>146</v>
      </c>
      <c r="C165" s="248" t="s">
        <v>419</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58" t="s">
        <v>31</v>
      </c>
      <c r="F167" s="259"/>
      <c r="G167" s="260"/>
      <c r="H167" s="260"/>
      <c r="I167" s="260"/>
      <c r="J167" s="260"/>
      <c r="K167" s="261"/>
    </row>
    <row r="168" spans="1:11" x14ac:dyDescent="0.25">
      <c r="A168" s="37"/>
      <c r="B168" s="30"/>
      <c r="C168" s="30"/>
      <c r="D168" s="31"/>
      <c r="E168" s="262" t="s">
        <v>93</v>
      </c>
      <c r="F168" s="263"/>
      <c r="G168" s="263"/>
      <c r="H168" s="264"/>
      <c r="I168" s="265"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40918</v>
      </c>
      <c r="D170" s="31"/>
      <c r="E170" s="7"/>
      <c r="F170" s="7"/>
      <c r="G170" s="7"/>
      <c r="H170" s="7"/>
      <c r="I170" s="189" t="s">
        <v>336</v>
      </c>
      <c r="J170" s="190" t="s">
        <v>342</v>
      </c>
      <c r="K170" s="191">
        <v>41038</v>
      </c>
    </row>
    <row r="171" spans="1:11" x14ac:dyDescent="0.25">
      <c r="A171" s="37"/>
      <c r="B171" s="54" t="s">
        <v>143</v>
      </c>
      <c r="C171" s="146">
        <v>40856</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ht="15" customHeight="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40884</v>
      </c>
      <c r="D174" s="78"/>
      <c r="E174" s="78"/>
      <c r="F174" s="178"/>
      <c r="G174" s="178"/>
      <c r="H174" s="178"/>
      <c r="I174" s="196" t="s">
        <v>288</v>
      </c>
      <c r="J174" s="268" t="str">
        <f>IF(J170="","",(IF(J161="HepB",LOOKUP(J170,HepB_Rec_Reason_Code,HepB_Rec_Reason_Text),"")))</f>
        <v xml:space="preserve">&lt;Recommended Vaccine Name&gt; Due on &lt;Date Due&gt; </v>
      </c>
      <c r="K174" s="269"/>
    </row>
    <row r="175" spans="1:11" ht="15.95" customHeight="1"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40912</v>
      </c>
      <c r="D176" s="78"/>
      <c r="E176" s="78"/>
      <c r="F176" s="178"/>
      <c r="G176" s="178"/>
      <c r="H176" s="178"/>
      <c r="I176" s="272" t="s">
        <v>279</v>
      </c>
      <c r="J176" s="273"/>
      <c r="K176" s="274"/>
    </row>
    <row r="177" spans="1:11" ht="15.95" customHeight="1" thickBot="1" x14ac:dyDescent="0.3">
      <c r="A177" s="251" t="s">
        <v>27</v>
      </c>
      <c r="B177" s="77" t="s">
        <v>117</v>
      </c>
      <c r="C177" s="148"/>
      <c r="D177" s="77" t="str">
        <f>IF(C177="","",(LOOKUP(C177,VACCINE_NAME,CVX_Code)))</f>
        <v/>
      </c>
      <c r="E177" s="152"/>
      <c r="F177" s="180"/>
      <c r="G177" s="180"/>
      <c r="H177" s="180"/>
      <c r="I177" s="184" t="str">
        <f>IF(OR(K170="",C171=""),"N/A",(DATEDIF(C171,K170,"d")&amp;" days"))</f>
        <v>182 days</v>
      </c>
      <c r="J177" s="275" t="str">
        <f>IF(OR(C171="",K170=""),"N/A",(IF(DATEDIF(C171,K170,"y")=0,"",DATEDIF(C171,K170,"y")&amp;" years ")&amp;IF(DATEDIF(C171,K170,"ym")=0,"",DATEDIF(C171,K170,"ym")&amp;" months ")&amp;DATEDIF(C171,K170,"md")&amp;" days"))</f>
        <v>6 months 0 days</v>
      </c>
      <c r="K177" s="276"/>
    </row>
    <row r="178" spans="1:11" ht="15.75" thickBot="1" x14ac:dyDescent="0.3">
      <c r="A178" s="252"/>
      <c r="B178" s="79" t="s">
        <v>24</v>
      </c>
      <c r="C178" s="149"/>
      <c r="D178" s="78"/>
      <c r="E178" s="78"/>
      <c r="F178" s="178"/>
      <c r="G178" s="178"/>
      <c r="H178" s="178"/>
      <c r="I178" s="277" t="s">
        <v>278</v>
      </c>
      <c r="J178" s="278"/>
      <c r="K178" s="279"/>
    </row>
    <row r="179" spans="1:11" ht="15" customHeight="1" x14ac:dyDescent="0.25">
      <c r="A179" s="253" t="s">
        <v>28</v>
      </c>
      <c r="B179" s="80" t="s">
        <v>117</v>
      </c>
      <c r="C179" s="148"/>
      <c r="D179" s="77" t="str">
        <f>IF(C179="","",(LOOKUP(C179,VACCINE_NAME,CVX_Code)))</f>
        <v/>
      </c>
      <c r="E179" s="152"/>
      <c r="F179" s="180"/>
      <c r="G179" s="180"/>
      <c r="H179" s="180"/>
      <c r="I179" s="280" t="s">
        <v>277</v>
      </c>
      <c r="J179" s="281"/>
      <c r="K179" s="183">
        <v>40884</v>
      </c>
    </row>
    <row r="180" spans="1:11" ht="15.75" thickBot="1" x14ac:dyDescent="0.3">
      <c r="A180" s="254"/>
      <c r="B180" s="81" t="s">
        <v>24</v>
      </c>
      <c r="C180" s="149"/>
      <c r="D180" s="78"/>
      <c r="E180" s="78"/>
      <c r="F180" s="178"/>
      <c r="G180" s="178"/>
      <c r="H180" s="178"/>
      <c r="I180" s="280" t="s">
        <v>276</v>
      </c>
      <c r="J180" s="281"/>
      <c r="K180" s="195">
        <v>112</v>
      </c>
    </row>
    <row r="181" spans="1:11" ht="15" customHeight="1" x14ac:dyDescent="0.25">
      <c r="A181" s="251" t="s">
        <v>29</v>
      </c>
      <c r="B181" s="77" t="s">
        <v>117</v>
      </c>
      <c r="C181" s="148"/>
      <c r="D181" s="77" t="str">
        <f>IF(C181="","",(LOOKUP(C181,VACCINE_NAME,CVX_Code)))</f>
        <v/>
      </c>
      <c r="E181" s="152"/>
      <c r="F181" s="180"/>
      <c r="G181" s="180"/>
      <c r="H181" s="180"/>
      <c r="I181" s="181"/>
      <c r="J181" s="182" t="s">
        <v>303</v>
      </c>
      <c r="K181" s="193">
        <f>IF(OR(K179="",K180=""),"N/A",(K179+K180))</f>
        <v>40996</v>
      </c>
    </row>
    <row r="182" spans="1:11" ht="15.75" thickBot="1" x14ac:dyDescent="0.3">
      <c r="A182" s="252"/>
      <c r="B182" s="79" t="s">
        <v>24</v>
      </c>
      <c r="C182" s="151"/>
      <c r="D182" s="78"/>
      <c r="E182" s="78"/>
      <c r="F182" s="178"/>
      <c r="G182" s="178"/>
      <c r="H182" s="178"/>
      <c r="I182" s="215"/>
      <c r="J182" s="216" t="s">
        <v>304</v>
      </c>
      <c r="K182" s="217">
        <f>IF(OR(K179="",K180=""),"N/A",(K179-K180))</f>
        <v>40772</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82"/>
      <c r="H184" s="282"/>
      <c r="I184" s="282"/>
      <c r="J184" s="282"/>
      <c r="K184" s="283"/>
    </row>
    <row r="185" spans="1:11" ht="15.75" x14ac:dyDescent="0.3">
      <c r="A185" s="40"/>
      <c r="B185" s="7"/>
      <c r="C185" s="72"/>
      <c r="D185" s="44"/>
      <c r="E185" s="45" t="s">
        <v>77</v>
      </c>
      <c r="F185" s="46" t="str">
        <f>IF(OR(C171="",C170=""),"N/A",(IF(DATEDIF(C171,C170,"y")=0,"",DATEDIF(C171,C170,"y")&amp;" years ")&amp;IF(DATEDIF(C171,C170,"ym")=0,"",DATEDIF(C171,C170,"ym")&amp;" months ")&amp;DATEDIF(C171,C170,"md")&amp;" days"))</f>
        <v>2 months 1 days</v>
      </c>
      <c r="G185" s="226"/>
      <c r="H185" s="226"/>
      <c r="I185" s="156"/>
      <c r="J185" s="70" t="s">
        <v>94</v>
      </c>
      <c r="K185" s="71" t="s">
        <v>95</v>
      </c>
    </row>
    <row r="186" spans="1:11" ht="15.75" x14ac:dyDescent="0.3">
      <c r="A186" s="40"/>
      <c r="B186" s="7"/>
      <c r="C186" s="73"/>
      <c r="D186" s="29"/>
      <c r="E186" s="33" t="s">
        <v>78</v>
      </c>
      <c r="F186" s="32" t="str">
        <f>IF(OR(C174="",C176=""),"N/A",(DATEDIF(C174,C176,"d")&amp;" days"))</f>
        <v>28 days</v>
      </c>
      <c r="G186" s="227"/>
      <c r="H186" s="227"/>
      <c r="I186" s="35" t="s">
        <v>84</v>
      </c>
      <c r="J186" s="34" t="str">
        <f>IF(C174="","N/A",(IF(DATEDIF(C171,C174,"y")=0,"",DATEDIF(C171,C174,"y")&amp;" years ")&amp;IF(DATEDIF(C171,C174,"ym")=0,"",DATEDIF(C171,C174,"ym")&amp;" months ")&amp;DATEDIF(C171,C174,"md")&amp;" days"))</f>
        <v>28 days</v>
      </c>
      <c r="K186" s="61" t="str">
        <f>IF(C174="","N/A",(DATEDIF(C171,C174,"d")&amp;" days"))</f>
        <v>28 days</v>
      </c>
    </row>
    <row r="187" spans="1:11" ht="15.75" x14ac:dyDescent="0.3">
      <c r="A187" s="40"/>
      <c r="B187" s="7"/>
      <c r="C187" s="74"/>
      <c r="D187" s="28"/>
      <c r="E187" s="35" t="s">
        <v>79</v>
      </c>
      <c r="F187" s="34" t="str">
        <f>IF(OR(C176="",C178=""),"N/A",(DATEDIF(C176,C178,"d")&amp;" days"))</f>
        <v>N/A</v>
      </c>
      <c r="G187" s="227"/>
      <c r="H187" s="227"/>
      <c r="I187" s="33" t="s">
        <v>85</v>
      </c>
      <c r="J187" s="32" t="str">
        <f>IF(C176="","N/A",(IF(DATEDIF(C171,C176,"y")=0,"",DATEDIF(C171,C176,"y")&amp;" years ")&amp;IF(DATEDIF(C171,C176,"ym")=0,"",DATEDIF(C171,C176,"ym")&amp;" months ")&amp;DATEDIF(C171,C176,"md")&amp;" days"))</f>
        <v>1 months 26 days</v>
      </c>
      <c r="K187" s="62" t="str">
        <f>IF(C176="","N/A",(DATEDIF(C171,C176,"d")&amp;" days"))</f>
        <v>56 days</v>
      </c>
    </row>
    <row r="188" spans="1:11" ht="15.75" x14ac:dyDescent="0.3">
      <c r="A188" s="40"/>
      <c r="B188" s="7"/>
      <c r="C188" s="73"/>
      <c r="D188" s="29"/>
      <c r="E188" s="33" t="s">
        <v>80</v>
      </c>
      <c r="F188" s="32" t="str">
        <f>IF(OR(C174="",C178=""),"N/A",(DATEDIF(C174,C178,"d")&amp;" days"))</f>
        <v>N/A</v>
      </c>
      <c r="G188" s="227"/>
      <c r="H188" s="227"/>
      <c r="I188" s="35"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34" t="str">
        <f>IF(OR(C180="",C178=""),"N/A",(DATEDIF(C178,C180,"d")&amp;" days"))</f>
        <v>N/A</v>
      </c>
      <c r="G189" s="227"/>
      <c r="H189" s="227"/>
      <c r="I189" s="33"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352</v>
      </c>
      <c r="D201" s="285"/>
      <c r="E201" s="285"/>
      <c r="F201" s="285"/>
      <c r="G201" s="285"/>
      <c r="H201" s="286"/>
      <c r="I201" s="167" t="s">
        <v>97</v>
      </c>
      <c r="J201" s="161" t="s">
        <v>99</v>
      </c>
      <c r="K201" s="159">
        <f>IF(J201="","",(LOOKUP(J201,Vaccine_Group_Name,Vaccine_Group_Code)))</f>
        <v>100</v>
      </c>
    </row>
    <row r="202" spans="1:11" x14ac:dyDescent="0.25">
      <c r="A202" s="172"/>
      <c r="B202" s="162" t="s">
        <v>111</v>
      </c>
      <c r="C202" s="157" t="s">
        <v>96</v>
      </c>
      <c r="D202" s="165"/>
      <c r="E202" s="165"/>
      <c r="F202" s="165"/>
      <c r="G202" s="165"/>
      <c r="H202" s="165"/>
      <c r="I202" s="168" t="s">
        <v>110</v>
      </c>
      <c r="J202" s="163" t="s">
        <v>214</v>
      </c>
      <c r="K202" s="60"/>
    </row>
    <row r="203" spans="1:11" x14ac:dyDescent="0.25">
      <c r="A203" s="172"/>
      <c r="B203" s="162" t="s">
        <v>113</v>
      </c>
      <c r="C203" s="158" t="s">
        <v>209</v>
      </c>
      <c r="D203" s="166"/>
      <c r="E203" s="166"/>
      <c r="F203" s="166"/>
      <c r="G203" s="166"/>
      <c r="H203" s="166"/>
      <c r="I203" s="169" t="s">
        <v>112</v>
      </c>
      <c r="J203" s="164">
        <v>1</v>
      </c>
      <c r="K203" s="60"/>
    </row>
    <row r="204" spans="1:11" ht="19.350000000000001" customHeight="1" x14ac:dyDescent="0.25">
      <c r="A204" s="173"/>
      <c r="B204" s="211" t="s">
        <v>269</v>
      </c>
      <c r="C204" s="246" t="s">
        <v>429</v>
      </c>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40691</v>
      </c>
      <c r="D210" s="31"/>
      <c r="E210" s="7"/>
      <c r="F210" s="7"/>
      <c r="G210" s="7"/>
      <c r="H210" s="7"/>
      <c r="I210" s="189" t="s">
        <v>336</v>
      </c>
      <c r="J210" s="190" t="s">
        <v>342</v>
      </c>
      <c r="K210" s="191">
        <v>40785</v>
      </c>
    </row>
    <row r="211" spans="1:11" x14ac:dyDescent="0.25">
      <c r="A211" s="37"/>
      <c r="B211" s="54" t="s">
        <v>143</v>
      </c>
      <c r="C211" s="146">
        <v>40663</v>
      </c>
      <c r="D211" s="31"/>
      <c r="E211" s="56"/>
      <c r="F211" s="56"/>
      <c r="G211" s="7"/>
      <c r="H211" s="7"/>
      <c r="I211" s="37"/>
      <c r="J211" s="7"/>
      <c r="K211" s="41"/>
    </row>
    <row r="212" spans="1:11" ht="15.75" thickBot="1" x14ac:dyDescent="0.3">
      <c r="A212" s="37"/>
      <c r="B212" s="76" t="s">
        <v>144</v>
      </c>
      <c r="C212" s="147" t="s">
        <v>227</v>
      </c>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40691</v>
      </c>
      <c r="D214" s="78"/>
      <c r="E214" s="78"/>
      <c r="F214" s="178"/>
      <c r="G214" s="178"/>
      <c r="H214" s="178"/>
      <c r="I214" s="196" t="s">
        <v>288</v>
      </c>
      <c r="J214" s="268" t="str">
        <f>IF(J210="","",(IF(J201="HepB",LOOKUP(J210,HepB_Rec_Reason_Code,HepB_Rec_Reason_Text),"")))</f>
        <v xml:space="preserve">&lt;Recommended Vaccine Name&gt; Due on &lt;Date Due&gt;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122 days</v>
      </c>
      <c r="J217" s="275" t="str">
        <f>IF(OR(C211="",K210=""),"N/A",(IF(DATEDIF(C211,K210,"y")=0,"",DATEDIF(C211,K210,"y")&amp;" years ")&amp;IF(DATEDIF(C211,K210,"ym")=0,"",DATEDIF(C211,K210,"ym")&amp;" months ")&amp;DATEDIF(C211,K210,"md")&amp;" days"))</f>
        <v>4 months 0 days</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40663</v>
      </c>
    </row>
    <row r="220" spans="1:11" ht="15.75" thickBot="1" x14ac:dyDescent="0.3">
      <c r="A220" s="254"/>
      <c r="B220" s="81" t="s">
        <v>24</v>
      </c>
      <c r="C220" s="149"/>
      <c r="D220" s="78"/>
      <c r="E220" s="78"/>
      <c r="F220" s="178"/>
      <c r="G220" s="178"/>
      <c r="H220" s="178"/>
      <c r="I220" s="280" t="s">
        <v>276</v>
      </c>
      <c r="J220" s="281"/>
      <c r="K220" s="195">
        <v>28</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40691</v>
      </c>
    </row>
    <row r="222" spans="1:11" ht="15.75" thickBot="1" x14ac:dyDescent="0.3">
      <c r="A222" s="252"/>
      <c r="B222" s="79" t="s">
        <v>24</v>
      </c>
      <c r="C222" s="151"/>
      <c r="D222" s="78"/>
      <c r="E222" s="78"/>
      <c r="F222" s="178"/>
      <c r="G222" s="178"/>
      <c r="H222" s="178"/>
      <c r="I222" s="215"/>
      <c r="J222" s="216" t="s">
        <v>304</v>
      </c>
      <c r="K222" s="217">
        <f>IF(OR(K219="",K220=""),"N/A",(K219-K220))</f>
        <v>40635</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28 days</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28 days</v>
      </c>
      <c r="K226" s="61" t="str">
        <f>IF(C214="","N/A",(DATEDIF(C211,C214,"d")&amp;" days"))</f>
        <v>28 days</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362</v>
      </c>
      <c r="D241" s="285"/>
      <c r="E241" s="285"/>
      <c r="F241" s="285"/>
      <c r="G241" s="285"/>
      <c r="H241" s="286"/>
      <c r="I241" s="167" t="s">
        <v>97</v>
      </c>
      <c r="J241" s="161" t="s">
        <v>99</v>
      </c>
      <c r="K241" s="159">
        <f>IF(J241="","",(LOOKUP(J241,Vaccine_Group_Name,Vaccine_Group_Code)))</f>
        <v>100</v>
      </c>
    </row>
    <row r="242" spans="1:11" x14ac:dyDescent="0.25">
      <c r="A242" s="172"/>
      <c r="B242" s="162" t="s">
        <v>111</v>
      </c>
      <c r="C242" s="157" t="s">
        <v>96</v>
      </c>
      <c r="D242" s="165"/>
      <c r="E242" s="165"/>
      <c r="F242" s="165"/>
      <c r="G242" s="165"/>
      <c r="H242" s="165"/>
      <c r="I242" s="168" t="s">
        <v>110</v>
      </c>
      <c r="J242" s="163" t="s">
        <v>214</v>
      </c>
      <c r="K242" s="60"/>
    </row>
    <row r="243" spans="1:11" x14ac:dyDescent="0.25">
      <c r="A243" s="172"/>
      <c r="B243" s="162" t="s">
        <v>113</v>
      </c>
      <c r="C243" s="158" t="s">
        <v>209</v>
      </c>
      <c r="D243" s="166"/>
      <c r="E243" s="166"/>
      <c r="F243" s="166"/>
      <c r="G243" s="166"/>
      <c r="H243" s="166"/>
      <c r="I243" s="169" t="s">
        <v>112</v>
      </c>
      <c r="J243" s="164">
        <v>1</v>
      </c>
      <c r="K243" s="60"/>
    </row>
    <row r="244" spans="1:11" ht="15" customHeight="1" x14ac:dyDescent="0.25">
      <c r="A244" s="173"/>
      <c r="B244" s="211" t="s">
        <v>269</v>
      </c>
      <c r="C244" s="246" t="s">
        <v>416</v>
      </c>
      <c r="D244" s="246"/>
      <c r="E244" s="246"/>
      <c r="F244" s="246"/>
      <c r="G244" s="246"/>
      <c r="H244" s="246"/>
      <c r="I244" s="246"/>
      <c r="J244" s="247"/>
      <c r="K244" s="60"/>
    </row>
    <row r="245" spans="1:11" ht="32.1" customHeight="1" thickBot="1" x14ac:dyDescent="0.3">
      <c r="A245" s="174"/>
      <c r="B245" s="170" t="s">
        <v>146</v>
      </c>
      <c r="C245" s="248" t="s">
        <v>421</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40817</v>
      </c>
      <c r="D250" s="31"/>
      <c r="E250" s="7"/>
      <c r="F250" s="7"/>
      <c r="G250" s="7"/>
      <c r="H250" s="7"/>
      <c r="I250" s="189" t="s">
        <v>52</v>
      </c>
      <c r="J250" s="190" t="s">
        <v>92</v>
      </c>
      <c r="K250" s="191">
        <v>40816</v>
      </c>
    </row>
    <row r="251" spans="1:11" x14ac:dyDescent="0.25">
      <c r="A251" s="37"/>
      <c r="B251" s="54" t="s">
        <v>143</v>
      </c>
      <c r="C251" s="146">
        <v>40694</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40755</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122 days</v>
      </c>
      <c r="J257" s="275" t="str">
        <f>IF(OR(C251="",K250=""),"N/A",(IF(DATEDIF(C251,K250,"y")=0,"",DATEDIF(C251,K250,"y")&amp;" years ")&amp;IF(DATEDIF(C251,K250,"ym")=0,"",DATEDIF(C251,K250,"ym")&amp;" months ")&amp;DATEDIF(C251,K250,"md")&amp;" days"))</f>
        <v>3 months 30 days</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4 months 0 days</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2 months 0 days</v>
      </c>
      <c r="K266" s="61" t="str">
        <f>IF(C254="","N/A",(DATEDIF(C251,C254,"d")&amp;" days"))</f>
        <v>61 days</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214</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214</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214</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214</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214</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214</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214</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214</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214</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214</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214</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214</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214</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779:A780"/>
    <mergeCell ref="I779:J779"/>
    <mergeCell ref="I780:J780"/>
    <mergeCell ref="A781:A782"/>
    <mergeCell ref="C784:K784"/>
    <mergeCell ref="A773:A774"/>
    <mergeCell ref="J774:K775"/>
    <mergeCell ref="A775:A776"/>
    <mergeCell ref="I776:K776"/>
    <mergeCell ref="A777:A778"/>
    <mergeCell ref="J777:K777"/>
    <mergeCell ref="I778:K77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C124:J124"/>
    <mergeCell ref="C125:J125"/>
    <mergeCell ref="A127:D127"/>
    <mergeCell ref="E127:K127"/>
    <mergeCell ref="E128:H128"/>
    <mergeCell ref="I128:K128"/>
    <mergeCell ref="A99:A100"/>
    <mergeCell ref="I99:J99"/>
    <mergeCell ref="I100:J100"/>
    <mergeCell ref="A101:A102"/>
    <mergeCell ref="C104:K104"/>
    <mergeCell ref="C121:H121"/>
    <mergeCell ref="A93:A94"/>
    <mergeCell ref="J94:K95"/>
    <mergeCell ref="A95:A96"/>
    <mergeCell ref="I96:K96"/>
    <mergeCell ref="A97:A98"/>
    <mergeCell ref="J97:K97"/>
    <mergeCell ref="I98:K98"/>
    <mergeCell ref="C84:J84"/>
    <mergeCell ref="C85:J85"/>
    <mergeCell ref="A87:D87"/>
    <mergeCell ref="E87:K87"/>
    <mergeCell ref="E88:H88"/>
    <mergeCell ref="I88:K88"/>
    <mergeCell ref="A59:A60"/>
    <mergeCell ref="I59:J59"/>
    <mergeCell ref="I60:J60"/>
    <mergeCell ref="A61:A62"/>
    <mergeCell ref="C64:K64"/>
    <mergeCell ref="C81:H81"/>
    <mergeCell ref="A53:A54"/>
    <mergeCell ref="J54:K55"/>
    <mergeCell ref="A55:A56"/>
    <mergeCell ref="I56:K56"/>
    <mergeCell ref="A57:A58"/>
    <mergeCell ref="J57:K57"/>
    <mergeCell ref="I58:K58"/>
    <mergeCell ref="C44:J44"/>
    <mergeCell ref="C45:J45"/>
    <mergeCell ref="A47:D47"/>
    <mergeCell ref="E47:K47"/>
    <mergeCell ref="E48:H48"/>
    <mergeCell ref="I48:K48"/>
    <mergeCell ref="A19:A20"/>
    <mergeCell ref="I19:J19"/>
    <mergeCell ref="I20:J20"/>
    <mergeCell ref="A21:A22"/>
    <mergeCell ref="C24:K24"/>
    <mergeCell ref="C41:H41"/>
    <mergeCell ref="A13:A14"/>
    <mergeCell ref="J14:K15"/>
    <mergeCell ref="A15:A16"/>
    <mergeCell ref="I16:K16"/>
    <mergeCell ref="A17:A18"/>
    <mergeCell ref="J17:K17"/>
    <mergeCell ref="I18:K18"/>
    <mergeCell ref="C1:H1"/>
    <mergeCell ref="C4:J4"/>
    <mergeCell ref="C5:J5"/>
    <mergeCell ref="A7:D7"/>
    <mergeCell ref="E7:K7"/>
    <mergeCell ref="E8:H8"/>
    <mergeCell ref="I8:K8"/>
  </mergeCells>
  <conditionalFormatting sqref="E13 E15 E17 E19 E21 E53 E55 E57 E59 E61 E93 E95 E97 E99 E101 E133 E135 E137 E139 E14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213 E215 E217 E219 E221 E293 E295 E297 E339 E341 E333 E335 E337 E373 E375 E377 E379 E381 E173 E175 E177 E179 E181">
    <cfRule type="cellIs" dxfId="9522" priority="2226" operator="equal">
      <formula>"Invalid"</formula>
    </cfRule>
  </conditionalFormatting>
  <conditionalFormatting sqref="I8">
    <cfRule type="expression" dxfId="9521" priority="2225">
      <formula>C2="Evaluation"</formula>
    </cfRule>
  </conditionalFormatting>
  <conditionalFormatting sqref="I10">
    <cfRule type="expression" dxfId="9520" priority="2224">
      <formula>C2="Evaluation"</formula>
    </cfRule>
  </conditionalFormatting>
  <conditionalFormatting sqref="J10">
    <cfRule type="expression" dxfId="9519" priority="2223">
      <formula>C2="Evaluation"</formula>
    </cfRule>
  </conditionalFormatting>
  <conditionalFormatting sqref="I9">
    <cfRule type="expression" dxfId="9518" priority="2222">
      <formula>C2="Evaluation"</formula>
    </cfRule>
  </conditionalFormatting>
  <conditionalFormatting sqref="J9">
    <cfRule type="expression" dxfId="9517" priority="2221">
      <formula>C2="Evaluation"</formula>
    </cfRule>
  </conditionalFormatting>
  <conditionalFormatting sqref="K9">
    <cfRule type="expression" dxfId="9516" priority="2220">
      <formula>C2="Evaluation"</formula>
    </cfRule>
  </conditionalFormatting>
  <conditionalFormatting sqref="K10">
    <cfRule type="expression" dxfId="9515" priority="2219">
      <formula>C2="Evaluation"</formula>
    </cfRule>
  </conditionalFormatting>
  <conditionalFormatting sqref="I12">
    <cfRule type="expression" dxfId="9514" priority="2218">
      <formula>C2="Evaluation"</formula>
    </cfRule>
  </conditionalFormatting>
  <conditionalFormatting sqref="J12">
    <cfRule type="expression" dxfId="9513" priority="2217">
      <formula>C2="Evaluation"</formula>
    </cfRule>
  </conditionalFormatting>
  <conditionalFormatting sqref="K12">
    <cfRule type="expression" dxfId="9512" priority="2216">
      <formula>C2="Evaluation"</formula>
    </cfRule>
  </conditionalFormatting>
  <conditionalFormatting sqref="I14">
    <cfRule type="expression" dxfId="9511" priority="2214">
      <formula>C2="Evaluation"</formula>
    </cfRule>
    <cfRule type="expression" dxfId="9510" priority="2215">
      <formula>C2="Evaluation"</formula>
    </cfRule>
  </conditionalFormatting>
  <conditionalFormatting sqref="J14">
    <cfRule type="expression" dxfId="9509" priority="2213">
      <formula>C2="Evaluation"</formula>
    </cfRule>
  </conditionalFormatting>
  <conditionalFormatting sqref="F15:G15 F17:G17 F19:G19 F21:G21 F55:G55 F57:G57 F59:G59 F61:G61 F95:G95 F97:G97 F99:G99 F101:G101 F135:G135 F137:G137 F139:G139 F141:G14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215:G215 F217:G217 F219:G219 F221:G221 F295:G295 F297:G297 F339:G339 F341:G341 F335:G335 F337:G337 F375:G375 F377:G377 F379:G379 F381:G381 F175:G175 F177:G177 F179:G179 F181:G181">
    <cfRule type="expression" dxfId="9508" priority="2212">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213:G213 F215:G215 F217:G217 F219:G219 F221:G221 F293:G293 F295:G295 F297:G297 F339:G339 F341:G341 F333:G333 F335:G335 F337:G337 F373:G373 F375:G375 F377:G377 F379:G379 F381:G381 F173:G173 F175:G175 F177:G177 F179:G179 F181:G181">
    <cfRule type="expression" dxfId="9507" priority="2211">
      <formula>OR(E13="Valid",E13="")</formula>
    </cfRule>
  </conditionalFormatting>
  <conditionalFormatting sqref="J3">
    <cfRule type="expression" dxfId="9506" priority="2210">
      <formula>(COUNTIF(E13:E22,"valid"))&lt;&gt;J3</formula>
    </cfRule>
  </conditionalFormatting>
  <conditionalFormatting sqref="I8">
    <cfRule type="expression" dxfId="9505" priority="2209">
      <formula>C2="Evaluation"</formula>
    </cfRule>
  </conditionalFormatting>
  <conditionalFormatting sqref="I10">
    <cfRule type="expression" dxfId="9504" priority="2208">
      <formula>C2="Evaluation"</formula>
    </cfRule>
  </conditionalFormatting>
  <conditionalFormatting sqref="J10">
    <cfRule type="expression" dxfId="9503" priority="2207">
      <formula>C2="Evaluation"</formula>
    </cfRule>
  </conditionalFormatting>
  <conditionalFormatting sqref="I9">
    <cfRule type="expression" dxfId="9502" priority="2206">
      <formula>C2="Evaluation"</formula>
    </cfRule>
  </conditionalFormatting>
  <conditionalFormatting sqref="J9">
    <cfRule type="expression" dxfId="9501" priority="2205">
      <formula>C2="Evaluation"</formula>
    </cfRule>
  </conditionalFormatting>
  <conditionalFormatting sqref="K9">
    <cfRule type="expression" dxfId="9500" priority="2204">
      <formula>C2="Evaluation"</formula>
    </cfRule>
  </conditionalFormatting>
  <conditionalFormatting sqref="K10">
    <cfRule type="expression" dxfId="9499" priority="2203">
      <formula>C2="Evaluation"</formula>
    </cfRule>
  </conditionalFormatting>
  <conditionalFormatting sqref="I12">
    <cfRule type="expression" dxfId="9498" priority="2202">
      <formula>C2="Evaluation"</formula>
    </cfRule>
  </conditionalFormatting>
  <conditionalFormatting sqref="J12">
    <cfRule type="expression" dxfId="9497" priority="2201">
      <formula>C2="Evaluation"</formula>
    </cfRule>
  </conditionalFormatting>
  <conditionalFormatting sqref="K12">
    <cfRule type="expression" dxfId="9496" priority="2200">
      <formula>C2="Evaluation"</formula>
    </cfRule>
  </conditionalFormatting>
  <conditionalFormatting sqref="I14">
    <cfRule type="expression" dxfId="9495" priority="2198">
      <formula>C2="Evaluation"</formula>
    </cfRule>
    <cfRule type="expression" dxfId="9494" priority="2199">
      <formula>C2="Evaluation"</formula>
    </cfRule>
  </conditionalFormatting>
  <conditionalFormatting sqref="J14">
    <cfRule type="expression" dxfId="9493" priority="2197">
      <formula>C2="Evaluation"</formula>
    </cfRule>
  </conditionalFormatting>
  <conditionalFormatting sqref="J3">
    <cfRule type="expression" dxfId="9492" priority="2196">
      <formula>(COUNTIF(E13:E22,"valid"))&lt;&gt;J3</formula>
    </cfRule>
  </conditionalFormatting>
  <conditionalFormatting sqref="I16:K16">
    <cfRule type="expression" dxfId="9491" priority="2195">
      <formula>C2="Evaluation"</formula>
    </cfRule>
  </conditionalFormatting>
  <conditionalFormatting sqref="I17">
    <cfRule type="expression" dxfId="9490" priority="2194">
      <formula>C2="Evaluation"</formula>
    </cfRule>
  </conditionalFormatting>
  <conditionalFormatting sqref="J17:K17">
    <cfRule type="expression" dxfId="9489" priority="2193">
      <formula>C2="Evaluation"</formula>
    </cfRule>
  </conditionalFormatting>
  <conditionalFormatting sqref="I48">
    <cfRule type="expression" dxfId="9488" priority="2192">
      <formula>C42="Evaluation"</formula>
    </cfRule>
  </conditionalFormatting>
  <conditionalFormatting sqref="I50">
    <cfRule type="expression" dxfId="9487" priority="2191">
      <formula>C42="Evaluation"</formula>
    </cfRule>
  </conditionalFormatting>
  <conditionalFormatting sqref="J50">
    <cfRule type="expression" dxfId="9486" priority="2190">
      <formula>C42="Evaluation"</formula>
    </cfRule>
  </conditionalFormatting>
  <conditionalFormatting sqref="I49">
    <cfRule type="expression" dxfId="9485" priority="2189">
      <formula>C42="Evaluation"</formula>
    </cfRule>
  </conditionalFormatting>
  <conditionalFormatting sqref="J49">
    <cfRule type="expression" dxfId="9484" priority="2188">
      <formula>C42="Evaluation"</formula>
    </cfRule>
  </conditionalFormatting>
  <conditionalFormatting sqref="K49">
    <cfRule type="expression" dxfId="9483" priority="2187">
      <formula>C42="Evaluation"</formula>
    </cfRule>
  </conditionalFormatting>
  <conditionalFormatting sqref="K50">
    <cfRule type="expression" dxfId="9482" priority="2186">
      <formula>C42="Evaluation"</formula>
    </cfRule>
  </conditionalFormatting>
  <conditionalFormatting sqref="I52">
    <cfRule type="expression" dxfId="9481" priority="2185">
      <formula>C42="Evaluation"</formula>
    </cfRule>
  </conditionalFormatting>
  <conditionalFormatting sqref="J52">
    <cfRule type="expression" dxfId="9480" priority="2184">
      <formula>C42="Evaluation"</formula>
    </cfRule>
  </conditionalFormatting>
  <conditionalFormatting sqref="K52">
    <cfRule type="expression" dxfId="9479" priority="2183">
      <formula>C42="Evaluation"</formula>
    </cfRule>
  </conditionalFormatting>
  <conditionalFormatting sqref="I54">
    <cfRule type="expression" dxfId="9478" priority="2181">
      <formula>C42="Evaluation"</formula>
    </cfRule>
    <cfRule type="expression" dxfId="9477" priority="2182">
      <formula>C42="Evaluation"</formula>
    </cfRule>
  </conditionalFormatting>
  <conditionalFormatting sqref="J54">
    <cfRule type="expression" dxfId="9476" priority="2180">
      <formula>C42="Evaluation"</formula>
    </cfRule>
  </conditionalFormatting>
  <conditionalFormatting sqref="J43">
    <cfRule type="expression" dxfId="9475" priority="2179">
      <formula>(COUNTIF(E53:E62,"valid"))&lt;&gt;J43</formula>
    </cfRule>
  </conditionalFormatting>
  <conditionalFormatting sqref="I48">
    <cfRule type="expression" dxfId="9474" priority="2178">
      <formula>C42="Evaluation"</formula>
    </cfRule>
  </conditionalFormatting>
  <conditionalFormatting sqref="I50">
    <cfRule type="expression" dxfId="9473" priority="2177">
      <formula>C42="Evaluation"</formula>
    </cfRule>
  </conditionalFormatting>
  <conditionalFormatting sqref="J50">
    <cfRule type="expression" dxfId="9472" priority="2176">
      <formula>C42="Evaluation"</formula>
    </cfRule>
  </conditionalFormatting>
  <conditionalFormatting sqref="I49">
    <cfRule type="expression" dxfId="9471" priority="2175">
      <formula>C42="Evaluation"</formula>
    </cfRule>
  </conditionalFormatting>
  <conditionalFormatting sqref="J49">
    <cfRule type="expression" dxfId="9470" priority="2174">
      <formula>C42="Evaluation"</formula>
    </cfRule>
  </conditionalFormatting>
  <conditionalFormatting sqref="K49">
    <cfRule type="expression" dxfId="9469" priority="2173">
      <formula>C42="Evaluation"</formula>
    </cfRule>
  </conditionalFormatting>
  <conditionalFormatting sqref="K50">
    <cfRule type="expression" dxfId="9468" priority="2172">
      <formula>C42="Evaluation"</formula>
    </cfRule>
  </conditionalFormatting>
  <conditionalFormatting sqref="I52">
    <cfRule type="expression" dxfId="9467" priority="2171">
      <formula>C42="Evaluation"</formula>
    </cfRule>
  </conditionalFormatting>
  <conditionalFormatting sqref="J52">
    <cfRule type="expression" dxfId="9466" priority="2170">
      <formula>C42="Evaluation"</formula>
    </cfRule>
  </conditionalFormatting>
  <conditionalFormatting sqref="K52">
    <cfRule type="expression" dxfId="9465" priority="2169">
      <formula>C42="Evaluation"</formula>
    </cfRule>
  </conditionalFormatting>
  <conditionalFormatting sqref="I54">
    <cfRule type="expression" dxfId="9464" priority="2167">
      <formula>C42="Evaluation"</formula>
    </cfRule>
    <cfRule type="expression" dxfId="9463" priority="2168">
      <formula>C42="Evaluation"</formula>
    </cfRule>
  </conditionalFormatting>
  <conditionalFormatting sqref="J54">
    <cfRule type="expression" dxfId="9462" priority="2166">
      <formula>C42="Evaluation"</formula>
    </cfRule>
  </conditionalFormatting>
  <conditionalFormatting sqref="J43">
    <cfRule type="expression" dxfId="9461" priority="2165">
      <formula>(COUNTIF(E53:E62,"valid"))&lt;&gt;J43</formula>
    </cfRule>
  </conditionalFormatting>
  <conditionalFormatting sqref="I56:K56">
    <cfRule type="expression" dxfId="9460" priority="2164">
      <formula>C42="Evaluation"</formula>
    </cfRule>
  </conditionalFormatting>
  <conditionalFormatting sqref="I57">
    <cfRule type="expression" dxfId="9459" priority="2163">
      <formula>C42="Evaluation"</formula>
    </cfRule>
  </conditionalFormatting>
  <conditionalFormatting sqref="J57:K57">
    <cfRule type="expression" dxfId="9458" priority="2162">
      <formula>C42="Evaluation"</formula>
    </cfRule>
  </conditionalFormatting>
  <conditionalFormatting sqref="I88">
    <cfRule type="expression" dxfId="9457" priority="2161">
      <formula>C82="Evaluation"</formula>
    </cfRule>
  </conditionalFormatting>
  <conditionalFormatting sqref="I90">
    <cfRule type="expression" dxfId="9456" priority="2160">
      <formula>C82="Evaluation"</formula>
    </cfRule>
  </conditionalFormatting>
  <conditionalFormatting sqref="J90">
    <cfRule type="expression" dxfId="9455" priority="2159">
      <formula>C82="Evaluation"</formula>
    </cfRule>
  </conditionalFormatting>
  <conditionalFormatting sqref="I89">
    <cfRule type="expression" dxfId="9454" priority="2158">
      <formula>C82="Evaluation"</formula>
    </cfRule>
  </conditionalFormatting>
  <conditionalFormatting sqref="J89">
    <cfRule type="expression" dxfId="9453" priority="2157">
      <formula>C82="Evaluation"</formula>
    </cfRule>
  </conditionalFormatting>
  <conditionalFormatting sqref="K89">
    <cfRule type="expression" dxfId="9452" priority="2156">
      <formula>C82="Evaluation"</formula>
    </cfRule>
  </conditionalFormatting>
  <conditionalFormatting sqref="K90">
    <cfRule type="expression" dxfId="9451" priority="2155">
      <formula>C82="Evaluation"</formula>
    </cfRule>
  </conditionalFormatting>
  <conditionalFormatting sqref="I92">
    <cfRule type="expression" dxfId="9450" priority="2154">
      <formula>C82="Evaluation"</formula>
    </cfRule>
  </conditionalFormatting>
  <conditionalFormatting sqref="J92">
    <cfRule type="expression" dxfId="9449" priority="2153">
      <formula>C82="Evaluation"</formula>
    </cfRule>
  </conditionalFormatting>
  <conditionalFormatting sqref="K92">
    <cfRule type="expression" dxfId="9448" priority="2152">
      <formula>C82="Evaluation"</formula>
    </cfRule>
  </conditionalFormatting>
  <conditionalFormatting sqref="I94">
    <cfRule type="expression" dxfId="9447" priority="2150">
      <formula>C82="Evaluation"</formula>
    </cfRule>
    <cfRule type="expression" dxfId="9446" priority="2151">
      <formula>C82="Evaluation"</formula>
    </cfRule>
  </conditionalFormatting>
  <conditionalFormatting sqref="J94">
    <cfRule type="expression" dxfId="9445" priority="2149">
      <formula>C82="Evaluation"</formula>
    </cfRule>
  </conditionalFormatting>
  <conditionalFormatting sqref="J83">
    <cfRule type="expression" dxfId="9444" priority="2148">
      <formula>(COUNTIF(E93:E102,"valid"))&lt;&gt;J83</formula>
    </cfRule>
  </conditionalFormatting>
  <conditionalFormatting sqref="I88">
    <cfRule type="expression" dxfId="9443" priority="2147">
      <formula>C82="Evaluation"</formula>
    </cfRule>
  </conditionalFormatting>
  <conditionalFormatting sqref="I90">
    <cfRule type="expression" dxfId="9442" priority="2146">
      <formula>C82="Evaluation"</formula>
    </cfRule>
  </conditionalFormatting>
  <conditionalFormatting sqref="J90">
    <cfRule type="expression" dxfId="9441" priority="2145">
      <formula>C82="Evaluation"</formula>
    </cfRule>
  </conditionalFormatting>
  <conditionalFormatting sqref="I89">
    <cfRule type="expression" dxfId="9440" priority="2144">
      <formula>C82="Evaluation"</formula>
    </cfRule>
  </conditionalFormatting>
  <conditionalFormatting sqref="J89">
    <cfRule type="expression" dxfId="9439" priority="2143">
      <formula>C82="Evaluation"</formula>
    </cfRule>
  </conditionalFormatting>
  <conditionalFormatting sqref="K89">
    <cfRule type="expression" dxfId="9438" priority="2142">
      <formula>C82="Evaluation"</formula>
    </cfRule>
  </conditionalFormatting>
  <conditionalFormatting sqref="K90">
    <cfRule type="expression" dxfId="9437" priority="2141">
      <formula>C82="Evaluation"</formula>
    </cfRule>
  </conditionalFormatting>
  <conditionalFormatting sqref="I92">
    <cfRule type="expression" dxfId="9436" priority="2140">
      <formula>C82="Evaluation"</formula>
    </cfRule>
  </conditionalFormatting>
  <conditionalFormatting sqref="J92">
    <cfRule type="expression" dxfId="9435" priority="2139">
      <formula>C82="Evaluation"</formula>
    </cfRule>
  </conditionalFormatting>
  <conditionalFormatting sqref="K92">
    <cfRule type="expression" dxfId="9434" priority="2138">
      <formula>C82="Evaluation"</formula>
    </cfRule>
  </conditionalFormatting>
  <conditionalFormatting sqref="I94">
    <cfRule type="expression" dxfId="9433" priority="2136">
      <formula>C82="Evaluation"</formula>
    </cfRule>
    <cfRule type="expression" dxfId="9432" priority="2137">
      <formula>C82="Evaluation"</formula>
    </cfRule>
  </conditionalFormatting>
  <conditionalFormatting sqref="J94">
    <cfRule type="expression" dxfId="9431" priority="2135">
      <formula>C82="Evaluation"</formula>
    </cfRule>
  </conditionalFormatting>
  <conditionalFormatting sqref="J83">
    <cfRule type="expression" dxfId="9430" priority="2134">
      <formula>(COUNTIF(E93:E102,"valid"))&lt;&gt;J83</formula>
    </cfRule>
  </conditionalFormatting>
  <conditionalFormatting sqref="I96:K96">
    <cfRule type="expression" dxfId="9429" priority="2133">
      <formula>C82="Evaluation"</formula>
    </cfRule>
  </conditionalFormatting>
  <conditionalFormatting sqref="I97">
    <cfRule type="expression" dxfId="9428" priority="2132">
      <formula>C82="Evaluation"</formula>
    </cfRule>
  </conditionalFormatting>
  <conditionalFormatting sqref="J97:K97">
    <cfRule type="expression" dxfId="9427" priority="2131">
      <formula>C82="Evaluation"</formula>
    </cfRule>
  </conditionalFormatting>
  <conditionalFormatting sqref="I128">
    <cfRule type="expression" dxfId="9426" priority="2130">
      <formula>C122="Evaluation"</formula>
    </cfRule>
  </conditionalFormatting>
  <conditionalFormatting sqref="I130">
    <cfRule type="expression" dxfId="9425" priority="2129">
      <formula>C122="Evaluation"</formula>
    </cfRule>
  </conditionalFormatting>
  <conditionalFormatting sqref="J130">
    <cfRule type="expression" dxfId="9424" priority="2128">
      <formula>C122="Evaluation"</formula>
    </cfRule>
  </conditionalFormatting>
  <conditionalFormatting sqref="I129">
    <cfRule type="expression" dxfId="9423" priority="2127">
      <formula>C122="Evaluation"</formula>
    </cfRule>
  </conditionalFormatting>
  <conditionalFormatting sqref="J129">
    <cfRule type="expression" dxfId="9422" priority="2126">
      <formula>C122="Evaluation"</formula>
    </cfRule>
  </conditionalFormatting>
  <conditionalFormatting sqref="K129">
    <cfRule type="expression" dxfId="9421" priority="2125">
      <formula>C122="Evaluation"</formula>
    </cfRule>
  </conditionalFormatting>
  <conditionalFormatting sqref="K130">
    <cfRule type="expression" dxfId="9420" priority="2124">
      <formula>C122="Evaluation"</formula>
    </cfRule>
  </conditionalFormatting>
  <conditionalFormatting sqref="I132">
    <cfRule type="expression" dxfId="9419" priority="2123">
      <formula>C122="Evaluation"</formula>
    </cfRule>
  </conditionalFormatting>
  <conditionalFormatting sqref="J132">
    <cfRule type="expression" dxfId="9418" priority="2122">
      <formula>C122="Evaluation"</formula>
    </cfRule>
  </conditionalFormatting>
  <conditionalFormatting sqref="K132">
    <cfRule type="expression" dxfId="9417" priority="2121">
      <formula>C122="Evaluation"</formula>
    </cfRule>
  </conditionalFormatting>
  <conditionalFormatting sqref="I134">
    <cfRule type="expression" dxfId="9416" priority="2119">
      <formula>C122="Evaluation"</formula>
    </cfRule>
    <cfRule type="expression" dxfId="9415" priority="2120">
      <formula>C122="Evaluation"</formula>
    </cfRule>
  </conditionalFormatting>
  <conditionalFormatting sqref="J134">
    <cfRule type="expression" dxfId="9414" priority="2118">
      <formula>C122="Evaluation"</formula>
    </cfRule>
  </conditionalFormatting>
  <conditionalFormatting sqref="J123">
    <cfRule type="expression" dxfId="9413" priority="2117">
      <formula>(COUNTIF(E133:E142,"valid"))&lt;&gt;J123</formula>
    </cfRule>
  </conditionalFormatting>
  <conditionalFormatting sqref="I128">
    <cfRule type="expression" dxfId="9412" priority="2116">
      <formula>C122="Evaluation"</formula>
    </cfRule>
  </conditionalFormatting>
  <conditionalFormatting sqref="I130">
    <cfRule type="expression" dxfId="9411" priority="2115">
      <formula>C122="Evaluation"</formula>
    </cfRule>
  </conditionalFormatting>
  <conditionalFormatting sqref="J130">
    <cfRule type="expression" dxfId="9410" priority="2114">
      <formula>C122="Evaluation"</formula>
    </cfRule>
  </conditionalFormatting>
  <conditionalFormatting sqref="I129">
    <cfRule type="expression" dxfId="9409" priority="2113">
      <formula>C122="Evaluation"</formula>
    </cfRule>
  </conditionalFormatting>
  <conditionalFormatting sqref="J129">
    <cfRule type="expression" dxfId="9408" priority="2112">
      <formula>C122="Evaluation"</formula>
    </cfRule>
  </conditionalFormatting>
  <conditionalFormatting sqref="K129">
    <cfRule type="expression" dxfId="9407" priority="2111">
      <formula>C122="Evaluation"</formula>
    </cfRule>
  </conditionalFormatting>
  <conditionalFormatting sqref="K130">
    <cfRule type="expression" dxfId="9406" priority="2110">
      <formula>C122="Evaluation"</formula>
    </cfRule>
  </conditionalFormatting>
  <conditionalFormatting sqref="I132">
    <cfRule type="expression" dxfId="9405" priority="2109">
      <formula>C122="Evaluation"</formula>
    </cfRule>
  </conditionalFormatting>
  <conditionalFormatting sqref="J132">
    <cfRule type="expression" dxfId="9404" priority="2108">
      <formula>C122="Evaluation"</formula>
    </cfRule>
  </conditionalFormatting>
  <conditionalFormatting sqref="K132">
    <cfRule type="expression" dxfId="9403" priority="2107">
      <formula>C122="Evaluation"</formula>
    </cfRule>
  </conditionalFormatting>
  <conditionalFormatting sqref="I134">
    <cfRule type="expression" dxfId="9402" priority="2105">
      <formula>C122="Evaluation"</formula>
    </cfRule>
    <cfRule type="expression" dxfId="9401" priority="2106">
      <formula>C122="Evaluation"</formula>
    </cfRule>
  </conditionalFormatting>
  <conditionalFormatting sqref="J134">
    <cfRule type="expression" dxfId="9400" priority="2104">
      <formula>C122="Evaluation"</formula>
    </cfRule>
  </conditionalFormatting>
  <conditionalFormatting sqref="J123">
    <cfRule type="expression" dxfId="9399" priority="2103">
      <formula>(COUNTIF(E133:E142,"valid"))&lt;&gt;J123</formula>
    </cfRule>
  </conditionalFormatting>
  <conditionalFormatting sqref="I136:K136">
    <cfRule type="expression" dxfId="9398" priority="2102">
      <formula>C122="Evaluation"</formula>
    </cfRule>
  </conditionalFormatting>
  <conditionalFormatting sqref="I137">
    <cfRule type="expression" dxfId="9397" priority="2101">
      <formula>C122="Evaluation"</formula>
    </cfRule>
  </conditionalFormatting>
  <conditionalFormatting sqref="J137:K137">
    <cfRule type="expression" dxfId="9396" priority="2100">
      <formula>C122="Evaluation"</formula>
    </cfRule>
  </conditionalFormatting>
  <conditionalFormatting sqref="I168">
    <cfRule type="expression" dxfId="9395" priority="2099">
      <formula>C162="Evaluation"</formula>
    </cfRule>
  </conditionalFormatting>
  <conditionalFormatting sqref="I170">
    <cfRule type="expression" dxfId="9394" priority="2098">
      <formula>C162="Evaluation"</formula>
    </cfRule>
  </conditionalFormatting>
  <conditionalFormatting sqref="J170">
    <cfRule type="expression" dxfId="9393" priority="2097">
      <formula>C162="Evaluation"</formula>
    </cfRule>
  </conditionalFormatting>
  <conditionalFormatting sqref="I169">
    <cfRule type="expression" dxfId="9392" priority="2096">
      <formula>C162="Evaluation"</formula>
    </cfRule>
  </conditionalFormatting>
  <conditionalFormatting sqref="J169">
    <cfRule type="expression" dxfId="9391" priority="2095">
      <formula>C162="Evaluation"</formula>
    </cfRule>
  </conditionalFormatting>
  <conditionalFormatting sqref="K169">
    <cfRule type="expression" dxfId="9390" priority="2094">
      <formula>C162="Evaluation"</formula>
    </cfRule>
  </conditionalFormatting>
  <conditionalFormatting sqref="K170">
    <cfRule type="expression" dxfId="9389" priority="2093">
      <formula>C162="Evaluation"</formula>
    </cfRule>
  </conditionalFormatting>
  <conditionalFormatting sqref="I172">
    <cfRule type="expression" dxfId="9388" priority="2092">
      <formula>C162="Evaluation"</formula>
    </cfRule>
  </conditionalFormatting>
  <conditionalFormatting sqref="J172">
    <cfRule type="expression" dxfId="9387" priority="2091">
      <formula>C162="Evaluation"</formula>
    </cfRule>
  </conditionalFormatting>
  <conditionalFormatting sqref="K172">
    <cfRule type="expression" dxfId="9386" priority="2090">
      <formula>C162="Evaluation"</formula>
    </cfRule>
  </conditionalFormatting>
  <conditionalFormatting sqref="I174">
    <cfRule type="expression" dxfId="9385" priority="2088">
      <formula>C162="Evaluation"</formula>
    </cfRule>
    <cfRule type="expression" dxfId="9384" priority="2089">
      <formula>C162="Evaluation"</formula>
    </cfRule>
  </conditionalFormatting>
  <conditionalFormatting sqref="J174">
    <cfRule type="expression" dxfId="9383" priority="2087">
      <formula>C162="Evaluation"</formula>
    </cfRule>
  </conditionalFormatting>
  <conditionalFormatting sqref="J163">
    <cfRule type="expression" dxfId="9382" priority="2086">
      <formula>(COUNTIF(E173:E182,"valid"))&lt;&gt;J163</formula>
    </cfRule>
  </conditionalFormatting>
  <conditionalFormatting sqref="I168">
    <cfRule type="expression" dxfId="9381" priority="2085">
      <formula>C162="Evaluation"</formula>
    </cfRule>
  </conditionalFormatting>
  <conditionalFormatting sqref="I170">
    <cfRule type="expression" dxfId="9380" priority="2084">
      <formula>C162="Evaluation"</formula>
    </cfRule>
  </conditionalFormatting>
  <conditionalFormatting sqref="J170">
    <cfRule type="expression" dxfId="9379" priority="2083">
      <formula>C162="Evaluation"</formula>
    </cfRule>
  </conditionalFormatting>
  <conditionalFormatting sqref="I169">
    <cfRule type="expression" dxfId="9378" priority="2082">
      <formula>C162="Evaluation"</formula>
    </cfRule>
  </conditionalFormatting>
  <conditionalFormatting sqref="J169">
    <cfRule type="expression" dxfId="9377" priority="2081">
      <formula>C162="Evaluation"</formula>
    </cfRule>
  </conditionalFormatting>
  <conditionalFormatting sqref="K169">
    <cfRule type="expression" dxfId="9376" priority="2080">
      <formula>C162="Evaluation"</formula>
    </cfRule>
  </conditionalFormatting>
  <conditionalFormatting sqref="K170">
    <cfRule type="expression" dxfId="9375" priority="2079">
      <formula>C162="Evaluation"</formula>
    </cfRule>
  </conditionalFormatting>
  <conditionalFormatting sqref="I172">
    <cfRule type="expression" dxfId="9374" priority="2078">
      <formula>C162="Evaluation"</formula>
    </cfRule>
  </conditionalFormatting>
  <conditionalFormatting sqref="J172">
    <cfRule type="expression" dxfId="9373" priority="2077">
      <formula>C162="Evaluation"</formula>
    </cfRule>
  </conditionalFormatting>
  <conditionalFormatting sqref="K172">
    <cfRule type="expression" dxfId="9372" priority="2076">
      <formula>C162="Evaluation"</formula>
    </cfRule>
  </conditionalFormatting>
  <conditionalFormatting sqref="I174">
    <cfRule type="expression" dxfId="9371" priority="2074">
      <formula>C162="Evaluation"</formula>
    </cfRule>
    <cfRule type="expression" dxfId="9370" priority="2075">
      <formula>C162="Evaluation"</formula>
    </cfRule>
  </conditionalFormatting>
  <conditionalFormatting sqref="J174">
    <cfRule type="expression" dxfId="9369" priority="2073">
      <formula>C162="Evaluation"</formula>
    </cfRule>
  </conditionalFormatting>
  <conditionalFormatting sqref="J163">
    <cfRule type="expression" dxfId="9368" priority="2072">
      <formula>(COUNTIF(E173:E182,"valid"))&lt;&gt;J163</formula>
    </cfRule>
  </conditionalFormatting>
  <conditionalFormatting sqref="I176:K176">
    <cfRule type="expression" dxfId="9367" priority="2071">
      <formula>C162="Evaluation"</formula>
    </cfRule>
  </conditionalFormatting>
  <conditionalFormatting sqref="I177">
    <cfRule type="expression" dxfId="9366" priority="2070">
      <formula>C162="Evaluation"</formula>
    </cfRule>
  </conditionalFormatting>
  <conditionalFormatting sqref="J177:K177">
    <cfRule type="expression" dxfId="9365" priority="2069">
      <formula>C162="Evaluation"</formula>
    </cfRule>
  </conditionalFormatting>
  <conditionalFormatting sqref="I208">
    <cfRule type="expression" dxfId="9364" priority="2068">
      <formula>C202="Evaluation"</formula>
    </cfRule>
  </conditionalFormatting>
  <conditionalFormatting sqref="I210">
    <cfRule type="expression" dxfId="9363" priority="2067">
      <formula>C202="Evaluation"</formula>
    </cfRule>
  </conditionalFormatting>
  <conditionalFormatting sqref="J210">
    <cfRule type="expression" dxfId="9362" priority="2066">
      <formula>C202="Evaluation"</formula>
    </cfRule>
  </conditionalFormatting>
  <conditionalFormatting sqref="I209">
    <cfRule type="expression" dxfId="9361" priority="2065">
      <formula>C202="Evaluation"</formula>
    </cfRule>
  </conditionalFormatting>
  <conditionalFormatting sqref="J209">
    <cfRule type="expression" dxfId="9360" priority="2064">
      <formula>C202="Evaluation"</formula>
    </cfRule>
  </conditionalFormatting>
  <conditionalFormatting sqref="K209">
    <cfRule type="expression" dxfId="9359" priority="2063">
      <formula>C202="Evaluation"</formula>
    </cfRule>
  </conditionalFormatting>
  <conditionalFormatting sqref="K210">
    <cfRule type="expression" dxfId="9358" priority="2062">
      <formula>C202="Evaluation"</formula>
    </cfRule>
  </conditionalFormatting>
  <conditionalFormatting sqref="I212">
    <cfRule type="expression" dxfId="9357" priority="2061">
      <formula>C202="Evaluation"</formula>
    </cfRule>
  </conditionalFormatting>
  <conditionalFormatting sqref="J212">
    <cfRule type="expression" dxfId="9356" priority="2060">
      <formula>C202="Evaluation"</formula>
    </cfRule>
  </conditionalFormatting>
  <conditionalFormatting sqref="K212">
    <cfRule type="expression" dxfId="9355" priority="2059">
      <formula>C202="Evaluation"</formula>
    </cfRule>
  </conditionalFormatting>
  <conditionalFormatting sqref="I214">
    <cfRule type="expression" dxfId="9354" priority="2057">
      <formula>C202="Evaluation"</formula>
    </cfRule>
    <cfRule type="expression" dxfId="9353" priority="2058">
      <formula>C202="Evaluation"</formula>
    </cfRule>
  </conditionalFormatting>
  <conditionalFormatting sqref="J214">
    <cfRule type="expression" dxfId="9352" priority="2056">
      <formula>C202="Evaluation"</formula>
    </cfRule>
  </conditionalFormatting>
  <conditionalFormatting sqref="J203">
    <cfRule type="expression" dxfId="9351" priority="2055">
      <formula>(COUNTIF(E213:E222,"valid"))&lt;&gt;J203</formula>
    </cfRule>
  </conditionalFormatting>
  <conditionalFormatting sqref="I208">
    <cfRule type="expression" dxfId="9350" priority="2054">
      <formula>C202="Evaluation"</formula>
    </cfRule>
  </conditionalFormatting>
  <conditionalFormatting sqref="I210">
    <cfRule type="expression" dxfId="9349" priority="2053">
      <formula>C202="Evaluation"</formula>
    </cfRule>
  </conditionalFormatting>
  <conditionalFormatting sqref="J210">
    <cfRule type="expression" dxfId="9348" priority="2052">
      <formula>C202="Evaluation"</formula>
    </cfRule>
  </conditionalFormatting>
  <conditionalFormatting sqref="I209">
    <cfRule type="expression" dxfId="9347" priority="2051">
      <formula>C202="Evaluation"</formula>
    </cfRule>
  </conditionalFormatting>
  <conditionalFormatting sqref="J209">
    <cfRule type="expression" dxfId="9346" priority="2050">
      <formula>C202="Evaluation"</formula>
    </cfRule>
  </conditionalFormatting>
  <conditionalFormatting sqref="K209">
    <cfRule type="expression" dxfId="9345" priority="2049">
      <formula>C202="Evaluation"</formula>
    </cfRule>
  </conditionalFormatting>
  <conditionalFormatting sqref="K210">
    <cfRule type="expression" dxfId="9344" priority="2048">
      <formula>C202="Evaluation"</formula>
    </cfRule>
  </conditionalFormatting>
  <conditionalFormatting sqref="I212">
    <cfRule type="expression" dxfId="9343" priority="2047">
      <formula>C202="Evaluation"</formula>
    </cfRule>
  </conditionalFormatting>
  <conditionalFormatting sqref="J212">
    <cfRule type="expression" dxfId="9342" priority="2046">
      <formula>C202="Evaluation"</formula>
    </cfRule>
  </conditionalFormatting>
  <conditionalFormatting sqref="K212">
    <cfRule type="expression" dxfId="9341" priority="2045">
      <formula>C202="Evaluation"</formula>
    </cfRule>
  </conditionalFormatting>
  <conditionalFormatting sqref="I214">
    <cfRule type="expression" dxfId="9340" priority="2043">
      <formula>C202="Evaluation"</formula>
    </cfRule>
    <cfRule type="expression" dxfId="9339" priority="2044">
      <formula>C202="Evaluation"</formula>
    </cfRule>
  </conditionalFormatting>
  <conditionalFormatting sqref="J214">
    <cfRule type="expression" dxfId="9338" priority="2042">
      <formula>C202="Evaluation"</formula>
    </cfRule>
  </conditionalFormatting>
  <conditionalFormatting sqref="J203">
    <cfRule type="expression" dxfId="9337" priority="2041">
      <formula>(COUNTIF(E213:E222,"valid"))&lt;&gt;J203</formula>
    </cfRule>
  </conditionalFormatting>
  <conditionalFormatting sqref="I216:K216">
    <cfRule type="expression" dxfId="9336" priority="2040">
      <formula>C202="Evaluation"</formula>
    </cfRule>
  </conditionalFormatting>
  <conditionalFormatting sqref="I217">
    <cfRule type="expression" dxfId="9335" priority="2039">
      <formula>C202="Evaluation"</formula>
    </cfRule>
  </conditionalFormatting>
  <conditionalFormatting sqref="J217:K217">
    <cfRule type="expression" dxfId="9334" priority="2038">
      <formula>C202="Evaluation"</formula>
    </cfRule>
  </conditionalFormatting>
  <conditionalFormatting sqref="I248">
    <cfRule type="expression" dxfId="9333" priority="2037">
      <formula>C242="Evaluation"</formula>
    </cfRule>
  </conditionalFormatting>
  <conditionalFormatting sqref="I250">
    <cfRule type="expression" dxfId="9332" priority="2036">
      <formula>C242="Evaluation"</formula>
    </cfRule>
  </conditionalFormatting>
  <conditionalFormatting sqref="J250">
    <cfRule type="expression" dxfId="9331" priority="2035">
      <formula>C242="Evaluation"</formula>
    </cfRule>
  </conditionalFormatting>
  <conditionalFormatting sqref="I249">
    <cfRule type="expression" dxfId="9330" priority="2034">
      <formula>C242="Evaluation"</formula>
    </cfRule>
  </conditionalFormatting>
  <conditionalFormatting sqref="J249">
    <cfRule type="expression" dxfId="9329" priority="2033">
      <formula>C242="Evaluation"</formula>
    </cfRule>
  </conditionalFormatting>
  <conditionalFormatting sqref="K249">
    <cfRule type="expression" dxfId="9328" priority="2032">
      <formula>C242="Evaluation"</formula>
    </cfRule>
  </conditionalFormatting>
  <conditionalFormatting sqref="K250">
    <cfRule type="expression" dxfId="9327" priority="2031">
      <formula>C242="Evaluation"</formula>
    </cfRule>
  </conditionalFormatting>
  <conditionalFormatting sqref="I252">
    <cfRule type="expression" dxfId="9326" priority="2030">
      <formula>C242="Evaluation"</formula>
    </cfRule>
  </conditionalFormatting>
  <conditionalFormatting sqref="J252">
    <cfRule type="expression" dxfId="9325" priority="2029">
      <formula>C242="Evaluation"</formula>
    </cfRule>
  </conditionalFormatting>
  <conditionalFormatting sqref="K252">
    <cfRule type="expression" dxfId="9324" priority="2028">
      <formula>C242="Evaluation"</formula>
    </cfRule>
  </conditionalFormatting>
  <conditionalFormatting sqref="I254">
    <cfRule type="expression" dxfId="9323" priority="2026">
      <formula>C242="Evaluation"</formula>
    </cfRule>
    <cfRule type="expression" dxfId="9322" priority="2027">
      <formula>C242="Evaluation"</formula>
    </cfRule>
  </conditionalFormatting>
  <conditionalFormatting sqref="J254">
    <cfRule type="expression" dxfId="9321" priority="2025">
      <formula>C242="Evaluation"</formula>
    </cfRule>
  </conditionalFormatting>
  <conditionalFormatting sqref="J243">
    <cfRule type="expression" dxfId="9320" priority="2024">
      <formula>(COUNTIF(E253:E262,"valid"))&lt;&gt;J243</formula>
    </cfRule>
  </conditionalFormatting>
  <conditionalFormatting sqref="I248">
    <cfRule type="expression" dxfId="9319" priority="2023">
      <formula>C242="Evaluation"</formula>
    </cfRule>
  </conditionalFormatting>
  <conditionalFormatting sqref="I250">
    <cfRule type="expression" dxfId="9318" priority="2022">
      <formula>C242="Evaluation"</formula>
    </cfRule>
  </conditionalFormatting>
  <conditionalFormatting sqref="J250">
    <cfRule type="expression" dxfId="9317" priority="2021">
      <formula>C242="Evaluation"</formula>
    </cfRule>
  </conditionalFormatting>
  <conditionalFormatting sqref="I249">
    <cfRule type="expression" dxfId="9316" priority="2020">
      <formula>C242="Evaluation"</formula>
    </cfRule>
  </conditionalFormatting>
  <conditionalFormatting sqref="J249">
    <cfRule type="expression" dxfId="9315" priority="2019">
      <formula>C242="Evaluation"</formula>
    </cfRule>
  </conditionalFormatting>
  <conditionalFormatting sqref="K249">
    <cfRule type="expression" dxfId="9314" priority="2018">
      <formula>C242="Evaluation"</formula>
    </cfRule>
  </conditionalFormatting>
  <conditionalFormatting sqref="K250">
    <cfRule type="expression" dxfId="9313" priority="2017">
      <formula>C242="Evaluation"</formula>
    </cfRule>
  </conditionalFormatting>
  <conditionalFormatting sqref="I252">
    <cfRule type="expression" dxfId="9312" priority="2016">
      <formula>C242="Evaluation"</formula>
    </cfRule>
  </conditionalFormatting>
  <conditionalFormatting sqref="J252">
    <cfRule type="expression" dxfId="9311" priority="2015">
      <formula>C242="Evaluation"</formula>
    </cfRule>
  </conditionalFormatting>
  <conditionalFormatting sqref="K252">
    <cfRule type="expression" dxfId="9310" priority="2014">
      <formula>C242="Evaluation"</formula>
    </cfRule>
  </conditionalFormatting>
  <conditionalFormatting sqref="I254">
    <cfRule type="expression" dxfId="9309" priority="2012">
      <formula>C242="Evaluation"</formula>
    </cfRule>
    <cfRule type="expression" dxfId="9308" priority="2013">
      <formula>C242="Evaluation"</formula>
    </cfRule>
  </conditionalFormatting>
  <conditionalFormatting sqref="J254">
    <cfRule type="expression" dxfId="9307" priority="2011">
      <formula>C242="Evaluation"</formula>
    </cfRule>
  </conditionalFormatting>
  <conditionalFormatting sqref="J243">
    <cfRule type="expression" dxfId="9306" priority="2010">
      <formula>(COUNTIF(E253:E262,"valid"))&lt;&gt;J243</formula>
    </cfRule>
  </conditionalFormatting>
  <conditionalFormatting sqref="I256:K256">
    <cfRule type="expression" dxfId="9305" priority="2009">
      <formula>C242="Evaluation"</formula>
    </cfRule>
  </conditionalFormatting>
  <conditionalFormatting sqref="I257">
    <cfRule type="expression" dxfId="9304" priority="2008">
      <formula>C242="Evaluation"</formula>
    </cfRule>
  </conditionalFormatting>
  <conditionalFormatting sqref="J257:K257">
    <cfRule type="expression" dxfId="9303" priority="2007">
      <formula>C242="Evaluation"</formula>
    </cfRule>
  </conditionalFormatting>
  <conditionalFormatting sqref="I288">
    <cfRule type="expression" dxfId="9302" priority="2006">
      <formula>C282="Evaluation"</formula>
    </cfRule>
  </conditionalFormatting>
  <conditionalFormatting sqref="I290">
    <cfRule type="expression" dxfId="9301" priority="2005">
      <formula>C282="Evaluation"</formula>
    </cfRule>
  </conditionalFormatting>
  <conditionalFormatting sqref="J290">
    <cfRule type="expression" dxfId="9300" priority="2004">
      <formula>C282="Evaluation"</formula>
    </cfRule>
  </conditionalFormatting>
  <conditionalFormatting sqref="I289">
    <cfRule type="expression" dxfId="9299" priority="2003">
      <formula>C282="Evaluation"</formula>
    </cfRule>
  </conditionalFormatting>
  <conditionalFormatting sqref="J289">
    <cfRule type="expression" dxfId="9298" priority="2002">
      <formula>C282="Evaluation"</formula>
    </cfRule>
  </conditionalFormatting>
  <conditionalFormatting sqref="K289">
    <cfRule type="expression" dxfId="9297" priority="2001">
      <formula>C282="Evaluation"</formula>
    </cfRule>
  </conditionalFormatting>
  <conditionalFormatting sqref="K290">
    <cfRule type="expression" dxfId="9296" priority="2000">
      <formula>C282="Evaluation"</formula>
    </cfRule>
  </conditionalFormatting>
  <conditionalFormatting sqref="I292">
    <cfRule type="expression" dxfId="9295" priority="1999">
      <formula>C282="Evaluation"</formula>
    </cfRule>
  </conditionalFormatting>
  <conditionalFormatting sqref="J292">
    <cfRule type="expression" dxfId="9294" priority="1998">
      <formula>C282="Evaluation"</formula>
    </cfRule>
  </conditionalFormatting>
  <conditionalFormatting sqref="K292">
    <cfRule type="expression" dxfId="9293" priority="1997">
      <formula>C282="Evaluation"</formula>
    </cfRule>
  </conditionalFormatting>
  <conditionalFormatting sqref="I294">
    <cfRule type="expression" dxfId="9292" priority="1995">
      <formula>C282="Evaluation"</formula>
    </cfRule>
    <cfRule type="expression" dxfId="9291" priority="1996">
      <formula>C282="Evaluation"</formula>
    </cfRule>
  </conditionalFormatting>
  <conditionalFormatting sqref="J294">
    <cfRule type="expression" dxfId="9290" priority="1994">
      <formula>C282="Evaluation"</formula>
    </cfRule>
  </conditionalFormatting>
  <conditionalFormatting sqref="J283">
    <cfRule type="expression" dxfId="9289" priority="1993">
      <formula>(COUNTIF(E293:E302,"valid"))&lt;&gt;J283</formula>
    </cfRule>
  </conditionalFormatting>
  <conditionalFormatting sqref="I288">
    <cfRule type="expression" dxfId="9288" priority="1992">
      <formula>C282="Evaluation"</formula>
    </cfRule>
  </conditionalFormatting>
  <conditionalFormatting sqref="I290">
    <cfRule type="expression" dxfId="9287" priority="1991">
      <formula>C282="Evaluation"</formula>
    </cfRule>
  </conditionalFormatting>
  <conditionalFormatting sqref="J290">
    <cfRule type="expression" dxfId="9286" priority="1990">
      <formula>C282="Evaluation"</formula>
    </cfRule>
  </conditionalFormatting>
  <conditionalFormatting sqref="I289">
    <cfRule type="expression" dxfId="9285" priority="1989">
      <formula>C282="Evaluation"</formula>
    </cfRule>
  </conditionalFormatting>
  <conditionalFormatting sqref="J289">
    <cfRule type="expression" dxfId="9284" priority="1988">
      <formula>C282="Evaluation"</formula>
    </cfRule>
  </conditionalFormatting>
  <conditionalFormatting sqref="K289">
    <cfRule type="expression" dxfId="9283" priority="1987">
      <formula>C282="Evaluation"</formula>
    </cfRule>
  </conditionalFormatting>
  <conditionalFormatting sqref="K290">
    <cfRule type="expression" dxfId="9282" priority="1986">
      <formula>C282="Evaluation"</formula>
    </cfRule>
  </conditionalFormatting>
  <conditionalFormatting sqref="I292">
    <cfRule type="expression" dxfId="9281" priority="1985">
      <formula>C282="Evaluation"</formula>
    </cfRule>
  </conditionalFormatting>
  <conditionalFormatting sqref="J292">
    <cfRule type="expression" dxfId="9280" priority="1984">
      <formula>C282="Evaluation"</formula>
    </cfRule>
  </conditionalFormatting>
  <conditionalFormatting sqref="K292">
    <cfRule type="expression" dxfId="9279" priority="1983">
      <formula>C282="Evaluation"</formula>
    </cfRule>
  </conditionalFormatting>
  <conditionalFormatting sqref="I294">
    <cfRule type="expression" dxfId="9278" priority="1981">
      <formula>C282="Evaluation"</formula>
    </cfRule>
    <cfRule type="expression" dxfId="9277" priority="1982">
      <formula>C282="Evaluation"</formula>
    </cfRule>
  </conditionalFormatting>
  <conditionalFormatting sqref="J294">
    <cfRule type="expression" dxfId="9276" priority="1980">
      <formula>C282="Evaluation"</formula>
    </cfRule>
  </conditionalFormatting>
  <conditionalFormatting sqref="J283">
    <cfRule type="expression" dxfId="9275" priority="1979">
      <formula>(COUNTIF(E293:E302,"valid"))&lt;&gt;J283</formula>
    </cfRule>
  </conditionalFormatting>
  <conditionalFormatting sqref="I296:K296">
    <cfRule type="expression" dxfId="9274" priority="1978">
      <formula>C282="Evaluation"</formula>
    </cfRule>
  </conditionalFormatting>
  <conditionalFormatting sqref="I297">
    <cfRule type="expression" dxfId="9273" priority="1977">
      <formula>C282="Evaluation"</formula>
    </cfRule>
  </conditionalFormatting>
  <conditionalFormatting sqref="J297:K297">
    <cfRule type="expression" dxfId="9272" priority="1976">
      <formula>C282="Evaluation"</formula>
    </cfRule>
  </conditionalFormatting>
  <conditionalFormatting sqref="I328">
    <cfRule type="expression" dxfId="9271" priority="1975">
      <formula>C322="Evaluation"</formula>
    </cfRule>
  </conditionalFormatting>
  <conditionalFormatting sqref="I330">
    <cfRule type="expression" dxfId="9270" priority="1974">
      <formula>C322="Evaluation"</formula>
    </cfRule>
  </conditionalFormatting>
  <conditionalFormatting sqref="J330">
    <cfRule type="expression" dxfId="9269" priority="1973">
      <formula>C322="Evaluation"</formula>
    </cfRule>
  </conditionalFormatting>
  <conditionalFormatting sqref="I329">
    <cfRule type="expression" dxfId="9268" priority="1972">
      <formula>C322="Evaluation"</formula>
    </cfRule>
  </conditionalFormatting>
  <conditionalFormatting sqref="J329">
    <cfRule type="expression" dxfId="9267" priority="1971">
      <formula>C322="Evaluation"</formula>
    </cfRule>
  </conditionalFormatting>
  <conditionalFormatting sqref="K329">
    <cfRule type="expression" dxfId="9266" priority="1970">
      <formula>C322="Evaluation"</formula>
    </cfRule>
  </conditionalFormatting>
  <conditionalFormatting sqref="K330">
    <cfRule type="expression" dxfId="9265" priority="1969">
      <formula>C322="Evaluation"</formula>
    </cfRule>
  </conditionalFormatting>
  <conditionalFormatting sqref="I332">
    <cfRule type="expression" dxfId="9264" priority="1968">
      <formula>C322="Evaluation"</formula>
    </cfRule>
  </conditionalFormatting>
  <conditionalFormatting sqref="J332">
    <cfRule type="expression" dxfId="9263" priority="1967">
      <formula>C322="Evaluation"</formula>
    </cfRule>
  </conditionalFormatting>
  <conditionalFormatting sqref="K332">
    <cfRule type="expression" dxfId="9262" priority="1966">
      <formula>C322="Evaluation"</formula>
    </cfRule>
  </conditionalFormatting>
  <conditionalFormatting sqref="I334">
    <cfRule type="expression" dxfId="9261" priority="1964">
      <formula>C322="Evaluation"</formula>
    </cfRule>
    <cfRule type="expression" dxfId="9260" priority="1965">
      <formula>C322="Evaluation"</formula>
    </cfRule>
  </conditionalFormatting>
  <conditionalFormatting sqref="J334">
    <cfRule type="expression" dxfId="9259" priority="1963">
      <formula>C322="Evaluation"</formula>
    </cfRule>
  </conditionalFormatting>
  <conditionalFormatting sqref="J323">
    <cfRule type="expression" dxfId="9258" priority="1962">
      <formula>(COUNTIF(E333:E342,"valid"))&lt;&gt;J323</formula>
    </cfRule>
  </conditionalFormatting>
  <conditionalFormatting sqref="I328">
    <cfRule type="expression" dxfId="9257" priority="1961">
      <formula>C322="Evaluation"</formula>
    </cfRule>
  </conditionalFormatting>
  <conditionalFormatting sqref="I330">
    <cfRule type="expression" dxfId="9256" priority="1960">
      <formula>C322="Evaluation"</formula>
    </cfRule>
  </conditionalFormatting>
  <conditionalFormatting sqref="J330">
    <cfRule type="expression" dxfId="9255" priority="1959">
      <formula>C322="Evaluation"</formula>
    </cfRule>
  </conditionalFormatting>
  <conditionalFormatting sqref="I329">
    <cfRule type="expression" dxfId="9254" priority="1958">
      <formula>C322="Evaluation"</formula>
    </cfRule>
  </conditionalFormatting>
  <conditionalFormatting sqref="J329">
    <cfRule type="expression" dxfId="9253" priority="1957">
      <formula>C322="Evaluation"</formula>
    </cfRule>
  </conditionalFormatting>
  <conditionalFormatting sqref="K329">
    <cfRule type="expression" dxfId="9252" priority="1956">
      <formula>C322="Evaluation"</formula>
    </cfRule>
  </conditionalFormatting>
  <conditionalFormatting sqref="K330">
    <cfRule type="expression" dxfId="9251" priority="1955">
      <formula>C322="Evaluation"</formula>
    </cfRule>
  </conditionalFormatting>
  <conditionalFormatting sqref="I332">
    <cfRule type="expression" dxfId="9250" priority="1954">
      <formula>C322="Evaluation"</formula>
    </cfRule>
  </conditionalFormatting>
  <conditionalFormatting sqref="J332">
    <cfRule type="expression" dxfId="9249" priority="1953">
      <formula>C322="Evaluation"</formula>
    </cfRule>
  </conditionalFormatting>
  <conditionalFormatting sqref="K332">
    <cfRule type="expression" dxfId="9248" priority="1952">
      <formula>C322="Evaluation"</formula>
    </cfRule>
  </conditionalFormatting>
  <conditionalFormatting sqref="I334">
    <cfRule type="expression" dxfId="9247" priority="1950">
      <formula>C322="Evaluation"</formula>
    </cfRule>
    <cfRule type="expression" dxfId="9246" priority="1951">
      <formula>C322="Evaluation"</formula>
    </cfRule>
  </conditionalFormatting>
  <conditionalFormatting sqref="J334">
    <cfRule type="expression" dxfId="9245" priority="1949">
      <formula>C322="Evaluation"</formula>
    </cfRule>
  </conditionalFormatting>
  <conditionalFormatting sqref="J323">
    <cfRule type="expression" dxfId="9244" priority="1948">
      <formula>(COUNTIF(E333:E342,"valid"))&lt;&gt;J323</formula>
    </cfRule>
  </conditionalFormatting>
  <conditionalFormatting sqref="I336:K336">
    <cfRule type="expression" dxfId="9243" priority="1947">
      <formula>C322="Evaluation"</formula>
    </cfRule>
  </conditionalFormatting>
  <conditionalFormatting sqref="I337">
    <cfRule type="expression" dxfId="9242" priority="1946">
      <formula>C322="Evaluation"</formula>
    </cfRule>
  </conditionalFormatting>
  <conditionalFormatting sqref="J337:K337">
    <cfRule type="expression" dxfId="9241" priority="1945">
      <formula>C322="Evaluation"</formula>
    </cfRule>
  </conditionalFormatting>
  <conditionalFormatting sqref="I368">
    <cfRule type="expression" dxfId="9240" priority="1944">
      <formula>C362="Evaluation"</formula>
    </cfRule>
  </conditionalFormatting>
  <conditionalFormatting sqref="I370">
    <cfRule type="expression" dxfId="9239" priority="1943">
      <formula>C362="Evaluation"</formula>
    </cfRule>
  </conditionalFormatting>
  <conditionalFormatting sqref="J370">
    <cfRule type="expression" dxfId="9238" priority="1942">
      <formula>C362="Evaluation"</formula>
    </cfRule>
  </conditionalFormatting>
  <conditionalFormatting sqref="I369">
    <cfRule type="expression" dxfId="9237" priority="1941">
      <formula>C362="Evaluation"</formula>
    </cfRule>
  </conditionalFormatting>
  <conditionalFormatting sqref="J369">
    <cfRule type="expression" dxfId="9236" priority="1940">
      <formula>C362="Evaluation"</formula>
    </cfRule>
  </conditionalFormatting>
  <conditionalFormatting sqref="K369">
    <cfRule type="expression" dxfId="9235" priority="1939">
      <formula>C362="Evaluation"</formula>
    </cfRule>
  </conditionalFormatting>
  <conditionalFormatting sqref="K370">
    <cfRule type="expression" dxfId="9234" priority="1938">
      <formula>C362="Evaluation"</formula>
    </cfRule>
  </conditionalFormatting>
  <conditionalFormatting sqref="I372">
    <cfRule type="expression" dxfId="9233" priority="1937">
      <formula>C362="Evaluation"</formula>
    </cfRule>
  </conditionalFormatting>
  <conditionalFormatting sqref="J372">
    <cfRule type="expression" dxfId="9232" priority="1936">
      <formula>C362="Evaluation"</formula>
    </cfRule>
  </conditionalFormatting>
  <conditionalFormatting sqref="K372">
    <cfRule type="expression" dxfId="9231" priority="1935">
      <formula>C362="Evaluation"</formula>
    </cfRule>
  </conditionalFormatting>
  <conditionalFormatting sqref="I374">
    <cfRule type="expression" dxfId="9230" priority="1933">
      <formula>C362="Evaluation"</formula>
    </cfRule>
    <cfRule type="expression" dxfId="9229" priority="1934">
      <formula>C362="Evaluation"</formula>
    </cfRule>
  </conditionalFormatting>
  <conditionalFormatting sqref="J374">
    <cfRule type="expression" dxfId="9228" priority="1932">
      <formula>C362="Evaluation"</formula>
    </cfRule>
  </conditionalFormatting>
  <conditionalFormatting sqref="J363">
    <cfRule type="expression" dxfId="9227" priority="1931">
      <formula>(COUNTIF(E373:E382,"valid"))&lt;&gt;J363</formula>
    </cfRule>
  </conditionalFormatting>
  <conditionalFormatting sqref="I368">
    <cfRule type="expression" dxfId="9226" priority="1930">
      <formula>C362="Evaluation"</formula>
    </cfRule>
  </conditionalFormatting>
  <conditionalFormatting sqref="I370">
    <cfRule type="expression" dxfId="9225" priority="1929">
      <formula>C362="Evaluation"</formula>
    </cfRule>
  </conditionalFormatting>
  <conditionalFormatting sqref="J370">
    <cfRule type="expression" dxfId="9224" priority="1928">
      <formula>C362="Evaluation"</formula>
    </cfRule>
  </conditionalFormatting>
  <conditionalFormatting sqref="I369">
    <cfRule type="expression" dxfId="9223" priority="1927">
      <formula>C362="Evaluation"</formula>
    </cfRule>
  </conditionalFormatting>
  <conditionalFormatting sqref="J369">
    <cfRule type="expression" dxfId="9222" priority="1926">
      <formula>C362="Evaluation"</formula>
    </cfRule>
  </conditionalFormatting>
  <conditionalFormatting sqref="K369">
    <cfRule type="expression" dxfId="9221" priority="1925">
      <formula>C362="Evaluation"</formula>
    </cfRule>
  </conditionalFormatting>
  <conditionalFormatting sqref="K370">
    <cfRule type="expression" dxfId="9220" priority="1924">
      <formula>C362="Evaluation"</formula>
    </cfRule>
  </conditionalFormatting>
  <conditionalFormatting sqref="I372">
    <cfRule type="expression" dxfId="9219" priority="1923">
      <formula>C362="Evaluation"</formula>
    </cfRule>
  </conditionalFormatting>
  <conditionalFormatting sqref="J372">
    <cfRule type="expression" dxfId="9218" priority="1922">
      <formula>C362="Evaluation"</formula>
    </cfRule>
  </conditionalFormatting>
  <conditionalFormatting sqref="K372">
    <cfRule type="expression" dxfId="9217" priority="1921">
      <formula>C362="Evaluation"</formula>
    </cfRule>
  </conditionalFormatting>
  <conditionalFormatting sqref="I374">
    <cfRule type="expression" dxfId="9216" priority="1919">
      <formula>C362="Evaluation"</formula>
    </cfRule>
    <cfRule type="expression" dxfId="9215" priority="1920">
      <formula>C362="Evaluation"</formula>
    </cfRule>
  </conditionalFormatting>
  <conditionalFormatting sqref="J374">
    <cfRule type="expression" dxfId="9214" priority="1918">
      <formula>C362="Evaluation"</formula>
    </cfRule>
  </conditionalFormatting>
  <conditionalFormatting sqref="J363">
    <cfRule type="expression" dxfId="9213" priority="1917">
      <formula>(COUNTIF(E373:E382,"valid"))&lt;&gt;J363</formula>
    </cfRule>
  </conditionalFormatting>
  <conditionalFormatting sqref="I376:K376">
    <cfRule type="expression" dxfId="9212" priority="1916">
      <formula>C362="Evaluation"</formula>
    </cfRule>
  </conditionalFormatting>
  <conditionalFormatting sqref="I377">
    <cfRule type="expression" dxfId="9211" priority="1915">
      <formula>C362="Evaluation"</formula>
    </cfRule>
  </conditionalFormatting>
  <conditionalFormatting sqref="J377:K377">
    <cfRule type="expression" dxfId="9210" priority="1914">
      <formula>C362="Evaluation"</formula>
    </cfRule>
  </conditionalFormatting>
  <conditionalFormatting sqref="I408">
    <cfRule type="expression" dxfId="9209" priority="1913">
      <formula>C402="Evaluation"</formula>
    </cfRule>
  </conditionalFormatting>
  <conditionalFormatting sqref="I410">
    <cfRule type="expression" dxfId="9208" priority="1912">
      <formula>C402="Evaluation"</formula>
    </cfRule>
  </conditionalFormatting>
  <conditionalFormatting sqref="J410">
    <cfRule type="expression" dxfId="9207" priority="1911">
      <formula>C402="Evaluation"</formula>
    </cfRule>
  </conditionalFormatting>
  <conditionalFormatting sqref="I409">
    <cfRule type="expression" dxfId="9206" priority="1910">
      <formula>C402="Evaluation"</formula>
    </cfRule>
  </conditionalFormatting>
  <conditionalFormatting sqref="J409">
    <cfRule type="expression" dxfId="9205" priority="1909">
      <formula>C402="Evaluation"</formula>
    </cfRule>
  </conditionalFormatting>
  <conditionalFormatting sqref="K409">
    <cfRule type="expression" dxfId="9204" priority="1908">
      <formula>C402="Evaluation"</formula>
    </cfRule>
  </conditionalFormatting>
  <conditionalFormatting sqref="K410">
    <cfRule type="expression" dxfId="9203" priority="1907">
      <formula>C402="Evaluation"</formula>
    </cfRule>
  </conditionalFormatting>
  <conditionalFormatting sqref="I412">
    <cfRule type="expression" dxfId="9202" priority="1906">
      <formula>C402="Evaluation"</formula>
    </cfRule>
  </conditionalFormatting>
  <conditionalFormatting sqref="J412">
    <cfRule type="expression" dxfId="9201" priority="1905">
      <formula>C402="Evaluation"</formula>
    </cfRule>
  </conditionalFormatting>
  <conditionalFormatting sqref="K412">
    <cfRule type="expression" dxfId="9200" priority="1904">
      <formula>C402="Evaluation"</formula>
    </cfRule>
  </conditionalFormatting>
  <conditionalFormatting sqref="I414">
    <cfRule type="expression" dxfId="9199" priority="1902">
      <formula>C402="Evaluation"</formula>
    </cfRule>
    <cfRule type="expression" dxfId="9198" priority="1903">
      <formula>C402="Evaluation"</formula>
    </cfRule>
  </conditionalFormatting>
  <conditionalFormatting sqref="J414">
    <cfRule type="expression" dxfId="9197" priority="1901">
      <formula>C402="Evaluation"</formula>
    </cfRule>
  </conditionalFormatting>
  <conditionalFormatting sqref="J403">
    <cfRule type="expression" dxfId="9196" priority="1900">
      <formula>(COUNTIF(E413:E422,"valid"))&lt;&gt;J403</formula>
    </cfRule>
  </conditionalFormatting>
  <conditionalFormatting sqref="I408">
    <cfRule type="expression" dxfId="9195" priority="1899">
      <formula>C402="Evaluation"</formula>
    </cfRule>
  </conditionalFormatting>
  <conditionalFormatting sqref="I410">
    <cfRule type="expression" dxfId="9194" priority="1898">
      <formula>C402="Evaluation"</formula>
    </cfRule>
  </conditionalFormatting>
  <conditionalFormatting sqref="J410">
    <cfRule type="expression" dxfId="9193" priority="1897">
      <formula>C402="Evaluation"</formula>
    </cfRule>
  </conditionalFormatting>
  <conditionalFormatting sqref="I409">
    <cfRule type="expression" dxfId="9192" priority="1896">
      <formula>C402="Evaluation"</formula>
    </cfRule>
  </conditionalFormatting>
  <conditionalFormatting sqref="J409">
    <cfRule type="expression" dxfId="9191" priority="1895">
      <formula>C402="Evaluation"</formula>
    </cfRule>
  </conditionalFormatting>
  <conditionalFormatting sqref="K409">
    <cfRule type="expression" dxfId="9190" priority="1894">
      <formula>C402="Evaluation"</formula>
    </cfRule>
  </conditionalFormatting>
  <conditionalFormatting sqref="K410">
    <cfRule type="expression" dxfId="9189" priority="1893">
      <formula>C402="Evaluation"</formula>
    </cfRule>
  </conditionalFormatting>
  <conditionalFormatting sqref="I412">
    <cfRule type="expression" dxfId="9188" priority="1892">
      <formula>C402="Evaluation"</formula>
    </cfRule>
  </conditionalFormatting>
  <conditionalFormatting sqref="J412">
    <cfRule type="expression" dxfId="9187" priority="1891">
      <formula>C402="Evaluation"</formula>
    </cfRule>
  </conditionalFormatting>
  <conditionalFormatting sqref="K412">
    <cfRule type="expression" dxfId="9186" priority="1890">
      <formula>C402="Evaluation"</formula>
    </cfRule>
  </conditionalFormatting>
  <conditionalFormatting sqref="I414">
    <cfRule type="expression" dxfId="9185" priority="1888">
      <formula>C402="Evaluation"</formula>
    </cfRule>
    <cfRule type="expression" dxfId="9184" priority="1889">
      <formula>C402="Evaluation"</formula>
    </cfRule>
  </conditionalFormatting>
  <conditionalFormatting sqref="J414">
    <cfRule type="expression" dxfId="9183" priority="1887">
      <formula>C402="Evaluation"</formula>
    </cfRule>
  </conditionalFormatting>
  <conditionalFormatting sqref="J403">
    <cfRule type="expression" dxfId="9182" priority="1886">
      <formula>(COUNTIF(E413:E422,"valid"))&lt;&gt;J403</formula>
    </cfRule>
  </conditionalFormatting>
  <conditionalFormatting sqref="I416:K416">
    <cfRule type="expression" dxfId="9181" priority="1885">
      <formula>C402="Evaluation"</formula>
    </cfRule>
  </conditionalFormatting>
  <conditionalFormatting sqref="I417">
    <cfRule type="expression" dxfId="9180" priority="1884">
      <formula>C402="Evaluation"</formula>
    </cfRule>
  </conditionalFormatting>
  <conditionalFormatting sqref="J417:K417">
    <cfRule type="expression" dxfId="9179" priority="1883">
      <formula>C402="Evaluation"</formula>
    </cfRule>
  </conditionalFormatting>
  <conditionalFormatting sqref="I448">
    <cfRule type="expression" dxfId="9178" priority="1882">
      <formula>C442="Evaluation"</formula>
    </cfRule>
  </conditionalFormatting>
  <conditionalFormatting sqref="I450">
    <cfRule type="expression" dxfId="9177" priority="1881">
      <formula>C442="Evaluation"</formula>
    </cfRule>
  </conditionalFormatting>
  <conditionalFormatting sqref="J450">
    <cfRule type="expression" dxfId="9176" priority="1880">
      <formula>C442="Evaluation"</formula>
    </cfRule>
  </conditionalFormatting>
  <conditionalFormatting sqref="I449">
    <cfRule type="expression" dxfId="9175" priority="1879">
      <formula>C442="Evaluation"</formula>
    </cfRule>
  </conditionalFormatting>
  <conditionalFormatting sqref="J449">
    <cfRule type="expression" dxfId="9174" priority="1878">
      <formula>C442="Evaluation"</formula>
    </cfRule>
  </conditionalFormatting>
  <conditionalFormatting sqref="K449">
    <cfRule type="expression" dxfId="9173" priority="1877">
      <formula>C442="Evaluation"</formula>
    </cfRule>
  </conditionalFormatting>
  <conditionalFormatting sqref="K450">
    <cfRule type="expression" dxfId="9172" priority="1876">
      <formula>C442="Evaluation"</formula>
    </cfRule>
  </conditionalFormatting>
  <conditionalFormatting sqref="I452">
    <cfRule type="expression" dxfId="9171" priority="1875">
      <formula>C442="Evaluation"</formula>
    </cfRule>
  </conditionalFormatting>
  <conditionalFormatting sqref="J452">
    <cfRule type="expression" dxfId="9170" priority="1874">
      <formula>C442="Evaluation"</formula>
    </cfRule>
  </conditionalFormatting>
  <conditionalFormatting sqref="K452">
    <cfRule type="expression" dxfId="9169" priority="1873">
      <formula>C442="Evaluation"</formula>
    </cfRule>
  </conditionalFormatting>
  <conditionalFormatting sqref="I454">
    <cfRule type="expression" dxfId="9168" priority="1871">
      <formula>C442="Evaluation"</formula>
    </cfRule>
    <cfRule type="expression" dxfId="9167" priority="1872">
      <formula>C442="Evaluation"</formula>
    </cfRule>
  </conditionalFormatting>
  <conditionalFormatting sqref="J454">
    <cfRule type="expression" dxfId="9166" priority="1870">
      <formula>C442="Evaluation"</formula>
    </cfRule>
  </conditionalFormatting>
  <conditionalFormatting sqref="J443">
    <cfRule type="expression" dxfId="9165" priority="1869">
      <formula>(COUNTIF(E453:E462,"valid"))&lt;&gt;J443</formula>
    </cfRule>
  </conditionalFormatting>
  <conditionalFormatting sqref="I448">
    <cfRule type="expression" dxfId="9164" priority="1868">
      <formula>C442="Evaluation"</formula>
    </cfRule>
  </conditionalFormatting>
  <conditionalFormatting sqref="I450">
    <cfRule type="expression" dxfId="9163" priority="1867">
      <formula>C442="Evaluation"</formula>
    </cfRule>
  </conditionalFormatting>
  <conditionalFormatting sqref="J450">
    <cfRule type="expression" dxfId="9162" priority="1866">
      <formula>C442="Evaluation"</formula>
    </cfRule>
  </conditionalFormatting>
  <conditionalFormatting sqref="I449">
    <cfRule type="expression" dxfId="9161" priority="1865">
      <formula>C442="Evaluation"</formula>
    </cfRule>
  </conditionalFormatting>
  <conditionalFormatting sqref="J449">
    <cfRule type="expression" dxfId="9160" priority="1864">
      <formula>C442="Evaluation"</formula>
    </cfRule>
  </conditionalFormatting>
  <conditionalFormatting sqref="K449">
    <cfRule type="expression" dxfId="9159" priority="1863">
      <formula>C442="Evaluation"</formula>
    </cfRule>
  </conditionalFormatting>
  <conditionalFormatting sqref="K450">
    <cfRule type="expression" dxfId="9158" priority="1862">
      <formula>C442="Evaluation"</formula>
    </cfRule>
  </conditionalFormatting>
  <conditionalFormatting sqref="I452">
    <cfRule type="expression" dxfId="9157" priority="1861">
      <formula>C442="Evaluation"</formula>
    </cfRule>
  </conditionalFormatting>
  <conditionalFormatting sqref="J452">
    <cfRule type="expression" dxfId="9156" priority="1860">
      <formula>C442="Evaluation"</formula>
    </cfRule>
  </conditionalFormatting>
  <conditionalFormatting sqref="K452">
    <cfRule type="expression" dxfId="9155" priority="1859">
      <formula>C442="Evaluation"</formula>
    </cfRule>
  </conditionalFormatting>
  <conditionalFormatting sqref="I454">
    <cfRule type="expression" dxfId="9154" priority="1857">
      <formula>C442="Evaluation"</formula>
    </cfRule>
    <cfRule type="expression" dxfId="9153" priority="1858">
      <formula>C442="Evaluation"</formula>
    </cfRule>
  </conditionalFormatting>
  <conditionalFormatting sqref="J454">
    <cfRule type="expression" dxfId="9152" priority="1856">
      <formula>C442="Evaluation"</formula>
    </cfRule>
  </conditionalFormatting>
  <conditionalFormatting sqref="J443">
    <cfRule type="expression" dxfId="9151" priority="1855">
      <formula>(COUNTIF(E453:E462,"valid"))&lt;&gt;J443</formula>
    </cfRule>
  </conditionalFormatting>
  <conditionalFormatting sqref="I456:K456">
    <cfRule type="expression" dxfId="9150" priority="1854">
      <formula>C442="Evaluation"</formula>
    </cfRule>
  </conditionalFormatting>
  <conditionalFormatting sqref="I457">
    <cfRule type="expression" dxfId="9149" priority="1853">
      <formula>C442="Evaluation"</formula>
    </cfRule>
  </conditionalFormatting>
  <conditionalFormatting sqref="J457:K457">
    <cfRule type="expression" dxfId="9148" priority="1852">
      <formula>C442="Evaluation"</formula>
    </cfRule>
  </conditionalFormatting>
  <conditionalFormatting sqref="I488">
    <cfRule type="expression" dxfId="9147" priority="1851">
      <formula>C482="Evaluation"</formula>
    </cfRule>
  </conditionalFormatting>
  <conditionalFormatting sqref="I490">
    <cfRule type="expression" dxfId="9146" priority="1850">
      <formula>C482="Evaluation"</formula>
    </cfRule>
  </conditionalFormatting>
  <conditionalFormatting sqref="J490">
    <cfRule type="expression" dxfId="9145" priority="1849">
      <formula>C482="Evaluation"</formula>
    </cfRule>
  </conditionalFormatting>
  <conditionalFormatting sqref="I489">
    <cfRule type="expression" dxfId="9144" priority="1848">
      <formula>C482="Evaluation"</formula>
    </cfRule>
  </conditionalFormatting>
  <conditionalFormatting sqref="J489">
    <cfRule type="expression" dxfId="9143" priority="1847">
      <formula>C482="Evaluation"</formula>
    </cfRule>
  </conditionalFormatting>
  <conditionalFormatting sqref="K489">
    <cfRule type="expression" dxfId="9142" priority="1846">
      <formula>C482="Evaluation"</formula>
    </cfRule>
  </conditionalFormatting>
  <conditionalFormatting sqref="K490">
    <cfRule type="expression" dxfId="9141" priority="1845">
      <formula>C482="Evaluation"</formula>
    </cfRule>
  </conditionalFormatting>
  <conditionalFormatting sqref="I492">
    <cfRule type="expression" dxfId="9140" priority="1844">
      <formula>C482="Evaluation"</formula>
    </cfRule>
  </conditionalFormatting>
  <conditionalFormatting sqref="J492">
    <cfRule type="expression" dxfId="9139" priority="1843">
      <formula>C482="Evaluation"</formula>
    </cfRule>
  </conditionalFormatting>
  <conditionalFormatting sqref="K492">
    <cfRule type="expression" dxfId="9138" priority="1842">
      <formula>C482="Evaluation"</formula>
    </cfRule>
  </conditionalFormatting>
  <conditionalFormatting sqref="I494">
    <cfRule type="expression" dxfId="9137" priority="1840">
      <formula>C482="Evaluation"</formula>
    </cfRule>
    <cfRule type="expression" dxfId="9136" priority="1841">
      <formula>C482="Evaluation"</formula>
    </cfRule>
  </conditionalFormatting>
  <conditionalFormatting sqref="J494">
    <cfRule type="expression" dxfId="9135" priority="1839">
      <formula>C482="Evaluation"</formula>
    </cfRule>
  </conditionalFormatting>
  <conditionalFormatting sqref="J483">
    <cfRule type="expression" dxfId="9134" priority="1838">
      <formula>(COUNTIF(E493:E502,"valid"))&lt;&gt;J483</formula>
    </cfRule>
  </conditionalFormatting>
  <conditionalFormatting sqref="I488">
    <cfRule type="expression" dxfId="9133" priority="1837">
      <formula>C482="Evaluation"</formula>
    </cfRule>
  </conditionalFormatting>
  <conditionalFormatting sqref="I490">
    <cfRule type="expression" dxfId="9132" priority="1836">
      <formula>C482="Evaluation"</formula>
    </cfRule>
  </conditionalFormatting>
  <conditionalFormatting sqref="J490">
    <cfRule type="expression" dxfId="9131" priority="1835">
      <formula>C482="Evaluation"</formula>
    </cfRule>
  </conditionalFormatting>
  <conditionalFormatting sqref="I489">
    <cfRule type="expression" dxfId="9130" priority="1834">
      <formula>C482="Evaluation"</formula>
    </cfRule>
  </conditionalFormatting>
  <conditionalFormatting sqref="J489">
    <cfRule type="expression" dxfId="9129" priority="1833">
      <formula>C482="Evaluation"</formula>
    </cfRule>
  </conditionalFormatting>
  <conditionalFormatting sqref="K489">
    <cfRule type="expression" dxfId="9128" priority="1832">
      <formula>C482="Evaluation"</formula>
    </cfRule>
  </conditionalFormatting>
  <conditionalFormatting sqref="K490">
    <cfRule type="expression" dxfId="9127" priority="1831">
      <formula>C482="Evaluation"</formula>
    </cfRule>
  </conditionalFormatting>
  <conditionalFormatting sqref="I492">
    <cfRule type="expression" dxfId="9126" priority="1830">
      <formula>C482="Evaluation"</formula>
    </cfRule>
  </conditionalFormatting>
  <conditionalFormatting sqref="J492">
    <cfRule type="expression" dxfId="9125" priority="1829">
      <formula>C482="Evaluation"</formula>
    </cfRule>
  </conditionalFormatting>
  <conditionalFormatting sqref="K492">
    <cfRule type="expression" dxfId="9124" priority="1828">
      <formula>C482="Evaluation"</formula>
    </cfRule>
  </conditionalFormatting>
  <conditionalFormatting sqref="I494">
    <cfRule type="expression" dxfId="9123" priority="1826">
      <formula>C482="Evaluation"</formula>
    </cfRule>
    <cfRule type="expression" dxfId="9122" priority="1827">
      <formula>C482="Evaluation"</formula>
    </cfRule>
  </conditionalFormatting>
  <conditionalFormatting sqref="J494">
    <cfRule type="expression" dxfId="9121" priority="1825">
      <formula>C482="Evaluation"</formula>
    </cfRule>
  </conditionalFormatting>
  <conditionalFormatting sqref="J483">
    <cfRule type="expression" dxfId="9120" priority="1824">
      <formula>(COUNTIF(E493:E502,"valid"))&lt;&gt;J483</formula>
    </cfRule>
  </conditionalFormatting>
  <conditionalFormatting sqref="I496:K496">
    <cfRule type="expression" dxfId="9119" priority="1823">
      <formula>C482="Evaluation"</formula>
    </cfRule>
  </conditionalFormatting>
  <conditionalFormatting sqref="I497">
    <cfRule type="expression" dxfId="9118" priority="1822">
      <formula>C482="Evaluation"</formula>
    </cfRule>
  </conditionalFormatting>
  <conditionalFormatting sqref="J497:K497">
    <cfRule type="expression" dxfId="9117" priority="1821">
      <formula>C482="Evaluation"</formula>
    </cfRule>
  </conditionalFormatting>
  <conditionalFormatting sqref="I528">
    <cfRule type="expression" dxfId="9116" priority="1820">
      <formula>C522="Evaluation"</formula>
    </cfRule>
  </conditionalFormatting>
  <conditionalFormatting sqref="I530">
    <cfRule type="expression" dxfId="9115" priority="1819">
      <formula>C522="Evaluation"</formula>
    </cfRule>
  </conditionalFormatting>
  <conditionalFormatting sqref="J530">
    <cfRule type="expression" dxfId="9114" priority="1818">
      <formula>C522="Evaluation"</formula>
    </cfRule>
  </conditionalFormatting>
  <conditionalFormatting sqref="I529">
    <cfRule type="expression" dxfId="9113" priority="1817">
      <formula>C522="Evaluation"</formula>
    </cfRule>
  </conditionalFormatting>
  <conditionalFormatting sqref="J529">
    <cfRule type="expression" dxfId="9112" priority="1816">
      <formula>C522="Evaluation"</formula>
    </cfRule>
  </conditionalFormatting>
  <conditionalFormatting sqref="K529">
    <cfRule type="expression" dxfId="9111" priority="1815">
      <formula>C522="Evaluation"</formula>
    </cfRule>
  </conditionalFormatting>
  <conditionalFormatting sqref="K530">
    <cfRule type="expression" dxfId="9110" priority="1814">
      <formula>C522="Evaluation"</formula>
    </cfRule>
  </conditionalFormatting>
  <conditionalFormatting sqref="I532">
    <cfRule type="expression" dxfId="9109" priority="1813">
      <formula>C522="Evaluation"</formula>
    </cfRule>
  </conditionalFormatting>
  <conditionalFormatting sqref="J532">
    <cfRule type="expression" dxfId="9108" priority="1812">
      <formula>C522="Evaluation"</formula>
    </cfRule>
  </conditionalFormatting>
  <conditionalFormatting sqref="K532">
    <cfRule type="expression" dxfId="9107" priority="1811">
      <formula>C522="Evaluation"</formula>
    </cfRule>
  </conditionalFormatting>
  <conditionalFormatting sqref="I534">
    <cfRule type="expression" dxfId="9106" priority="1809">
      <formula>C522="Evaluation"</formula>
    </cfRule>
    <cfRule type="expression" dxfId="9105" priority="1810">
      <formula>C522="Evaluation"</formula>
    </cfRule>
  </conditionalFormatting>
  <conditionalFormatting sqref="J534">
    <cfRule type="expression" dxfId="9104" priority="1808">
      <formula>C522="Evaluation"</formula>
    </cfRule>
  </conditionalFormatting>
  <conditionalFormatting sqref="J523">
    <cfRule type="expression" dxfId="9103" priority="1807">
      <formula>(COUNTIF(E533:E542,"valid"))&lt;&gt;J523</formula>
    </cfRule>
  </conditionalFormatting>
  <conditionalFormatting sqref="I528">
    <cfRule type="expression" dxfId="9102" priority="1806">
      <formula>C522="Evaluation"</formula>
    </cfRule>
  </conditionalFormatting>
  <conditionalFormatting sqref="I530">
    <cfRule type="expression" dxfId="9101" priority="1805">
      <formula>C522="Evaluation"</formula>
    </cfRule>
  </conditionalFormatting>
  <conditionalFormatting sqref="J530">
    <cfRule type="expression" dxfId="9100" priority="1804">
      <formula>C522="Evaluation"</formula>
    </cfRule>
  </conditionalFormatting>
  <conditionalFormatting sqref="I529">
    <cfRule type="expression" dxfId="9099" priority="1803">
      <formula>C522="Evaluation"</formula>
    </cfRule>
  </conditionalFormatting>
  <conditionalFormatting sqref="J529">
    <cfRule type="expression" dxfId="9098" priority="1802">
      <formula>C522="Evaluation"</formula>
    </cfRule>
  </conditionalFormatting>
  <conditionalFormatting sqref="K529">
    <cfRule type="expression" dxfId="9097" priority="1801">
      <formula>C522="Evaluation"</formula>
    </cfRule>
  </conditionalFormatting>
  <conditionalFormatting sqref="K530">
    <cfRule type="expression" dxfId="9096" priority="1800">
      <formula>C522="Evaluation"</formula>
    </cfRule>
  </conditionalFormatting>
  <conditionalFormatting sqref="I532">
    <cfRule type="expression" dxfId="9095" priority="1799">
      <formula>C522="Evaluation"</formula>
    </cfRule>
  </conditionalFormatting>
  <conditionalFormatting sqref="J532">
    <cfRule type="expression" dxfId="9094" priority="1798">
      <formula>C522="Evaluation"</formula>
    </cfRule>
  </conditionalFormatting>
  <conditionalFormatting sqref="K532">
    <cfRule type="expression" dxfId="9093" priority="1797">
      <formula>C522="Evaluation"</formula>
    </cfRule>
  </conditionalFormatting>
  <conditionalFormatting sqref="I534">
    <cfRule type="expression" dxfId="9092" priority="1795">
      <formula>C522="Evaluation"</formula>
    </cfRule>
    <cfRule type="expression" dxfId="9091" priority="1796">
      <formula>C522="Evaluation"</formula>
    </cfRule>
  </conditionalFormatting>
  <conditionalFormatting sqref="J534">
    <cfRule type="expression" dxfId="9090" priority="1794">
      <formula>C522="Evaluation"</formula>
    </cfRule>
  </conditionalFormatting>
  <conditionalFormatting sqref="J523">
    <cfRule type="expression" dxfId="9089" priority="1793">
      <formula>(COUNTIF(E533:E542,"valid"))&lt;&gt;J523</formula>
    </cfRule>
  </conditionalFormatting>
  <conditionalFormatting sqref="I536:K536">
    <cfRule type="expression" dxfId="9088" priority="1792">
      <formula>C522="Evaluation"</formula>
    </cfRule>
  </conditionalFormatting>
  <conditionalFormatting sqref="I537">
    <cfRule type="expression" dxfId="9087" priority="1791">
      <formula>C522="Evaluation"</formula>
    </cfRule>
  </conditionalFormatting>
  <conditionalFormatting sqref="J537:K537">
    <cfRule type="expression" dxfId="9086" priority="1790">
      <formula>C522="Evaluation"</formula>
    </cfRule>
  </conditionalFormatting>
  <conditionalFormatting sqref="I568">
    <cfRule type="expression" dxfId="9085" priority="1789">
      <formula>C562="Evaluation"</formula>
    </cfRule>
  </conditionalFormatting>
  <conditionalFormatting sqref="I570">
    <cfRule type="expression" dxfId="9084" priority="1788">
      <formula>C562="Evaluation"</formula>
    </cfRule>
  </conditionalFormatting>
  <conditionalFormatting sqref="J570">
    <cfRule type="expression" dxfId="9083" priority="1787">
      <formula>C562="Evaluation"</formula>
    </cfRule>
  </conditionalFormatting>
  <conditionalFormatting sqref="I569">
    <cfRule type="expression" dxfId="9082" priority="1786">
      <formula>C562="Evaluation"</formula>
    </cfRule>
  </conditionalFormatting>
  <conditionalFormatting sqref="J569">
    <cfRule type="expression" dxfId="9081" priority="1785">
      <formula>C562="Evaluation"</formula>
    </cfRule>
  </conditionalFormatting>
  <conditionalFormatting sqref="K569">
    <cfRule type="expression" dxfId="9080" priority="1784">
      <formula>C562="Evaluation"</formula>
    </cfRule>
  </conditionalFormatting>
  <conditionalFormatting sqref="K570">
    <cfRule type="expression" dxfId="9079" priority="1783">
      <formula>C562="Evaluation"</formula>
    </cfRule>
  </conditionalFormatting>
  <conditionalFormatting sqref="I572">
    <cfRule type="expression" dxfId="9078" priority="1782">
      <formula>C562="Evaluation"</formula>
    </cfRule>
  </conditionalFormatting>
  <conditionalFormatting sqref="J572">
    <cfRule type="expression" dxfId="9077" priority="1781">
      <formula>C562="Evaluation"</formula>
    </cfRule>
  </conditionalFormatting>
  <conditionalFormatting sqref="K572">
    <cfRule type="expression" dxfId="9076" priority="1780">
      <formula>C562="Evaluation"</formula>
    </cfRule>
  </conditionalFormatting>
  <conditionalFormatting sqref="I574">
    <cfRule type="expression" dxfId="9075" priority="1778">
      <formula>C562="Evaluation"</formula>
    </cfRule>
    <cfRule type="expression" dxfId="9074" priority="1779">
      <formula>C562="Evaluation"</formula>
    </cfRule>
  </conditionalFormatting>
  <conditionalFormatting sqref="J574">
    <cfRule type="expression" dxfId="9073" priority="1777">
      <formula>C562="Evaluation"</formula>
    </cfRule>
  </conditionalFormatting>
  <conditionalFormatting sqref="J563">
    <cfRule type="expression" dxfId="9072" priority="1776">
      <formula>(COUNTIF(E573:E582,"valid"))&lt;&gt;J563</formula>
    </cfRule>
  </conditionalFormatting>
  <conditionalFormatting sqref="I568">
    <cfRule type="expression" dxfId="9071" priority="1775">
      <formula>C562="Evaluation"</formula>
    </cfRule>
  </conditionalFormatting>
  <conditionalFormatting sqref="I570">
    <cfRule type="expression" dxfId="9070" priority="1774">
      <formula>C562="Evaluation"</formula>
    </cfRule>
  </conditionalFormatting>
  <conditionalFormatting sqref="J570">
    <cfRule type="expression" dxfId="9069" priority="1773">
      <formula>C562="Evaluation"</formula>
    </cfRule>
  </conditionalFormatting>
  <conditionalFormatting sqref="I569">
    <cfRule type="expression" dxfId="9068" priority="1772">
      <formula>C562="Evaluation"</formula>
    </cfRule>
  </conditionalFormatting>
  <conditionalFormatting sqref="J569">
    <cfRule type="expression" dxfId="9067" priority="1771">
      <formula>C562="Evaluation"</formula>
    </cfRule>
  </conditionalFormatting>
  <conditionalFormatting sqref="K569">
    <cfRule type="expression" dxfId="9066" priority="1770">
      <formula>C562="Evaluation"</formula>
    </cfRule>
  </conditionalFormatting>
  <conditionalFormatting sqref="K570">
    <cfRule type="expression" dxfId="9065" priority="1769">
      <formula>C562="Evaluation"</formula>
    </cfRule>
  </conditionalFormatting>
  <conditionalFormatting sqref="I572">
    <cfRule type="expression" dxfId="9064" priority="1768">
      <formula>C562="Evaluation"</formula>
    </cfRule>
  </conditionalFormatting>
  <conditionalFormatting sqref="J572">
    <cfRule type="expression" dxfId="9063" priority="1767">
      <formula>C562="Evaluation"</formula>
    </cfRule>
  </conditionalFormatting>
  <conditionalFormatting sqref="K572">
    <cfRule type="expression" dxfId="9062" priority="1766">
      <formula>C562="Evaluation"</formula>
    </cfRule>
  </conditionalFormatting>
  <conditionalFormatting sqref="I574">
    <cfRule type="expression" dxfId="9061" priority="1764">
      <formula>C562="Evaluation"</formula>
    </cfRule>
    <cfRule type="expression" dxfId="9060" priority="1765">
      <formula>C562="Evaluation"</formula>
    </cfRule>
  </conditionalFormatting>
  <conditionalFormatting sqref="J574">
    <cfRule type="expression" dxfId="9059" priority="1763">
      <formula>C562="Evaluation"</formula>
    </cfRule>
  </conditionalFormatting>
  <conditionalFormatting sqref="J563">
    <cfRule type="expression" dxfId="9058" priority="1762">
      <formula>(COUNTIF(E573:E582,"valid"))&lt;&gt;J563</formula>
    </cfRule>
  </conditionalFormatting>
  <conditionalFormatting sqref="I576:K576">
    <cfRule type="expression" dxfId="9057" priority="1761">
      <formula>C562="Evaluation"</formula>
    </cfRule>
  </conditionalFormatting>
  <conditionalFormatting sqref="I577">
    <cfRule type="expression" dxfId="9056" priority="1760">
      <formula>C562="Evaluation"</formula>
    </cfRule>
  </conditionalFormatting>
  <conditionalFormatting sqref="J577:K577">
    <cfRule type="expression" dxfId="9055" priority="1759">
      <formula>C562="Evaluation"</formula>
    </cfRule>
  </conditionalFormatting>
  <conditionalFormatting sqref="I608">
    <cfRule type="expression" dxfId="9054" priority="1758">
      <formula>C602="Evaluation"</formula>
    </cfRule>
  </conditionalFormatting>
  <conditionalFormatting sqref="I610">
    <cfRule type="expression" dxfId="9053" priority="1757">
      <formula>C602="Evaluation"</formula>
    </cfRule>
  </conditionalFormatting>
  <conditionalFormatting sqref="J610">
    <cfRule type="expression" dxfId="9052" priority="1756">
      <formula>C602="Evaluation"</formula>
    </cfRule>
  </conditionalFormatting>
  <conditionalFormatting sqref="I609">
    <cfRule type="expression" dxfId="9051" priority="1755">
      <formula>C602="Evaluation"</formula>
    </cfRule>
  </conditionalFormatting>
  <conditionalFormatting sqref="J609">
    <cfRule type="expression" dxfId="9050" priority="1754">
      <formula>C602="Evaluation"</formula>
    </cfRule>
  </conditionalFormatting>
  <conditionalFormatting sqref="K609">
    <cfRule type="expression" dxfId="9049" priority="1753">
      <formula>C602="Evaluation"</formula>
    </cfRule>
  </conditionalFormatting>
  <conditionalFormatting sqref="K610">
    <cfRule type="expression" dxfId="9048" priority="1752">
      <formula>C602="Evaluation"</formula>
    </cfRule>
  </conditionalFormatting>
  <conditionalFormatting sqref="I612">
    <cfRule type="expression" dxfId="9047" priority="1751">
      <formula>C602="Evaluation"</formula>
    </cfRule>
  </conditionalFormatting>
  <conditionalFormatting sqref="J612">
    <cfRule type="expression" dxfId="9046" priority="1750">
      <formula>C602="Evaluation"</formula>
    </cfRule>
  </conditionalFormatting>
  <conditionalFormatting sqref="K612">
    <cfRule type="expression" dxfId="9045" priority="1749">
      <formula>C602="Evaluation"</formula>
    </cfRule>
  </conditionalFormatting>
  <conditionalFormatting sqref="I614">
    <cfRule type="expression" dxfId="9044" priority="1747">
      <formula>C602="Evaluation"</formula>
    </cfRule>
    <cfRule type="expression" dxfId="9043" priority="1748">
      <formula>C602="Evaluation"</formula>
    </cfRule>
  </conditionalFormatting>
  <conditionalFormatting sqref="J614">
    <cfRule type="expression" dxfId="9042" priority="1746">
      <formula>C602="Evaluation"</formula>
    </cfRule>
  </conditionalFormatting>
  <conditionalFormatting sqref="J603">
    <cfRule type="expression" dxfId="9041" priority="1745">
      <formula>(COUNTIF(E613:E622,"valid"))&lt;&gt;J603</formula>
    </cfRule>
  </conditionalFormatting>
  <conditionalFormatting sqref="I608">
    <cfRule type="expression" dxfId="9040" priority="1744">
      <formula>C602="Evaluation"</formula>
    </cfRule>
  </conditionalFormatting>
  <conditionalFormatting sqref="I610">
    <cfRule type="expression" dxfId="9039" priority="1743">
      <formula>C602="Evaluation"</formula>
    </cfRule>
  </conditionalFormatting>
  <conditionalFormatting sqref="J610">
    <cfRule type="expression" dxfId="9038" priority="1742">
      <formula>C602="Evaluation"</formula>
    </cfRule>
  </conditionalFormatting>
  <conditionalFormatting sqref="I609">
    <cfRule type="expression" dxfId="9037" priority="1741">
      <formula>C602="Evaluation"</formula>
    </cfRule>
  </conditionalFormatting>
  <conditionalFormatting sqref="J609">
    <cfRule type="expression" dxfId="9036" priority="1740">
      <formula>C602="Evaluation"</formula>
    </cfRule>
  </conditionalFormatting>
  <conditionalFormatting sqref="K609">
    <cfRule type="expression" dxfId="9035" priority="1739">
      <formula>C602="Evaluation"</formula>
    </cfRule>
  </conditionalFormatting>
  <conditionalFormatting sqref="K610">
    <cfRule type="expression" dxfId="9034" priority="1738">
      <formula>C602="Evaluation"</formula>
    </cfRule>
  </conditionalFormatting>
  <conditionalFormatting sqref="I612">
    <cfRule type="expression" dxfId="9033" priority="1737">
      <formula>C602="Evaluation"</formula>
    </cfRule>
  </conditionalFormatting>
  <conditionalFormatting sqref="J612">
    <cfRule type="expression" dxfId="9032" priority="1736">
      <formula>C602="Evaluation"</formula>
    </cfRule>
  </conditionalFormatting>
  <conditionalFormatting sqref="K612">
    <cfRule type="expression" dxfId="9031" priority="1735">
      <formula>C602="Evaluation"</formula>
    </cfRule>
  </conditionalFormatting>
  <conditionalFormatting sqref="I614">
    <cfRule type="expression" dxfId="9030" priority="1733">
      <formula>C602="Evaluation"</formula>
    </cfRule>
    <cfRule type="expression" dxfId="9029" priority="1734">
      <formula>C602="Evaluation"</formula>
    </cfRule>
  </conditionalFormatting>
  <conditionalFormatting sqref="J614">
    <cfRule type="expression" dxfId="9028" priority="1732">
      <formula>C602="Evaluation"</formula>
    </cfRule>
  </conditionalFormatting>
  <conditionalFormatting sqref="J603">
    <cfRule type="expression" dxfId="9027" priority="1731">
      <formula>(COUNTIF(E613:E622,"valid"))&lt;&gt;J603</formula>
    </cfRule>
  </conditionalFormatting>
  <conditionalFormatting sqref="I616:K616">
    <cfRule type="expression" dxfId="9026" priority="1730">
      <formula>C602="Evaluation"</formula>
    </cfRule>
  </conditionalFormatting>
  <conditionalFormatting sqref="I617">
    <cfRule type="expression" dxfId="9025" priority="1729">
      <formula>C602="Evaluation"</formula>
    </cfRule>
  </conditionalFormatting>
  <conditionalFormatting sqref="J617:K617">
    <cfRule type="expression" dxfId="9024" priority="1728">
      <formula>C602="Evaluation"</formula>
    </cfRule>
  </conditionalFormatting>
  <conditionalFormatting sqref="I648">
    <cfRule type="expression" dxfId="9023" priority="1727">
      <formula>C642="Evaluation"</formula>
    </cfRule>
  </conditionalFormatting>
  <conditionalFormatting sqref="I650">
    <cfRule type="expression" dxfId="9022" priority="1726">
      <formula>C642="Evaluation"</formula>
    </cfRule>
  </conditionalFormatting>
  <conditionalFormatting sqref="J650">
    <cfRule type="expression" dxfId="9021" priority="1725">
      <formula>C642="Evaluation"</formula>
    </cfRule>
  </conditionalFormatting>
  <conditionalFormatting sqref="I649">
    <cfRule type="expression" dxfId="9020" priority="1724">
      <formula>C642="Evaluation"</formula>
    </cfRule>
  </conditionalFormatting>
  <conditionalFormatting sqref="J649">
    <cfRule type="expression" dxfId="9019" priority="1723">
      <formula>C642="Evaluation"</formula>
    </cfRule>
  </conditionalFormatting>
  <conditionalFormatting sqref="K649">
    <cfRule type="expression" dxfId="9018" priority="1722">
      <formula>C642="Evaluation"</formula>
    </cfRule>
  </conditionalFormatting>
  <conditionalFormatting sqref="K650">
    <cfRule type="expression" dxfId="9017" priority="1721">
      <formula>C642="Evaluation"</formula>
    </cfRule>
  </conditionalFormatting>
  <conditionalFormatting sqref="I652">
    <cfRule type="expression" dxfId="9016" priority="1720">
      <formula>C642="Evaluation"</formula>
    </cfRule>
  </conditionalFormatting>
  <conditionalFormatting sqref="J652">
    <cfRule type="expression" dxfId="9015" priority="1719">
      <formula>C642="Evaluation"</formula>
    </cfRule>
  </conditionalFormatting>
  <conditionalFormatting sqref="K652">
    <cfRule type="expression" dxfId="9014" priority="1718">
      <formula>C642="Evaluation"</formula>
    </cfRule>
  </conditionalFormatting>
  <conditionalFormatting sqref="I654">
    <cfRule type="expression" dxfId="9013" priority="1716">
      <formula>C642="Evaluation"</formula>
    </cfRule>
    <cfRule type="expression" dxfId="9012" priority="1717">
      <formula>C642="Evaluation"</formula>
    </cfRule>
  </conditionalFormatting>
  <conditionalFormatting sqref="J654">
    <cfRule type="expression" dxfId="9011" priority="1715">
      <formula>C642="Evaluation"</formula>
    </cfRule>
  </conditionalFormatting>
  <conditionalFormatting sqref="J643">
    <cfRule type="expression" dxfId="9010" priority="1714">
      <formula>(COUNTIF(E653:E662,"valid"))&lt;&gt;J643</formula>
    </cfRule>
  </conditionalFormatting>
  <conditionalFormatting sqref="I648">
    <cfRule type="expression" dxfId="9009" priority="1713">
      <formula>C642="Evaluation"</formula>
    </cfRule>
  </conditionalFormatting>
  <conditionalFormatting sqref="I650">
    <cfRule type="expression" dxfId="9008" priority="1712">
      <formula>C642="Evaluation"</formula>
    </cfRule>
  </conditionalFormatting>
  <conditionalFormatting sqref="J650">
    <cfRule type="expression" dxfId="9007" priority="1711">
      <formula>C642="Evaluation"</formula>
    </cfRule>
  </conditionalFormatting>
  <conditionalFormatting sqref="I649">
    <cfRule type="expression" dxfId="9006" priority="1710">
      <formula>C642="Evaluation"</formula>
    </cfRule>
  </conditionalFormatting>
  <conditionalFormatting sqref="J649">
    <cfRule type="expression" dxfId="9005" priority="1709">
      <formula>C642="Evaluation"</formula>
    </cfRule>
  </conditionalFormatting>
  <conditionalFormatting sqref="K649">
    <cfRule type="expression" dxfId="9004" priority="1708">
      <formula>C642="Evaluation"</formula>
    </cfRule>
  </conditionalFormatting>
  <conditionalFormatting sqref="K650">
    <cfRule type="expression" dxfId="9003" priority="1707">
      <formula>C642="Evaluation"</formula>
    </cfRule>
  </conditionalFormatting>
  <conditionalFormatting sqref="I652">
    <cfRule type="expression" dxfId="9002" priority="1706">
      <formula>C642="Evaluation"</formula>
    </cfRule>
  </conditionalFormatting>
  <conditionalFormatting sqref="J652">
    <cfRule type="expression" dxfId="9001" priority="1705">
      <formula>C642="Evaluation"</formula>
    </cfRule>
  </conditionalFormatting>
  <conditionalFormatting sqref="K652">
    <cfRule type="expression" dxfId="9000" priority="1704">
      <formula>C642="Evaluation"</formula>
    </cfRule>
  </conditionalFormatting>
  <conditionalFormatting sqref="I654">
    <cfRule type="expression" dxfId="8999" priority="1702">
      <formula>C642="Evaluation"</formula>
    </cfRule>
    <cfRule type="expression" dxfId="8998" priority="1703">
      <formula>C642="Evaluation"</formula>
    </cfRule>
  </conditionalFormatting>
  <conditionalFormatting sqref="J654">
    <cfRule type="expression" dxfId="8997" priority="1701">
      <formula>C642="Evaluation"</formula>
    </cfRule>
  </conditionalFormatting>
  <conditionalFormatting sqref="J643">
    <cfRule type="expression" dxfId="8996" priority="1700">
      <formula>(COUNTIF(E653:E662,"valid"))&lt;&gt;J643</formula>
    </cfRule>
  </conditionalFormatting>
  <conditionalFormatting sqref="I656:K656">
    <cfRule type="expression" dxfId="8995" priority="1699">
      <formula>C642="Evaluation"</formula>
    </cfRule>
  </conditionalFormatting>
  <conditionalFormatting sqref="I657">
    <cfRule type="expression" dxfId="8994" priority="1698">
      <formula>C642="Evaluation"</formula>
    </cfRule>
  </conditionalFormatting>
  <conditionalFormatting sqref="J657:K657">
    <cfRule type="expression" dxfId="8993" priority="1697">
      <formula>C642="Evaluation"</formula>
    </cfRule>
  </conditionalFormatting>
  <conditionalFormatting sqref="I688">
    <cfRule type="expression" dxfId="8992" priority="1696">
      <formula>C682="Evaluation"</formula>
    </cfRule>
  </conditionalFormatting>
  <conditionalFormatting sqref="I690">
    <cfRule type="expression" dxfId="8991" priority="1695">
      <formula>C682="Evaluation"</formula>
    </cfRule>
  </conditionalFormatting>
  <conditionalFormatting sqref="J690">
    <cfRule type="expression" dxfId="8990" priority="1694">
      <formula>C682="Evaluation"</formula>
    </cfRule>
  </conditionalFormatting>
  <conditionalFormatting sqref="I689">
    <cfRule type="expression" dxfId="8989" priority="1693">
      <formula>C682="Evaluation"</formula>
    </cfRule>
  </conditionalFormatting>
  <conditionalFormatting sqref="J689">
    <cfRule type="expression" dxfId="8988" priority="1692">
      <formula>C682="Evaluation"</formula>
    </cfRule>
  </conditionalFormatting>
  <conditionalFormatting sqref="K689">
    <cfRule type="expression" dxfId="8987" priority="1691">
      <formula>C682="Evaluation"</formula>
    </cfRule>
  </conditionalFormatting>
  <conditionalFormatting sqref="K690">
    <cfRule type="expression" dxfId="8986" priority="1690">
      <formula>C682="Evaluation"</formula>
    </cfRule>
  </conditionalFormatting>
  <conditionalFormatting sqref="I692">
    <cfRule type="expression" dxfId="8985" priority="1689">
      <formula>C682="Evaluation"</formula>
    </cfRule>
  </conditionalFormatting>
  <conditionalFormatting sqref="J692">
    <cfRule type="expression" dxfId="8984" priority="1688">
      <formula>C682="Evaluation"</formula>
    </cfRule>
  </conditionalFormatting>
  <conditionalFormatting sqref="K692">
    <cfRule type="expression" dxfId="8983" priority="1687">
      <formula>C682="Evaluation"</formula>
    </cfRule>
  </conditionalFormatting>
  <conditionalFormatting sqref="I694">
    <cfRule type="expression" dxfId="8982" priority="1685">
      <formula>C682="Evaluation"</formula>
    </cfRule>
    <cfRule type="expression" dxfId="8981" priority="1686">
      <formula>C682="Evaluation"</formula>
    </cfRule>
  </conditionalFormatting>
  <conditionalFormatting sqref="J694">
    <cfRule type="expression" dxfId="8980" priority="1684">
      <formula>C682="Evaluation"</formula>
    </cfRule>
  </conditionalFormatting>
  <conditionalFormatting sqref="J683">
    <cfRule type="expression" dxfId="8979" priority="1683">
      <formula>(COUNTIF(E693:E702,"valid"))&lt;&gt;J683</formula>
    </cfRule>
  </conditionalFormatting>
  <conditionalFormatting sqref="I688">
    <cfRule type="expression" dxfId="8978" priority="1682">
      <formula>C682="Evaluation"</formula>
    </cfRule>
  </conditionalFormatting>
  <conditionalFormatting sqref="I690">
    <cfRule type="expression" dxfId="8977" priority="1681">
      <formula>C682="Evaluation"</formula>
    </cfRule>
  </conditionalFormatting>
  <conditionalFormatting sqref="J690">
    <cfRule type="expression" dxfId="8976" priority="1680">
      <formula>C682="Evaluation"</formula>
    </cfRule>
  </conditionalFormatting>
  <conditionalFormatting sqref="I689">
    <cfRule type="expression" dxfId="8975" priority="1679">
      <formula>C682="Evaluation"</formula>
    </cfRule>
  </conditionalFormatting>
  <conditionalFormatting sqref="J689">
    <cfRule type="expression" dxfId="8974" priority="1678">
      <formula>C682="Evaluation"</formula>
    </cfRule>
  </conditionalFormatting>
  <conditionalFormatting sqref="K689">
    <cfRule type="expression" dxfId="8973" priority="1677">
      <formula>C682="Evaluation"</formula>
    </cfRule>
  </conditionalFormatting>
  <conditionalFormatting sqref="K690">
    <cfRule type="expression" dxfId="8972" priority="1676">
      <formula>C682="Evaluation"</formula>
    </cfRule>
  </conditionalFormatting>
  <conditionalFormatting sqref="I692">
    <cfRule type="expression" dxfId="8971" priority="1675">
      <formula>C682="Evaluation"</formula>
    </cfRule>
  </conditionalFormatting>
  <conditionalFormatting sqref="J692">
    <cfRule type="expression" dxfId="8970" priority="1674">
      <formula>C682="Evaluation"</formula>
    </cfRule>
  </conditionalFormatting>
  <conditionalFormatting sqref="K692">
    <cfRule type="expression" dxfId="8969" priority="1673">
      <formula>C682="Evaluation"</formula>
    </cfRule>
  </conditionalFormatting>
  <conditionalFormatting sqref="I694">
    <cfRule type="expression" dxfId="8968" priority="1671">
      <formula>C682="Evaluation"</formula>
    </cfRule>
    <cfRule type="expression" dxfId="8967" priority="1672">
      <formula>C682="Evaluation"</formula>
    </cfRule>
  </conditionalFormatting>
  <conditionalFormatting sqref="J694">
    <cfRule type="expression" dxfId="8966" priority="1670">
      <formula>C682="Evaluation"</formula>
    </cfRule>
  </conditionalFormatting>
  <conditionalFormatting sqref="J683">
    <cfRule type="expression" dxfId="8965" priority="1669">
      <formula>(COUNTIF(E693:E702,"valid"))&lt;&gt;J683</formula>
    </cfRule>
  </conditionalFormatting>
  <conditionalFormatting sqref="I696:K696">
    <cfRule type="expression" dxfId="8964" priority="1668">
      <formula>C682="Evaluation"</formula>
    </cfRule>
  </conditionalFormatting>
  <conditionalFormatting sqref="I697">
    <cfRule type="expression" dxfId="8963" priority="1667">
      <formula>C682="Evaluation"</formula>
    </cfRule>
  </conditionalFormatting>
  <conditionalFormatting sqref="J697:K697">
    <cfRule type="expression" dxfId="8962" priority="1666">
      <formula>C682="Evaluation"</formula>
    </cfRule>
  </conditionalFormatting>
  <conditionalFormatting sqref="I728">
    <cfRule type="expression" dxfId="8961" priority="1665">
      <formula>C722="Evaluation"</formula>
    </cfRule>
  </conditionalFormatting>
  <conditionalFormatting sqref="I730">
    <cfRule type="expression" dxfId="8960" priority="1664">
      <formula>C722="Evaluation"</formula>
    </cfRule>
  </conditionalFormatting>
  <conditionalFormatting sqref="J730">
    <cfRule type="expression" dxfId="8959" priority="1663">
      <formula>C722="Evaluation"</formula>
    </cfRule>
  </conditionalFormatting>
  <conditionalFormatting sqref="I729">
    <cfRule type="expression" dxfId="8958" priority="1662">
      <formula>C722="Evaluation"</formula>
    </cfRule>
  </conditionalFormatting>
  <conditionalFormatting sqref="J729">
    <cfRule type="expression" dxfId="8957" priority="1661">
      <formula>C722="Evaluation"</formula>
    </cfRule>
  </conditionalFormatting>
  <conditionalFormatting sqref="K729">
    <cfRule type="expression" dxfId="8956" priority="1660">
      <formula>C722="Evaluation"</formula>
    </cfRule>
  </conditionalFormatting>
  <conditionalFormatting sqref="K730">
    <cfRule type="expression" dxfId="8955" priority="1659">
      <formula>C722="Evaluation"</formula>
    </cfRule>
  </conditionalFormatting>
  <conditionalFormatting sqref="I732">
    <cfRule type="expression" dxfId="8954" priority="1658">
      <formula>C722="Evaluation"</formula>
    </cfRule>
  </conditionalFormatting>
  <conditionalFormatting sqref="J732">
    <cfRule type="expression" dxfId="8953" priority="1657">
      <formula>C722="Evaluation"</formula>
    </cfRule>
  </conditionalFormatting>
  <conditionalFormatting sqref="K732">
    <cfRule type="expression" dxfId="8952" priority="1656">
      <formula>C722="Evaluation"</formula>
    </cfRule>
  </conditionalFormatting>
  <conditionalFormatting sqref="I734">
    <cfRule type="expression" dxfId="8951" priority="1654">
      <formula>C722="Evaluation"</formula>
    </cfRule>
    <cfRule type="expression" dxfId="8950" priority="1655">
      <formula>C722="Evaluation"</formula>
    </cfRule>
  </conditionalFormatting>
  <conditionalFormatting sqref="J734">
    <cfRule type="expression" dxfId="8949" priority="1653">
      <formula>C722="Evaluation"</formula>
    </cfRule>
  </conditionalFormatting>
  <conditionalFormatting sqref="J723">
    <cfRule type="expression" dxfId="8948" priority="1652">
      <formula>(COUNTIF(E733:E742,"valid"))&lt;&gt;J723</formula>
    </cfRule>
  </conditionalFormatting>
  <conditionalFormatting sqref="I728">
    <cfRule type="expression" dxfId="8947" priority="1651">
      <formula>C722="Evaluation"</formula>
    </cfRule>
  </conditionalFormatting>
  <conditionalFormatting sqref="I730">
    <cfRule type="expression" dxfId="8946" priority="1650">
      <formula>C722="Evaluation"</formula>
    </cfRule>
  </conditionalFormatting>
  <conditionalFormatting sqref="J730">
    <cfRule type="expression" dxfId="8945" priority="1649">
      <formula>C722="Evaluation"</formula>
    </cfRule>
  </conditionalFormatting>
  <conditionalFormatting sqref="I729">
    <cfRule type="expression" dxfId="8944" priority="1648">
      <formula>C722="Evaluation"</formula>
    </cfRule>
  </conditionalFormatting>
  <conditionalFormatting sqref="J729">
    <cfRule type="expression" dxfId="8943" priority="1647">
      <formula>C722="Evaluation"</formula>
    </cfRule>
  </conditionalFormatting>
  <conditionalFormatting sqref="K729">
    <cfRule type="expression" dxfId="8942" priority="1646">
      <formula>C722="Evaluation"</formula>
    </cfRule>
  </conditionalFormatting>
  <conditionalFormatting sqref="K730">
    <cfRule type="expression" dxfId="8941" priority="1645">
      <formula>C722="Evaluation"</formula>
    </cfRule>
  </conditionalFormatting>
  <conditionalFormatting sqref="I732">
    <cfRule type="expression" dxfId="8940" priority="1644">
      <formula>C722="Evaluation"</formula>
    </cfRule>
  </conditionalFormatting>
  <conditionalFormatting sqref="J732">
    <cfRule type="expression" dxfId="8939" priority="1643">
      <formula>C722="Evaluation"</formula>
    </cfRule>
  </conditionalFormatting>
  <conditionalFormatting sqref="K732">
    <cfRule type="expression" dxfId="8938" priority="1642">
      <formula>C722="Evaluation"</formula>
    </cfRule>
  </conditionalFormatting>
  <conditionalFormatting sqref="I734">
    <cfRule type="expression" dxfId="8937" priority="1640">
      <formula>C722="Evaluation"</formula>
    </cfRule>
    <cfRule type="expression" dxfId="8936" priority="1641">
      <formula>C722="Evaluation"</formula>
    </cfRule>
  </conditionalFormatting>
  <conditionalFormatting sqref="J734">
    <cfRule type="expression" dxfId="8935" priority="1639">
      <formula>C722="Evaluation"</formula>
    </cfRule>
  </conditionalFormatting>
  <conditionalFormatting sqref="J723">
    <cfRule type="expression" dxfId="8934" priority="1638">
      <formula>(COUNTIF(E733:E742,"valid"))&lt;&gt;J723</formula>
    </cfRule>
  </conditionalFormatting>
  <conditionalFormatting sqref="I736:K736">
    <cfRule type="expression" dxfId="8933" priority="1637">
      <formula>C722="Evaluation"</formula>
    </cfRule>
  </conditionalFormatting>
  <conditionalFormatting sqref="I737">
    <cfRule type="expression" dxfId="8932" priority="1636">
      <formula>C722="Evaluation"</formula>
    </cfRule>
  </conditionalFormatting>
  <conditionalFormatting sqref="J737:K737">
    <cfRule type="expression" dxfId="8931" priority="1635">
      <formula>C722="Evaluation"</formula>
    </cfRule>
  </conditionalFormatting>
  <conditionalFormatting sqref="I768">
    <cfRule type="expression" dxfId="8930" priority="1634">
      <formula>C762="Evaluation"</formula>
    </cfRule>
  </conditionalFormatting>
  <conditionalFormatting sqref="I770">
    <cfRule type="expression" dxfId="8929" priority="1633">
      <formula>C762="Evaluation"</formula>
    </cfRule>
  </conditionalFormatting>
  <conditionalFormatting sqref="J770">
    <cfRule type="expression" dxfId="8928" priority="1632">
      <formula>C762="Evaluation"</formula>
    </cfRule>
  </conditionalFormatting>
  <conditionalFormatting sqref="I769">
    <cfRule type="expression" dxfId="8927" priority="1631">
      <formula>C762="Evaluation"</formula>
    </cfRule>
  </conditionalFormatting>
  <conditionalFormatting sqref="J769">
    <cfRule type="expression" dxfId="8926" priority="1630">
      <formula>C762="Evaluation"</formula>
    </cfRule>
  </conditionalFormatting>
  <conditionalFormatting sqref="K769">
    <cfRule type="expression" dxfId="8925" priority="1629">
      <formula>C762="Evaluation"</formula>
    </cfRule>
  </conditionalFormatting>
  <conditionalFormatting sqref="K770">
    <cfRule type="expression" dxfId="8924" priority="1628">
      <formula>C762="Evaluation"</formula>
    </cfRule>
  </conditionalFormatting>
  <conditionalFormatting sqref="I772">
    <cfRule type="expression" dxfId="8923" priority="1627">
      <formula>C762="Evaluation"</formula>
    </cfRule>
  </conditionalFormatting>
  <conditionalFormatting sqref="J772">
    <cfRule type="expression" dxfId="8922" priority="1626">
      <formula>C762="Evaluation"</formula>
    </cfRule>
  </conditionalFormatting>
  <conditionalFormatting sqref="K772">
    <cfRule type="expression" dxfId="8921" priority="1625">
      <formula>C762="Evaluation"</formula>
    </cfRule>
  </conditionalFormatting>
  <conditionalFormatting sqref="I774">
    <cfRule type="expression" dxfId="8920" priority="1623">
      <formula>C762="Evaluation"</formula>
    </cfRule>
    <cfRule type="expression" dxfId="8919" priority="1624">
      <formula>C762="Evaluation"</formula>
    </cfRule>
  </conditionalFormatting>
  <conditionalFormatting sqref="J774">
    <cfRule type="expression" dxfId="8918" priority="1622">
      <formula>C762="Evaluation"</formula>
    </cfRule>
  </conditionalFormatting>
  <conditionalFormatting sqref="J763">
    <cfRule type="expression" dxfId="8917" priority="1621">
      <formula>(COUNTIF(E773:E782,"valid"))&lt;&gt;J763</formula>
    </cfRule>
  </conditionalFormatting>
  <conditionalFormatting sqref="I768">
    <cfRule type="expression" dxfId="8916" priority="1620">
      <formula>C762="Evaluation"</formula>
    </cfRule>
  </conditionalFormatting>
  <conditionalFormatting sqref="I770">
    <cfRule type="expression" dxfId="8915" priority="1619">
      <formula>C762="Evaluation"</formula>
    </cfRule>
  </conditionalFormatting>
  <conditionalFormatting sqref="J770">
    <cfRule type="expression" dxfId="8914" priority="1618">
      <formula>C762="Evaluation"</formula>
    </cfRule>
  </conditionalFormatting>
  <conditionalFormatting sqref="I769">
    <cfRule type="expression" dxfId="8913" priority="1617">
      <formula>C762="Evaluation"</formula>
    </cfRule>
  </conditionalFormatting>
  <conditionalFormatting sqref="J769">
    <cfRule type="expression" dxfId="8912" priority="1616">
      <formula>C762="Evaluation"</formula>
    </cfRule>
  </conditionalFormatting>
  <conditionalFormatting sqref="K769">
    <cfRule type="expression" dxfId="8911" priority="1615">
      <formula>C762="Evaluation"</formula>
    </cfRule>
  </conditionalFormatting>
  <conditionalFormatting sqref="K770">
    <cfRule type="expression" dxfId="8910" priority="1614">
      <formula>C762="Evaluation"</formula>
    </cfRule>
  </conditionalFormatting>
  <conditionalFormatting sqref="I772">
    <cfRule type="expression" dxfId="8909" priority="1613">
      <formula>C762="Evaluation"</formula>
    </cfRule>
  </conditionalFormatting>
  <conditionalFormatting sqref="J772">
    <cfRule type="expression" dxfId="8908" priority="1612">
      <formula>C762="Evaluation"</formula>
    </cfRule>
  </conditionalFormatting>
  <conditionalFormatting sqref="K772">
    <cfRule type="expression" dxfId="8907" priority="1611">
      <formula>C762="Evaluation"</formula>
    </cfRule>
  </conditionalFormatting>
  <conditionalFormatting sqref="I774">
    <cfRule type="expression" dxfId="8906" priority="1609">
      <formula>C762="Evaluation"</formula>
    </cfRule>
    <cfRule type="expression" dxfId="8905" priority="1610">
      <formula>C762="Evaluation"</formula>
    </cfRule>
  </conditionalFormatting>
  <conditionalFormatting sqref="J774">
    <cfRule type="expression" dxfId="8904" priority="1608">
      <formula>C762="Evaluation"</formula>
    </cfRule>
  </conditionalFormatting>
  <conditionalFormatting sqref="J763">
    <cfRule type="expression" dxfId="8903" priority="1607">
      <formula>(COUNTIF(E773:E782,"valid"))&lt;&gt;J763</formula>
    </cfRule>
  </conditionalFormatting>
  <conditionalFormatting sqref="I776:K776">
    <cfRule type="expression" dxfId="8902" priority="1606">
      <formula>C762="Evaluation"</formula>
    </cfRule>
  </conditionalFormatting>
  <conditionalFormatting sqref="I777">
    <cfRule type="expression" dxfId="8901" priority="1605">
      <formula>C762="Evaluation"</formula>
    </cfRule>
  </conditionalFormatting>
  <conditionalFormatting sqref="J777:K777">
    <cfRule type="expression" dxfId="8900" priority="1604">
      <formula>C762="Evaluation"</formula>
    </cfRule>
  </conditionalFormatting>
  <conditionalFormatting sqref="J3">
    <cfRule type="expression" dxfId="8899" priority="1603">
      <formula>(COUNTIF(E13:E22,"valid"))&lt;&gt;J3</formula>
    </cfRule>
  </conditionalFormatting>
  <conditionalFormatting sqref="J3">
    <cfRule type="expression" dxfId="8898" priority="1602">
      <formula>(COUNTIF(E13:E22,"valid"))&lt;&gt;J3</formula>
    </cfRule>
  </conditionalFormatting>
  <conditionalFormatting sqref="J43">
    <cfRule type="expression" dxfId="8897" priority="1601">
      <formula>(COUNTIF(E53:E62,"valid"))&lt;&gt;J43</formula>
    </cfRule>
  </conditionalFormatting>
  <conditionalFormatting sqref="J43">
    <cfRule type="expression" dxfId="8896" priority="1600">
      <formula>(COUNTIF(E53:E62,"valid"))&lt;&gt;J43</formula>
    </cfRule>
  </conditionalFormatting>
  <conditionalFormatting sqref="J83">
    <cfRule type="expression" dxfId="8895" priority="1599">
      <formula>(COUNTIF(E93:E102,"valid"))&lt;&gt;J83</formula>
    </cfRule>
  </conditionalFormatting>
  <conditionalFormatting sqref="J83">
    <cfRule type="expression" dxfId="8894" priority="1598">
      <formula>(COUNTIF(E93:E102,"valid"))&lt;&gt;J83</formula>
    </cfRule>
  </conditionalFormatting>
  <conditionalFormatting sqref="J83">
    <cfRule type="expression" dxfId="8893" priority="1597">
      <formula>(COUNTIF(E93:E102,"valid"))&lt;&gt;J83</formula>
    </cfRule>
  </conditionalFormatting>
  <conditionalFormatting sqref="J83">
    <cfRule type="expression" dxfId="8892" priority="1596">
      <formula>(COUNTIF(E93:E102,"valid"))&lt;&gt;J83</formula>
    </cfRule>
  </conditionalFormatting>
  <conditionalFormatting sqref="J123">
    <cfRule type="expression" dxfId="8891" priority="1595">
      <formula>(COUNTIF(E133:E142,"valid"))&lt;&gt;J123</formula>
    </cfRule>
  </conditionalFormatting>
  <conditionalFormatting sqref="J123">
    <cfRule type="expression" dxfId="8890" priority="1594">
      <formula>(COUNTIF(E133:E142,"valid"))&lt;&gt;J123</formula>
    </cfRule>
  </conditionalFormatting>
  <conditionalFormatting sqref="J123">
    <cfRule type="expression" dxfId="8889" priority="1593">
      <formula>(COUNTIF(E133:E142,"valid"))&lt;&gt;J123</formula>
    </cfRule>
  </conditionalFormatting>
  <conditionalFormatting sqref="J123">
    <cfRule type="expression" dxfId="8888" priority="1592">
      <formula>(COUNTIF(E133:E142,"valid"))&lt;&gt;J123</formula>
    </cfRule>
  </conditionalFormatting>
  <conditionalFormatting sqref="J123">
    <cfRule type="expression" dxfId="8887" priority="1591">
      <formula>(COUNTIF(E133:E142,"valid"))&lt;&gt;J123</formula>
    </cfRule>
  </conditionalFormatting>
  <conditionalFormatting sqref="J123">
    <cfRule type="expression" dxfId="8886" priority="1590">
      <formula>(COUNTIF(E133:E142,"valid"))&lt;&gt;J123</formula>
    </cfRule>
  </conditionalFormatting>
  <conditionalFormatting sqref="J163">
    <cfRule type="expression" dxfId="8885" priority="1589">
      <formula>(COUNTIF(E173:E182,"valid"))&lt;&gt;J163</formula>
    </cfRule>
  </conditionalFormatting>
  <conditionalFormatting sqref="J163">
    <cfRule type="expression" dxfId="8884" priority="1588">
      <formula>(COUNTIF(E173:E182,"valid"))&lt;&gt;J163</formula>
    </cfRule>
  </conditionalFormatting>
  <conditionalFormatting sqref="J163">
    <cfRule type="expression" dxfId="8883" priority="1587">
      <formula>(COUNTIF(E173:E182,"valid"))&lt;&gt;J163</formula>
    </cfRule>
  </conditionalFormatting>
  <conditionalFormatting sqref="J163">
    <cfRule type="expression" dxfId="8882" priority="1586">
      <formula>(COUNTIF(E173:E182,"valid"))&lt;&gt;J163</formula>
    </cfRule>
  </conditionalFormatting>
  <conditionalFormatting sqref="J163">
    <cfRule type="expression" dxfId="8881" priority="1585">
      <formula>(COUNTIF(E173:E182,"valid"))&lt;&gt;J163</formula>
    </cfRule>
  </conditionalFormatting>
  <conditionalFormatting sqref="J163">
    <cfRule type="expression" dxfId="8880" priority="1584">
      <formula>(COUNTIF(E173:E182,"valid"))&lt;&gt;J163</formula>
    </cfRule>
  </conditionalFormatting>
  <conditionalFormatting sqref="J163">
    <cfRule type="expression" dxfId="8879" priority="1583">
      <formula>(COUNTIF(E173:E182,"valid"))&lt;&gt;J163</formula>
    </cfRule>
  </conditionalFormatting>
  <conditionalFormatting sqref="J163">
    <cfRule type="expression" dxfId="8878" priority="1582">
      <formula>(COUNTIF(E173:E182,"valid"))&lt;&gt;J163</formula>
    </cfRule>
  </conditionalFormatting>
  <conditionalFormatting sqref="J203">
    <cfRule type="expression" dxfId="8877" priority="1581">
      <formula>(COUNTIF(E213:E222,"valid"))&lt;&gt;J203</formula>
    </cfRule>
  </conditionalFormatting>
  <conditionalFormatting sqref="J203">
    <cfRule type="expression" dxfId="8876" priority="1580">
      <formula>(COUNTIF(E213:E222,"valid"))&lt;&gt;J203</formula>
    </cfRule>
  </conditionalFormatting>
  <conditionalFormatting sqref="J203">
    <cfRule type="expression" dxfId="8875" priority="1579">
      <formula>(COUNTIF(E213:E222,"valid"))&lt;&gt;J203</formula>
    </cfRule>
  </conditionalFormatting>
  <conditionalFormatting sqref="J203">
    <cfRule type="expression" dxfId="8874" priority="1578">
      <formula>(COUNTIF(E213:E222,"valid"))&lt;&gt;J203</formula>
    </cfRule>
  </conditionalFormatting>
  <conditionalFormatting sqref="J203">
    <cfRule type="expression" dxfId="8873" priority="1577">
      <formula>(COUNTIF(E213:E222,"valid"))&lt;&gt;J203</formula>
    </cfRule>
  </conditionalFormatting>
  <conditionalFormatting sqref="J203">
    <cfRule type="expression" dxfId="8872" priority="1576">
      <formula>(COUNTIF(E213:E222,"valid"))&lt;&gt;J203</formula>
    </cfRule>
  </conditionalFormatting>
  <conditionalFormatting sqref="J203">
    <cfRule type="expression" dxfId="8871" priority="1575">
      <formula>(COUNTIF(E213:E222,"valid"))&lt;&gt;J203</formula>
    </cfRule>
  </conditionalFormatting>
  <conditionalFormatting sqref="J203">
    <cfRule type="expression" dxfId="8870" priority="1574">
      <formula>(COUNTIF(E213:E222,"valid"))&lt;&gt;J203</formula>
    </cfRule>
  </conditionalFormatting>
  <conditionalFormatting sqref="J203">
    <cfRule type="expression" dxfId="8869" priority="1573">
      <formula>(COUNTIF(E213:E222,"valid"))&lt;&gt;J203</formula>
    </cfRule>
  </conditionalFormatting>
  <conditionalFormatting sqref="J203">
    <cfRule type="expression" dxfId="8868" priority="1572">
      <formula>(COUNTIF(E213:E222,"valid"))&lt;&gt;J203</formula>
    </cfRule>
  </conditionalFormatting>
  <conditionalFormatting sqref="J243">
    <cfRule type="expression" dxfId="8867" priority="1571">
      <formula>(COUNTIF(E253:E262,"valid"))&lt;&gt;J243</formula>
    </cfRule>
  </conditionalFormatting>
  <conditionalFormatting sqref="J243">
    <cfRule type="expression" dxfId="8866" priority="1570">
      <formula>(COUNTIF(E253:E262,"valid"))&lt;&gt;J243</formula>
    </cfRule>
  </conditionalFormatting>
  <conditionalFormatting sqref="J243">
    <cfRule type="expression" dxfId="8865" priority="1569">
      <formula>(COUNTIF(E253:E262,"valid"))&lt;&gt;J243</formula>
    </cfRule>
  </conditionalFormatting>
  <conditionalFormatting sqref="J243">
    <cfRule type="expression" dxfId="8864" priority="1568">
      <formula>(COUNTIF(E253:E262,"valid"))&lt;&gt;J243</formula>
    </cfRule>
  </conditionalFormatting>
  <conditionalFormatting sqref="J243">
    <cfRule type="expression" dxfId="8863" priority="1567">
      <formula>(COUNTIF(E253:E262,"valid"))&lt;&gt;J243</formula>
    </cfRule>
  </conditionalFormatting>
  <conditionalFormatting sqref="J243">
    <cfRule type="expression" dxfId="8862" priority="1566">
      <formula>(COUNTIF(E253:E262,"valid"))&lt;&gt;J243</formula>
    </cfRule>
  </conditionalFormatting>
  <conditionalFormatting sqref="J243">
    <cfRule type="expression" dxfId="8861" priority="1565">
      <formula>(COUNTIF(E253:E262,"valid"))&lt;&gt;J243</formula>
    </cfRule>
  </conditionalFormatting>
  <conditionalFormatting sqref="J243">
    <cfRule type="expression" dxfId="8860" priority="1564">
      <formula>(COUNTIF(E253:E262,"valid"))&lt;&gt;J243</formula>
    </cfRule>
  </conditionalFormatting>
  <conditionalFormatting sqref="J243">
    <cfRule type="expression" dxfId="8859" priority="1563">
      <formula>(COUNTIF(E253:E262,"valid"))&lt;&gt;J243</formula>
    </cfRule>
  </conditionalFormatting>
  <conditionalFormatting sqref="J243">
    <cfRule type="expression" dxfId="8858" priority="1562">
      <formula>(COUNTIF(E253:E262,"valid"))&lt;&gt;J243</formula>
    </cfRule>
  </conditionalFormatting>
  <conditionalFormatting sqref="J243">
    <cfRule type="expression" dxfId="8857" priority="1561">
      <formula>(COUNTIF(E253:E262,"valid"))&lt;&gt;J243</formula>
    </cfRule>
  </conditionalFormatting>
  <conditionalFormatting sqref="J243">
    <cfRule type="expression" dxfId="8856" priority="1560">
      <formula>(COUNTIF(E253:E262,"valid"))&lt;&gt;J243</formula>
    </cfRule>
  </conditionalFormatting>
  <conditionalFormatting sqref="J283">
    <cfRule type="expression" dxfId="8855" priority="1559">
      <formula>(COUNTIF(E293:E302,"valid"))&lt;&gt;J283</formula>
    </cfRule>
  </conditionalFormatting>
  <conditionalFormatting sqref="J283">
    <cfRule type="expression" dxfId="8854" priority="1558">
      <formula>(COUNTIF(E293:E302,"valid"))&lt;&gt;J283</formula>
    </cfRule>
  </conditionalFormatting>
  <conditionalFormatting sqref="J283">
    <cfRule type="expression" dxfId="8853" priority="1557">
      <formula>(COUNTIF(E293:E302,"valid"))&lt;&gt;J283</formula>
    </cfRule>
  </conditionalFormatting>
  <conditionalFormatting sqref="J283">
    <cfRule type="expression" dxfId="8852" priority="1556">
      <formula>(COUNTIF(E293:E302,"valid"))&lt;&gt;J283</formula>
    </cfRule>
  </conditionalFormatting>
  <conditionalFormatting sqref="J283">
    <cfRule type="expression" dxfId="8851" priority="1555">
      <formula>(COUNTIF(E293:E302,"valid"))&lt;&gt;J283</formula>
    </cfRule>
  </conditionalFormatting>
  <conditionalFormatting sqref="J283">
    <cfRule type="expression" dxfId="8850" priority="1554">
      <formula>(COUNTIF(E293:E302,"valid"))&lt;&gt;J283</formula>
    </cfRule>
  </conditionalFormatting>
  <conditionalFormatting sqref="J283">
    <cfRule type="expression" dxfId="8849" priority="1553">
      <formula>(COUNTIF(E293:E302,"valid"))&lt;&gt;J283</formula>
    </cfRule>
  </conditionalFormatting>
  <conditionalFormatting sqref="J283">
    <cfRule type="expression" dxfId="8848" priority="1552">
      <formula>(COUNTIF(E293:E302,"valid"))&lt;&gt;J283</formula>
    </cfRule>
  </conditionalFormatting>
  <conditionalFormatting sqref="J283">
    <cfRule type="expression" dxfId="8847" priority="1551">
      <formula>(COUNTIF(E293:E302,"valid"))&lt;&gt;J283</formula>
    </cfRule>
  </conditionalFormatting>
  <conditionalFormatting sqref="J283">
    <cfRule type="expression" dxfId="8846" priority="1550">
      <formula>(COUNTIF(E293:E302,"valid"))&lt;&gt;J283</formula>
    </cfRule>
  </conditionalFormatting>
  <conditionalFormatting sqref="J283">
    <cfRule type="expression" dxfId="8845" priority="1549">
      <formula>(COUNTIF(E293:E302,"valid"))&lt;&gt;J283</formula>
    </cfRule>
  </conditionalFormatting>
  <conditionalFormatting sqref="J283">
    <cfRule type="expression" dxfId="8844" priority="1548">
      <formula>(COUNTIF(E293:E302,"valid"))&lt;&gt;J283</formula>
    </cfRule>
  </conditionalFormatting>
  <conditionalFormatting sqref="J283">
    <cfRule type="expression" dxfId="8843" priority="1547">
      <formula>(COUNTIF(E293:E302,"valid"))&lt;&gt;J283</formula>
    </cfRule>
  </conditionalFormatting>
  <conditionalFormatting sqref="J283">
    <cfRule type="expression" dxfId="8842" priority="1546">
      <formula>(COUNTIF(E293:E302,"valid"))&lt;&gt;J283</formula>
    </cfRule>
  </conditionalFormatting>
  <conditionalFormatting sqref="J323">
    <cfRule type="expression" dxfId="8841" priority="1545">
      <formula>(COUNTIF(E333:E342,"valid"))&lt;&gt;J323</formula>
    </cfRule>
  </conditionalFormatting>
  <conditionalFormatting sqref="J323">
    <cfRule type="expression" dxfId="8840" priority="1544">
      <formula>(COUNTIF(E333:E342,"valid"))&lt;&gt;J323</formula>
    </cfRule>
  </conditionalFormatting>
  <conditionalFormatting sqref="J323">
    <cfRule type="expression" dxfId="8839" priority="1543">
      <formula>(COUNTIF(E333:E342,"valid"))&lt;&gt;J323</formula>
    </cfRule>
  </conditionalFormatting>
  <conditionalFormatting sqref="J323">
    <cfRule type="expression" dxfId="8838" priority="1542">
      <formula>(COUNTIF(E333:E342,"valid"))&lt;&gt;J323</formula>
    </cfRule>
  </conditionalFormatting>
  <conditionalFormatting sqref="J323">
    <cfRule type="expression" dxfId="8837" priority="1541">
      <formula>(COUNTIF(E333:E342,"valid"))&lt;&gt;J323</formula>
    </cfRule>
  </conditionalFormatting>
  <conditionalFormatting sqref="J323">
    <cfRule type="expression" dxfId="8836" priority="1540">
      <formula>(COUNTIF(E333:E342,"valid"))&lt;&gt;J323</formula>
    </cfRule>
  </conditionalFormatting>
  <conditionalFormatting sqref="J323">
    <cfRule type="expression" dxfId="8835" priority="1539">
      <formula>(COUNTIF(E333:E342,"valid"))&lt;&gt;J323</formula>
    </cfRule>
  </conditionalFormatting>
  <conditionalFormatting sqref="J323">
    <cfRule type="expression" dxfId="8834" priority="1538">
      <formula>(COUNTIF(E333:E342,"valid"))&lt;&gt;J323</formula>
    </cfRule>
  </conditionalFormatting>
  <conditionalFormatting sqref="J323">
    <cfRule type="expression" dxfId="8833" priority="1537">
      <formula>(COUNTIF(E333:E342,"valid"))&lt;&gt;J323</formula>
    </cfRule>
  </conditionalFormatting>
  <conditionalFormatting sqref="J323">
    <cfRule type="expression" dxfId="8832" priority="1536">
      <formula>(COUNTIF(E333:E342,"valid"))&lt;&gt;J323</formula>
    </cfRule>
  </conditionalFormatting>
  <conditionalFormatting sqref="J323">
    <cfRule type="expression" dxfId="8831" priority="1535">
      <formula>(COUNTIF(E333:E342,"valid"))&lt;&gt;J323</formula>
    </cfRule>
  </conditionalFormatting>
  <conditionalFormatting sqref="J323">
    <cfRule type="expression" dxfId="8830" priority="1534">
      <formula>(COUNTIF(E333:E342,"valid"))&lt;&gt;J323</formula>
    </cfRule>
  </conditionalFormatting>
  <conditionalFormatting sqref="J323">
    <cfRule type="expression" dxfId="8829" priority="1533">
      <formula>(COUNTIF(E333:E342,"valid"))&lt;&gt;J323</formula>
    </cfRule>
  </conditionalFormatting>
  <conditionalFormatting sqref="J323">
    <cfRule type="expression" dxfId="8828" priority="1532">
      <formula>(COUNTIF(E333:E342,"valid"))&lt;&gt;J323</formula>
    </cfRule>
  </conditionalFormatting>
  <conditionalFormatting sqref="J323">
    <cfRule type="expression" dxfId="8827" priority="1531">
      <formula>(COUNTIF(E333:E342,"valid"))&lt;&gt;J323</formula>
    </cfRule>
  </conditionalFormatting>
  <conditionalFormatting sqref="J323">
    <cfRule type="expression" dxfId="8826" priority="1530">
      <formula>(COUNTIF(E333:E342,"valid"))&lt;&gt;J323</formula>
    </cfRule>
  </conditionalFormatting>
  <conditionalFormatting sqref="J363">
    <cfRule type="expression" dxfId="8825" priority="1529">
      <formula>(COUNTIF(E373:E382,"valid"))&lt;&gt;J363</formula>
    </cfRule>
  </conditionalFormatting>
  <conditionalFormatting sqref="J363">
    <cfRule type="expression" dxfId="8824" priority="1528">
      <formula>(COUNTIF(E373:E382,"valid"))&lt;&gt;J363</formula>
    </cfRule>
  </conditionalFormatting>
  <conditionalFormatting sqref="J363">
    <cfRule type="expression" dxfId="8823" priority="1527">
      <formula>(COUNTIF(E373:E382,"valid"))&lt;&gt;J363</formula>
    </cfRule>
  </conditionalFormatting>
  <conditionalFormatting sqref="J363">
    <cfRule type="expression" dxfId="8822" priority="1526">
      <formula>(COUNTIF(E373:E382,"valid"))&lt;&gt;J363</formula>
    </cfRule>
  </conditionalFormatting>
  <conditionalFormatting sqref="J363">
    <cfRule type="expression" dxfId="8821" priority="1525">
      <formula>(COUNTIF(E373:E382,"valid"))&lt;&gt;J363</formula>
    </cfRule>
  </conditionalFormatting>
  <conditionalFormatting sqref="J363">
    <cfRule type="expression" dxfId="8820" priority="1524">
      <formula>(COUNTIF(E373:E382,"valid"))&lt;&gt;J363</formula>
    </cfRule>
  </conditionalFormatting>
  <conditionalFormatting sqref="J363">
    <cfRule type="expression" dxfId="8819" priority="1523">
      <formula>(COUNTIF(E373:E382,"valid"))&lt;&gt;J363</formula>
    </cfRule>
  </conditionalFormatting>
  <conditionalFormatting sqref="J363">
    <cfRule type="expression" dxfId="8818" priority="1522">
      <formula>(COUNTIF(E373:E382,"valid"))&lt;&gt;J363</formula>
    </cfRule>
  </conditionalFormatting>
  <conditionalFormatting sqref="J363">
    <cfRule type="expression" dxfId="8817" priority="1521">
      <formula>(COUNTIF(E373:E382,"valid"))&lt;&gt;J363</formula>
    </cfRule>
  </conditionalFormatting>
  <conditionalFormatting sqref="J363">
    <cfRule type="expression" dxfId="8816" priority="1520">
      <formula>(COUNTIF(E373:E382,"valid"))&lt;&gt;J363</formula>
    </cfRule>
  </conditionalFormatting>
  <conditionalFormatting sqref="J363">
    <cfRule type="expression" dxfId="8815" priority="1519">
      <formula>(COUNTIF(E373:E382,"valid"))&lt;&gt;J363</formula>
    </cfRule>
  </conditionalFormatting>
  <conditionalFormatting sqref="J363">
    <cfRule type="expression" dxfId="8814" priority="1518">
      <formula>(COUNTIF(E373:E382,"valid"))&lt;&gt;J363</formula>
    </cfRule>
  </conditionalFormatting>
  <conditionalFormatting sqref="J363">
    <cfRule type="expression" dxfId="8813" priority="1517">
      <formula>(COUNTIF(E373:E382,"valid"))&lt;&gt;J363</formula>
    </cfRule>
  </conditionalFormatting>
  <conditionalFormatting sqref="J363">
    <cfRule type="expression" dxfId="8812" priority="1516">
      <formula>(COUNTIF(E373:E382,"valid"))&lt;&gt;J363</formula>
    </cfRule>
  </conditionalFormatting>
  <conditionalFormatting sqref="J363">
    <cfRule type="expression" dxfId="8811" priority="1515">
      <formula>(COUNTIF(E373:E382,"valid"))&lt;&gt;J363</formula>
    </cfRule>
  </conditionalFormatting>
  <conditionalFormatting sqref="J363">
    <cfRule type="expression" dxfId="8810" priority="1514">
      <formula>(COUNTIF(E373:E382,"valid"))&lt;&gt;J363</formula>
    </cfRule>
  </conditionalFormatting>
  <conditionalFormatting sqref="J363">
    <cfRule type="expression" dxfId="8809" priority="1513">
      <formula>(COUNTIF(E373:E382,"valid"))&lt;&gt;J363</formula>
    </cfRule>
  </conditionalFormatting>
  <conditionalFormatting sqref="J363">
    <cfRule type="expression" dxfId="8808" priority="1512">
      <formula>(COUNTIF(E373:E382,"valid"))&lt;&gt;J363</formula>
    </cfRule>
  </conditionalFormatting>
  <conditionalFormatting sqref="J403">
    <cfRule type="expression" dxfId="8807" priority="1511">
      <formula>(COUNTIF(E413:E422,"valid"))&lt;&gt;J403</formula>
    </cfRule>
  </conditionalFormatting>
  <conditionalFormatting sqref="J403">
    <cfRule type="expression" dxfId="8806" priority="1510">
      <formula>(COUNTIF(E413:E422,"valid"))&lt;&gt;J403</formula>
    </cfRule>
  </conditionalFormatting>
  <conditionalFormatting sqref="J403">
    <cfRule type="expression" dxfId="8805" priority="1509">
      <formula>(COUNTIF(E413:E422,"valid"))&lt;&gt;J403</formula>
    </cfRule>
  </conditionalFormatting>
  <conditionalFormatting sqref="J403">
    <cfRule type="expression" dxfId="8804" priority="1508">
      <formula>(COUNTIF(E413:E422,"valid"))&lt;&gt;J403</formula>
    </cfRule>
  </conditionalFormatting>
  <conditionalFormatting sqref="J403">
    <cfRule type="expression" dxfId="8803" priority="1507">
      <formula>(COUNTIF(E413:E422,"valid"))&lt;&gt;J403</formula>
    </cfRule>
  </conditionalFormatting>
  <conditionalFormatting sqref="J403">
    <cfRule type="expression" dxfId="8802" priority="1506">
      <formula>(COUNTIF(E413:E422,"valid"))&lt;&gt;J403</formula>
    </cfRule>
  </conditionalFormatting>
  <conditionalFormatting sqref="J403">
    <cfRule type="expression" dxfId="8801" priority="1505">
      <formula>(COUNTIF(E413:E422,"valid"))&lt;&gt;J403</formula>
    </cfRule>
  </conditionalFormatting>
  <conditionalFormatting sqref="J403">
    <cfRule type="expression" dxfId="8800" priority="1504">
      <formula>(COUNTIF(E413:E422,"valid"))&lt;&gt;J403</formula>
    </cfRule>
  </conditionalFormatting>
  <conditionalFormatting sqref="J403">
    <cfRule type="expression" dxfId="8799" priority="1503">
      <formula>(COUNTIF(E413:E422,"valid"))&lt;&gt;J403</formula>
    </cfRule>
  </conditionalFormatting>
  <conditionalFormatting sqref="J403">
    <cfRule type="expression" dxfId="8798" priority="1502">
      <formula>(COUNTIF(E413:E422,"valid"))&lt;&gt;J403</formula>
    </cfRule>
  </conditionalFormatting>
  <conditionalFormatting sqref="J403">
    <cfRule type="expression" dxfId="8797" priority="1501">
      <formula>(COUNTIF(E413:E422,"valid"))&lt;&gt;J403</formula>
    </cfRule>
  </conditionalFormatting>
  <conditionalFormatting sqref="J403">
    <cfRule type="expression" dxfId="8796" priority="1500">
      <formula>(COUNTIF(E413:E422,"valid"))&lt;&gt;J403</formula>
    </cfRule>
  </conditionalFormatting>
  <conditionalFormatting sqref="J403">
    <cfRule type="expression" dxfId="8795" priority="1499">
      <formula>(COUNTIF(E413:E422,"valid"))&lt;&gt;J403</formula>
    </cfRule>
  </conditionalFormatting>
  <conditionalFormatting sqref="J403">
    <cfRule type="expression" dxfId="8794" priority="1498">
      <formula>(COUNTIF(E413:E422,"valid"))&lt;&gt;J403</formula>
    </cfRule>
  </conditionalFormatting>
  <conditionalFormatting sqref="J403">
    <cfRule type="expression" dxfId="8793" priority="1497">
      <formula>(COUNTIF(E413:E422,"valid"))&lt;&gt;J403</formula>
    </cfRule>
  </conditionalFormatting>
  <conditionalFormatting sqref="J403">
    <cfRule type="expression" dxfId="8792" priority="1496">
      <formula>(COUNTIF(E413:E422,"valid"))&lt;&gt;J403</formula>
    </cfRule>
  </conditionalFormatting>
  <conditionalFormatting sqref="J403">
    <cfRule type="expression" dxfId="8791" priority="1495">
      <formula>(COUNTIF(E413:E422,"valid"))&lt;&gt;J403</formula>
    </cfRule>
  </conditionalFormatting>
  <conditionalFormatting sqref="J403">
    <cfRule type="expression" dxfId="8790" priority="1494">
      <formula>(COUNTIF(E413:E422,"valid"))&lt;&gt;J403</formula>
    </cfRule>
  </conditionalFormatting>
  <conditionalFormatting sqref="J403">
    <cfRule type="expression" dxfId="8789" priority="1493">
      <formula>(COUNTIF(E413:E422,"valid"))&lt;&gt;J403</formula>
    </cfRule>
  </conditionalFormatting>
  <conditionalFormatting sqref="J403">
    <cfRule type="expression" dxfId="8788" priority="1492">
      <formula>(COUNTIF(E413:E422,"valid"))&lt;&gt;J403</formula>
    </cfRule>
  </conditionalFormatting>
  <conditionalFormatting sqref="J443">
    <cfRule type="expression" dxfId="8787" priority="1491">
      <formula>(COUNTIF(E453:E462,"valid"))&lt;&gt;J443</formula>
    </cfRule>
  </conditionalFormatting>
  <conditionalFormatting sqref="J443">
    <cfRule type="expression" dxfId="8786" priority="1490">
      <formula>(COUNTIF(E453:E462,"valid"))&lt;&gt;J443</formula>
    </cfRule>
  </conditionalFormatting>
  <conditionalFormatting sqref="J443">
    <cfRule type="expression" dxfId="8785" priority="1489">
      <formula>(COUNTIF(E453:E462,"valid"))&lt;&gt;J443</formula>
    </cfRule>
  </conditionalFormatting>
  <conditionalFormatting sqref="J443">
    <cfRule type="expression" dxfId="8784" priority="1488">
      <formula>(COUNTIF(E453:E462,"valid"))&lt;&gt;J443</formula>
    </cfRule>
  </conditionalFormatting>
  <conditionalFormatting sqref="J443">
    <cfRule type="expression" dxfId="8783" priority="1487">
      <formula>(COUNTIF(E453:E462,"valid"))&lt;&gt;J443</formula>
    </cfRule>
  </conditionalFormatting>
  <conditionalFormatting sqref="J443">
    <cfRule type="expression" dxfId="8782" priority="1486">
      <formula>(COUNTIF(E453:E462,"valid"))&lt;&gt;J443</formula>
    </cfRule>
  </conditionalFormatting>
  <conditionalFormatting sqref="J443">
    <cfRule type="expression" dxfId="8781" priority="1485">
      <formula>(COUNTIF(E453:E462,"valid"))&lt;&gt;J443</formula>
    </cfRule>
  </conditionalFormatting>
  <conditionalFormatting sqref="J443">
    <cfRule type="expression" dxfId="8780" priority="1484">
      <formula>(COUNTIF(E453:E462,"valid"))&lt;&gt;J443</formula>
    </cfRule>
  </conditionalFormatting>
  <conditionalFormatting sqref="J443">
    <cfRule type="expression" dxfId="8779" priority="1483">
      <formula>(COUNTIF(E453:E462,"valid"))&lt;&gt;J443</formula>
    </cfRule>
  </conditionalFormatting>
  <conditionalFormatting sqref="J443">
    <cfRule type="expression" dxfId="8778" priority="1482">
      <formula>(COUNTIF(E453:E462,"valid"))&lt;&gt;J443</formula>
    </cfRule>
  </conditionalFormatting>
  <conditionalFormatting sqref="J443">
    <cfRule type="expression" dxfId="8777" priority="1481">
      <formula>(COUNTIF(E453:E462,"valid"))&lt;&gt;J443</formula>
    </cfRule>
  </conditionalFormatting>
  <conditionalFormatting sqref="J443">
    <cfRule type="expression" dxfId="8776" priority="1480">
      <formula>(COUNTIF(E453:E462,"valid"))&lt;&gt;J443</formula>
    </cfRule>
  </conditionalFormatting>
  <conditionalFormatting sqref="J443">
    <cfRule type="expression" dxfId="8775" priority="1479">
      <formula>(COUNTIF(E453:E462,"valid"))&lt;&gt;J443</formula>
    </cfRule>
  </conditionalFormatting>
  <conditionalFormatting sqref="J443">
    <cfRule type="expression" dxfId="8774" priority="1478">
      <formula>(COUNTIF(E453:E462,"valid"))&lt;&gt;J443</formula>
    </cfRule>
  </conditionalFormatting>
  <conditionalFormatting sqref="J443">
    <cfRule type="expression" dxfId="8773" priority="1477">
      <formula>(COUNTIF(E453:E462,"valid"))&lt;&gt;J443</formula>
    </cfRule>
  </conditionalFormatting>
  <conditionalFormatting sqref="J443">
    <cfRule type="expression" dxfId="8772" priority="1476">
      <formula>(COUNTIF(E453:E462,"valid"))&lt;&gt;J443</formula>
    </cfRule>
  </conditionalFormatting>
  <conditionalFormatting sqref="J443">
    <cfRule type="expression" dxfId="8771" priority="1475">
      <formula>(COUNTIF(E453:E462,"valid"))&lt;&gt;J443</formula>
    </cfRule>
  </conditionalFormatting>
  <conditionalFormatting sqref="J443">
    <cfRule type="expression" dxfId="8770" priority="1474">
      <formula>(COUNTIF(E453:E462,"valid"))&lt;&gt;J443</formula>
    </cfRule>
  </conditionalFormatting>
  <conditionalFormatting sqref="J443">
    <cfRule type="expression" dxfId="8769" priority="1473">
      <formula>(COUNTIF(E453:E462,"valid"))&lt;&gt;J443</formula>
    </cfRule>
  </conditionalFormatting>
  <conditionalFormatting sqref="J443">
    <cfRule type="expression" dxfId="8768" priority="1472">
      <formula>(COUNTIF(E453:E462,"valid"))&lt;&gt;J443</formula>
    </cfRule>
  </conditionalFormatting>
  <conditionalFormatting sqref="J443">
    <cfRule type="expression" dxfId="8767" priority="1471">
      <formula>(COUNTIF(E453:E462,"valid"))&lt;&gt;J443</formula>
    </cfRule>
  </conditionalFormatting>
  <conditionalFormatting sqref="J443">
    <cfRule type="expression" dxfId="8766" priority="1470">
      <formula>(COUNTIF(E453:E462,"valid"))&lt;&gt;J443</formula>
    </cfRule>
  </conditionalFormatting>
  <conditionalFormatting sqref="J483">
    <cfRule type="expression" dxfId="8765" priority="1469">
      <formula>(COUNTIF(E493:E502,"valid"))&lt;&gt;J483</formula>
    </cfRule>
  </conditionalFormatting>
  <conditionalFormatting sqref="J483">
    <cfRule type="expression" dxfId="8764" priority="1468">
      <formula>(COUNTIF(E493:E502,"valid"))&lt;&gt;J483</formula>
    </cfRule>
  </conditionalFormatting>
  <conditionalFormatting sqref="J483">
    <cfRule type="expression" dxfId="8763" priority="1467">
      <formula>(COUNTIF(E493:E502,"valid"))&lt;&gt;J483</formula>
    </cfRule>
  </conditionalFormatting>
  <conditionalFormatting sqref="J483">
    <cfRule type="expression" dxfId="8762" priority="1466">
      <formula>(COUNTIF(E493:E502,"valid"))&lt;&gt;J483</formula>
    </cfRule>
  </conditionalFormatting>
  <conditionalFormatting sqref="J483">
    <cfRule type="expression" dxfId="8761" priority="1465">
      <formula>(COUNTIF(E493:E502,"valid"))&lt;&gt;J483</formula>
    </cfRule>
  </conditionalFormatting>
  <conditionalFormatting sqref="J483">
    <cfRule type="expression" dxfId="8760" priority="1464">
      <formula>(COUNTIF(E493:E502,"valid"))&lt;&gt;J483</formula>
    </cfRule>
  </conditionalFormatting>
  <conditionalFormatting sqref="J483">
    <cfRule type="expression" dxfId="8759" priority="1463">
      <formula>(COUNTIF(E493:E502,"valid"))&lt;&gt;J483</formula>
    </cfRule>
  </conditionalFormatting>
  <conditionalFormatting sqref="J483">
    <cfRule type="expression" dxfId="8758" priority="1462">
      <formula>(COUNTIF(E493:E502,"valid"))&lt;&gt;J483</formula>
    </cfRule>
  </conditionalFormatting>
  <conditionalFormatting sqref="J483">
    <cfRule type="expression" dxfId="8757" priority="1461">
      <formula>(COUNTIF(E493:E502,"valid"))&lt;&gt;J483</formula>
    </cfRule>
  </conditionalFormatting>
  <conditionalFormatting sqref="J483">
    <cfRule type="expression" dxfId="8756" priority="1460">
      <formula>(COUNTIF(E493:E502,"valid"))&lt;&gt;J483</formula>
    </cfRule>
  </conditionalFormatting>
  <conditionalFormatting sqref="J483">
    <cfRule type="expression" dxfId="8755" priority="1459">
      <formula>(COUNTIF(E493:E502,"valid"))&lt;&gt;J483</formula>
    </cfRule>
  </conditionalFormatting>
  <conditionalFormatting sqref="J483">
    <cfRule type="expression" dxfId="8754" priority="1458">
      <formula>(COUNTIF(E493:E502,"valid"))&lt;&gt;J483</formula>
    </cfRule>
  </conditionalFormatting>
  <conditionalFormatting sqref="J483">
    <cfRule type="expression" dxfId="8753" priority="1457">
      <formula>(COUNTIF(E493:E502,"valid"))&lt;&gt;J483</formula>
    </cfRule>
  </conditionalFormatting>
  <conditionalFormatting sqref="J483">
    <cfRule type="expression" dxfId="8752" priority="1456">
      <formula>(COUNTIF(E493:E502,"valid"))&lt;&gt;J483</formula>
    </cfRule>
  </conditionalFormatting>
  <conditionalFormatting sqref="J483">
    <cfRule type="expression" dxfId="8751" priority="1455">
      <formula>(COUNTIF(E493:E502,"valid"))&lt;&gt;J483</formula>
    </cfRule>
  </conditionalFormatting>
  <conditionalFormatting sqref="J483">
    <cfRule type="expression" dxfId="8750" priority="1454">
      <formula>(COUNTIF(E493:E502,"valid"))&lt;&gt;J483</formula>
    </cfRule>
  </conditionalFormatting>
  <conditionalFormatting sqref="J483">
    <cfRule type="expression" dxfId="8749" priority="1453">
      <formula>(COUNTIF(E493:E502,"valid"))&lt;&gt;J483</formula>
    </cfRule>
  </conditionalFormatting>
  <conditionalFormatting sqref="J483">
    <cfRule type="expression" dxfId="8748" priority="1452">
      <formula>(COUNTIF(E493:E502,"valid"))&lt;&gt;J483</formula>
    </cfRule>
  </conditionalFormatting>
  <conditionalFormatting sqref="J483">
    <cfRule type="expression" dxfId="8747" priority="1451">
      <formula>(COUNTIF(E493:E502,"valid"))&lt;&gt;J483</formula>
    </cfRule>
  </conditionalFormatting>
  <conditionalFormatting sqref="J483">
    <cfRule type="expression" dxfId="8746" priority="1450">
      <formula>(COUNTIF(E493:E502,"valid"))&lt;&gt;J483</formula>
    </cfRule>
  </conditionalFormatting>
  <conditionalFormatting sqref="J483">
    <cfRule type="expression" dxfId="8745" priority="1449">
      <formula>(COUNTIF(E493:E502,"valid"))&lt;&gt;J483</formula>
    </cfRule>
  </conditionalFormatting>
  <conditionalFormatting sqref="J483">
    <cfRule type="expression" dxfId="8744" priority="1448">
      <formula>(COUNTIF(E493:E502,"valid"))&lt;&gt;J483</formula>
    </cfRule>
  </conditionalFormatting>
  <conditionalFormatting sqref="J483">
    <cfRule type="expression" dxfId="8743" priority="1447">
      <formula>(COUNTIF(E493:E502,"valid"))&lt;&gt;J483</formula>
    </cfRule>
  </conditionalFormatting>
  <conditionalFormatting sqref="J483">
    <cfRule type="expression" dxfId="8742" priority="1446">
      <formula>(COUNTIF(E493:E502,"valid"))&lt;&gt;J483</formula>
    </cfRule>
  </conditionalFormatting>
  <conditionalFormatting sqref="J523">
    <cfRule type="expression" dxfId="8741" priority="1445">
      <formula>(COUNTIF(E533:E542,"valid"))&lt;&gt;J523</formula>
    </cfRule>
  </conditionalFormatting>
  <conditionalFormatting sqref="J523">
    <cfRule type="expression" dxfId="8740" priority="1444">
      <formula>(COUNTIF(E533:E542,"valid"))&lt;&gt;J523</formula>
    </cfRule>
  </conditionalFormatting>
  <conditionalFormatting sqref="J523">
    <cfRule type="expression" dxfId="8739" priority="1443">
      <formula>(COUNTIF(E533:E542,"valid"))&lt;&gt;J523</formula>
    </cfRule>
  </conditionalFormatting>
  <conditionalFormatting sqref="J523">
    <cfRule type="expression" dxfId="8738" priority="1442">
      <formula>(COUNTIF(E533:E542,"valid"))&lt;&gt;J523</formula>
    </cfRule>
  </conditionalFormatting>
  <conditionalFormatting sqref="J523">
    <cfRule type="expression" dxfId="8737" priority="1441">
      <formula>(COUNTIF(E533:E542,"valid"))&lt;&gt;J523</formula>
    </cfRule>
  </conditionalFormatting>
  <conditionalFormatting sqref="J523">
    <cfRule type="expression" dxfId="8736" priority="1440">
      <formula>(COUNTIF(E533:E542,"valid"))&lt;&gt;J523</formula>
    </cfRule>
  </conditionalFormatting>
  <conditionalFormatting sqref="J523">
    <cfRule type="expression" dxfId="8735" priority="1439">
      <formula>(COUNTIF(E533:E542,"valid"))&lt;&gt;J523</formula>
    </cfRule>
  </conditionalFormatting>
  <conditionalFormatting sqref="J523">
    <cfRule type="expression" dxfId="8734" priority="1438">
      <formula>(COUNTIF(E533:E542,"valid"))&lt;&gt;J523</formula>
    </cfRule>
  </conditionalFormatting>
  <conditionalFormatting sqref="J523">
    <cfRule type="expression" dxfId="8733" priority="1437">
      <formula>(COUNTIF(E533:E542,"valid"))&lt;&gt;J523</formula>
    </cfRule>
  </conditionalFormatting>
  <conditionalFormatting sqref="J523">
    <cfRule type="expression" dxfId="8732" priority="1436">
      <formula>(COUNTIF(E533:E542,"valid"))&lt;&gt;J523</formula>
    </cfRule>
  </conditionalFormatting>
  <conditionalFormatting sqref="J523">
    <cfRule type="expression" dxfId="8731" priority="1435">
      <formula>(COUNTIF(E533:E542,"valid"))&lt;&gt;J523</formula>
    </cfRule>
  </conditionalFormatting>
  <conditionalFormatting sqref="J523">
    <cfRule type="expression" dxfId="8730" priority="1434">
      <formula>(COUNTIF(E533:E542,"valid"))&lt;&gt;J523</formula>
    </cfRule>
  </conditionalFormatting>
  <conditionalFormatting sqref="J523">
    <cfRule type="expression" dxfId="8729" priority="1433">
      <formula>(COUNTIF(E533:E542,"valid"))&lt;&gt;J523</formula>
    </cfRule>
  </conditionalFormatting>
  <conditionalFormatting sqref="J523">
    <cfRule type="expression" dxfId="8728" priority="1432">
      <formula>(COUNTIF(E533:E542,"valid"))&lt;&gt;J523</formula>
    </cfRule>
  </conditionalFormatting>
  <conditionalFormatting sqref="J523">
    <cfRule type="expression" dxfId="8727" priority="1431">
      <formula>(COUNTIF(E533:E542,"valid"))&lt;&gt;J523</formula>
    </cfRule>
  </conditionalFormatting>
  <conditionalFormatting sqref="J523">
    <cfRule type="expression" dxfId="8726" priority="1430">
      <formula>(COUNTIF(E533:E542,"valid"))&lt;&gt;J523</formula>
    </cfRule>
  </conditionalFormatting>
  <conditionalFormatting sqref="J523">
    <cfRule type="expression" dxfId="8725" priority="1429">
      <formula>(COUNTIF(E533:E542,"valid"))&lt;&gt;J523</formula>
    </cfRule>
  </conditionalFormatting>
  <conditionalFormatting sqref="J523">
    <cfRule type="expression" dxfId="8724" priority="1428">
      <formula>(COUNTIF(E533:E542,"valid"))&lt;&gt;J523</formula>
    </cfRule>
  </conditionalFormatting>
  <conditionalFormatting sqref="J523">
    <cfRule type="expression" dxfId="8723" priority="1427">
      <formula>(COUNTIF(E533:E542,"valid"))&lt;&gt;J523</formula>
    </cfRule>
  </conditionalFormatting>
  <conditionalFormatting sqref="J523">
    <cfRule type="expression" dxfId="8722" priority="1426">
      <formula>(COUNTIF(E533:E542,"valid"))&lt;&gt;J523</formula>
    </cfRule>
  </conditionalFormatting>
  <conditionalFormatting sqref="J523">
    <cfRule type="expression" dxfId="8721" priority="1425">
      <formula>(COUNTIF(E533:E542,"valid"))&lt;&gt;J523</formula>
    </cfRule>
  </conditionalFormatting>
  <conditionalFormatting sqref="J523">
    <cfRule type="expression" dxfId="8720" priority="1424">
      <formula>(COUNTIF(E533:E542,"valid"))&lt;&gt;J523</formula>
    </cfRule>
  </conditionalFormatting>
  <conditionalFormatting sqref="J523">
    <cfRule type="expression" dxfId="8719" priority="1423">
      <formula>(COUNTIF(E533:E542,"valid"))&lt;&gt;J523</formula>
    </cfRule>
  </conditionalFormatting>
  <conditionalFormatting sqref="J523">
    <cfRule type="expression" dxfId="8718" priority="1422">
      <formula>(COUNTIF(E533:E542,"valid"))&lt;&gt;J523</formula>
    </cfRule>
  </conditionalFormatting>
  <conditionalFormatting sqref="J523">
    <cfRule type="expression" dxfId="8717" priority="1421">
      <formula>(COUNTIF(E533:E542,"valid"))&lt;&gt;J523</formula>
    </cfRule>
  </conditionalFormatting>
  <conditionalFormatting sqref="J523">
    <cfRule type="expression" dxfId="8716" priority="1420">
      <formula>(COUNTIF(E533:E542,"valid"))&lt;&gt;J523</formula>
    </cfRule>
  </conditionalFormatting>
  <conditionalFormatting sqref="J563">
    <cfRule type="expression" dxfId="8715" priority="1419">
      <formula>(COUNTIF(E573:E582,"valid"))&lt;&gt;J563</formula>
    </cfRule>
  </conditionalFormatting>
  <conditionalFormatting sqref="J563">
    <cfRule type="expression" dxfId="8714" priority="1418">
      <formula>(COUNTIF(E573:E582,"valid"))&lt;&gt;J563</formula>
    </cfRule>
  </conditionalFormatting>
  <conditionalFormatting sqref="J563">
    <cfRule type="expression" dxfId="8713" priority="1417">
      <formula>(COUNTIF(E573:E582,"valid"))&lt;&gt;J563</formula>
    </cfRule>
  </conditionalFormatting>
  <conditionalFormatting sqref="J563">
    <cfRule type="expression" dxfId="8712" priority="1416">
      <formula>(COUNTIF(E573:E582,"valid"))&lt;&gt;J563</formula>
    </cfRule>
  </conditionalFormatting>
  <conditionalFormatting sqref="J563">
    <cfRule type="expression" dxfId="8711" priority="1415">
      <formula>(COUNTIF(E573:E582,"valid"))&lt;&gt;J563</formula>
    </cfRule>
  </conditionalFormatting>
  <conditionalFormatting sqref="J563">
    <cfRule type="expression" dxfId="8710" priority="1414">
      <formula>(COUNTIF(E573:E582,"valid"))&lt;&gt;J563</formula>
    </cfRule>
  </conditionalFormatting>
  <conditionalFormatting sqref="J563">
    <cfRule type="expression" dxfId="8709" priority="1413">
      <formula>(COUNTIF(E573:E582,"valid"))&lt;&gt;J563</formula>
    </cfRule>
  </conditionalFormatting>
  <conditionalFormatting sqref="J563">
    <cfRule type="expression" dxfId="8708" priority="1412">
      <formula>(COUNTIF(E573:E582,"valid"))&lt;&gt;J563</formula>
    </cfRule>
  </conditionalFormatting>
  <conditionalFormatting sqref="J563">
    <cfRule type="expression" dxfId="8707" priority="1411">
      <formula>(COUNTIF(E573:E582,"valid"))&lt;&gt;J563</formula>
    </cfRule>
  </conditionalFormatting>
  <conditionalFormatting sqref="J563">
    <cfRule type="expression" dxfId="8706" priority="1410">
      <formula>(COUNTIF(E573:E582,"valid"))&lt;&gt;J563</formula>
    </cfRule>
  </conditionalFormatting>
  <conditionalFormatting sqref="J563">
    <cfRule type="expression" dxfId="8705" priority="1409">
      <formula>(COUNTIF(E573:E582,"valid"))&lt;&gt;J563</formula>
    </cfRule>
  </conditionalFormatting>
  <conditionalFormatting sqref="J563">
    <cfRule type="expression" dxfId="8704" priority="1408">
      <formula>(COUNTIF(E573:E582,"valid"))&lt;&gt;J563</formula>
    </cfRule>
  </conditionalFormatting>
  <conditionalFormatting sqref="J563">
    <cfRule type="expression" dxfId="8703" priority="1407">
      <formula>(COUNTIF(E573:E582,"valid"))&lt;&gt;J563</formula>
    </cfRule>
  </conditionalFormatting>
  <conditionalFormatting sqref="J563">
    <cfRule type="expression" dxfId="8702" priority="1406">
      <formula>(COUNTIF(E573:E582,"valid"))&lt;&gt;J563</formula>
    </cfRule>
  </conditionalFormatting>
  <conditionalFormatting sqref="J563">
    <cfRule type="expression" dxfId="8701" priority="1405">
      <formula>(COUNTIF(E573:E582,"valid"))&lt;&gt;J563</formula>
    </cfRule>
  </conditionalFormatting>
  <conditionalFormatting sqref="J563">
    <cfRule type="expression" dxfId="8700" priority="1404">
      <formula>(COUNTIF(E573:E582,"valid"))&lt;&gt;J563</formula>
    </cfRule>
  </conditionalFormatting>
  <conditionalFormatting sqref="J563">
    <cfRule type="expression" dxfId="8699" priority="1403">
      <formula>(COUNTIF(E573:E582,"valid"))&lt;&gt;J563</formula>
    </cfRule>
  </conditionalFormatting>
  <conditionalFormatting sqref="J563">
    <cfRule type="expression" dxfId="8698" priority="1402">
      <formula>(COUNTIF(E573:E582,"valid"))&lt;&gt;J563</formula>
    </cfRule>
  </conditionalFormatting>
  <conditionalFormatting sqref="J563">
    <cfRule type="expression" dxfId="8697" priority="1401">
      <formula>(COUNTIF(E573:E582,"valid"))&lt;&gt;J563</formula>
    </cfRule>
  </conditionalFormatting>
  <conditionalFormatting sqref="J563">
    <cfRule type="expression" dxfId="8696" priority="1400">
      <formula>(COUNTIF(E573:E582,"valid"))&lt;&gt;J563</formula>
    </cfRule>
  </conditionalFormatting>
  <conditionalFormatting sqref="J563">
    <cfRule type="expression" dxfId="8695" priority="1399">
      <formula>(COUNTIF(E573:E582,"valid"))&lt;&gt;J563</formula>
    </cfRule>
  </conditionalFormatting>
  <conditionalFormatting sqref="J563">
    <cfRule type="expression" dxfId="8694" priority="1398">
      <formula>(COUNTIF(E573:E582,"valid"))&lt;&gt;J563</formula>
    </cfRule>
  </conditionalFormatting>
  <conditionalFormatting sqref="J563">
    <cfRule type="expression" dxfId="8693" priority="1397">
      <formula>(COUNTIF(E573:E582,"valid"))&lt;&gt;J563</formula>
    </cfRule>
  </conditionalFormatting>
  <conditionalFormatting sqref="J563">
    <cfRule type="expression" dxfId="8692" priority="1396">
      <formula>(COUNTIF(E573:E582,"valid"))&lt;&gt;J563</formula>
    </cfRule>
  </conditionalFormatting>
  <conditionalFormatting sqref="J563">
    <cfRule type="expression" dxfId="8691" priority="1395">
      <formula>(COUNTIF(E573:E582,"valid"))&lt;&gt;J563</formula>
    </cfRule>
  </conditionalFormatting>
  <conditionalFormatting sqref="J563">
    <cfRule type="expression" dxfId="8690" priority="1394">
      <formula>(COUNTIF(E573:E582,"valid"))&lt;&gt;J563</formula>
    </cfRule>
  </conditionalFormatting>
  <conditionalFormatting sqref="J563">
    <cfRule type="expression" dxfId="8689" priority="1393">
      <formula>(COUNTIF(E573:E582,"valid"))&lt;&gt;J563</formula>
    </cfRule>
  </conditionalFormatting>
  <conditionalFormatting sqref="J563">
    <cfRule type="expression" dxfId="8688" priority="1392">
      <formula>(COUNTIF(E573:E582,"valid"))&lt;&gt;J563</formula>
    </cfRule>
  </conditionalFormatting>
  <conditionalFormatting sqref="J603">
    <cfRule type="expression" dxfId="8687" priority="1391">
      <formula>(COUNTIF(E613:E622,"valid"))&lt;&gt;J603</formula>
    </cfRule>
  </conditionalFormatting>
  <conditionalFormatting sqref="J603">
    <cfRule type="expression" dxfId="8686" priority="1390">
      <formula>(COUNTIF(E613:E622,"valid"))&lt;&gt;J603</formula>
    </cfRule>
  </conditionalFormatting>
  <conditionalFormatting sqref="J603">
    <cfRule type="expression" dxfId="8685" priority="1389">
      <formula>(COUNTIF(E613:E622,"valid"))&lt;&gt;J603</formula>
    </cfRule>
  </conditionalFormatting>
  <conditionalFormatting sqref="J603">
    <cfRule type="expression" dxfId="8684" priority="1388">
      <formula>(COUNTIF(E613:E622,"valid"))&lt;&gt;J603</formula>
    </cfRule>
  </conditionalFormatting>
  <conditionalFormatting sqref="J603">
    <cfRule type="expression" dxfId="8683" priority="1387">
      <formula>(COUNTIF(E613:E622,"valid"))&lt;&gt;J603</formula>
    </cfRule>
  </conditionalFormatting>
  <conditionalFormatting sqref="J603">
    <cfRule type="expression" dxfId="8682" priority="1386">
      <formula>(COUNTIF(E613:E622,"valid"))&lt;&gt;J603</formula>
    </cfRule>
  </conditionalFormatting>
  <conditionalFormatting sqref="J603">
    <cfRule type="expression" dxfId="8681" priority="1385">
      <formula>(COUNTIF(E613:E622,"valid"))&lt;&gt;J603</formula>
    </cfRule>
  </conditionalFormatting>
  <conditionalFormatting sqref="J603">
    <cfRule type="expression" dxfId="8680" priority="1384">
      <formula>(COUNTIF(E613:E622,"valid"))&lt;&gt;J603</formula>
    </cfRule>
  </conditionalFormatting>
  <conditionalFormatting sqref="J603">
    <cfRule type="expression" dxfId="8679" priority="1383">
      <formula>(COUNTIF(E613:E622,"valid"))&lt;&gt;J603</formula>
    </cfRule>
  </conditionalFormatting>
  <conditionalFormatting sqref="J603">
    <cfRule type="expression" dxfId="8678" priority="1382">
      <formula>(COUNTIF(E613:E622,"valid"))&lt;&gt;J603</formula>
    </cfRule>
  </conditionalFormatting>
  <conditionalFormatting sqref="J603">
    <cfRule type="expression" dxfId="8677" priority="1381">
      <formula>(COUNTIF(E613:E622,"valid"))&lt;&gt;J603</formula>
    </cfRule>
  </conditionalFormatting>
  <conditionalFormatting sqref="J603">
    <cfRule type="expression" dxfId="8676" priority="1380">
      <formula>(COUNTIF(E613:E622,"valid"))&lt;&gt;J603</formula>
    </cfRule>
  </conditionalFormatting>
  <conditionalFormatting sqref="J603">
    <cfRule type="expression" dxfId="8675" priority="1379">
      <formula>(COUNTIF(E613:E622,"valid"))&lt;&gt;J603</formula>
    </cfRule>
  </conditionalFormatting>
  <conditionalFormatting sqref="J603">
    <cfRule type="expression" dxfId="8674" priority="1378">
      <formula>(COUNTIF(E613:E622,"valid"))&lt;&gt;J603</formula>
    </cfRule>
  </conditionalFormatting>
  <conditionalFormatting sqref="J603">
    <cfRule type="expression" dxfId="8673" priority="1377">
      <formula>(COUNTIF(E613:E622,"valid"))&lt;&gt;J603</formula>
    </cfRule>
  </conditionalFormatting>
  <conditionalFormatting sqref="J603">
    <cfRule type="expression" dxfId="8672" priority="1376">
      <formula>(COUNTIF(E613:E622,"valid"))&lt;&gt;J603</formula>
    </cfRule>
  </conditionalFormatting>
  <conditionalFormatting sqref="J603">
    <cfRule type="expression" dxfId="8671" priority="1375">
      <formula>(COUNTIF(E613:E622,"valid"))&lt;&gt;J603</formula>
    </cfRule>
  </conditionalFormatting>
  <conditionalFormatting sqref="J603">
    <cfRule type="expression" dxfId="8670" priority="1374">
      <formula>(COUNTIF(E613:E622,"valid"))&lt;&gt;J603</formula>
    </cfRule>
  </conditionalFormatting>
  <conditionalFormatting sqref="J603">
    <cfRule type="expression" dxfId="8669" priority="1373">
      <formula>(COUNTIF(E613:E622,"valid"))&lt;&gt;J603</formula>
    </cfRule>
  </conditionalFormatting>
  <conditionalFormatting sqref="J603">
    <cfRule type="expression" dxfId="8668" priority="1372">
      <formula>(COUNTIF(E613:E622,"valid"))&lt;&gt;J603</formula>
    </cfRule>
  </conditionalFormatting>
  <conditionalFormatting sqref="J603">
    <cfRule type="expression" dxfId="8667" priority="1371">
      <formula>(COUNTIF(E613:E622,"valid"))&lt;&gt;J603</formula>
    </cfRule>
  </conditionalFormatting>
  <conditionalFormatting sqref="J603">
    <cfRule type="expression" dxfId="8666" priority="1370">
      <formula>(COUNTIF(E613:E622,"valid"))&lt;&gt;J603</formula>
    </cfRule>
  </conditionalFormatting>
  <conditionalFormatting sqref="J603">
    <cfRule type="expression" dxfId="8665" priority="1369">
      <formula>(COUNTIF(E613:E622,"valid"))&lt;&gt;J603</formula>
    </cfRule>
  </conditionalFormatting>
  <conditionalFormatting sqref="J603">
    <cfRule type="expression" dxfId="8664" priority="1368">
      <formula>(COUNTIF(E613:E622,"valid"))&lt;&gt;J603</formula>
    </cfRule>
  </conditionalFormatting>
  <conditionalFormatting sqref="J603">
    <cfRule type="expression" dxfId="8663" priority="1367">
      <formula>(COUNTIF(E613:E622,"valid"))&lt;&gt;J603</formula>
    </cfRule>
  </conditionalFormatting>
  <conditionalFormatting sqref="J603">
    <cfRule type="expression" dxfId="8662" priority="1366">
      <formula>(COUNTIF(E613:E622,"valid"))&lt;&gt;J603</formula>
    </cfRule>
  </conditionalFormatting>
  <conditionalFormatting sqref="J603">
    <cfRule type="expression" dxfId="8661" priority="1365">
      <formula>(COUNTIF(E613:E622,"valid"))&lt;&gt;J603</formula>
    </cfRule>
  </conditionalFormatting>
  <conditionalFormatting sqref="J603">
    <cfRule type="expression" dxfId="8660" priority="1364">
      <formula>(COUNTIF(E613:E622,"valid"))&lt;&gt;J603</formula>
    </cfRule>
  </conditionalFormatting>
  <conditionalFormatting sqref="J603">
    <cfRule type="expression" dxfId="8659" priority="1363">
      <formula>(COUNTIF(E613:E622,"valid"))&lt;&gt;J603</formula>
    </cfRule>
  </conditionalFormatting>
  <conditionalFormatting sqref="J603">
    <cfRule type="expression" dxfId="8658" priority="1362">
      <formula>(COUNTIF(E613:E622,"valid"))&lt;&gt;J603</formula>
    </cfRule>
  </conditionalFormatting>
  <conditionalFormatting sqref="J643">
    <cfRule type="expression" dxfId="8657" priority="1361">
      <formula>(COUNTIF(E653:E662,"valid"))&lt;&gt;J643</formula>
    </cfRule>
  </conditionalFormatting>
  <conditionalFormatting sqref="J643">
    <cfRule type="expression" dxfId="8656" priority="1360">
      <formula>(COUNTIF(E653:E662,"valid"))&lt;&gt;J643</formula>
    </cfRule>
  </conditionalFormatting>
  <conditionalFormatting sqref="J643">
    <cfRule type="expression" dxfId="8655" priority="1359">
      <formula>(COUNTIF(E653:E662,"valid"))&lt;&gt;J643</formula>
    </cfRule>
  </conditionalFormatting>
  <conditionalFormatting sqref="J643">
    <cfRule type="expression" dxfId="8654" priority="1358">
      <formula>(COUNTIF(E653:E662,"valid"))&lt;&gt;J643</formula>
    </cfRule>
  </conditionalFormatting>
  <conditionalFormatting sqref="J643">
    <cfRule type="expression" dxfId="8653" priority="1357">
      <formula>(COUNTIF(E653:E662,"valid"))&lt;&gt;J643</formula>
    </cfRule>
  </conditionalFormatting>
  <conditionalFormatting sqref="J643">
    <cfRule type="expression" dxfId="8652" priority="1356">
      <formula>(COUNTIF(E653:E662,"valid"))&lt;&gt;J643</formula>
    </cfRule>
  </conditionalFormatting>
  <conditionalFormatting sqref="J643">
    <cfRule type="expression" dxfId="8651" priority="1355">
      <formula>(COUNTIF(E653:E662,"valid"))&lt;&gt;J643</formula>
    </cfRule>
  </conditionalFormatting>
  <conditionalFormatting sqref="J643">
    <cfRule type="expression" dxfId="8650" priority="1354">
      <formula>(COUNTIF(E653:E662,"valid"))&lt;&gt;J643</formula>
    </cfRule>
  </conditionalFormatting>
  <conditionalFormatting sqref="J643">
    <cfRule type="expression" dxfId="8649" priority="1353">
      <formula>(COUNTIF(E653:E662,"valid"))&lt;&gt;J643</formula>
    </cfRule>
  </conditionalFormatting>
  <conditionalFormatting sqref="J643">
    <cfRule type="expression" dxfId="8648" priority="1352">
      <formula>(COUNTIF(E653:E662,"valid"))&lt;&gt;J643</formula>
    </cfRule>
  </conditionalFormatting>
  <conditionalFormatting sqref="J643">
    <cfRule type="expression" dxfId="8647" priority="1351">
      <formula>(COUNTIF(E653:E662,"valid"))&lt;&gt;J643</formula>
    </cfRule>
  </conditionalFormatting>
  <conditionalFormatting sqref="J643">
    <cfRule type="expression" dxfId="8646" priority="1350">
      <formula>(COUNTIF(E653:E662,"valid"))&lt;&gt;J643</formula>
    </cfRule>
  </conditionalFormatting>
  <conditionalFormatting sqref="J643">
    <cfRule type="expression" dxfId="8645" priority="1349">
      <formula>(COUNTIF(E653:E662,"valid"))&lt;&gt;J643</formula>
    </cfRule>
  </conditionalFormatting>
  <conditionalFormatting sqref="J643">
    <cfRule type="expression" dxfId="8644" priority="1348">
      <formula>(COUNTIF(E653:E662,"valid"))&lt;&gt;J643</formula>
    </cfRule>
  </conditionalFormatting>
  <conditionalFormatting sqref="J643">
    <cfRule type="expression" dxfId="8643" priority="1347">
      <formula>(COUNTIF(E653:E662,"valid"))&lt;&gt;J643</formula>
    </cfRule>
  </conditionalFormatting>
  <conditionalFormatting sqref="J643">
    <cfRule type="expression" dxfId="8642" priority="1346">
      <formula>(COUNTIF(E653:E662,"valid"))&lt;&gt;J643</formula>
    </cfRule>
  </conditionalFormatting>
  <conditionalFormatting sqref="J643">
    <cfRule type="expression" dxfId="8641" priority="1345">
      <formula>(COUNTIF(E653:E662,"valid"))&lt;&gt;J643</formula>
    </cfRule>
  </conditionalFormatting>
  <conditionalFormatting sqref="J643">
    <cfRule type="expression" dxfId="8640" priority="1344">
      <formula>(COUNTIF(E653:E662,"valid"))&lt;&gt;J643</formula>
    </cfRule>
  </conditionalFormatting>
  <conditionalFormatting sqref="J643">
    <cfRule type="expression" dxfId="8639" priority="1343">
      <formula>(COUNTIF(E653:E662,"valid"))&lt;&gt;J643</formula>
    </cfRule>
  </conditionalFormatting>
  <conditionalFormatting sqref="J643">
    <cfRule type="expression" dxfId="8638" priority="1342">
      <formula>(COUNTIF(E653:E662,"valid"))&lt;&gt;J643</formula>
    </cfRule>
  </conditionalFormatting>
  <conditionalFormatting sqref="J643">
    <cfRule type="expression" dxfId="8637" priority="1341">
      <formula>(COUNTIF(E653:E662,"valid"))&lt;&gt;J643</formula>
    </cfRule>
  </conditionalFormatting>
  <conditionalFormatting sqref="J643">
    <cfRule type="expression" dxfId="8636" priority="1340">
      <formula>(COUNTIF(E653:E662,"valid"))&lt;&gt;J643</formula>
    </cfRule>
  </conditionalFormatting>
  <conditionalFormatting sqref="J643">
    <cfRule type="expression" dxfId="8635" priority="1339">
      <formula>(COUNTIF(E653:E662,"valid"))&lt;&gt;J643</formula>
    </cfRule>
  </conditionalFormatting>
  <conditionalFormatting sqref="J643">
    <cfRule type="expression" dxfId="8634" priority="1338">
      <formula>(COUNTIF(E653:E662,"valid"))&lt;&gt;J643</formula>
    </cfRule>
  </conditionalFormatting>
  <conditionalFormatting sqref="J643">
    <cfRule type="expression" dxfId="8633" priority="1337">
      <formula>(COUNTIF(E653:E662,"valid"))&lt;&gt;J643</formula>
    </cfRule>
  </conditionalFormatting>
  <conditionalFormatting sqref="J643">
    <cfRule type="expression" dxfId="8632" priority="1336">
      <formula>(COUNTIF(E653:E662,"valid"))&lt;&gt;J643</formula>
    </cfRule>
  </conditionalFormatting>
  <conditionalFormatting sqref="J643">
    <cfRule type="expression" dxfId="8631" priority="1335">
      <formula>(COUNTIF(E653:E662,"valid"))&lt;&gt;J643</formula>
    </cfRule>
  </conditionalFormatting>
  <conditionalFormatting sqref="J643">
    <cfRule type="expression" dxfId="8630" priority="1334">
      <formula>(COUNTIF(E653:E662,"valid"))&lt;&gt;J643</formula>
    </cfRule>
  </conditionalFormatting>
  <conditionalFormatting sqref="J643">
    <cfRule type="expression" dxfId="8629" priority="1333">
      <formula>(COUNTIF(E653:E662,"valid"))&lt;&gt;J643</formula>
    </cfRule>
  </conditionalFormatting>
  <conditionalFormatting sqref="J643">
    <cfRule type="expression" dxfId="8628" priority="1332">
      <formula>(COUNTIF(E653:E662,"valid"))&lt;&gt;J643</formula>
    </cfRule>
  </conditionalFormatting>
  <conditionalFormatting sqref="J643">
    <cfRule type="expression" dxfId="8627" priority="1331">
      <formula>(COUNTIF(E653:E662,"valid"))&lt;&gt;J643</formula>
    </cfRule>
  </conditionalFormatting>
  <conditionalFormatting sqref="J643">
    <cfRule type="expression" dxfId="8626" priority="1330">
      <formula>(COUNTIF(E653:E662,"valid"))&lt;&gt;J643</formula>
    </cfRule>
  </conditionalFormatting>
  <conditionalFormatting sqref="J683">
    <cfRule type="expression" dxfId="8625" priority="1329">
      <formula>(COUNTIF(E693:E702,"valid"))&lt;&gt;J683</formula>
    </cfRule>
  </conditionalFormatting>
  <conditionalFormatting sqref="J683">
    <cfRule type="expression" dxfId="8624" priority="1328">
      <formula>(COUNTIF(E693:E702,"valid"))&lt;&gt;J683</formula>
    </cfRule>
  </conditionalFormatting>
  <conditionalFormatting sqref="J683">
    <cfRule type="expression" dxfId="8623" priority="1327">
      <formula>(COUNTIF(E693:E702,"valid"))&lt;&gt;J683</formula>
    </cfRule>
  </conditionalFormatting>
  <conditionalFormatting sqref="J683">
    <cfRule type="expression" dxfId="8622" priority="1326">
      <formula>(COUNTIF(E693:E702,"valid"))&lt;&gt;J683</formula>
    </cfRule>
  </conditionalFormatting>
  <conditionalFormatting sqref="J683">
    <cfRule type="expression" dxfId="8621" priority="1325">
      <formula>(COUNTIF(E693:E702,"valid"))&lt;&gt;J683</formula>
    </cfRule>
  </conditionalFormatting>
  <conditionalFormatting sqref="J683">
    <cfRule type="expression" dxfId="8620" priority="1324">
      <formula>(COUNTIF(E693:E702,"valid"))&lt;&gt;J683</formula>
    </cfRule>
  </conditionalFormatting>
  <conditionalFormatting sqref="J683">
    <cfRule type="expression" dxfId="8619" priority="1323">
      <formula>(COUNTIF(E693:E702,"valid"))&lt;&gt;J683</formula>
    </cfRule>
  </conditionalFormatting>
  <conditionalFormatting sqref="J683">
    <cfRule type="expression" dxfId="8618" priority="1322">
      <formula>(COUNTIF(E693:E702,"valid"))&lt;&gt;J683</formula>
    </cfRule>
  </conditionalFormatting>
  <conditionalFormatting sqref="J683">
    <cfRule type="expression" dxfId="8617" priority="1321">
      <formula>(COUNTIF(E693:E702,"valid"))&lt;&gt;J683</formula>
    </cfRule>
  </conditionalFormatting>
  <conditionalFormatting sqref="J683">
    <cfRule type="expression" dxfId="8616" priority="1320">
      <formula>(COUNTIF(E693:E702,"valid"))&lt;&gt;J683</formula>
    </cfRule>
  </conditionalFormatting>
  <conditionalFormatting sqref="J683">
    <cfRule type="expression" dxfId="8615" priority="1319">
      <formula>(COUNTIF(E693:E702,"valid"))&lt;&gt;J683</formula>
    </cfRule>
  </conditionalFormatting>
  <conditionalFormatting sqref="J683">
    <cfRule type="expression" dxfId="8614" priority="1318">
      <formula>(COUNTIF(E693:E702,"valid"))&lt;&gt;J683</formula>
    </cfRule>
  </conditionalFormatting>
  <conditionalFormatting sqref="J683">
    <cfRule type="expression" dxfId="8613" priority="1317">
      <formula>(COUNTIF(E693:E702,"valid"))&lt;&gt;J683</formula>
    </cfRule>
  </conditionalFormatting>
  <conditionalFormatting sqref="J683">
    <cfRule type="expression" dxfId="8612" priority="1316">
      <formula>(COUNTIF(E693:E702,"valid"))&lt;&gt;J683</formula>
    </cfRule>
  </conditionalFormatting>
  <conditionalFormatting sqref="J683">
    <cfRule type="expression" dxfId="8611" priority="1315">
      <formula>(COUNTIF(E693:E702,"valid"))&lt;&gt;J683</formula>
    </cfRule>
  </conditionalFormatting>
  <conditionalFormatting sqref="J683">
    <cfRule type="expression" dxfId="8610" priority="1314">
      <formula>(COUNTIF(E693:E702,"valid"))&lt;&gt;J683</formula>
    </cfRule>
  </conditionalFormatting>
  <conditionalFormatting sqref="J683">
    <cfRule type="expression" dxfId="8609" priority="1313">
      <formula>(COUNTIF(E693:E702,"valid"))&lt;&gt;J683</formula>
    </cfRule>
  </conditionalFormatting>
  <conditionalFormatting sqref="J683">
    <cfRule type="expression" dxfId="8608" priority="1312">
      <formula>(COUNTIF(E693:E702,"valid"))&lt;&gt;J683</formula>
    </cfRule>
  </conditionalFormatting>
  <conditionalFormatting sqref="J683">
    <cfRule type="expression" dxfId="8607" priority="1311">
      <formula>(COUNTIF(E693:E702,"valid"))&lt;&gt;J683</formula>
    </cfRule>
  </conditionalFormatting>
  <conditionalFormatting sqref="J683">
    <cfRule type="expression" dxfId="8606" priority="1310">
      <formula>(COUNTIF(E693:E702,"valid"))&lt;&gt;J683</formula>
    </cfRule>
  </conditionalFormatting>
  <conditionalFormatting sqref="J683">
    <cfRule type="expression" dxfId="8605" priority="1309">
      <formula>(COUNTIF(E693:E702,"valid"))&lt;&gt;J683</formula>
    </cfRule>
  </conditionalFormatting>
  <conditionalFormatting sqref="J683">
    <cfRule type="expression" dxfId="8604" priority="1308">
      <formula>(COUNTIF(E693:E702,"valid"))&lt;&gt;J683</formula>
    </cfRule>
  </conditionalFormatting>
  <conditionalFormatting sqref="J683">
    <cfRule type="expression" dxfId="8603" priority="1307">
      <formula>(COUNTIF(E693:E702,"valid"))&lt;&gt;J683</formula>
    </cfRule>
  </conditionalFormatting>
  <conditionalFormatting sqref="J683">
    <cfRule type="expression" dxfId="8602" priority="1306">
      <formula>(COUNTIF(E693:E702,"valid"))&lt;&gt;J683</formula>
    </cfRule>
  </conditionalFormatting>
  <conditionalFormatting sqref="J683">
    <cfRule type="expression" dxfId="8601" priority="1305">
      <formula>(COUNTIF(E693:E702,"valid"))&lt;&gt;J683</formula>
    </cfRule>
  </conditionalFormatting>
  <conditionalFormatting sqref="J683">
    <cfRule type="expression" dxfId="8600" priority="1304">
      <formula>(COUNTIF(E693:E702,"valid"))&lt;&gt;J683</formula>
    </cfRule>
  </conditionalFormatting>
  <conditionalFormatting sqref="J683">
    <cfRule type="expression" dxfId="8599" priority="1303">
      <formula>(COUNTIF(E693:E702,"valid"))&lt;&gt;J683</formula>
    </cfRule>
  </conditionalFormatting>
  <conditionalFormatting sqref="J683">
    <cfRule type="expression" dxfId="8598" priority="1302">
      <formula>(COUNTIF(E693:E702,"valid"))&lt;&gt;J683</formula>
    </cfRule>
  </conditionalFormatting>
  <conditionalFormatting sqref="J683">
    <cfRule type="expression" dxfId="8597" priority="1301">
      <formula>(COUNTIF(E693:E702,"valid"))&lt;&gt;J683</formula>
    </cfRule>
  </conditionalFormatting>
  <conditionalFormatting sqref="J683">
    <cfRule type="expression" dxfId="8596" priority="1300">
      <formula>(COUNTIF(E693:E702,"valid"))&lt;&gt;J683</formula>
    </cfRule>
  </conditionalFormatting>
  <conditionalFormatting sqref="J683">
    <cfRule type="expression" dxfId="8595" priority="1299">
      <formula>(COUNTIF(E693:E702,"valid"))&lt;&gt;J683</formula>
    </cfRule>
  </conditionalFormatting>
  <conditionalFormatting sqref="J683">
    <cfRule type="expression" dxfId="8594" priority="1298">
      <formula>(COUNTIF(E693:E702,"valid"))&lt;&gt;J683</formula>
    </cfRule>
  </conditionalFormatting>
  <conditionalFormatting sqref="J683">
    <cfRule type="expression" dxfId="8593" priority="1297">
      <formula>(COUNTIF(E693:E702,"valid"))&lt;&gt;J683</formula>
    </cfRule>
  </conditionalFormatting>
  <conditionalFormatting sqref="J683">
    <cfRule type="expression" dxfId="8592" priority="1296">
      <formula>(COUNTIF(E693:E702,"valid"))&lt;&gt;J683</formula>
    </cfRule>
  </conditionalFormatting>
  <conditionalFormatting sqref="J723">
    <cfRule type="expression" dxfId="8591" priority="1295">
      <formula>(COUNTIF(E733:E742,"valid"))&lt;&gt;J723</formula>
    </cfRule>
  </conditionalFormatting>
  <conditionalFormatting sqref="J723">
    <cfRule type="expression" dxfId="8590" priority="1294">
      <formula>(COUNTIF(E733:E742,"valid"))&lt;&gt;J723</formula>
    </cfRule>
  </conditionalFormatting>
  <conditionalFormatting sqref="J723">
    <cfRule type="expression" dxfId="8589" priority="1293">
      <formula>(COUNTIF(E733:E742,"valid"))&lt;&gt;J723</formula>
    </cfRule>
  </conditionalFormatting>
  <conditionalFormatting sqref="J723">
    <cfRule type="expression" dxfId="8588" priority="1292">
      <formula>(COUNTIF(E733:E742,"valid"))&lt;&gt;J723</formula>
    </cfRule>
  </conditionalFormatting>
  <conditionalFormatting sqref="J723">
    <cfRule type="expression" dxfId="8587" priority="1291">
      <formula>(COUNTIF(E733:E742,"valid"))&lt;&gt;J723</formula>
    </cfRule>
  </conditionalFormatting>
  <conditionalFormatting sqref="J723">
    <cfRule type="expression" dxfId="8586" priority="1290">
      <formula>(COUNTIF(E733:E742,"valid"))&lt;&gt;J723</formula>
    </cfRule>
  </conditionalFormatting>
  <conditionalFormatting sqref="J723">
    <cfRule type="expression" dxfId="8585" priority="1289">
      <formula>(COUNTIF(E733:E742,"valid"))&lt;&gt;J723</formula>
    </cfRule>
  </conditionalFormatting>
  <conditionalFormatting sqref="J723">
    <cfRule type="expression" dxfId="8584" priority="1288">
      <formula>(COUNTIF(E733:E742,"valid"))&lt;&gt;J723</formula>
    </cfRule>
  </conditionalFormatting>
  <conditionalFormatting sqref="J723">
    <cfRule type="expression" dxfId="8583" priority="1287">
      <formula>(COUNTIF(E733:E742,"valid"))&lt;&gt;J723</formula>
    </cfRule>
  </conditionalFormatting>
  <conditionalFormatting sqref="J723">
    <cfRule type="expression" dxfId="8582" priority="1286">
      <formula>(COUNTIF(E733:E742,"valid"))&lt;&gt;J723</formula>
    </cfRule>
  </conditionalFormatting>
  <conditionalFormatting sqref="J723">
    <cfRule type="expression" dxfId="8581" priority="1285">
      <formula>(COUNTIF(E733:E742,"valid"))&lt;&gt;J723</formula>
    </cfRule>
  </conditionalFormatting>
  <conditionalFormatting sqref="J723">
    <cfRule type="expression" dxfId="8580" priority="1284">
      <formula>(COUNTIF(E733:E742,"valid"))&lt;&gt;J723</formula>
    </cfRule>
  </conditionalFormatting>
  <conditionalFormatting sqref="J723">
    <cfRule type="expression" dxfId="8579" priority="1283">
      <formula>(COUNTIF(E733:E742,"valid"))&lt;&gt;J723</formula>
    </cfRule>
  </conditionalFormatting>
  <conditionalFormatting sqref="J723">
    <cfRule type="expression" dxfId="8578" priority="1282">
      <formula>(COUNTIF(E733:E742,"valid"))&lt;&gt;J723</formula>
    </cfRule>
  </conditionalFormatting>
  <conditionalFormatting sqref="J723">
    <cfRule type="expression" dxfId="8577" priority="1281">
      <formula>(COUNTIF(E733:E742,"valid"))&lt;&gt;J723</formula>
    </cfRule>
  </conditionalFormatting>
  <conditionalFormatting sqref="J723">
    <cfRule type="expression" dxfId="8576" priority="1280">
      <formula>(COUNTIF(E733:E742,"valid"))&lt;&gt;J723</formula>
    </cfRule>
  </conditionalFormatting>
  <conditionalFormatting sqref="J723">
    <cfRule type="expression" dxfId="8575" priority="1279">
      <formula>(COUNTIF(E733:E742,"valid"))&lt;&gt;J723</formula>
    </cfRule>
  </conditionalFormatting>
  <conditionalFormatting sqref="J723">
    <cfRule type="expression" dxfId="8574" priority="1278">
      <formula>(COUNTIF(E733:E742,"valid"))&lt;&gt;J723</formula>
    </cfRule>
  </conditionalFormatting>
  <conditionalFormatting sqref="J723">
    <cfRule type="expression" dxfId="8573" priority="1277">
      <formula>(COUNTIF(E733:E742,"valid"))&lt;&gt;J723</formula>
    </cfRule>
  </conditionalFormatting>
  <conditionalFormatting sqref="J723">
    <cfRule type="expression" dxfId="8572" priority="1276">
      <formula>(COUNTIF(E733:E742,"valid"))&lt;&gt;J723</formula>
    </cfRule>
  </conditionalFormatting>
  <conditionalFormatting sqref="J723">
    <cfRule type="expression" dxfId="8571" priority="1275">
      <formula>(COUNTIF(E733:E742,"valid"))&lt;&gt;J723</formula>
    </cfRule>
  </conditionalFormatting>
  <conditionalFormatting sqref="J723">
    <cfRule type="expression" dxfId="8570" priority="1274">
      <formula>(COUNTIF(E733:E742,"valid"))&lt;&gt;J723</formula>
    </cfRule>
  </conditionalFormatting>
  <conditionalFormatting sqref="J723">
    <cfRule type="expression" dxfId="8569" priority="1273">
      <formula>(COUNTIF(E733:E742,"valid"))&lt;&gt;J723</formula>
    </cfRule>
  </conditionalFormatting>
  <conditionalFormatting sqref="J723">
    <cfRule type="expression" dxfId="8568" priority="1272">
      <formula>(COUNTIF(E733:E742,"valid"))&lt;&gt;J723</formula>
    </cfRule>
  </conditionalFormatting>
  <conditionalFormatting sqref="J723">
    <cfRule type="expression" dxfId="8567" priority="1271">
      <formula>(COUNTIF(E733:E742,"valid"))&lt;&gt;J723</formula>
    </cfRule>
  </conditionalFormatting>
  <conditionalFormatting sqref="J723">
    <cfRule type="expression" dxfId="8566" priority="1270">
      <formula>(COUNTIF(E733:E742,"valid"))&lt;&gt;J723</formula>
    </cfRule>
  </conditionalFormatting>
  <conditionalFormatting sqref="J723">
    <cfRule type="expression" dxfId="8565" priority="1269">
      <formula>(COUNTIF(E733:E742,"valid"))&lt;&gt;J723</formula>
    </cfRule>
  </conditionalFormatting>
  <conditionalFormatting sqref="J723">
    <cfRule type="expression" dxfId="8564" priority="1268">
      <formula>(COUNTIF(E733:E742,"valid"))&lt;&gt;J723</formula>
    </cfRule>
  </conditionalFormatting>
  <conditionalFormatting sqref="J723">
    <cfRule type="expression" dxfId="8563" priority="1267">
      <formula>(COUNTIF(E733:E742,"valid"))&lt;&gt;J723</formula>
    </cfRule>
  </conditionalFormatting>
  <conditionalFormatting sqref="J723">
    <cfRule type="expression" dxfId="8562" priority="1266">
      <formula>(COUNTIF(E733:E742,"valid"))&lt;&gt;J723</formula>
    </cfRule>
  </conditionalFormatting>
  <conditionalFormatting sqref="J723">
    <cfRule type="expression" dxfId="8561" priority="1265">
      <formula>(COUNTIF(E733:E742,"valid"))&lt;&gt;J723</formula>
    </cfRule>
  </conditionalFormatting>
  <conditionalFormatting sqref="J723">
    <cfRule type="expression" dxfId="8560" priority="1264">
      <formula>(COUNTIF(E733:E742,"valid"))&lt;&gt;J723</formula>
    </cfRule>
  </conditionalFormatting>
  <conditionalFormatting sqref="J723">
    <cfRule type="expression" dxfId="8559" priority="1263">
      <formula>(COUNTIF(E733:E742,"valid"))&lt;&gt;J723</formula>
    </cfRule>
  </conditionalFormatting>
  <conditionalFormatting sqref="J723">
    <cfRule type="expression" dxfId="8558" priority="1262">
      <formula>(COUNTIF(E733:E742,"valid"))&lt;&gt;J723</formula>
    </cfRule>
  </conditionalFormatting>
  <conditionalFormatting sqref="J723">
    <cfRule type="expression" dxfId="8557" priority="1261">
      <formula>(COUNTIF(E733:E742,"valid"))&lt;&gt;J723</formula>
    </cfRule>
  </conditionalFormatting>
  <conditionalFormatting sqref="J723">
    <cfRule type="expression" dxfId="8556" priority="1260">
      <formula>(COUNTIF(E733:E742,"valid"))&lt;&gt;J723</formula>
    </cfRule>
  </conditionalFormatting>
  <conditionalFormatting sqref="J763">
    <cfRule type="expression" dxfId="8555" priority="1259">
      <formula>(COUNTIF(E773:E782,"valid"))&lt;&gt;J763</formula>
    </cfRule>
  </conditionalFormatting>
  <conditionalFormatting sqref="J763">
    <cfRule type="expression" dxfId="8554" priority="1258">
      <formula>(COUNTIF(E773:E782,"valid"))&lt;&gt;J763</formula>
    </cfRule>
  </conditionalFormatting>
  <conditionalFormatting sqref="J763">
    <cfRule type="expression" dxfId="8553" priority="1257">
      <formula>(COUNTIF(E773:E782,"valid"))&lt;&gt;J763</formula>
    </cfRule>
  </conditionalFormatting>
  <conditionalFormatting sqref="J763">
    <cfRule type="expression" dxfId="8552" priority="1256">
      <formula>(COUNTIF(E773:E782,"valid"))&lt;&gt;J763</formula>
    </cfRule>
  </conditionalFormatting>
  <conditionalFormatting sqref="J763">
    <cfRule type="expression" dxfId="8551" priority="1255">
      <formula>(COUNTIF(E773:E782,"valid"))&lt;&gt;J763</formula>
    </cfRule>
  </conditionalFormatting>
  <conditionalFormatting sqref="J763">
    <cfRule type="expression" dxfId="8550" priority="1254">
      <formula>(COUNTIF(E773:E782,"valid"))&lt;&gt;J763</formula>
    </cfRule>
  </conditionalFormatting>
  <conditionalFormatting sqref="J763">
    <cfRule type="expression" dxfId="8549" priority="1253">
      <formula>(COUNTIF(E773:E782,"valid"))&lt;&gt;J763</formula>
    </cfRule>
  </conditionalFormatting>
  <conditionalFormatting sqref="J763">
    <cfRule type="expression" dxfId="8548" priority="1252">
      <formula>(COUNTIF(E773:E782,"valid"))&lt;&gt;J763</formula>
    </cfRule>
  </conditionalFormatting>
  <conditionalFormatting sqref="J763">
    <cfRule type="expression" dxfId="8547" priority="1251">
      <formula>(COUNTIF(E773:E782,"valid"))&lt;&gt;J763</formula>
    </cfRule>
  </conditionalFormatting>
  <conditionalFormatting sqref="J763">
    <cfRule type="expression" dxfId="8546" priority="1250">
      <formula>(COUNTIF(E773:E782,"valid"))&lt;&gt;J763</formula>
    </cfRule>
  </conditionalFormatting>
  <conditionalFormatting sqref="J763">
    <cfRule type="expression" dxfId="8545" priority="1249">
      <formula>(COUNTIF(E773:E782,"valid"))&lt;&gt;J763</formula>
    </cfRule>
  </conditionalFormatting>
  <conditionalFormatting sqref="J763">
    <cfRule type="expression" dxfId="8544" priority="1248">
      <formula>(COUNTIF(E773:E782,"valid"))&lt;&gt;J763</formula>
    </cfRule>
  </conditionalFormatting>
  <conditionalFormatting sqref="J763">
    <cfRule type="expression" dxfId="8543" priority="1247">
      <formula>(COUNTIF(E773:E782,"valid"))&lt;&gt;J763</formula>
    </cfRule>
  </conditionalFormatting>
  <conditionalFormatting sqref="J763">
    <cfRule type="expression" dxfId="8542" priority="1246">
      <formula>(COUNTIF(E773:E782,"valid"))&lt;&gt;J763</formula>
    </cfRule>
  </conditionalFormatting>
  <conditionalFormatting sqref="J763">
    <cfRule type="expression" dxfId="8541" priority="1245">
      <formula>(COUNTIF(E773:E782,"valid"))&lt;&gt;J763</formula>
    </cfRule>
  </conditionalFormatting>
  <conditionalFormatting sqref="J763">
    <cfRule type="expression" dxfId="8540" priority="1244">
      <formula>(COUNTIF(E773:E782,"valid"))&lt;&gt;J763</formula>
    </cfRule>
  </conditionalFormatting>
  <conditionalFormatting sqref="J763">
    <cfRule type="expression" dxfId="8539" priority="1243">
      <formula>(COUNTIF(E773:E782,"valid"))&lt;&gt;J763</formula>
    </cfRule>
  </conditionalFormatting>
  <conditionalFormatting sqref="J763">
    <cfRule type="expression" dxfId="8538" priority="1242">
      <formula>(COUNTIF(E773:E782,"valid"))&lt;&gt;J763</formula>
    </cfRule>
  </conditionalFormatting>
  <conditionalFormatting sqref="J763">
    <cfRule type="expression" dxfId="8537" priority="1241">
      <formula>(COUNTIF(E773:E782,"valid"))&lt;&gt;J763</formula>
    </cfRule>
  </conditionalFormatting>
  <conditionalFormatting sqref="J763">
    <cfRule type="expression" dxfId="8536" priority="1240">
      <formula>(COUNTIF(E773:E782,"valid"))&lt;&gt;J763</formula>
    </cfRule>
  </conditionalFormatting>
  <conditionalFormatting sqref="J763">
    <cfRule type="expression" dxfId="8535" priority="1239">
      <formula>(COUNTIF(E773:E782,"valid"))&lt;&gt;J763</formula>
    </cfRule>
  </conditionalFormatting>
  <conditionalFormatting sqref="J763">
    <cfRule type="expression" dxfId="8534" priority="1238">
      <formula>(COUNTIF(E773:E782,"valid"))&lt;&gt;J763</formula>
    </cfRule>
  </conditionalFormatting>
  <conditionalFormatting sqref="J763">
    <cfRule type="expression" dxfId="8533" priority="1237">
      <formula>(COUNTIF(E773:E782,"valid"))&lt;&gt;J763</formula>
    </cfRule>
  </conditionalFormatting>
  <conditionalFormatting sqref="J763">
    <cfRule type="expression" dxfId="8532" priority="1236">
      <formula>(COUNTIF(E773:E782,"valid"))&lt;&gt;J763</formula>
    </cfRule>
  </conditionalFormatting>
  <conditionalFormatting sqref="J763">
    <cfRule type="expression" dxfId="8531" priority="1235">
      <formula>(COUNTIF(E773:E782,"valid"))&lt;&gt;J763</formula>
    </cfRule>
  </conditionalFormatting>
  <conditionalFormatting sqref="J763">
    <cfRule type="expression" dxfId="8530" priority="1234">
      <formula>(COUNTIF(E773:E782,"valid"))&lt;&gt;J763</formula>
    </cfRule>
  </conditionalFormatting>
  <conditionalFormatting sqref="J763">
    <cfRule type="expression" dxfId="8529" priority="1233">
      <formula>(COUNTIF(E773:E782,"valid"))&lt;&gt;J763</formula>
    </cfRule>
  </conditionalFormatting>
  <conditionalFormatting sqref="J763">
    <cfRule type="expression" dxfId="8528" priority="1232">
      <formula>(COUNTIF(E773:E782,"valid"))&lt;&gt;J763</formula>
    </cfRule>
  </conditionalFormatting>
  <conditionalFormatting sqref="J763">
    <cfRule type="expression" dxfId="8527" priority="1231">
      <formula>(COUNTIF(E773:E782,"valid"))&lt;&gt;J763</formula>
    </cfRule>
  </conditionalFormatting>
  <conditionalFormatting sqref="J763">
    <cfRule type="expression" dxfId="8526" priority="1230">
      <formula>(COUNTIF(E773:E782,"valid"))&lt;&gt;J763</formula>
    </cfRule>
  </conditionalFormatting>
  <conditionalFormatting sqref="J763">
    <cfRule type="expression" dxfId="8525" priority="1229">
      <formula>(COUNTIF(E773:E782,"valid"))&lt;&gt;J763</formula>
    </cfRule>
  </conditionalFormatting>
  <conditionalFormatting sqref="J763">
    <cfRule type="expression" dxfId="8524" priority="1228">
      <formula>(COUNTIF(E773:E782,"valid"))&lt;&gt;J763</formula>
    </cfRule>
  </conditionalFormatting>
  <conditionalFormatting sqref="J763">
    <cfRule type="expression" dxfId="8523" priority="1227">
      <formula>(COUNTIF(E773:E782,"valid"))&lt;&gt;J763</formula>
    </cfRule>
  </conditionalFormatting>
  <conditionalFormatting sqref="J763">
    <cfRule type="expression" dxfId="8522" priority="1226">
      <formula>(COUNTIF(E773:E782,"valid"))&lt;&gt;J763</formula>
    </cfRule>
  </conditionalFormatting>
  <conditionalFormatting sqref="J763">
    <cfRule type="expression" dxfId="8521" priority="1225">
      <formula>(COUNTIF(E773:E782,"valid"))&lt;&gt;J763</formula>
    </cfRule>
  </conditionalFormatting>
  <conditionalFormatting sqref="J763">
    <cfRule type="expression" dxfId="8520" priority="1224">
      <formula>(COUNTIF(E773:E782,"valid"))&lt;&gt;J763</formula>
    </cfRule>
  </conditionalFormatting>
  <conditionalFormatting sqref="J763">
    <cfRule type="expression" dxfId="8519" priority="1223">
      <formula>(COUNTIF(E773:E782,"valid"))&lt;&gt;J763</formula>
    </cfRule>
  </conditionalFormatting>
  <conditionalFormatting sqref="J763">
    <cfRule type="expression" dxfId="8518" priority="1222">
      <formula>(COUNTIF(E773:E782,"valid"))&lt;&gt;J763</formula>
    </cfRule>
  </conditionalFormatting>
  <conditionalFormatting sqref="J43">
    <cfRule type="expression" dxfId="8517" priority="1221">
      <formula>(COUNTIF(E53:E62,"valid"))&lt;&gt;J43</formula>
    </cfRule>
  </conditionalFormatting>
  <conditionalFormatting sqref="J43">
    <cfRule type="expression" dxfId="8516" priority="1220">
      <formula>(COUNTIF(E53:E62,"valid"))&lt;&gt;J43</formula>
    </cfRule>
  </conditionalFormatting>
  <conditionalFormatting sqref="J43">
    <cfRule type="expression" dxfId="8515" priority="1219">
      <formula>(COUNTIF(E53:E62,"valid"))&lt;&gt;J43</formula>
    </cfRule>
  </conditionalFormatting>
  <conditionalFormatting sqref="J43">
    <cfRule type="expression" dxfId="8514" priority="1218">
      <formula>(COUNTIF(E53:E62,"valid"))&lt;&gt;J43</formula>
    </cfRule>
  </conditionalFormatting>
  <conditionalFormatting sqref="J83">
    <cfRule type="expression" dxfId="8513" priority="1217">
      <formula>(COUNTIF(E93:E102,"valid"))&lt;&gt;J83</formula>
    </cfRule>
  </conditionalFormatting>
  <conditionalFormatting sqref="J83">
    <cfRule type="expression" dxfId="8512" priority="1216">
      <formula>(COUNTIF(E93:E102,"valid"))&lt;&gt;J83</formula>
    </cfRule>
  </conditionalFormatting>
  <conditionalFormatting sqref="J83">
    <cfRule type="expression" dxfId="8511" priority="1215">
      <formula>(COUNTIF(E93:E102,"valid"))&lt;&gt;J83</formula>
    </cfRule>
  </conditionalFormatting>
  <conditionalFormatting sqref="J83">
    <cfRule type="expression" dxfId="8510" priority="1214">
      <formula>(COUNTIF(E93:E102,"valid"))&lt;&gt;J83</formula>
    </cfRule>
  </conditionalFormatting>
  <conditionalFormatting sqref="J123">
    <cfRule type="expression" dxfId="8509" priority="1213">
      <formula>(COUNTIF(E133:E142,"valid"))&lt;&gt;J123</formula>
    </cfRule>
  </conditionalFormatting>
  <conditionalFormatting sqref="J123">
    <cfRule type="expression" dxfId="8508" priority="1212">
      <formula>(COUNTIF(E133:E142,"valid"))&lt;&gt;J123</formula>
    </cfRule>
  </conditionalFormatting>
  <conditionalFormatting sqref="J123">
    <cfRule type="expression" dxfId="8507" priority="1211">
      <formula>(COUNTIF(E133:E142,"valid"))&lt;&gt;J123</formula>
    </cfRule>
  </conditionalFormatting>
  <conditionalFormatting sqref="J123">
    <cfRule type="expression" dxfId="8506" priority="1210">
      <formula>(COUNTIF(E133:E142,"valid"))&lt;&gt;J123</formula>
    </cfRule>
  </conditionalFormatting>
  <conditionalFormatting sqref="J163">
    <cfRule type="expression" dxfId="8505" priority="1209">
      <formula>(COUNTIF(E173:E182,"valid"))&lt;&gt;J163</formula>
    </cfRule>
  </conditionalFormatting>
  <conditionalFormatting sqref="J163">
    <cfRule type="expression" dxfId="8504" priority="1208">
      <formula>(COUNTIF(E173:E182,"valid"))&lt;&gt;J163</formula>
    </cfRule>
  </conditionalFormatting>
  <conditionalFormatting sqref="J163">
    <cfRule type="expression" dxfId="8503" priority="1207">
      <formula>(COUNTIF(E173:E182,"valid"))&lt;&gt;J163</formula>
    </cfRule>
  </conditionalFormatting>
  <conditionalFormatting sqref="J163">
    <cfRule type="expression" dxfId="8502" priority="1206">
      <formula>(COUNTIF(E173:E182,"valid"))&lt;&gt;J163</formula>
    </cfRule>
  </conditionalFormatting>
  <conditionalFormatting sqref="J203">
    <cfRule type="expression" dxfId="8501" priority="1205">
      <formula>(COUNTIF(E213:E222,"valid"))&lt;&gt;J203</formula>
    </cfRule>
  </conditionalFormatting>
  <conditionalFormatting sqref="J203">
    <cfRule type="expression" dxfId="8500" priority="1204">
      <formula>(COUNTIF(E213:E222,"valid"))&lt;&gt;J203</formula>
    </cfRule>
  </conditionalFormatting>
  <conditionalFormatting sqref="J203">
    <cfRule type="expression" dxfId="8499" priority="1203">
      <formula>(COUNTIF(E213:E222,"valid"))&lt;&gt;J203</formula>
    </cfRule>
  </conditionalFormatting>
  <conditionalFormatting sqref="J203">
    <cfRule type="expression" dxfId="8498" priority="1202">
      <formula>(COUNTIF(E213:E222,"valid"))&lt;&gt;J203</formula>
    </cfRule>
  </conditionalFormatting>
  <conditionalFormatting sqref="J243">
    <cfRule type="expression" dxfId="8497" priority="1201">
      <formula>(COUNTIF(E253:E262,"valid"))&lt;&gt;J243</formula>
    </cfRule>
  </conditionalFormatting>
  <conditionalFormatting sqref="J243">
    <cfRule type="expression" dxfId="8496" priority="1200">
      <formula>(COUNTIF(E253:E262,"valid"))&lt;&gt;J243</formula>
    </cfRule>
  </conditionalFormatting>
  <conditionalFormatting sqref="J243">
    <cfRule type="expression" dxfId="8495" priority="1199">
      <formula>(COUNTIF(E253:E262,"valid"))&lt;&gt;J243</formula>
    </cfRule>
  </conditionalFormatting>
  <conditionalFormatting sqref="J243">
    <cfRule type="expression" dxfId="8494" priority="1198">
      <formula>(COUNTIF(E253:E262,"valid"))&lt;&gt;J243</formula>
    </cfRule>
  </conditionalFormatting>
  <conditionalFormatting sqref="J283">
    <cfRule type="expression" dxfId="8493" priority="1197">
      <formula>(COUNTIF(E293:E302,"valid"))&lt;&gt;J283</formula>
    </cfRule>
  </conditionalFormatting>
  <conditionalFormatting sqref="J283">
    <cfRule type="expression" dxfId="8492" priority="1196">
      <formula>(COUNTIF(E293:E302,"valid"))&lt;&gt;J283</formula>
    </cfRule>
  </conditionalFormatting>
  <conditionalFormatting sqref="J283">
    <cfRule type="expression" dxfId="8491" priority="1195">
      <formula>(COUNTIF(E293:E302,"valid"))&lt;&gt;J283</formula>
    </cfRule>
  </conditionalFormatting>
  <conditionalFormatting sqref="J283">
    <cfRule type="expression" dxfId="8490" priority="1194">
      <formula>(COUNTIF(E293:E302,"valid"))&lt;&gt;J283</formula>
    </cfRule>
  </conditionalFormatting>
  <conditionalFormatting sqref="J323">
    <cfRule type="expression" dxfId="8489" priority="1193">
      <formula>(COUNTIF(E333:E342,"valid"))&lt;&gt;J323</formula>
    </cfRule>
  </conditionalFormatting>
  <conditionalFormatting sqref="J323">
    <cfRule type="expression" dxfId="8488" priority="1192">
      <formula>(COUNTIF(E333:E342,"valid"))&lt;&gt;J323</formula>
    </cfRule>
  </conditionalFormatting>
  <conditionalFormatting sqref="J323">
    <cfRule type="expression" dxfId="8487" priority="1191">
      <formula>(COUNTIF(E333:E342,"valid"))&lt;&gt;J323</formula>
    </cfRule>
  </conditionalFormatting>
  <conditionalFormatting sqref="J323">
    <cfRule type="expression" dxfId="8486" priority="1190">
      <formula>(COUNTIF(E333:E342,"valid"))&lt;&gt;J323</formula>
    </cfRule>
  </conditionalFormatting>
  <conditionalFormatting sqref="J363">
    <cfRule type="expression" dxfId="8485" priority="1189">
      <formula>(COUNTIF(E373:E382,"valid"))&lt;&gt;J363</formula>
    </cfRule>
  </conditionalFormatting>
  <conditionalFormatting sqref="J363">
    <cfRule type="expression" dxfId="8484" priority="1188">
      <formula>(COUNTIF(E373:E382,"valid"))&lt;&gt;J363</formula>
    </cfRule>
  </conditionalFormatting>
  <conditionalFormatting sqref="J363">
    <cfRule type="expression" dxfId="8483" priority="1187">
      <formula>(COUNTIF(E373:E382,"valid"))&lt;&gt;J363</formula>
    </cfRule>
  </conditionalFormatting>
  <conditionalFormatting sqref="J363">
    <cfRule type="expression" dxfId="8482" priority="1186">
      <formula>(COUNTIF(E373:E382,"valid"))&lt;&gt;J363</formula>
    </cfRule>
  </conditionalFormatting>
  <conditionalFormatting sqref="J403">
    <cfRule type="expression" dxfId="8481" priority="1185">
      <formula>(COUNTIF(E413:E422,"valid"))&lt;&gt;J403</formula>
    </cfRule>
  </conditionalFormatting>
  <conditionalFormatting sqref="J403">
    <cfRule type="expression" dxfId="8480" priority="1184">
      <formula>(COUNTIF(E413:E422,"valid"))&lt;&gt;J403</formula>
    </cfRule>
  </conditionalFormatting>
  <conditionalFormatting sqref="J403">
    <cfRule type="expression" dxfId="8479" priority="1183">
      <formula>(COUNTIF(E413:E422,"valid"))&lt;&gt;J403</formula>
    </cfRule>
  </conditionalFormatting>
  <conditionalFormatting sqref="J403">
    <cfRule type="expression" dxfId="8478" priority="1182">
      <formula>(COUNTIF(E413:E422,"valid"))&lt;&gt;J403</formula>
    </cfRule>
  </conditionalFormatting>
  <conditionalFormatting sqref="J443">
    <cfRule type="expression" dxfId="8477" priority="1181">
      <formula>(COUNTIF(E453:E462,"valid"))&lt;&gt;J443</formula>
    </cfRule>
  </conditionalFormatting>
  <conditionalFormatting sqref="J443">
    <cfRule type="expression" dxfId="8476" priority="1180">
      <formula>(COUNTIF(E453:E462,"valid"))&lt;&gt;J443</formula>
    </cfRule>
  </conditionalFormatting>
  <conditionalFormatting sqref="J443">
    <cfRule type="expression" dxfId="8475" priority="1179">
      <formula>(COUNTIF(E453:E462,"valid"))&lt;&gt;J443</formula>
    </cfRule>
  </conditionalFormatting>
  <conditionalFormatting sqref="J443">
    <cfRule type="expression" dxfId="8474" priority="1178">
      <formula>(COUNTIF(E453:E462,"valid"))&lt;&gt;J443</formula>
    </cfRule>
  </conditionalFormatting>
  <conditionalFormatting sqref="J483">
    <cfRule type="expression" dxfId="8473" priority="1177">
      <formula>(COUNTIF(E493:E502,"valid"))&lt;&gt;J483</formula>
    </cfRule>
  </conditionalFormatting>
  <conditionalFormatting sqref="J483">
    <cfRule type="expression" dxfId="8472" priority="1176">
      <formula>(COUNTIF(E493:E502,"valid"))&lt;&gt;J483</formula>
    </cfRule>
  </conditionalFormatting>
  <conditionalFormatting sqref="J483">
    <cfRule type="expression" dxfId="8471" priority="1175">
      <formula>(COUNTIF(E493:E502,"valid"))&lt;&gt;J483</formula>
    </cfRule>
  </conditionalFormatting>
  <conditionalFormatting sqref="J483">
    <cfRule type="expression" dxfId="8470" priority="1174">
      <formula>(COUNTIF(E493:E502,"valid"))&lt;&gt;J483</formula>
    </cfRule>
  </conditionalFormatting>
  <conditionalFormatting sqref="J523">
    <cfRule type="expression" dxfId="8469" priority="1173">
      <formula>(COUNTIF(E533:E542,"valid"))&lt;&gt;J523</formula>
    </cfRule>
  </conditionalFormatting>
  <conditionalFormatting sqref="J523">
    <cfRule type="expression" dxfId="8468" priority="1172">
      <formula>(COUNTIF(E533:E542,"valid"))&lt;&gt;J523</formula>
    </cfRule>
  </conditionalFormatting>
  <conditionalFormatting sqref="J523">
    <cfRule type="expression" dxfId="8467" priority="1171">
      <formula>(COUNTIF(E533:E542,"valid"))&lt;&gt;J523</formula>
    </cfRule>
  </conditionalFormatting>
  <conditionalFormatting sqref="J523">
    <cfRule type="expression" dxfId="8466" priority="1170">
      <formula>(COUNTIF(E533:E542,"valid"))&lt;&gt;J523</formula>
    </cfRule>
  </conditionalFormatting>
  <conditionalFormatting sqref="J563">
    <cfRule type="expression" dxfId="8465" priority="1169">
      <formula>(COUNTIF(E573:E582,"valid"))&lt;&gt;J563</formula>
    </cfRule>
  </conditionalFormatting>
  <conditionalFormatting sqref="J563">
    <cfRule type="expression" dxfId="8464" priority="1168">
      <formula>(COUNTIF(E573:E582,"valid"))&lt;&gt;J563</formula>
    </cfRule>
  </conditionalFormatting>
  <conditionalFormatting sqref="J563">
    <cfRule type="expression" dxfId="8463" priority="1167">
      <formula>(COUNTIF(E573:E582,"valid"))&lt;&gt;J563</formula>
    </cfRule>
  </conditionalFormatting>
  <conditionalFormatting sqref="J563">
    <cfRule type="expression" dxfId="8462" priority="1166">
      <formula>(COUNTIF(E573:E582,"valid"))&lt;&gt;J563</formula>
    </cfRule>
  </conditionalFormatting>
  <conditionalFormatting sqref="J603">
    <cfRule type="expression" dxfId="8461" priority="1165">
      <formula>(COUNTIF(E613:E622,"valid"))&lt;&gt;J603</formula>
    </cfRule>
  </conditionalFormatting>
  <conditionalFormatting sqref="J603">
    <cfRule type="expression" dxfId="8460" priority="1164">
      <formula>(COUNTIF(E613:E622,"valid"))&lt;&gt;J603</formula>
    </cfRule>
  </conditionalFormatting>
  <conditionalFormatting sqref="J603">
    <cfRule type="expression" dxfId="8459" priority="1163">
      <formula>(COUNTIF(E613:E622,"valid"))&lt;&gt;J603</formula>
    </cfRule>
  </conditionalFormatting>
  <conditionalFormatting sqref="J603">
    <cfRule type="expression" dxfId="8458" priority="1162">
      <formula>(COUNTIF(E613:E622,"valid"))&lt;&gt;J603</formula>
    </cfRule>
  </conditionalFormatting>
  <conditionalFormatting sqref="J643">
    <cfRule type="expression" dxfId="8457" priority="1161">
      <formula>(COUNTIF(E653:E662,"valid"))&lt;&gt;J643</formula>
    </cfRule>
  </conditionalFormatting>
  <conditionalFormatting sqref="J643">
    <cfRule type="expression" dxfId="8456" priority="1160">
      <formula>(COUNTIF(E653:E662,"valid"))&lt;&gt;J643</formula>
    </cfRule>
  </conditionalFormatting>
  <conditionalFormatting sqref="J643">
    <cfRule type="expression" dxfId="8455" priority="1159">
      <formula>(COUNTIF(E653:E662,"valid"))&lt;&gt;J643</formula>
    </cfRule>
  </conditionalFormatting>
  <conditionalFormatting sqref="J643">
    <cfRule type="expression" dxfId="8454" priority="1158">
      <formula>(COUNTIF(E653:E662,"valid"))&lt;&gt;J643</formula>
    </cfRule>
  </conditionalFormatting>
  <conditionalFormatting sqref="J683">
    <cfRule type="expression" dxfId="8453" priority="1157">
      <formula>(COUNTIF(E693:E702,"valid"))&lt;&gt;J683</formula>
    </cfRule>
  </conditionalFormatting>
  <conditionalFormatting sqref="J683">
    <cfRule type="expression" dxfId="8452" priority="1156">
      <formula>(COUNTIF(E693:E702,"valid"))&lt;&gt;J683</formula>
    </cfRule>
  </conditionalFormatting>
  <conditionalFormatting sqref="J683">
    <cfRule type="expression" dxfId="8451" priority="1155">
      <formula>(COUNTIF(E693:E702,"valid"))&lt;&gt;J683</formula>
    </cfRule>
  </conditionalFormatting>
  <conditionalFormatting sqref="J683">
    <cfRule type="expression" dxfId="8450" priority="1154">
      <formula>(COUNTIF(E693:E702,"valid"))&lt;&gt;J683</formula>
    </cfRule>
  </conditionalFormatting>
  <conditionalFormatting sqref="J723">
    <cfRule type="expression" dxfId="8449" priority="1153">
      <formula>(COUNTIF(E733:E742,"valid"))&lt;&gt;J723</formula>
    </cfRule>
  </conditionalFormatting>
  <conditionalFormatting sqref="J723">
    <cfRule type="expression" dxfId="8448" priority="1152">
      <formula>(COUNTIF(E733:E742,"valid"))&lt;&gt;J723</formula>
    </cfRule>
  </conditionalFormatting>
  <conditionalFormatting sqref="J723">
    <cfRule type="expression" dxfId="8447" priority="1151">
      <formula>(COUNTIF(E733:E742,"valid"))&lt;&gt;J723</formula>
    </cfRule>
  </conditionalFormatting>
  <conditionalFormatting sqref="J723">
    <cfRule type="expression" dxfId="8446" priority="1150">
      <formula>(COUNTIF(E733:E742,"valid"))&lt;&gt;J723</formula>
    </cfRule>
  </conditionalFormatting>
  <conditionalFormatting sqref="J43">
    <cfRule type="expression" dxfId="8445" priority="1149">
      <formula>(COUNTIF(E53:E62,"valid"))&lt;&gt;J43</formula>
    </cfRule>
  </conditionalFormatting>
  <conditionalFormatting sqref="J43">
    <cfRule type="expression" dxfId="8444" priority="1148">
      <formula>(COUNTIF(E53:E62,"valid"))&lt;&gt;J43</formula>
    </cfRule>
  </conditionalFormatting>
  <conditionalFormatting sqref="J43">
    <cfRule type="expression" dxfId="8443" priority="1147">
      <formula>(COUNTIF(E53:E62,"valid"))&lt;&gt;J43</formula>
    </cfRule>
  </conditionalFormatting>
  <conditionalFormatting sqref="J43">
    <cfRule type="expression" dxfId="8442" priority="1146">
      <formula>(COUNTIF(E53:E62,"valid"))&lt;&gt;J43</formula>
    </cfRule>
  </conditionalFormatting>
  <conditionalFormatting sqref="J83">
    <cfRule type="expression" dxfId="8441" priority="1145">
      <formula>(COUNTIF(E93:E102,"valid"))&lt;&gt;J83</formula>
    </cfRule>
  </conditionalFormatting>
  <conditionalFormatting sqref="J83">
    <cfRule type="expression" dxfId="8440" priority="1144">
      <formula>(COUNTIF(E93:E102,"valid"))&lt;&gt;J83</formula>
    </cfRule>
  </conditionalFormatting>
  <conditionalFormatting sqref="J83">
    <cfRule type="expression" dxfId="8439" priority="1143">
      <formula>(COUNTIF(E93:E102,"valid"))&lt;&gt;J83</formula>
    </cfRule>
  </conditionalFormatting>
  <conditionalFormatting sqref="J83">
    <cfRule type="expression" dxfId="8438" priority="1142">
      <formula>(COUNTIF(E93:E102,"valid"))&lt;&gt;J83</formula>
    </cfRule>
  </conditionalFormatting>
  <conditionalFormatting sqref="I57">
    <cfRule type="expression" dxfId="8437" priority="1141">
      <formula>C42="Evaluation"</formula>
    </cfRule>
  </conditionalFormatting>
  <conditionalFormatting sqref="I97">
    <cfRule type="expression" dxfId="8436" priority="1140">
      <formula>C82="Evaluation"</formula>
    </cfRule>
  </conditionalFormatting>
  <conditionalFormatting sqref="I137">
    <cfRule type="expression" dxfId="8435" priority="1139">
      <formula>C122="Evaluation"</formula>
    </cfRule>
  </conditionalFormatting>
  <conditionalFormatting sqref="I177">
    <cfRule type="expression" dxfId="8434" priority="1138">
      <formula>C162="Evaluation"</formula>
    </cfRule>
  </conditionalFormatting>
  <conditionalFormatting sqref="I217">
    <cfRule type="expression" dxfId="8433" priority="1137">
      <formula>C202="Evaluation"</formula>
    </cfRule>
  </conditionalFormatting>
  <conditionalFormatting sqref="I257">
    <cfRule type="expression" dxfId="8432" priority="1136">
      <formula>C242="Evaluation"</formula>
    </cfRule>
  </conditionalFormatting>
  <conditionalFormatting sqref="I297">
    <cfRule type="expression" dxfId="8431" priority="1135">
      <formula>C282="Evaluation"</formula>
    </cfRule>
  </conditionalFormatting>
  <conditionalFormatting sqref="I337">
    <cfRule type="expression" dxfId="8430" priority="1134">
      <formula>C322="Evaluation"</formula>
    </cfRule>
  </conditionalFormatting>
  <conditionalFormatting sqref="I377">
    <cfRule type="expression" dxfId="8429" priority="1133">
      <formula>C362="Evaluation"</formula>
    </cfRule>
  </conditionalFormatting>
  <conditionalFormatting sqref="I417">
    <cfRule type="expression" dxfId="8428" priority="1132">
      <formula>C402="Evaluation"</formula>
    </cfRule>
  </conditionalFormatting>
  <conditionalFormatting sqref="I457">
    <cfRule type="expression" dxfId="8427" priority="1131">
      <formula>C442="Evaluation"</formula>
    </cfRule>
  </conditionalFormatting>
  <conditionalFormatting sqref="I497">
    <cfRule type="expression" dxfId="8426" priority="1130">
      <formula>C482="Evaluation"</formula>
    </cfRule>
  </conditionalFormatting>
  <conditionalFormatting sqref="I537">
    <cfRule type="expression" dxfId="8425" priority="1129">
      <formula>C522="Evaluation"</formula>
    </cfRule>
  </conditionalFormatting>
  <conditionalFormatting sqref="I577">
    <cfRule type="expression" dxfId="8424" priority="1128">
      <formula>C562="Evaluation"</formula>
    </cfRule>
  </conditionalFormatting>
  <conditionalFormatting sqref="I617">
    <cfRule type="expression" dxfId="8423" priority="1127">
      <formula>C602="Evaluation"</formula>
    </cfRule>
  </conditionalFormatting>
  <conditionalFormatting sqref="I657">
    <cfRule type="expression" dxfId="8422" priority="1126">
      <formula>C642="Evaluation"</formula>
    </cfRule>
  </conditionalFormatting>
  <conditionalFormatting sqref="I697">
    <cfRule type="expression" dxfId="8421" priority="1125">
      <formula>C682="Evaluation"</formula>
    </cfRule>
  </conditionalFormatting>
  <conditionalFormatting sqref="I737">
    <cfRule type="expression" dxfId="8420" priority="1124">
      <formula>C722="Evaluation"</formula>
    </cfRule>
  </conditionalFormatting>
  <conditionalFormatting sqref="I777">
    <cfRule type="expression" dxfId="8419" priority="1123">
      <formula>C762="Evaluation"</formula>
    </cfRule>
  </conditionalFormatting>
  <conditionalFormatting sqref="J203">
    <cfRule type="expression" dxfId="8418" priority="1122">
      <formula>(COUNTIF(E213:E222,"valid"))&lt;&gt;J203</formula>
    </cfRule>
  </conditionalFormatting>
  <conditionalFormatting sqref="J203">
    <cfRule type="expression" dxfId="8417" priority="1121">
      <formula>(COUNTIF(E213:E222,"valid"))&lt;&gt;J203</formula>
    </cfRule>
  </conditionalFormatting>
  <conditionalFormatting sqref="J203">
    <cfRule type="expression" dxfId="8416" priority="1120">
      <formula>(COUNTIF(E213:E222,"valid"))&lt;&gt;J203</formula>
    </cfRule>
  </conditionalFormatting>
  <conditionalFormatting sqref="J203">
    <cfRule type="expression" dxfId="8415" priority="1119">
      <formula>(COUNTIF(E213:E222,"valid"))&lt;&gt;J203</formula>
    </cfRule>
  </conditionalFormatting>
  <conditionalFormatting sqref="J203">
    <cfRule type="expression" dxfId="8414" priority="1118">
      <formula>(COUNTIF(E213:E222,"valid"))&lt;&gt;J203</formula>
    </cfRule>
  </conditionalFormatting>
  <conditionalFormatting sqref="J203">
    <cfRule type="expression" dxfId="8413" priority="1117">
      <formula>(COUNTIF(E213:E222,"valid"))&lt;&gt;J203</formula>
    </cfRule>
  </conditionalFormatting>
  <conditionalFormatting sqref="J203">
    <cfRule type="expression" dxfId="8412" priority="1116">
      <formula>(COUNTIF(E213:E222,"valid"))&lt;&gt;J203</formula>
    </cfRule>
  </conditionalFormatting>
  <conditionalFormatting sqref="J203">
    <cfRule type="expression" dxfId="8411" priority="1115">
      <formula>(COUNTIF(E213:E222,"valid"))&lt;&gt;J203</formula>
    </cfRule>
  </conditionalFormatting>
  <conditionalFormatting sqref="J203">
    <cfRule type="expression" dxfId="8410" priority="1114">
      <formula>(COUNTIF(E213:E222,"valid"))&lt;&gt;J203</formula>
    </cfRule>
  </conditionalFormatting>
  <conditionalFormatting sqref="J203">
    <cfRule type="expression" dxfId="8409" priority="1113">
      <formula>(COUNTIF(E213:E222,"valid"))&lt;&gt;J203</formula>
    </cfRule>
  </conditionalFormatting>
  <conditionalFormatting sqref="J203">
    <cfRule type="expression" dxfId="8408" priority="1112">
      <formula>(COUNTIF(E213:E222,"valid"))&lt;&gt;J203</formula>
    </cfRule>
  </conditionalFormatting>
  <conditionalFormatting sqref="J203">
    <cfRule type="expression" dxfId="8407" priority="1111">
      <formula>(COUNTIF(E213:E222,"valid"))&lt;&gt;J203</formula>
    </cfRule>
  </conditionalFormatting>
  <conditionalFormatting sqref="J283">
    <cfRule type="expression" dxfId="8406" priority="1110">
      <formula>(COUNTIF(E293:E302,"valid"))&lt;&gt;J283</formula>
    </cfRule>
  </conditionalFormatting>
  <conditionalFormatting sqref="J283">
    <cfRule type="expression" dxfId="8405" priority="1109">
      <formula>(COUNTIF(E293:E302,"valid"))&lt;&gt;J283</formula>
    </cfRule>
  </conditionalFormatting>
  <conditionalFormatting sqref="J283">
    <cfRule type="expression" dxfId="8404" priority="1108">
      <formula>(COUNTIF(E293:E302,"valid"))&lt;&gt;J283</formula>
    </cfRule>
  </conditionalFormatting>
  <conditionalFormatting sqref="J283">
    <cfRule type="expression" dxfId="8403" priority="1107">
      <formula>(COUNTIF(E293:E302,"valid"))&lt;&gt;J283</formula>
    </cfRule>
  </conditionalFormatting>
  <conditionalFormatting sqref="J283">
    <cfRule type="expression" dxfId="8402" priority="1106">
      <formula>(COUNTIF(E293:E302,"valid"))&lt;&gt;J283</formula>
    </cfRule>
  </conditionalFormatting>
  <conditionalFormatting sqref="J283">
    <cfRule type="expression" dxfId="8401" priority="1105">
      <formula>(COUNTIF(E293:E302,"valid"))&lt;&gt;J283</formula>
    </cfRule>
  </conditionalFormatting>
  <conditionalFormatting sqref="J283">
    <cfRule type="expression" dxfId="8400" priority="1104">
      <formula>(COUNTIF(E293:E302,"valid"))&lt;&gt;J283</formula>
    </cfRule>
  </conditionalFormatting>
  <conditionalFormatting sqref="J283">
    <cfRule type="expression" dxfId="8399" priority="1103">
      <formula>(COUNTIF(E293:E302,"valid"))&lt;&gt;J283</formula>
    </cfRule>
  </conditionalFormatting>
  <conditionalFormatting sqref="J283">
    <cfRule type="expression" dxfId="8398" priority="1102">
      <formula>(COUNTIF(E293:E302,"valid"))&lt;&gt;J283</formula>
    </cfRule>
  </conditionalFormatting>
  <conditionalFormatting sqref="J283">
    <cfRule type="expression" dxfId="8397" priority="1101">
      <formula>(COUNTIF(E293:E302,"valid"))&lt;&gt;J283</formula>
    </cfRule>
  </conditionalFormatting>
  <conditionalFormatting sqref="J283">
    <cfRule type="expression" dxfId="8396" priority="1100">
      <formula>(COUNTIF(E293:E302,"valid"))&lt;&gt;J283</formula>
    </cfRule>
  </conditionalFormatting>
  <conditionalFormatting sqref="J283">
    <cfRule type="expression" dxfId="8395" priority="1099">
      <formula>(COUNTIF(E293:E302,"valid"))&lt;&gt;J283</formula>
    </cfRule>
  </conditionalFormatting>
  <conditionalFormatting sqref="J283">
    <cfRule type="expression" dxfId="8394" priority="1098">
      <formula>(COUNTIF(E293:E302,"valid"))&lt;&gt;J283</formula>
    </cfRule>
  </conditionalFormatting>
  <conditionalFormatting sqref="J283">
    <cfRule type="expression" dxfId="8393" priority="1097">
      <formula>(COUNTIF(E293:E302,"valid"))&lt;&gt;J283</formula>
    </cfRule>
  </conditionalFormatting>
  <conditionalFormatting sqref="J283">
    <cfRule type="expression" dxfId="8392" priority="1096">
      <formula>(COUNTIF(E293:E302,"valid"))&lt;&gt;J283</formula>
    </cfRule>
  </conditionalFormatting>
  <conditionalFormatting sqref="J283">
    <cfRule type="expression" dxfId="8391" priority="1095">
      <formula>(COUNTIF(E293:E302,"valid"))&lt;&gt;J283</formula>
    </cfRule>
  </conditionalFormatting>
  <conditionalFormatting sqref="J283">
    <cfRule type="expression" dxfId="8390" priority="1094">
      <formula>(COUNTIF(E293:E302,"valid"))&lt;&gt;J283</formula>
    </cfRule>
  </conditionalFormatting>
  <conditionalFormatting sqref="J283">
    <cfRule type="expression" dxfId="8389" priority="1093">
      <formula>(COUNTIF(E293:E302,"valid"))&lt;&gt;J283</formula>
    </cfRule>
  </conditionalFormatting>
  <conditionalFormatting sqref="J323">
    <cfRule type="expression" dxfId="8388" priority="1092">
      <formula>(COUNTIF(E333:E342,"valid"))&lt;&gt;J323</formula>
    </cfRule>
  </conditionalFormatting>
  <conditionalFormatting sqref="J323">
    <cfRule type="expression" dxfId="8387" priority="1091">
      <formula>(COUNTIF(E333:E342,"valid"))&lt;&gt;J323</formula>
    </cfRule>
  </conditionalFormatting>
  <conditionalFormatting sqref="J323">
    <cfRule type="expression" dxfId="8386" priority="1090">
      <formula>(COUNTIF(E333:E342,"valid"))&lt;&gt;J323</formula>
    </cfRule>
  </conditionalFormatting>
  <conditionalFormatting sqref="J323">
    <cfRule type="expression" dxfId="8385" priority="1089">
      <formula>(COUNTIF(E333:E342,"valid"))&lt;&gt;J323</formula>
    </cfRule>
  </conditionalFormatting>
  <conditionalFormatting sqref="J323">
    <cfRule type="expression" dxfId="8384" priority="1088">
      <formula>(COUNTIF(E333:E342,"valid"))&lt;&gt;J323</formula>
    </cfRule>
  </conditionalFormatting>
  <conditionalFormatting sqref="J323">
    <cfRule type="expression" dxfId="8383" priority="1087">
      <formula>(COUNTIF(E333:E342,"valid"))&lt;&gt;J323</formula>
    </cfRule>
  </conditionalFormatting>
  <conditionalFormatting sqref="J323">
    <cfRule type="expression" dxfId="8382" priority="1086">
      <formula>(COUNTIF(E333:E342,"valid"))&lt;&gt;J323</formula>
    </cfRule>
  </conditionalFormatting>
  <conditionalFormatting sqref="J323">
    <cfRule type="expression" dxfId="8381" priority="1085">
      <formula>(COUNTIF(E333:E342,"valid"))&lt;&gt;J323</formula>
    </cfRule>
  </conditionalFormatting>
  <conditionalFormatting sqref="J323">
    <cfRule type="expression" dxfId="8380" priority="1084">
      <formula>(COUNTIF(E333:E342,"valid"))&lt;&gt;J323</formula>
    </cfRule>
  </conditionalFormatting>
  <conditionalFormatting sqref="J323">
    <cfRule type="expression" dxfId="8379" priority="1083">
      <formula>(COUNTIF(E333:E342,"valid"))&lt;&gt;J323</formula>
    </cfRule>
  </conditionalFormatting>
  <conditionalFormatting sqref="J323">
    <cfRule type="expression" dxfId="8378" priority="1082">
      <formula>(COUNTIF(E333:E342,"valid"))&lt;&gt;J323</formula>
    </cfRule>
  </conditionalFormatting>
  <conditionalFormatting sqref="J323">
    <cfRule type="expression" dxfId="8377" priority="1081">
      <formula>(COUNTIF(E333:E342,"valid"))&lt;&gt;J323</formula>
    </cfRule>
  </conditionalFormatting>
  <conditionalFormatting sqref="J323">
    <cfRule type="expression" dxfId="8376" priority="1080">
      <formula>(COUNTIF(E333:E342,"valid"))&lt;&gt;J323</formula>
    </cfRule>
  </conditionalFormatting>
  <conditionalFormatting sqref="J323">
    <cfRule type="expression" dxfId="8375" priority="1079">
      <formula>(COUNTIF(E333:E342,"valid"))&lt;&gt;J323</formula>
    </cfRule>
  </conditionalFormatting>
  <conditionalFormatting sqref="J323">
    <cfRule type="expression" dxfId="8374" priority="1078">
      <formula>(COUNTIF(E333:E342,"valid"))&lt;&gt;J323</formula>
    </cfRule>
  </conditionalFormatting>
  <conditionalFormatting sqref="J323">
    <cfRule type="expression" dxfId="8373" priority="1077">
      <formula>(COUNTIF(E333:E342,"valid"))&lt;&gt;J323</formula>
    </cfRule>
  </conditionalFormatting>
  <conditionalFormatting sqref="J323">
    <cfRule type="expression" dxfId="8372" priority="1076">
      <formula>(COUNTIF(E333:E342,"valid"))&lt;&gt;J323</formula>
    </cfRule>
  </conditionalFormatting>
  <conditionalFormatting sqref="J323">
    <cfRule type="expression" dxfId="8371" priority="1075">
      <formula>(COUNTIF(E333:E342,"valid"))&lt;&gt;J323</formula>
    </cfRule>
  </conditionalFormatting>
  <conditionalFormatting sqref="J323">
    <cfRule type="expression" dxfId="8370" priority="1074">
      <formula>(COUNTIF(E333:E342,"valid"))&lt;&gt;J323</formula>
    </cfRule>
  </conditionalFormatting>
  <conditionalFormatting sqref="J323">
    <cfRule type="expression" dxfId="8369" priority="1073">
      <formula>(COUNTIF(E333:E342,"valid"))&lt;&gt;J323</formula>
    </cfRule>
  </conditionalFormatting>
  <conditionalFormatting sqref="J323">
    <cfRule type="expression" dxfId="8368" priority="1072">
      <formula>(COUNTIF(E333:E342,"valid"))&lt;&gt;J323</formula>
    </cfRule>
  </conditionalFormatting>
  <conditionalFormatting sqref="J323">
    <cfRule type="expression" dxfId="8367" priority="1071">
      <formula>(COUNTIF(E333:E342,"valid"))&lt;&gt;J323</formula>
    </cfRule>
  </conditionalFormatting>
  <conditionalFormatting sqref="J323">
    <cfRule type="expression" dxfId="8366" priority="1070">
      <formula>(COUNTIF(E333:E342,"valid"))&lt;&gt;J323</formula>
    </cfRule>
  </conditionalFormatting>
  <conditionalFormatting sqref="J323">
    <cfRule type="expression" dxfId="8365" priority="1069">
      <formula>(COUNTIF(E333:E342,"valid"))&lt;&gt;J323</formula>
    </cfRule>
  </conditionalFormatting>
  <conditionalFormatting sqref="J323">
    <cfRule type="expression" dxfId="8364" priority="1068">
      <formula>(COUNTIF(E333:E342,"valid"))&lt;&gt;J323</formula>
    </cfRule>
  </conditionalFormatting>
  <conditionalFormatting sqref="J323">
    <cfRule type="expression" dxfId="8363" priority="1067">
      <formula>(COUNTIF(E333:E342,"valid"))&lt;&gt;J323</formula>
    </cfRule>
  </conditionalFormatting>
  <conditionalFormatting sqref="J323">
    <cfRule type="expression" dxfId="8362" priority="1066">
      <formula>(COUNTIF(E333:E342,"valid"))&lt;&gt;J323</formula>
    </cfRule>
  </conditionalFormatting>
  <conditionalFormatting sqref="J323">
    <cfRule type="expression" dxfId="8361" priority="1065">
      <formula>(COUNTIF(E333:E342,"valid"))&lt;&gt;J323</formula>
    </cfRule>
  </conditionalFormatting>
  <conditionalFormatting sqref="J323">
    <cfRule type="expression" dxfId="8360" priority="1064">
      <formula>(COUNTIF(E333:E342,"valid"))&lt;&gt;J323</formula>
    </cfRule>
  </conditionalFormatting>
  <conditionalFormatting sqref="J323">
    <cfRule type="expression" dxfId="8359" priority="1063">
      <formula>(COUNTIF(E333:E342,"valid"))&lt;&gt;J323</formula>
    </cfRule>
  </conditionalFormatting>
  <conditionalFormatting sqref="J323">
    <cfRule type="expression" dxfId="8358" priority="1062">
      <formula>(COUNTIF(E333:E342,"valid"))&lt;&gt;J323</formula>
    </cfRule>
  </conditionalFormatting>
  <conditionalFormatting sqref="J323">
    <cfRule type="expression" dxfId="8357" priority="1061">
      <formula>(COUNTIF(E333:E342,"valid"))&lt;&gt;J323</formula>
    </cfRule>
  </conditionalFormatting>
  <conditionalFormatting sqref="J323">
    <cfRule type="expression" dxfId="8356" priority="1060">
      <formula>(COUNTIF(E333:E342,"valid"))&lt;&gt;J323</formula>
    </cfRule>
  </conditionalFormatting>
  <conditionalFormatting sqref="J323">
    <cfRule type="expression" dxfId="8355" priority="1059">
      <formula>(COUNTIF(E333:E342,"valid"))&lt;&gt;J323</formula>
    </cfRule>
  </conditionalFormatting>
  <conditionalFormatting sqref="J323">
    <cfRule type="expression" dxfId="8354" priority="1058">
      <formula>(COUNTIF(E333:E342,"valid"))&lt;&gt;J323</formula>
    </cfRule>
  </conditionalFormatting>
  <conditionalFormatting sqref="J323">
    <cfRule type="expression" dxfId="8353" priority="1057">
      <formula>(COUNTIF(E333:E342,"valid"))&lt;&gt;J323</formula>
    </cfRule>
  </conditionalFormatting>
  <conditionalFormatting sqref="J323">
    <cfRule type="expression" dxfId="8352" priority="1056">
      <formula>(COUNTIF(E333:E342,"valid"))&lt;&gt;J323</formula>
    </cfRule>
  </conditionalFormatting>
  <conditionalFormatting sqref="J323">
    <cfRule type="expression" dxfId="8351" priority="1055">
      <formula>(COUNTIF(E333:E342,"valid"))&lt;&gt;J323</formula>
    </cfRule>
  </conditionalFormatting>
  <conditionalFormatting sqref="J363">
    <cfRule type="expression" dxfId="8350" priority="1054">
      <formula>(COUNTIF(E373:E382,"valid"))&lt;&gt;J363</formula>
    </cfRule>
  </conditionalFormatting>
  <conditionalFormatting sqref="J363">
    <cfRule type="expression" dxfId="8349" priority="1053">
      <formula>(COUNTIF(E373:E382,"valid"))&lt;&gt;J363</formula>
    </cfRule>
  </conditionalFormatting>
  <conditionalFormatting sqref="J363">
    <cfRule type="expression" dxfId="8348" priority="1052">
      <formula>(COUNTIF(E373:E382,"valid"))&lt;&gt;J363</formula>
    </cfRule>
  </conditionalFormatting>
  <conditionalFormatting sqref="J363">
    <cfRule type="expression" dxfId="8347" priority="1051">
      <formula>(COUNTIF(E373:E382,"valid"))&lt;&gt;J363</formula>
    </cfRule>
  </conditionalFormatting>
  <conditionalFormatting sqref="J363">
    <cfRule type="expression" dxfId="8346" priority="1050">
      <formula>(COUNTIF(E373:E382,"valid"))&lt;&gt;J363</formula>
    </cfRule>
  </conditionalFormatting>
  <conditionalFormatting sqref="J363">
    <cfRule type="expression" dxfId="8345" priority="1049">
      <formula>(COUNTIF(E373:E382,"valid"))&lt;&gt;J363</formula>
    </cfRule>
  </conditionalFormatting>
  <conditionalFormatting sqref="J363">
    <cfRule type="expression" dxfId="8344" priority="1048">
      <formula>(COUNTIF(E373:E382,"valid"))&lt;&gt;J363</formula>
    </cfRule>
  </conditionalFormatting>
  <conditionalFormatting sqref="J363">
    <cfRule type="expression" dxfId="8343" priority="1047">
      <formula>(COUNTIF(E373:E382,"valid"))&lt;&gt;J363</formula>
    </cfRule>
  </conditionalFormatting>
  <conditionalFormatting sqref="J363">
    <cfRule type="expression" dxfId="8342" priority="1046">
      <formula>(COUNTIF(E373:E382,"valid"))&lt;&gt;J363</formula>
    </cfRule>
  </conditionalFormatting>
  <conditionalFormatting sqref="J363">
    <cfRule type="expression" dxfId="8341" priority="1045">
      <formula>(COUNTIF(E373:E382,"valid"))&lt;&gt;J363</formula>
    </cfRule>
  </conditionalFormatting>
  <conditionalFormatting sqref="J363">
    <cfRule type="expression" dxfId="8340" priority="1044">
      <formula>(COUNTIF(E373:E382,"valid"))&lt;&gt;J363</formula>
    </cfRule>
  </conditionalFormatting>
  <conditionalFormatting sqref="J363">
    <cfRule type="expression" dxfId="8339" priority="1043">
      <formula>(COUNTIF(E373:E382,"valid"))&lt;&gt;J363</formula>
    </cfRule>
  </conditionalFormatting>
  <conditionalFormatting sqref="J363">
    <cfRule type="expression" dxfId="8338" priority="1042">
      <formula>(COUNTIF(E373:E382,"valid"))&lt;&gt;J363</formula>
    </cfRule>
  </conditionalFormatting>
  <conditionalFormatting sqref="J363">
    <cfRule type="expression" dxfId="8337" priority="1041">
      <formula>(COUNTIF(E373:E382,"valid"))&lt;&gt;J363</formula>
    </cfRule>
  </conditionalFormatting>
  <conditionalFormatting sqref="J363">
    <cfRule type="expression" dxfId="8336" priority="1040">
      <formula>(COUNTIF(E373:E382,"valid"))&lt;&gt;J363</formula>
    </cfRule>
  </conditionalFormatting>
  <conditionalFormatting sqref="J363">
    <cfRule type="expression" dxfId="8335" priority="1039">
      <formula>(COUNTIF(E373:E382,"valid"))&lt;&gt;J363</formula>
    </cfRule>
  </conditionalFormatting>
  <conditionalFormatting sqref="J363">
    <cfRule type="expression" dxfId="8334" priority="1038">
      <formula>(COUNTIF(E373:E382,"valid"))&lt;&gt;J363</formula>
    </cfRule>
  </conditionalFormatting>
  <conditionalFormatting sqref="J363">
    <cfRule type="expression" dxfId="8333" priority="1037">
      <formula>(COUNTIF(E373:E382,"valid"))&lt;&gt;J363</formula>
    </cfRule>
  </conditionalFormatting>
  <conditionalFormatting sqref="J403">
    <cfRule type="expression" dxfId="8332" priority="1036">
      <formula>(COUNTIF(E413:E422,"valid"))&lt;&gt;J403</formula>
    </cfRule>
  </conditionalFormatting>
  <conditionalFormatting sqref="J403">
    <cfRule type="expression" dxfId="8331" priority="1035">
      <formula>(COUNTIF(E413:E422,"valid"))&lt;&gt;J403</formula>
    </cfRule>
  </conditionalFormatting>
  <conditionalFormatting sqref="J403">
    <cfRule type="expression" dxfId="8330" priority="1034">
      <formula>(COUNTIF(E413:E422,"valid"))&lt;&gt;J403</formula>
    </cfRule>
  </conditionalFormatting>
  <conditionalFormatting sqref="J403">
    <cfRule type="expression" dxfId="8329" priority="1033">
      <formula>(COUNTIF(E413:E422,"valid"))&lt;&gt;J403</formula>
    </cfRule>
  </conditionalFormatting>
  <conditionalFormatting sqref="J403">
    <cfRule type="expression" dxfId="8328" priority="1032">
      <formula>(COUNTIF(E413:E422,"valid"))&lt;&gt;J403</formula>
    </cfRule>
  </conditionalFormatting>
  <conditionalFormatting sqref="J403">
    <cfRule type="expression" dxfId="8327" priority="1031">
      <formula>(COUNTIF(E413:E422,"valid"))&lt;&gt;J403</formula>
    </cfRule>
  </conditionalFormatting>
  <conditionalFormatting sqref="J403">
    <cfRule type="expression" dxfId="8326" priority="1030">
      <formula>(COUNTIF(E413:E422,"valid"))&lt;&gt;J403</formula>
    </cfRule>
  </conditionalFormatting>
  <conditionalFormatting sqref="J403">
    <cfRule type="expression" dxfId="8325" priority="1029">
      <formula>(COUNTIF(E413:E422,"valid"))&lt;&gt;J403</formula>
    </cfRule>
  </conditionalFormatting>
  <conditionalFormatting sqref="J403">
    <cfRule type="expression" dxfId="8324" priority="1028">
      <formula>(COUNTIF(E413:E422,"valid"))&lt;&gt;J403</formula>
    </cfRule>
  </conditionalFormatting>
  <conditionalFormatting sqref="J403">
    <cfRule type="expression" dxfId="8323" priority="1027">
      <formula>(COUNTIF(E413:E422,"valid"))&lt;&gt;J403</formula>
    </cfRule>
  </conditionalFormatting>
  <conditionalFormatting sqref="J403">
    <cfRule type="expression" dxfId="8322" priority="1026">
      <formula>(COUNTIF(E413:E422,"valid"))&lt;&gt;J403</formula>
    </cfRule>
  </conditionalFormatting>
  <conditionalFormatting sqref="J403">
    <cfRule type="expression" dxfId="8321" priority="1025">
      <formula>(COUNTIF(E413:E422,"valid"))&lt;&gt;J403</formula>
    </cfRule>
  </conditionalFormatting>
  <conditionalFormatting sqref="J403">
    <cfRule type="expression" dxfId="8320" priority="1024">
      <formula>(COUNTIF(E413:E422,"valid"))&lt;&gt;J403</formula>
    </cfRule>
  </conditionalFormatting>
  <conditionalFormatting sqref="J403">
    <cfRule type="expression" dxfId="8319" priority="1023">
      <formula>(COUNTIF(E413:E422,"valid"))&lt;&gt;J403</formula>
    </cfRule>
  </conditionalFormatting>
  <conditionalFormatting sqref="J403">
    <cfRule type="expression" dxfId="8318" priority="1022">
      <formula>(COUNTIF(E413:E422,"valid"))&lt;&gt;J403</formula>
    </cfRule>
  </conditionalFormatting>
  <conditionalFormatting sqref="J403">
    <cfRule type="expression" dxfId="8317" priority="1021">
      <formula>(COUNTIF(E413:E422,"valid"))&lt;&gt;J403</formula>
    </cfRule>
  </conditionalFormatting>
  <conditionalFormatting sqref="J403">
    <cfRule type="expression" dxfId="8316" priority="1020">
      <formula>(COUNTIF(E413:E422,"valid"))&lt;&gt;J403</formula>
    </cfRule>
  </conditionalFormatting>
  <conditionalFormatting sqref="J403">
    <cfRule type="expression" dxfId="8315" priority="1019">
      <formula>(COUNTIF(E413:E422,"valid"))&lt;&gt;J403</formula>
    </cfRule>
  </conditionalFormatting>
  <conditionalFormatting sqref="J403">
    <cfRule type="expression" dxfId="8314" priority="1018">
      <formula>(COUNTIF(E413:E422,"valid"))&lt;&gt;J403</formula>
    </cfRule>
  </conditionalFormatting>
  <conditionalFormatting sqref="J403">
    <cfRule type="expression" dxfId="8313" priority="1017">
      <formula>(COUNTIF(E413:E422,"valid"))&lt;&gt;J403</formula>
    </cfRule>
  </conditionalFormatting>
  <conditionalFormatting sqref="J403">
    <cfRule type="expression" dxfId="8312" priority="1016">
      <formula>(COUNTIF(E413:E422,"valid"))&lt;&gt;J403</formula>
    </cfRule>
  </conditionalFormatting>
  <conditionalFormatting sqref="J403">
    <cfRule type="expression" dxfId="8311" priority="1015">
      <formula>(COUNTIF(E413:E422,"valid"))&lt;&gt;J403</formula>
    </cfRule>
  </conditionalFormatting>
  <conditionalFormatting sqref="J403">
    <cfRule type="expression" dxfId="8310" priority="1014">
      <formula>(COUNTIF(E413:E422,"valid"))&lt;&gt;J403</formula>
    </cfRule>
  </conditionalFormatting>
  <conditionalFormatting sqref="J403">
    <cfRule type="expression" dxfId="8309" priority="1013">
      <formula>(COUNTIF(E413:E422,"valid"))&lt;&gt;J403</formula>
    </cfRule>
  </conditionalFormatting>
  <conditionalFormatting sqref="J403">
    <cfRule type="expression" dxfId="8308" priority="1012">
      <formula>(COUNTIF(E413:E422,"valid"))&lt;&gt;J403</formula>
    </cfRule>
  </conditionalFormatting>
  <conditionalFormatting sqref="J403">
    <cfRule type="expression" dxfId="8307" priority="1011">
      <formula>(COUNTIF(E413:E422,"valid"))&lt;&gt;J403</formula>
    </cfRule>
  </conditionalFormatting>
  <conditionalFormatting sqref="J403">
    <cfRule type="expression" dxfId="8306" priority="1010">
      <formula>(COUNTIF(E413:E422,"valid"))&lt;&gt;J403</formula>
    </cfRule>
  </conditionalFormatting>
  <conditionalFormatting sqref="J403">
    <cfRule type="expression" dxfId="8305" priority="1009">
      <formula>(COUNTIF(E413:E422,"valid"))&lt;&gt;J403</formula>
    </cfRule>
  </conditionalFormatting>
  <conditionalFormatting sqref="J403">
    <cfRule type="expression" dxfId="8304" priority="1008">
      <formula>(COUNTIF(E413:E422,"valid"))&lt;&gt;J403</formula>
    </cfRule>
  </conditionalFormatting>
  <conditionalFormatting sqref="J403">
    <cfRule type="expression" dxfId="8303" priority="1007">
      <formula>(COUNTIF(E413:E422,"valid"))&lt;&gt;J403</formula>
    </cfRule>
  </conditionalFormatting>
  <conditionalFormatting sqref="J403">
    <cfRule type="expression" dxfId="8302" priority="1006">
      <formula>(COUNTIF(E413:E422,"valid"))&lt;&gt;J403</formula>
    </cfRule>
  </conditionalFormatting>
  <conditionalFormatting sqref="J403">
    <cfRule type="expression" dxfId="8301" priority="1005">
      <formula>(COUNTIF(E413:E422,"valid"))&lt;&gt;J403</formula>
    </cfRule>
  </conditionalFormatting>
  <conditionalFormatting sqref="J403">
    <cfRule type="expression" dxfId="8300" priority="1004">
      <formula>(COUNTIF(E413:E422,"valid"))&lt;&gt;J403</formula>
    </cfRule>
  </conditionalFormatting>
  <conditionalFormatting sqref="J403">
    <cfRule type="expression" dxfId="8299" priority="1003">
      <formula>(COUNTIF(E413:E422,"valid"))&lt;&gt;J403</formula>
    </cfRule>
  </conditionalFormatting>
  <conditionalFormatting sqref="J403">
    <cfRule type="expression" dxfId="8298" priority="1002">
      <formula>(COUNTIF(E413:E422,"valid"))&lt;&gt;J403</formula>
    </cfRule>
  </conditionalFormatting>
  <conditionalFormatting sqref="J403">
    <cfRule type="expression" dxfId="8297" priority="1001">
      <formula>(COUNTIF(E413:E422,"valid"))&lt;&gt;J403</formula>
    </cfRule>
  </conditionalFormatting>
  <conditionalFormatting sqref="J403">
    <cfRule type="expression" dxfId="8296" priority="1000">
      <formula>(COUNTIF(E413:E422,"valid"))&lt;&gt;J403</formula>
    </cfRule>
  </conditionalFormatting>
  <conditionalFormatting sqref="J403">
    <cfRule type="expression" dxfId="8295" priority="999">
      <formula>(COUNTIF(E413:E422,"valid"))&lt;&gt;J403</formula>
    </cfRule>
  </conditionalFormatting>
  <conditionalFormatting sqref="J403">
    <cfRule type="expression" dxfId="8294" priority="998">
      <formula>(COUNTIF(E413:E422,"valid"))&lt;&gt;J403</formula>
    </cfRule>
  </conditionalFormatting>
  <conditionalFormatting sqref="J403">
    <cfRule type="expression" dxfId="8293" priority="997">
      <formula>(COUNTIF(E413:E422,"valid"))&lt;&gt;J403</formula>
    </cfRule>
  </conditionalFormatting>
  <conditionalFormatting sqref="J403">
    <cfRule type="expression" dxfId="8292" priority="996">
      <formula>(COUNTIF(E413:E422,"valid"))&lt;&gt;J403</formula>
    </cfRule>
  </conditionalFormatting>
  <conditionalFormatting sqref="J403">
    <cfRule type="expression" dxfId="8291" priority="995">
      <formula>(COUNTIF(E413:E422,"valid"))&lt;&gt;J403</formula>
    </cfRule>
  </conditionalFormatting>
  <conditionalFormatting sqref="J443">
    <cfRule type="expression" dxfId="8290" priority="994">
      <formula>(COUNTIF(E453:E462,"valid"))&lt;&gt;J443</formula>
    </cfRule>
  </conditionalFormatting>
  <conditionalFormatting sqref="J443">
    <cfRule type="expression" dxfId="8289" priority="993">
      <formula>(COUNTIF(E453:E462,"valid"))&lt;&gt;J443</formula>
    </cfRule>
  </conditionalFormatting>
  <conditionalFormatting sqref="J443">
    <cfRule type="expression" dxfId="8288" priority="992">
      <formula>(COUNTIF(E453:E462,"valid"))&lt;&gt;J443</formula>
    </cfRule>
  </conditionalFormatting>
  <conditionalFormatting sqref="J443">
    <cfRule type="expression" dxfId="8287" priority="991">
      <formula>(COUNTIF(E453:E462,"valid"))&lt;&gt;J443</formula>
    </cfRule>
  </conditionalFormatting>
  <conditionalFormatting sqref="J443">
    <cfRule type="expression" dxfId="8286" priority="990">
      <formula>(COUNTIF(E453:E462,"valid"))&lt;&gt;J443</formula>
    </cfRule>
  </conditionalFormatting>
  <conditionalFormatting sqref="J443">
    <cfRule type="expression" dxfId="8285" priority="989">
      <formula>(COUNTIF(E453:E462,"valid"))&lt;&gt;J443</formula>
    </cfRule>
  </conditionalFormatting>
  <conditionalFormatting sqref="J443">
    <cfRule type="expression" dxfId="8284" priority="988">
      <formula>(COUNTIF(E453:E462,"valid"))&lt;&gt;J443</formula>
    </cfRule>
  </conditionalFormatting>
  <conditionalFormatting sqref="J443">
    <cfRule type="expression" dxfId="8283" priority="987">
      <formula>(COUNTIF(E453:E462,"valid"))&lt;&gt;J443</formula>
    </cfRule>
  </conditionalFormatting>
  <conditionalFormatting sqref="J443">
    <cfRule type="expression" dxfId="8282" priority="986">
      <formula>(COUNTIF(E453:E462,"valid"))&lt;&gt;J443</formula>
    </cfRule>
  </conditionalFormatting>
  <conditionalFormatting sqref="J443">
    <cfRule type="expression" dxfId="8281" priority="985">
      <formula>(COUNTIF(E453:E462,"valid"))&lt;&gt;J443</formula>
    </cfRule>
  </conditionalFormatting>
  <conditionalFormatting sqref="J443">
    <cfRule type="expression" dxfId="8280" priority="984">
      <formula>(COUNTIF(E453:E462,"valid"))&lt;&gt;J443</formula>
    </cfRule>
  </conditionalFormatting>
  <conditionalFormatting sqref="J443">
    <cfRule type="expression" dxfId="8279" priority="983">
      <formula>(COUNTIF(E453:E462,"valid"))&lt;&gt;J443</formula>
    </cfRule>
  </conditionalFormatting>
  <conditionalFormatting sqref="J443">
    <cfRule type="expression" dxfId="8278" priority="982">
      <formula>(COUNTIF(E453:E462,"valid"))&lt;&gt;J443</formula>
    </cfRule>
  </conditionalFormatting>
  <conditionalFormatting sqref="J443">
    <cfRule type="expression" dxfId="8277" priority="981">
      <formula>(COUNTIF(E453:E462,"valid"))&lt;&gt;J443</formula>
    </cfRule>
  </conditionalFormatting>
  <conditionalFormatting sqref="J443">
    <cfRule type="expression" dxfId="8276" priority="980">
      <formula>(COUNTIF(E453:E462,"valid"))&lt;&gt;J443</formula>
    </cfRule>
  </conditionalFormatting>
  <conditionalFormatting sqref="J443">
    <cfRule type="expression" dxfId="8275" priority="979">
      <formula>(COUNTIF(E453:E462,"valid"))&lt;&gt;J443</formula>
    </cfRule>
  </conditionalFormatting>
  <conditionalFormatting sqref="J443">
    <cfRule type="expression" dxfId="8274" priority="978">
      <formula>(COUNTIF(E453:E462,"valid"))&lt;&gt;J443</formula>
    </cfRule>
  </conditionalFormatting>
  <conditionalFormatting sqref="J443">
    <cfRule type="expression" dxfId="8273" priority="977">
      <formula>(COUNTIF(E453:E462,"valid"))&lt;&gt;J443</formula>
    </cfRule>
  </conditionalFormatting>
  <conditionalFormatting sqref="J443">
    <cfRule type="expression" dxfId="8272" priority="976">
      <formula>(COUNTIF(E453:E462,"valid"))&lt;&gt;J443</formula>
    </cfRule>
  </conditionalFormatting>
  <conditionalFormatting sqref="J443">
    <cfRule type="expression" dxfId="8271" priority="975">
      <formula>(COUNTIF(E453:E462,"valid"))&lt;&gt;J443</formula>
    </cfRule>
  </conditionalFormatting>
  <conditionalFormatting sqref="J443">
    <cfRule type="expression" dxfId="8270" priority="974">
      <formula>(COUNTIF(E453:E462,"valid"))&lt;&gt;J443</formula>
    </cfRule>
  </conditionalFormatting>
  <conditionalFormatting sqref="J443">
    <cfRule type="expression" dxfId="8269" priority="973">
      <formula>(COUNTIF(E453:E462,"valid"))&lt;&gt;J443</formula>
    </cfRule>
  </conditionalFormatting>
  <conditionalFormatting sqref="J443">
    <cfRule type="expression" dxfId="8268" priority="972">
      <formula>(COUNTIF(E453:E462,"valid"))&lt;&gt;J443</formula>
    </cfRule>
  </conditionalFormatting>
  <conditionalFormatting sqref="J443">
    <cfRule type="expression" dxfId="8267" priority="971">
      <formula>(COUNTIF(E453:E462,"valid"))&lt;&gt;J443</formula>
    </cfRule>
  </conditionalFormatting>
  <conditionalFormatting sqref="J443">
    <cfRule type="expression" dxfId="8266" priority="970">
      <formula>(COUNTIF(E453:E462,"valid"))&lt;&gt;J443</formula>
    </cfRule>
  </conditionalFormatting>
  <conditionalFormatting sqref="J443">
    <cfRule type="expression" dxfId="8265" priority="969">
      <formula>(COUNTIF(E453:E462,"valid"))&lt;&gt;J443</formula>
    </cfRule>
  </conditionalFormatting>
  <conditionalFormatting sqref="J443">
    <cfRule type="expression" dxfId="8264" priority="968">
      <formula>(COUNTIF(E453:E462,"valid"))&lt;&gt;J443</formula>
    </cfRule>
  </conditionalFormatting>
  <conditionalFormatting sqref="J443">
    <cfRule type="expression" dxfId="8263" priority="967">
      <formula>(COUNTIF(E453:E462,"valid"))&lt;&gt;J443</formula>
    </cfRule>
  </conditionalFormatting>
  <conditionalFormatting sqref="J443">
    <cfRule type="expression" dxfId="8262" priority="966">
      <formula>(COUNTIF(E453:E462,"valid"))&lt;&gt;J443</formula>
    </cfRule>
  </conditionalFormatting>
  <conditionalFormatting sqref="J443">
    <cfRule type="expression" dxfId="8261" priority="965">
      <formula>(COUNTIF(E453:E462,"valid"))&lt;&gt;J443</formula>
    </cfRule>
  </conditionalFormatting>
  <conditionalFormatting sqref="J443">
    <cfRule type="expression" dxfId="8260" priority="964">
      <formula>(COUNTIF(E453:E462,"valid"))&lt;&gt;J443</formula>
    </cfRule>
  </conditionalFormatting>
  <conditionalFormatting sqref="J443">
    <cfRule type="expression" dxfId="8259" priority="963">
      <formula>(COUNTIF(E453:E462,"valid"))&lt;&gt;J443</formula>
    </cfRule>
  </conditionalFormatting>
  <conditionalFormatting sqref="J443">
    <cfRule type="expression" dxfId="8258" priority="962">
      <formula>(COUNTIF(E453:E462,"valid"))&lt;&gt;J443</formula>
    </cfRule>
  </conditionalFormatting>
  <conditionalFormatting sqref="J443">
    <cfRule type="expression" dxfId="8257" priority="961">
      <formula>(COUNTIF(E453:E462,"valid"))&lt;&gt;J443</formula>
    </cfRule>
  </conditionalFormatting>
  <conditionalFormatting sqref="J443">
    <cfRule type="expression" dxfId="8256" priority="960">
      <formula>(COUNTIF(E453:E462,"valid"))&lt;&gt;J443</formula>
    </cfRule>
  </conditionalFormatting>
  <conditionalFormatting sqref="J443">
    <cfRule type="expression" dxfId="8255" priority="959">
      <formula>(COUNTIF(E453:E462,"valid"))&lt;&gt;J443</formula>
    </cfRule>
  </conditionalFormatting>
  <conditionalFormatting sqref="J443">
    <cfRule type="expression" dxfId="8254" priority="958">
      <formula>(COUNTIF(E453:E462,"valid"))&lt;&gt;J443</formula>
    </cfRule>
  </conditionalFormatting>
  <conditionalFormatting sqref="J443">
    <cfRule type="expression" dxfId="8253" priority="957">
      <formula>(COUNTIF(E453:E462,"valid"))&lt;&gt;J443</formula>
    </cfRule>
  </conditionalFormatting>
  <conditionalFormatting sqref="J443">
    <cfRule type="expression" dxfId="8252" priority="956">
      <formula>(COUNTIF(E453:E462,"valid"))&lt;&gt;J443</formula>
    </cfRule>
  </conditionalFormatting>
  <conditionalFormatting sqref="J443">
    <cfRule type="expression" dxfId="8251" priority="955">
      <formula>(COUNTIF(E453:E462,"valid"))&lt;&gt;J443</formula>
    </cfRule>
  </conditionalFormatting>
  <conditionalFormatting sqref="J443">
    <cfRule type="expression" dxfId="8250" priority="954">
      <formula>(COUNTIF(E453:E462,"valid"))&lt;&gt;J443</formula>
    </cfRule>
  </conditionalFormatting>
  <conditionalFormatting sqref="J443">
    <cfRule type="expression" dxfId="8249" priority="953">
      <formula>(COUNTIF(E453:E462,"valid"))&lt;&gt;J443</formula>
    </cfRule>
  </conditionalFormatting>
  <conditionalFormatting sqref="J483">
    <cfRule type="expression" dxfId="8248" priority="952">
      <formula>(COUNTIF(E493:E502,"valid"))&lt;&gt;J483</formula>
    </cfRule>
  </conditionalFormatting>
  <conditionalFormatting sqref="J483">
    <cfRule type="expression" dxfId="8247" priority="951">
      <formula>(COUNTIF(E493:E502,"valid"))&lt;&gt;J483</formula>
    </cfRule>
  </conditionalFormatting>
  <conditionalFormatting sqref="J483">
    <cfRule type="expression" dxfId="8246" priority="950">
      <formula>(COUNTIF(E493:E502,"valid"))&lt;&gt;J483</formula>
    </cfRule>
  </conditionalFormatting>
  <conditionalFormatting sqref="J483">
    <cfRule type="expression" dxfId="8245" priority="949">
      <formula>(COUNTIF(E493:E502,"valid"))&lt;&gt;J483</formula>
    </cfRule>
  </conditionalFormatting>
  <conditionalFormatting sqref="J483">
    <cfRule type="expression" dxfId="8244" priority="948">
      <formula>(COUNTIF(E493:E502,"valid"))&lt;&gt;J483</formula>
    </cfRule>
  </conditionalFormatting>
  <conditionalFormatting sqref="J483">
    <cfRule type="expression" dxfId="8243" priority="947">
      <formula>(COUNTIF(E493:E502,"valid"))&lt;&gt;J483</formula>
    </cfRule>
  </conditionalFormatting>
  <conditionalFormatting sqref="J483">
    <cfRule type="expression" dxfId="8242" priority="946">
      <formula>(COUNTIF(E493:E502,"valid"))&lt;&gt;J483</formula>
    </cfRule>
  </conditionalFormatting>
  <conditionalFormatting sqref="J483">
    <cfRule type="expression" dxfId="8241" priority="945">
      <formula>(COUNTIF(E493:E502,"valid"))&lt;&gt;J483</formula>
    </cfRule>
  </conditionalFormatting>
  <conditionalFormatting sqref="J483">
    <cfRule type="expression" dxfId="8240" priority="944">
      <formula>(COUNTIF(E493:E502,"valid"))&lt;&gt;J483</formula>
    </cfRule>
  </conditionalFormatting>
  <conditionalFormatting sqref="J483">
    <cfRule type="expression" dxfId="8239" priority="943">
      <formula>(COUNTIF(E493:E502,"valid"))&lt;&gt;J483</formula>
    </cfRule>
  </conditionalFormatting>
  <conditionalFormatting sqref="J483">
    <cfRule type="expression" dxfId="8238" priority="942">
      <formula>(COUNTIF(E493:E502,"valid"))&lt;&gt;J483</formula>
    </cfRule>
  </conditionalFormatting>
  <conditionalFormatting sqref="J483">
    <cfRule type="expression" dxfId="8237" priority="941">
      <formula>(COUNTIF(E493:E502,"valid"))&lt;&gt;J483</formula>
    </cfRule>
  </conditionalFormatting>
  <conditionalFormatting sqref="J483">
    <cfRule type="expression" dxfId="8236" priority="940">
      <formula>(COUNTIF(E493:E502,"valid"))&lt;&gt;J483</formula>
    </cfRule>
  </conditionalFormatting>
  <conditionalFormatting sqref="J483">
    <cfRule type="expression" dxfId="8235" priority="939">
      <formula>(COUNTIF(E493:E502,"valid"))&lt;&gt;J483</formula>
    </cfRule>
  </conditionalFormatting>
  <conditionalFormatting sqref="J483">
    <cfRule type="expression" dxfId="8234" priority="938">
      <formula>(COUNTIF(E493:E502,"valid"))&lt;&gt;J483</formula>
    </cfRule>
  </conditionalFormatting>
  <conditionalFormatting sqref="J483">
    <cfRule type="expression" dxfId="8233" priority="937">
      <formula>(COUNTIF(E493:E502,"valid"))&lt;&gt;J483</formula>
    </cfRule>
  </conditionalFormatting>
  <conditionalFormatting sqref="J483">
    <cfRule type="expression" dxfId="8232" priority="936">
      <formula>(COUNTIF(E493:E502,"valid"))&lt;&gt;J483</formula>
    </cfRule>
  </conditionalFormatting>
  <conditionalFormatting sqref="J483">
    <cfRule type="expression" dxfId="8231" priority="935">
      <formula>(COUNTIF(E493:E502,"valid"))&lt;&gt;J483</formula>
    </cfRule>
  </conditionalFormatting>
  <conditionalFormatting sqref="J523">
    <cfRule type="expression" dxfId="8230" priority="934">
      <formula>(COUNTIF(E533:E542,"valid"))&lt;&gt;J523</formula>
    </cfRule>
  </conditionalFormatting>
  <conditionalFormatting sqref="J523">
    <cfRule type="expression" dxfId="8229" priority="933">
      <formula>(COUNTIF(E533:E542,"valid"))&lt;&gt;J523</formula>
    </cfRule>
  </conditionalFormatting>
  <conditionalFormatting sqref="J523">
    <cfRule type="expression" dxfId="8228" priority="932">
      <formula>(COUNTIF(E533:E542,"valid"))&lt;&gt;J523</formula>
    </cfRule>
  </conditionalFormatting>
  <conditionalFormatting sqref="J523">
    <cfRule type="expression" dxfId="8227" priority="931">
      <formula>(COUNTIF(E533:E542,"valid"))&lt;&gt;J523</formula>
    </cfRule>
  </conditionalFormatting>
  <conditionalFormatting sqref="J523">
    <cfRule type="expression" dxfId="8226" priority="930">
      <formula>(COUNTIF(E533:E542,"valid"))&lt;&gt;J523</formula>
    </cfRule>
  </conditionalFormatting>
  <conditionalFormatting sqref="J523">
    <cfRule type="expression" dxfId="8225" priority="929">
      <formula>(COUNTIF(E533:E542,"valid"))&lt;&gt;J523</formula>
    </cfRule>
  </conditionalFormatting>
  <conditionalFormatting sqref="J523">
    <cfRule type="expression" dxfId="8224" priority="928">
      <formula>(COUNTIF(E533:E542,"valid"))&lt;&gt;J523</formula>
    </cfRule>
  </conditionalFormatting>
  <conditionalFormatting sqref="J523">
    <cfRule type="expression" dxfId="8223" priority="927">
      <formula>(COUNTIF(E533:E542,"valid"))&lt;&gt;J523</formula>
    </cfRule>
  </conditionalFormatting>
  <conditionalFormatting sqref="J523">
    <cfRule type="expression" dxfId="8222" priority="926">
      <formula>(COUNTIF(E533:E542,"valid"))&lt;&gt;J523</formula>
    </cfRule>
  </conditionalFormatting>
  <conditionalFormatting sqref="J523">
    <cfRule type="expression" dxfId="8221" priority="925">
      <formula>(COUNTIF(E533:E542,"valid"))&lt;&gt;J523</formula>
    </cfRule>
  </conditionalFormatting>
  <conditionalFormatting sqref="J523">
    <cfRule type="expression" dxfId="8220" priority="924">
      <formula>(COUNTIF(E533:E542,"valid"))&lt;&gt;J523</formula>
    </cfRule>
  </conditionalFormatting>
  <conditionalFormatting sqref="J523">
    <cfRule type="expression" dxfId="8219" priority="923">
      <formula>(COUNTIF(E533:E542,"valid"))&lt;&gt;J523</formula>
    </cfRule>
  </conditionalFormatting>
  <conditionalFormatting sqref="J523">
    <cfRule type="expression" dxfId="8218" priority="922">
      <formula>(COUNTIF(E533:E542,"valid"))&lt;&gt;J523</formula>
    </cfRule>
  </conditionalFormatting>
  <conditionalFormatting sqref="J523">
    <cfRule type="expression" dxfId="8217" priority="921">
      <formula>(COUNTIF(E533:E542,"valid"))&lt;&gt;J523</formula>
    </cfRule>
  </conditionalFormatting>
  <conditionalFormatting sqref="J523">
    <cfRule type="expression" dxfId="8216" priority="920">
      <formula>(COUNTIF(E533:E542,"valid"))&lt;&gt;J523</formula>
    </cfRule>
  </conditionalFormatting>
  <conditionalFormatting sqref="J523">
    <cfRule type="expression" dxfId="8215" priority="919">
      <formula>(COUNTIF(E533:E542,"valid"))&lt;&gt;J523</formula>
    </cfRule>
  </conditionalFormatting>
  <conditionalFormatting sqref="J523">
    <cfRule type="expression" dxfId="8214" priority="918">
      <formula>(COUNTIF(E533:E542,"valid"))&lt;&gt;J523</formula>
    </cfRule>
  </conditionalFormatting>
  <conditionalFormatting sqref="J523">
    <cfRule type="expression" dxfId="8213" priority="917">
      <formula>(COUNTIF(E533:E542,"valid"))&lt;&gt;J523</formula>
    </cfRule>
  </conditionalFormatting>
  <conditionalFormatting sqref="J523">
    <cfRule type="expression" dxfId="8212" priority="916">
      <formula>(COUNTIF(E533:E542,"valid"))&lt;&gt;J523</formula>
    </cfRule>
  </conditionalFormatting>
  <conditionalFormatting sqref="J523">
    <cfRule type="expression" dxfId="8211" priority="915">
      <formula>(COUNTIF(E533:E542,"valid"))&lt;&gt;J523</formula>
    </cfRule>
  </conditionalFormatting>
  <conditionalFormatting sqref="J523">
    <cfRule type="expression" dxfId="8210" priority="914">
      <formula>(COUNTIF(E533:E542,"valid"))&lt;&gt;J523</formula>
    </cfRule>
  </conditionalFormatting>
  <conditionalFormatting sqref="J523">
    <cfRule type="expression" dxfId="8209" priority="913">
      <formula>(COUNTIF(E533:E542,"valid"))&lt;&gt;J523</formula>
    </cfRule>
  </conditionalFormatting>
  <conditionalFormatting sqref="J523">
    <cfRule type="expression" dxfId="8208" priority="912">
      <formula>(COUNTIF(E533:E542,"valid"))&lt;&gt;J523</formula>
    </cfRule>
  </conditionalFormatting>
  <conditionalFormatting sqref="J523">
    <cfRule type="expression" dxfId="8207" priority="911">
      <formula>(COUNTIF(E533:E542,"valid"))&lt;&gt;J523</formula>
    </cfRule>
  </conditionalFormatting>
  <conditionalFormatting sqref="J523">
    <cfRule type="expression" dxfId="8206" priority="910">
      <formula>(COUNTIF(E533:E542,"valid"))&lt;&gt;J523</formula>
    </cfRule>
  </conditionalFormatting>
  <conditionalFormatting sqref="J523">
    <cfRule type="expression" dxfId="8205" priority="909">
      <formula>(COUNTIF(E533:E542,"valid"))&lt;&gt;J523</formula>
    </cfRule>
  </conditionalFormatting>
  <conditionalFormatting sqref="J523">
    <cfRule type="expression" dxfId="8204" priority="908">
      <formula>(COUNTIF(E533:E542,"valid"))&lt;&gt;J523</formula>
    </cfRule>
  </conditionalFormatting>
  <conditionalFormatting sqref="J523">
    <cfRule type="expression" dxfId="8203" priority="907">
      <formula>(COUNTIF(E533:E542,"valid"))&lt;&gt;J523</formula>
    </cfRule>
  </conditionalFormatting>
  <conditionalFormatting sqref="J523">
    <cfRule type="expression" dxfId="8202" priority="906">
      <formula>(COUNTIF(E533:E542,"valid"))&lt;&gt;J523</formula>
    </cfRule>
  </conditionalFormatting>
  <conditionalFormatting sqref="J523">
    <cfRule type="expression" dxfId="8201" priority="905">
      <formula>(COUNTIF(E533:E542,"valid"))&lt;&gt;J523</formula>
    </cfRule>
  </conditionalFormatting>
  <conditionalFormatting sqref="J523">
    <cfRule type="expression" dxfId="8200" priority="904">
      <formula>(COUNTIF(E533:E542,"valid"))&lt;&gt;J523</formula>
    </cfRule>
  </conditionalFormatting>
  <conditionalFormatting sqref="J523">
    <cfRule type="expression" dxfId="8199" priority="903">
      <formula>(COUNTIF(E533:E542,"valid"))&lt;&gt;J523</formula>
    </cfRule>
  </conditionalFormatting>
  <conditionalFormatting sqref="J523">
    <cfRule type="expression" dxfId="8198" priority="902">
      <formula>(COUNTIF(E533:E542,"valid"))&lt;&gt;J523</formula>
    </cfRule>
  </conditionalFormatting>
  <conditionalFormatting sqref="J523">
    <cfRule type="expression" dxfId="8197" priority="901">
      <formula>(COUNTIF(E533:E542,"valid"))&lt;&gt;J523</formula>
    </cfRule>
  </conditionalFormatting>
  <conditionalFormatting sqref="J523">
    <cfRule type="expression" dxfId="8196" priority="900">
      <formula>(COUNTIF(E533:E542,"valid"))&lt;&gt;J523</formula>
    </cfRule>
  </conditionalFormatting>
  <conditionalFormatting sqref="J523">
    <cfRule type="expression" dxfId="8195" priority="899">
      <formula>(COUNTIF(E533:E542,"valid"))&lt;&gt;J523</formula>
    </cfRule>
  </conditionalFormatting>
  <conditionalFormatting sqref="J523">
    <cfRule type="expression" dxfId="8194" priority="898">
      <formula>(COUNTIF(E533:E542,"valid"))&lt;&gt;J523</formula>
    </cfRule>
  </conditionalFormatting>
  <conditionalFormatting sqref="J523">
    <cfRule type="expression" dxfId="8193" priority="897">
      <formula>(COUNTIF(E533:E542,"valid"))&lt;&gt;J523</formula>
    </cfRule>
  </conditionalFormatting>
  <conditionalFormatting sqref="J523">
    <cfRule type="expression" dxfId="8192" priority="896">
      <formula>(COUNTIF(E533:E542,"valid"))&lt;&gt;J523</formula>
    </cfRule>
  </conditionalFormatting>
  <conditionalFormatting sqref="J523">
    <cfRule type="expression" dxfId="8191" priority="895">
      <formula>(COUNTIF(E533:E542,"valid"))&lt;&gt;J523</formula>
    </cfRule>
  </conditionalFormatting>
  <conditionalFormatting sqref="J523">
    <cfRule type="expression" dxfId="8190" priority="894">
      <formula>(COUNTIF(E533:E542,"valid"))&lt;&gt;J523</formula>
    </cfRule>
  </conditionalFormatting>
  <conditionalFormatting sqref="J523">
    <cfRule type="expression" dxfId="8189" priority="893">
      <formula>(COUNTIF(E533:E542,"valid"))&lt;&gt;J523</formula>
    </cfRule>
  </conditionalFormatting>
  <conditionalFormatting sqref="J523">
    <cfRule type="expression" dxfId="8188" priority="892">
      <formula>(COUNTIF(E533:E542,"valid"))&lt;&gt;J523</formula>
    </cfRule>
  </conditionalFormatting>
  <conditionalFormatting sqref="J523">
    <cfRule type="expression" dxfId="8187" priority="891">
      <formula>(COUNTIF(E533:E542,"valid"))&lt;&gt;J523</formula>
    </cfRule>
  </conditionalFormatting>
  <conditionalFormatting sqref="J523">
    <cfRule type="expression" dxfId="8186" priority="890">
      <formula>(COUNTIF(E533:E542,"valid"))&lt;&gt;J523</formula>
    </cfRule>
  </conditionalFormatting>
  <conditionalFormatting sqref="J523">
    <cfRule type="expression" dxfId="8185" priority="889">
      <formula>(COUNTIF(E533:E542,"valid"))&lt;&gt;J523</formula>
    </cfRule>
  </conditionalFormatting>
  <conditionalFormatting sqref="J523">
    <cfRule type="expression" dxfId="8184" priority="888">
      <formula>(COUNTIF(E533:E542,"valid"))&lt;&gt;J523</formula>
    </cfRule>
  </conditionalFormatting>
  <conditionalFormatting sqref="J523">
    <cfRule type="expression" dxfId="8183" priority="887">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215 H217 H219 H221 H335 H337 H339 H341 H375 H377 H379 H381 H175 H177 H179 H181">
    <cfRule type="expression" dxfId="8182" priority="886">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213 H215 H217 H219 H221 H333 H335 H337 H339 H341 H373 H375 H377 H379 H381 H173 H175 H177 H179 H181">
    <cfRule type="expression" dxfId="8181" priority="885">
      <formula>OR(F13="Valid",F13="")</formula>
    </cfRule>
  </conditionalFormatting>
  <conditionalFormatting sqref="H15 H17 H19 H21">
    <cfRule type="expression" dxfId="8180" priority="884">
      <formula>OR(G15="valid",G15="")</formula>
    </cfRule>
  </conditionalFormatting>
  <conditionalFormatting sqref="H13 H15 H17 H19 H21">
    <cfRule type="expression" dxfId="8179" priority="883">
      <formula>OR(G13="Valid",G13="")</formula>
    </cfRule>
  </conditionalFormatting>
  <conditionalFormatting sqref="H55 H57 H59 H61">
    <cfRule type="expression" dxfId="8178" priority="882">
      <formula>OR(G55="valid",G55="")</formula>
    </cfRule>
  </conditionalFormatting>
  <conditionalFormatting sqref="H53 H55 H57 H59 H61">
    <cfRule type="expression" dxfId="8177" priority="881">
      <formula>OR(G53="Valid",G53="")</formula>
    </cfRule>
  </conditionalFormatting>
  <conditionalFormatting sqref="H95 H97 H99 H101">
    <cfRule type="expression" dxfId="8176" priority="880">
      <formula>OR(G95="valid",G95="")</formula>
    </cfRule>
  </conditionalFormatting>
  <conditionalFormatting sqref="H93 H95 H97 H99 H101">
    <cfRule type="expression" dxfId="8175" priority="879">
      <formula>OR(G93="Valid",G93="")</formula>
    </cfRule>
  </conditionalFormatting>
  <conditionalFormatting sqref="H135 H137 H139 H141">
    <cfRule type="expression" dxfId="8174" priority="878">
      <formula>OR(G135="valid",G135="")</formula>
    </cfRule>
  </conditionalFormatting>
  <conditionalFormatting sqref="H133 H135 H137 H139 H141">
    <cfRule type="expression" dxfId="8173" priority="877">
      <formula>OR(G133="Valid",G133="")</formula>
    </cfRule>
  </conditionalFormatting>
  <conditionalFormatting sqref="H175 H177 H179 H181">
    <cfRule type="expression" dxfId="8172" priority="876">
      <formula>OR(G175="valid",G175="")</formula>
    </cfRule>
  </conditionalFormatting>
  <conditionalFormatting sqref="H173 H175 H177 H179 H181">
    <cfRule type="expression" dxfId="8171" priority="875">
      <formula>OR(G173="Valid",G173="")</formula>
    </cfRule>
  </conditionalFormatting>
  <conditionalFormatting sqref="H215 H217 H219 H221">
    <cfRule type="expression" dxfId="8170" priority="874">
      <formula>OR(G215="valid",G215="")</formula>
    </cfRule>
  </conditionalFormatting>
  <conditionalFormatting sqref="H213 H215 H217 H219 H221">
    <cfRule type="expression" dxfId="8169" priority="873">
      <formula>OR(G213="Valid",G213="")</formula>
    </cfRule>
  </conditionalFormatting>
  <conditionalFormatting sqref="H255 H257 H259 H261">
    <cfRule type="expression" dxfId="8168" priority="872">
      <formula>OR(G255="valid",G255="")</formula>
    </cfRule>
  </conditionalFormatting>
  <conditionalFormatting sqref="H253 H255 H257 H259 H261">
    <cfRule type="expression" dxfId="8167" priority="871">
      <formula>OR(G253="Valid",G253="")</formula>
    </cfRule>
  </conditionalFormatting>
  <conditionalFormatting sqref="H295 H297 H299 H301">
    <cfRule type="expression" dxfId="8166" priority="870">
      <formula>OR(G295="valid",G295="")</formula>
    </cfRule>
  </conditionalFormatting>
  <conditionalFormatting sqref="H293 H295 H297 H299 H301">
    <cfRule type="expression" dxfId="8165" priority="869">
      <formula>OR(G293="Valid",G293="")</formula>
    </cfRule>
  </conditionalFormatting>
  <conditionalFormatting sqref="H335 H337 H339 H341">
    <cfRule type="expression" dxfId="8164" priority="868">
      <formula>OR(G335="valid",G335="")</formula>
    </cfRule>
  </conditionalFormatting>
  <conditionalFormatting sqref="H333 H335 H337 H339 H341">
    <cfRule type="expression" dxfId="8163" priority="867">
      <formula>OR(G333="Valid",G333="")</formula>
    </cfRule>
  </conditionalFormatting>
  <conditionalFormatting sqref="H375 H377 H379 H381">
    <cfRule type="expression" dxfId="8162" priority="866">
      <formula>OR(G375="valid",G375="")</formula>
    </cfRule>
  </conditionalFormatting>
  <conditionalFormatting sqref="H373 H375 H377 H379 H381">
    <cfRule type="expression" dxfId="8161" priority="865">
      <formula>OR(G373="Valid",G373="")</formula>
    </cfRule>
  </conditionalFormatting>
  <conditionalFormatting sqref="H415 H417 H419 H421">
    <cfRule type="expression" dxfId="8160" priority="864">
      <formula>OR(G415="valid",G415="")</formula>
    </cfRule>
  </conditionalFormatting>
  <conditionalFormatting sqref="H413 H415 H417 H419 H421">
    <cfRule type="expression" dxfId="8159" priority="863">
      <formula>OR(G413="Valid",G413="")</formula>
    </cfRule>
  </conditionalFormatting>
  <conditionalFormatting sqref="H455 H457 H459 H461">
    <cfRule type="expression" dxfId="8158" priority="862">
      <formula>OR(G455="valid",G455="")</formula>
    </cfRule>
  </conditionalFormatting>
  <conditionalFormatting sqref="H453 H455 H457 H459 H461">
    <cfRule type="expression" dxfId="8157" priority="861">
      <formula>OR(G453="Valid",G453="")</formula>
    </cfRule>
  </conditionalFormatting>
  <conditionalFormatting sqref="H495 H497 H499 H501">
    <cfRule type="expression" dxfId="8156" priority="860">
      <formula>OR(G495="valid",G495="")</formula>
    </cfRule>
  </conditionalFormatting>
  <conditionalFormatting sqref="H493 H495 H497 H499 H501">
    <cfRule type="expression" dxfId="8155" priority="859">
      <formula>OR(G493="Valid",G493="")</formula>
    </cfRule>
  </conditionalFormatting>
  <conditionalFormatting sqref="H535 H537 H539 H541">
    <cfRule type="expression" dxfId="8154" priority="858">
      <formula>OR(G535="valid",G535="")</formula>
    </cfRule>
  </conditionalFormatting>
  <conditionalFormatting sqref="H533 H535 H537 H539 H541">
    <cfRule type="expression" dxfId="8153" priority="857">
      <formula>OR(G533="Valid",G533="")</formula>
    </cfRule>
  </conditionalFormatting>
  <conditionalFormatting sqref="H575 H577 H579 H581">
    <cfRule type="expression" dxfId="8152" priority="856">
      <formula>OR(G575="valid",G575="")</formula>
    </cfRule>
  </conditionalFormatting>
  <conditionalFormatting sqref="H573 H575 H577 H579 H581">
    <cfRule type="expression" dxfId="8151" priority="855">
      <formula>OR(G573="Valid",G573="")</formula>
    </cfRule>
  </conditionalFormatting>
  <conditionalFormatting sqref="H615 H617 H619 H621">
    <cfRule type="expression" dxfId="8150" priority="854">
      <formula>OR(G615="valid",G615="")</formula>
    </cfRule>
  </conditionalFormatting>
  <conditionalFormatting sqref="H613 H615 H617 H619 H621">
    <cfRule type="expression" dxfId="8149" priority="853">
      <formula>OR(G613="Valid",G613="")</formula>
    </cfRule>
  </conditionalFormatting>
  <conditionalFormatting sqref="H655 H657 H659 H661">
    <cfRule type="expression" dxfId="8148" priority="852">
      <formula>OR(G655="valid",G655="")</formula>
    </cfRule>
  </conditionalFormatting>
  <conditionalFormatting sqref="H653 H655 H657 H659 H661">
    <cfRule type="expression" dxfId="8147" priority="851">
      <formula>OR(G653="Valid",G653="")</formula>
    </cfRule>
  </conditionalFormatting>
  <conditionalFormatting sqref="H695 H697 H699 H701">
    <cfRule type="expression" dxfId="8146" priority="850">
      <formula>OR(G695="valid",G695="")</formula>
    </cfRule>
  </conditionalFormatting>
  <conditionalFormatting sqref="H693 H695 H697 H699 H701">
    <cfRule type="expression" dxfId="8145" priority="849">
      <formula>OR(G693="Valid",G693="")</formula>
    </cfRule>
  </conditionalFormatting>
  <conditionalFormatting sqref="H735 H737 H739 H741">
    <cfRule type="expression" dxfId="8144" priority="848">
      <formula>OR(G735="valid",G735="")</formula>
    </cfRule>
  </conditionalFormatting>
  <conditionalFormatting sqref="H733 H735 H737 H739 H741">
    <cfRule type="expression" dxfId="8143" priority="847">
      <formula>OR(G733="Valid",G733="")</formula>
    </cfRule>
  </conditionalFormatting>
  <conditionalFormatting sqref="H775 H777 H779 H781">
    <cfRule type="expression" dxfId="8142" priority="846">
      <formula>OR(G775="valid",G775="")</formula>
    </cfRule>
  </conditionalFormatting>
  <conditionalFormatting sqref="H773 H775 H777 H779 H781">
    <cfRule type="expression" dxfId="8141" priority="845">
      <formula>OR(G773="Valid",G773="")</formula>
    </cfRule>
  </conditionalFormatting>
  <conditionalFormatting sqref="J43">
    <cfRule type="expression" dxfId="8140" priority="844">
      <formula>(COUNTIF(E53:E62,"valid"))&lt;&gt;J43</formula>
    </cfRule>
  </conditionalFormatting>
  <conditionalFormatting sqref="J43">
    <cfRule type="expression" dxfId="8139" priority="843">
      <formula>(COUNTIF(E53:E62,"valid"))&lt;&gt;J43</formula>
    </cfRule>
  </conditionalFormatting>
  <conditionalFormatting sqref="J43">
    <cfRule type="expression" dxfId="8138" priority="842">
      <formula>(COUNTIF(E53:E62,"valid"))&lt;&gt;J43</formula>
    </cfRule>
  </conditionalFormatting>
  <conditionalFormatting sqref="J43">
    <cfRule type="expression" dxfId="8137" priority="841">
      <formula>(COUNTIF(E53:E62,"valid"))&lt;&gt;J43</formula>
    </cfRule>
  </conditionalFormatting>
  <conditionalFormatting sqref="J83">
    <cfRule type="expression" dxfId="8136" priority="840">
      <formula>(COUNTIF(E93:E102,"valid"))&lt;&gt;J83</formula>
    </cfRule>
  </conditionalFormatting>
  <conditionalFormatting sqref="J83">
    <cfRule type="expression" dxfId="8135" priority="839">
      <formula>(COUNTIF(E93:E102,"valid"))&lt;&gt;J83</formula>
    </cfRule>
  </conditionalFormatting>
  <conditionalFormatting sqref="J83">
    <cfRule type="expression" dxfId="8134" priority="838">
      <formula>(COUNTIF(E93:E102,"valid"))&lt;&gt;J83</formula>
    </cfRule>
  </conditionalFormatting>
  <conditionalFormatting sqref="J83">
    <cfRule type="expression" dxfId="8133" priority="837">
      <formula>(COUNTIF(E93:E102,"valid"))&lt;&gt;J83</formula>
    </cfRule>
  </conditionalFormatting>
  <conditionalFormatting sqref="J83">
    <cfRule type="expression" dxfId="8132" priority="836">
      <formula>(COUNTIF(E93:E102,"valid"))&lt;&gt;J83</formula>
    </cfRule>
  </conditionalFormatting>
  <conditionalFormatting sqref="J83">
    <cfRule type="expression" dxfId="8131" priority="835">
      <formula>(COUNTIF(E93:E102,"valid"))&lt;&gt;J83</formula>
    </cfRule>
  </conditionalFormatting>
  <conditionalFormatting sqref="J83">
    <cfRule type="expression" dxfId="8130" priority="834">
      <formula>(COUNTIF(E93:E102,"valid"))&lt;&gt;J83</formula>
    </cfRule>
  </conditionalFormatting>
  <conditionalFormatting sqref="J83">
    <cfRule type="expression" dxfId="8129" priority="833">
      <formula>(COUNTIF(E93:E102,"valid"))&lt;&gt;J83</formula>
    </cfRule>
  </conditionalFormatting>
  <conditionalFormatting sqref="J83">
    <cfRule type="expression" dxfId="8128" priority="832">
      <formula>(COUNTIF(E93:E102,"valid"))&lt;&gt;J83</formula>
    </cfRule>
  </conditionalFormatting>
  <conditionalFormatting sqref="J83">
    <cfRule type="expression" dxfId="8127" priority="831">
      <formula>(COUNTIF(E93:E102,"valid"))&lt;&gt;J83</formula>
    </cfRule>
  </conditionalFormatting>
  <conditionalFormatting sqref="J83">
    <cfRule type="expression" dxfId="8126" priority="830">
      <formula>(COUNTIF(E93:E102,"valid"))&lt;&gt;J83</formula>
    </cfRule>
  </conditionalFormatting>
  <conditionalFormatting sqref="J83">
    <cfRule type="expression" dxfId="8125" priority="829">
      <formula>(COUNTIF(E93:E102,"valid"))&lt;&gt;J83</formula>
    </cfRule>
  </conditionalFormatting>
  <conditionalFormatting sqref="J83">
    <cfRule type="expression" dxfId="8124" priority="828">
      <formula>(COUNTIF(E93:E102,"valid"))&lt;&gt;J83</formula>
    </cfRule>
  </conditionalFormatting>
  <conditionalFormatting sqref="J83">
    <cfRule type="expression" dxfId="8123" priority="827">
      <formula>(COUNTIF(E93:E102,"valid"))&lt;&gt;J83</formula>
    </cfRule>
  </conditionalFormatting>
  <conditionalFormatting sqref="J83">
    <cfRule type="expression" dxfId="8122" priority="826">
      <formula>(COUNTIF(E93:E102,"valid"))&lt;&gt;J83</formula>
    </cfRule>
  </conditionalFormatting>
  <conditionalFormatting sqref="J83">
    <cfRule type="expression" dxfId="8121" priority="825">
      <formula>(COUNTIF(E93:E102,"valid"))&lt;&gt;J83</formula>
    </cfRule>
  </conditionalFormatting>
  <conditionalFormatting sqref="E133 E135 E137 E139 E141">
    <cfRule type="cellIs" dxfId="8120" priority="824" operator="equal">
      <formula>"Invalid"</formula>
    </cfRule>
  </conditionalFormatting>
  <conditionalFormatting sqref="F135:G135 F137:G137 F139:G139 F141:G141">
    <cfRule type="expression" dxfId="8119" priority="823">
      <formula>OR(E135="valid",E135="")</formula>
    </cfRule>
  </conditionalFormatting>
  <conditionalFormatting sqref="F133:G133 F135:G135 F137:G137 F139:G139 F141:G141">
    <cfRule type="expression" dxfId="8118" priority="822">
      <formula>OR(E133="Valid",E133="")</formula>
    </cfRule>
  </conditionalFormatting>
  <conditionalFormatting sqref="I128">
    <cfRule type="expression" dxfId="8117" priority="821">
      <formula>C122="Evaluation"</formula>
    </cfRule>
  </conditionalFormatting>
  <conditionalFormatting sqref="I130">
    <cfRule type="expression" dxfId="8116" priority="820">
      <formula>C122="Evaluation"</formula>
    </cfRule>
  </conditionalFormatting>
  <conditionalFormatting sqref="J130">
    <cfRule type="expression" dxfId="8115" priority="819">
      <formula>C122="Evaluation"</formula>
    </cfRule>
  </conditionalFormatting>
  <conditionalFormatting sqref="I129">
    <cfRule type="expression" dxfId="8114" priority="818">
      <formula>C122="Evaluation"</formula>
    </cfRule>
  </conditionalFormatting>
  <conditionalFormatting sqref="J129">
    <cfRule type="expression" dxfId="8113" priority="817">
      <formula>C122="Evaluation"</formula>
    </cfRule>
  </conditionalFormatting>
  <conditionalFormatting sqref="K129">
    <cfRule type="expression" dxfId="8112" priority="816">
      <formula>C122="Evaluation"</formula>
    </cfRule>
  </conditionalFormatting>
  <conditionalFormatting sqref="K130">
    <cfRule type="expression" dxfId="8111" priority="815">
      <formula>C122="Evaluation"</formula>
    </cfRule>
  </conditionalFormatting>
  <conditionalFormatting sqref="I132">
    <cfRule type="expression" dxfId="8110" priority="814">
      <formula>C122="Evaluation"</formula>
    </cfRule>
  </conditionalFormatting>
  <conditionalFormatting sqref="J132">
    <cfRule type="expression" dxfId="8109" priority="813">
      <formula>C122="Evaluation"</formula>
    </cfRule>
  </conditionalFormatting>
  <conditionalFormatting sqref="K132">
    <cfRule type="expression" dxfId="8108" priority="812">
      <formula>C122="Evaluation"</formula>
    </cfRule>
  </conditionalFormatting>
  <conditionalFormatting sqref="I134">
    <cfRule type="expression" dxfId="8107" priority="810">
      <formula>C122="Evaluation"</formula>
    </cfRule>
    <cfRule type="expression" dxfId="8106" priority="811">
      <formula>C122="Evaluation"</formula>
    </cfRule>
  </conditionalFormatting>
  <conditionalFormatting sqref="J134">
    <cfRule type="expression" dxfId="8105" priority="809">
      <formula>C122="Evaluation"</formula>
    </cfRule>
  </conditionalFormatting>
  <conditionalFormatting sqref="J123">
    <cfRule type="expression" dxfId="8104" priority="808">
      <formula>(COUNTIF(E133:E142,"valid"))&lt;&gt;J123</formula>
    </cfRule>
  </conditionalFormatting>
  <conditionalFormatting sqref="I128">
    <cfRule type="expression" dxfId="8103" priority="807">
      <formula>C122="Evaluation"</formula>
    </cfRule>
  </conditionalFormatting>
  <conditionalFormatting sqref="I130">
    <cfRule type="expression" dxfId="8102" priority="806">
      <formula>C122="Evaluation"</formula>
    </cfRule>
  </conditionalFormatting>
  <conditionalFormatting sqref="J130">
    <cfRule type="expression" dxfId="8101" priority="805">
      <formula>C122="Evaluation"</formula>
    </cfRule>
  </conditionalFormatting>
  <conditionalFormatting sqref="I129">
    <cfRule type="expression" dxfId="8100" priority="804">
      <formula>C122="Evaluation"</formula>
    </cfRule>
  </conditionalFormatting>
  <conditionalFormatting sqref="J129">
    <cfRule type="expression" dxfId="8099" priority="803">
      <formula>C122="Evaluation"</formula>
    </cfRule>
  </conditionalFormatting>
  <conditionalFormatting sqref="K129">
    <cfRule type="expression" dxfId="8098" priority="802">
      <formula>C122="Evaluation"</formula>
    </cfRule>
  </conditionalFormatting>
  <conditionalFormatting sqref="K130">
    <cfRule type="expression" dxfId="8097" priority="801">
      <formula>C122="Evaluation"</formula>
    </cfRule>
  </conditionalFormatting>
  <conditionalFormatting sqref="I132">
    <cfRule type="expression" dxfId="8096" priority="800">
      <formula>C122="Evaluation"</formula>
    </cfRule>
  </conditionalFormatting>
  <conditionalFormatting sqref="J132">
    <cfRule type="expression" dxfId="8095" priority="799">
      <formula>C122="Evaluation"</formula>
    </cfRule>
  </conditionalFormatting>
  <conditionalFormatting sqref="K132">
    <cfRule type="expression" dxfId="8094" priority="798">
      <formula>C122="Evaluation"</formula>
    </cfRule>
  </conditionalFormatting>
  <conditionalFormatting sqref="I134">
    <cfRule type="expression" dxfId="8093" priority="796">
      <formula>C122="Evaluation"</formula>
    </cfRule>
    <cfRule type="expression" dxfId="8092" priority="797">
      <formula>C122="Evaluation"</formula>
    </cfRule>
  </conditionalFormatting>
  <conditionalFormatting sqref="J134">
    <cfRule type="expression" dxfId="8091" priority="795">
      <formula>C122="Evaluation"</formula>
    </cfRule>
  </conditionalFormatting>
  <conditionalFormatting sqref="J123">
    <cfRule type="expression" dxfId="8090" priority="794">
      <formula>(COUNTIF(E133:E142,"valid"))&lt;&gt;J123</formula>
    </cfRule>
  </conditionalFormatting>
  <conditionalFormatting sqref="I136:K136">
    <cfRule type="expression" dxfId="8089" priority="793">
      <formula>C122="Evaluation"</formula>
    </cfRule>
  </conditionalFormatting>
  <conditionalFormatting sqref="I137">
    <cfRule type="expression" dxfId="8088" priority="792">
      <formula>C122="Evaluation"</formula>
    </cfRule>
  </conditionalFormatting>
  <conditionalFormatting sqref="J137:K137">
    <cfRule type="expression" dxfId="8087" priority="791">
      <formula>C122="Evaluation"</formula>
    </cfRule>
  </conditionalFormatting>
  <conditionalFormatting sqref="J123">
    <cfRule type="expression" dxfId="8086" priority="790">
      <formula>(COUNTIF(E133:E142,"valid"))&lt;&gt;J123</formula>
    </cfRule>
  </conditionalFormatting>
  <conditionalFormatting sqref="J123">
    <cfRule type="expression" dxfId="8085" priority="789">
      <formula>(COUNTIF(E133:E142,"valid"))&lt;&gt;J123</formula>
    </cfRule>
  </conditionalFormatting>
  <conditionalFormatting sqref="J123">
    <cfRule type="expression" dxfId="8084" priority="788">
      <formula>(COUNTIF(E133:E142,"valid"))&lt;&gt;J123</formula>
    </cfRule>
  </conditionalFormatting>
  <conditionalFormatting sqref="J123">
    <cfRule type="expression" dxfId="8083" priority="787">
      <formula>(COUNTIF(E133:E142,"valid"))&lt;&gt;J123</formula>
    </cfRule>
  </conditionalFormatting>
  <conditionalFormatting sqref="J123">
    <cfRule type="expression" dxfId="8082" priority="786">
      <formula>(COUNTIF(E133:E142,"valid"))&lt;&gt;J123</formula>
    </cfRule>
  </conditionalFormatting>
  <conditionalFormatting sqref="J123">
    <cfRule type="expression" dxfId="8081" priority="785">
      <formula>(COUNTIF(E133:E142,"valid"))&lt;&gt;J123</formula>
    </cfRule>
  </conditionalFormatting>
  <conditionalFormatting sqref="J123">
    <cfRule type="expression" dxfId="8080" priority="784">
      <formula>(COUNTIF(E133:E142,"valid"))&lt;&gt;J123</formula>
    </cfRule>
  </conditionalFormatting>
  <conditionalFormatting sqref="J123">
    <cfRule type="expression" dxfId="8079" priority="783">
      <formula>(COUNTIF(E133:E142,"valid"))&lt;&gt;J123</formula>
    </cfRule>
  </conditionalFormatting>
  <conditionalFormatting sqref="J123">
    <cfRule type="expression" dxfId="8078" priority="782">
      <formula>(COUNTIF(E133:E142,"valid"))&lt;&gt;J123</formula>
    </cfRule>
  </conditionalFormatting>
  <conditionalFormatting sqref="J123">
    <cfRule type="expression" dxfId="8077" priority="781">
      <formula>(COUNTIF(E133:E142,"valid"))&lt;&gt;J123</formula>
    </cfRule>
  </conditionalFormatting>
  <conditionalFormatting sqref="I137">
    <cfRule type="expression" dxfId="8076" priority="780">
      <formula>C122="Evaluation"</formula>
    </cfRule>
  </conditionalFormatting>
  <conditionalFormatting sqref="H135 H137 H139 H141">
    <cfRule type="expression" dxfId="8075" priority="779">
      <formula>OR(F135="valid",F135="")</formula>
    </cfRule>
  </conditionalFormatting>
  <conditionalFormatting sqref="H133 H135 H137 H139 H141">
    <cfRule type="expression" dxfId="8074" priority="778">
      <formula>OR(F133="Valid",F133="")</formula>
    </cfRule>
  </conditionalFormatting>
  <conditionalFormatting sqref="H135 H137 H139 H141">
    <cfRule type="expression" dxfId="8073" priority="777">
      <formula>OR(G135="valid",G135="")</formula>
    </cfRule>
  </conditionalFormatting>
  <conditionalFormatting sqref="H133 H135 H137 H139 H141">
    <cfRule type="expression" dxfId="8072" priority="776">
      <formula>OR(G133="Valid",G133="")</formula>
    </cfRule>
  </conditionalFormatting>
  <conditionalFormatting sqref="E133 E135 E137 E139 E141">
    <cfRule type="cellIs" dxfId="8071" priority="775" operator="equal">
      <formula>"Invalid"</formula>
    </cfRule>
  </conditionalFormatting>
  <conditionalFormatting sqref="I128">
    <cfRule type="expression" dxfId="8070" priority="774">
      <formula>C122="Evaluation"</formula>
    </cfRule>
  </conditionalFormatting>
  <conditionalFormatting sqref="I130">
    <cfRule type="expression" dxfId="8069" priority="773">
      <formula>C122="Evaluation"</formula>
    </cfRule>
  </conditionalFormatting>
  <conditionalFormatting sqref="J130">
    <cfRule type="expression" dxfId="8068" priority="772">
      <formula>C122="Evaluation"</formula>
    </cfRule>
  </conditionalFormatting>
  <conditionalFormatting sqref="I129">
    <cfRule type="expression" dxfId="8067" priority="771">
      <formula>C122="Evaluation"</formula>
    </cfRule>
  </conditionalFormatting>
  <conditionalFormatting sqref="J129">
    <cfRule type="expression" dxfId="8066" priority="770">
      <formula>C122="Evaluation"</formula>
    </cfRule>
  </conditionalFormatting>
  <conditionalFormatting sqref="K129">
    <cfRule type="expression" dxfId="8065" priority="769">
      <formula>C122="Evaluation"</formula>
    </cfRule>
  </conditionalFormatting>
  <conditionalFormatting sqref="K130">
    <cfRule type="expression" dxfId="8064" priority="768">
      <formula>C122="Evaluation"</formula>
    </cfRule>
  </conditionalFormatting>
  <conditionalFormatting sqref="I132">
    <cfRule type="expression" dxfId="8063" priority="767">
      <formula>C122="Evaluation"</formula>
    </cfRule>
  </conditionalFormatting>
  <conditionalFormatting sqref="J132">
    <cfRule type="expression" dxfId="8062" priority="766">
      <formula>C122="Evaluation"</formula>
    </cfRule>
  </conditionalFormatting>
  <conditionalFormatting sqref="K132">
    <cfRule type="expression" dxfId="8061" priority="765">
      <formula>C122="Evaluation"</formula>
    </cfRule>
  </conditionalFormatting>
  <conditionalFormatting sqref="I134">
    <cfRule type="expression" dxfId="8060" priority="763">
      <formula>C122="Evaluation"</formula>
    </cfRule>
    <cfRule type="expression" dxfId="8059" priority="764">
      <formula>C122="Evaluation"</formula>
    </cfRule>
  </conditionalFormatting>
  <conditionalFormatting sqref="J134">
    <cfRule type="expression" dxfId="8058" priority="762">
      <formula>C122="Evaluation"</formula>
    </cfRule>
  </conditionalFormatting>
  <conditionalFormatting sqref="F135:G135 F137:G137 F139:G139 F141:G141">
    <cfRule type="expression" dxfId="8057" priority="761">
      <formula>OR(E135="valid",E135="")</formula>
    </cfRule>
  </conditionalFormatting>
  <conditionalFormatting sqref="F133:G133 F135:G135 F137:G137 F139:G139 F141:G141">
    <cfRule type="expression" dxfId="8056" priority="760">
      <formula>OR(E133="Valid",E133="")</formula>
    </cfRule>
  </conditionalFormatting>
  <conditionalFormatting sqref="J123">
    <cfRule type="expression" dxfId="8055" priority="759">
      <formula>(COUNTIF(E133:E142,"valid"))&lt;&gt;J123</formula>
    </cfRule>
  </conditionalFormatting>
  <conditionalFormatting sqref="I128">
    <cfRule type="expression" dxfId="8054" priority="758">
      <formula>C122="Evaluation"</formula>
    </cfRule>
  </conditionalFormatting>
  <conditionalFormatting sqref="I130">
    <cfRule type="expression" dxfId="8053" priority="757">
      <formula>C122="Evaluation"</formula>
    </cfRule>
  </conditionalFormatting>
  <conditionalFormatting sqref="J130">
    <cfRule type="expression" dxfId="8052" priority="756">
      <formula>C122="Evaluation"</formula>
    </cfRule>
  </conditionalFormatting>
  <conditionalFormatting sqref="I129">
    <cfRule type="expression" dxfId="8051" priority="755">
      <formula>C122="Evaluation"</formula>
    </cfRule>
  </conditionalFormatting>
  <conditionalFormatting sqref="J129">
    <cfRule type="expression" dxfId="8050" priority="754">
      <formula>C122="Evaluation"</formula>
    </cfRule>
  </conditionalFormatting>
  <conditionalFormatting sqref="K129">
    <cfRule type="expression" dxfId="8049" priority="753">
      <formula>C122="Evaluation"</formula>
    </cfRule>
  </conditionalFormatting>
  <conditionalFormatting sqref="K130">
    <cfRule type="expression" dxfId="8048" priority="752">
      <formula>C122="Evaluation"</formula>
    </cfRule>
  </conditionalFormatting>
  <conditionalFormatting sqref="I132">
    <cfRule type="expression" dxfId="8047" priority="751">
      <formula>C122="Evaluation"</formula>
    </cfRule>
  </conditionalFormatting>
  <conditionalFormatting sqref="J132">
    <cfRule type="expression" dxfId="8046" priority="750">
      <formula>C122="Evaluation"</formula>
    </cfRule>
  </conditionalFormatting>
  <conditionalFormatting sqref="K132">
    <cfRule type="expression" dxfId="8045" priority="749">
      <formula>C122="Evaluation"</formula>
    </cfRule>
  </conditionalFormatting>
  <conditionalFormatting sqref="I134">
    <cfRule type="expression" dxfId="8044" priority="747">
      <formula>C122="Evaluation"</formula>
    </cfRule>
    <cfRule type="expression" dxfId="8043" priority="748">
      <formula>C122="Evaluation"</formula>
    </cfRule>
  </conditionalFormatting>
  <conditionalFormatting sqref="J134">
    <cfRule type="expression" dxfId="8042" priority="746">
      <formula>C122="Evaluation"</formula>
    </cfRule>
  </conditionalFormatting>
  <conditionalFormatting sqref="J123">
    <cfRule type="expression" dxfId="8041" priority="745">
      <formula>(COUNTIF(E133:E142,"valid"))&lt;&gt;J123</formula>
    </cfRule>
  </conditionalFormatting>
  <conditionalFormatting sqref="I136:K136">
    <cfRule type="expression" dxfId="8040" priority="744">
      <formula>C122="Evaluation"</formula>
    </cfRule>
  </conditionalFormatting>
  <conditionalFormatting sqref="I137">
    <cfRule type="expression" dxfId="8039" priority="743">
      <formula>C122="Evaluation"</formula>
    </cfRule>
  </conditionalFormatting>
  <conditionalFormatting sqref="J137:K137">
    <cfRule type="expression" dxfId="8038" priority="742">
      <formula>C122="Evaluation"</formula>
    </cfRule>
  </conditionalFormatting>
  <conditionalFormatting sqref="J123">
    <cfRule type="expression" dxfId="8037" priority="741">
      <formula>(COUNTIF(E133:E142,"valid"))&lt;&gt;J123</formula>
    </cfRule>
  </conditionalFormatting>
  <conditionalFormatting sqref="J123">
    <cfRule type="expression" dxfId="8036" priority="740">
      <formula>(COUNTIF(E133:E142,"valid"))&lt;&gt;J123</formula>
    </cfRule>
  </conditionalFormatting>
  <conditionalFormatting sqref="H135 H137 H139 H141">
    <cfRule type="expression" dxfId="8035" priority="739">
      <formula>OR(F135="valid",F135="")</formula>
    </cfRule>
  </conditionalFormatting>
  <conditionalFormatting sqref="H133 H135 H137 H139 H141">
    <cfRule type="expression" dxfId="8034" priority="738">
      <formula>OR(F133="Valid",F133="")</formula>
    </cfRule>
  </conditionalFormatting>
  <conditionalFormatting sqref="H135 H137 H139 H141">
    <cfRule type="expression" dxfId="8033" priority="737">
      <formula>OR(G135="valid",G135="")</formula>
    </cfRule>
  </conditionalFormatting>
  <conditionalFormatting sqref="H133 H135 H137 H139 H141">
    <cfRule type="expression" dxfId="8032" priority="736">
      <formula>OR(G133="Valid",G133="")</formula>
    </cfRule>
  </conditionalFormatting>
  <conditionalFormatting sqref="I168">
    <cfRule type="expression" dxfId="8031" priority="735">
      <formula>C162="Evaluation"</formula>
    </cfRule>
  </conditionalFormatting>
  <conditionalFormatting sqref="I170">
    <cfRule type="expression" dxfId="8030" priority="734">
      <formula>C162="Evaluation"</formula>
    </cfRule>
  </conditionalFormatting>
  <conditionalFormatting sqref="J170">
    <cfRule type="expression" dxfId="8029" priority="733">
      <formula>C162="Evaluation"</formula>
    </cfRule>
  </conditionalFormatting>
  <conditionalFormatting sqref="I169">
    <cfRule type="expression" dxfId="8028" priority="732">
      <formula>C162="Evaluation"</formula>
    </cfRule>
  </conditionalFormatting>
  <conditionalFormatting sqref="J169">
    <cfRule type="expression" dxfId="8027" priority="731">
      <formula>C162="Evaluation"</formula>
    </cfRule>
  </conditionalFormatting>
  <conditionalFormatting sqref="K169">
    <cfRule type="expression" dxfId="8026" priority="730">
      <formula>C162="Evaluation"</formula>
    </cfRule>
  </conditionalFormatting>
  <conditionalFormatting sqref="K170">
    <cfRule type="expression" dxfId="8025" priority="729">
      <formula>C162="Evaluation"</formula>
    </cfRule>
  </conditionalFormatting>
  <conditionalFormatting sqref="I172">
    <cfRule type="expression" dxfId="8024" priority="728">
      <formula>C162="Evaluation"</formula>
    </cfRule>
  </conditionalFormatting>
  <conditionalFormatting sqref="J172">
    <cfRule type="expression" dxfId="8023" priority="727">
      <formula>C162="Evaluation"</formula>
    </cfRule>
  </conditionalFormatting>
  <conditionalFormatting sqref="K172">
    <cfRule type="expression" dxfId="8022" priority="726">
      <formula>C162="Evaluation"</formula>
    </cfRule>
  </conditionalFormatting>
  <conditionalFormatting sqref="I174">
    <cfRule type="expression" dxfId="8021" priority="724">
      <formula>C162="Evaluation"</formula>
    </cfRule>
    <cfRule type="expression" dxfId="8020" priority="725">
      <formula>C162="Evaluation"</formula>
    </cfRule>
  </conditionalFormatting>
  <conditionalFormatting sqref="J174">
    <cfRule type="expression" dxfId="8019" priority="723">
      <formula>C162="Evaluation"</formula>
    </cfRule>
  </conditionalFormatting>
  <conditionalFormatting sqref="J163">
    <cfRule type="expression" dxfId="8018" priority="722">
      <formula>(COUNTIF(E173:E182,"valid"))&lt;&gt;J163</formula>
    </cfRule>
  </conditionalFormatting>
  <conditionalFormatting sqref="I168">
    <cfRule type="expression" dxfId="8017" priority="721">
      <formula>C162="Evaluation"</formula>
    </cfRule>
  </conditionalFormatting>
  <conditionalFormatting sqref="I170">
    <cfRule type="expression" dxfId="8016" priority="720">
      <formula>C162="Evaluation"</formula>
    </cfRule>
  </conditionalFormatting>
  <conditionalFormatting sqref="J170">
    <cfRule type="expression" dxfId="8015" priority="719">
      <formula>C162="Evaluation"</formula>
    </cfRule>
  </conditionalFormatting>
  <conditionalFormatting sqref="I169">
    <cfRule type="expression" dxfId="8014" priority="718">
      <formula>C162="Evaluation"</formula>
    </cfRule>
  </conditionalFormatting>
  <conditionalFormatting sqref="J169">
    <cfRule type="expression" dxfId="8013" priority="717">
      <formula>C162="Evaluation"</formula>
    </cfRule>
  </conditionalFormatting>
  <conditionalFormatting sqref="K169">
    <cfRule type="expression" dxfId="8012" priority="716">
      <formula>C162="Evaluation"</formula>
    </cfRule>
  </conditionalFormatting>
  <conditionalFormatting sqref="K170">
    <cfRule type="expression" dxfId="8011" priority="715">
      <formula>C162="Evaluation"</formula>
    </cfRule>
  </conditionalFormatting>
  <conditionalFormatting sqref="I172">
    <cfRule type="expression" dxfId="8010" priority="714">
      <formula>C162="Evaluation"</formula>
    </cfRule>
  </conditionalFormatting>
  <conditionalFormatting sqref="J172">
    <cfRule type="expression" dxfId="8009" priority="713">
      <formula>C162="Evaluation"</formula>
    </cfRule>
  </conditionalFormatting>
  <conditionalFormatting sqref="K172">
    <cfRule type="expression" dxfId="8008" priority="712">
      <formula>C162="Evaluation"</formula>
    </cfRule>
  </conditionalFormatting>
  <conditionalFormatting sqref="I174">
    <cfRule type="expression" dxfId="8007" priority="710">
      <formula>C162="Evaluation"</formula>
    </cfRule>
    <cfRule type="expression" dxfId="8006" priority="711">
      <formula>C162="Evaluation"</formula>
    </cfRule>
  </conditionalFormatting>
  <conditionalFormatting sqref="J174">
    <cfRule type="expression" dxfId="8005" priority="709">
      <formula>C162="Evaluation"</formula>
    </cfRule>
  </conditionalFormatting>
  <conditionalFormatting sqref="J163">
    <cfRule type="expression" dxfId="8004" priority="708">
      <formula>(COUNTIF(E173:E182,"valid"))&lt;&gt;J163</formula>
    </cfRule>
  </conditionalFormatting>
  <conditionalFormatting sqref="I176:K176">
    <cfRule type="expression" dxfId="8003" priority="707">
      <formula>C162="Evaluation"</formula>
    </cfRule>
  </conditionalFormatting>
  <conditionalFormatting sqref="I177">
    <cfRule type="expression" dxfId="8002" priority="706">
      <formula>C162="Evaluation"</formula>
    </cfRule>
  </conditionalFormatting>
  <conditionalFormatting sqref="J177:K177">
    <cfRule type="expression" dxfId="8001" priority="705">
      <formula>C162="Evaluation"</formula>
    </cfRule>
  </conditionalFormatting>
  <conditionalFormatting sqref="J163">
    <cfRule type="expression" dxfId="8000" priority="704">
      <formula>(COUNTIF(E173:E182,"valid"))&lt;&gt;J163</formula>
    </cfRule>
  </conditionalFormatting>
  <conditionalFormatting sqref="J163">
    <cfRule type="expression" dxfId="7999" priority="703">
      <formula>(COUNTIF(E173:E182,"valid"))&lt;&gt;J163</formula>
    </cfRule>
  </conditionalFormatting>
  <conditionalFormatting sqref="J163">
    <cfRule type="expression" dxfId="7998" priority="702">
      <formula>(COUNTIF(E173:E182,"valid"))&lt;&gt;J163</formula>
    </cfRule>
  </conditionalFormatting>
  <conditionalFormatting sqref="J163">
    <cfRule type="expression" dxfId="7997" priority="701">
      <formula>(COUNTIF(E173:E182,"valid"))&lt;&gt;J163</formula>
    </cfRule>
  </conditionalFormatting>
  <conditionalFormatting sqref="J163">
    <cfRule type="expression" dxfId="7996" priority="700">
      <formula>(COUNTIF(E173:E182,"valid"))&lt;&gt;J163</formula>
    </cfRule>
  </conditionalFormatting>
  <conditionalFormatting sqref="J163">
    <cfRule type="expression" dxfId="7995" priority="699">
      <formula>(COUNTIF(E173:E182,"valid"))&lt;&gt;J163</formula>
    </cfRule>
  </conditionalFormatting>
  <conditionalFormatting sqref="J163">
    <cfRule type="expression" dxfId="7994" priority="698">
      <formula>(COUNTIF(E173:E182,"valid"))&lt;&gt;J163</formula>
    </cfRule>
  </conditionalFormatting>
  <conditionalFormatting sqref="J163">
    <cfRule type="expression" dxfId="7993" priority="697">
      <formula>(COUNTIF(E173:E182,"valid"))&lt;&gt;J163</formula>
    </cfRule>
  </conditionalFormatting>
  <conditionalFormatting sqref="J163">
    <cfRule type="expression" dxfId="7992" priority="696">
      <formula>(COUNTIF(E173:E182,"valid"))&lt;&gt;J163</formula>
    </cfRule>
  </conditionalFormatting>
  <conditionalFormatting sqref="J163">
    <cfRule type="expression" dxfId="7991" priority="695">
      <formula>(COUNTIF(E173:E182,"valid"))&lt;&gt;J163</formula>
    </cfRule>
  </conditionalFormatting>
  <conditionalFormatting sqref="I177">
    <cfRule type="expression" dxfId="7990" priority="694">
      <formula>C162="Evaluation"</formula>
    </cfRule>
  </conditionalFormatting>
  <conditionalFormatting sqref="H175 H177 H179 H181">
    <cfRule type="expression" dxfId="7989" priority="693">
      <formula>OR(G175="valid",G175="")</formula>
    </cfRule>
  </conditionalFormatting>
  <conditionalFormatting sqref="H173 H175 H177 H179 H181">
    <cfRule type="expression" dxfId="7988" priority="692">
      <formula>OR(G173="Valid",G173="")</formula>
    </cfRule>
  </conditionalFormatting>
  <conditionalFormatting sqref="E173 E175 E177 E179 E181">
    <cfRule type="cellIs" dxfId="7987" priority="691" operator="equal">
      <formula>"Invalid"</formula>
    </cfRule>
  </conditionalFormatting>
  <conditionalFormatting sqref="F175:G175 F177:G177 F179:G179 F181:G181">
    <cfRule type="expression" dxfId="7986" priority="690">
      <formula>OR(E175="valid",E175="")</formula>
    </cfRule>
  </conditionalFormatting>
  <conditionalFormatting sqref="F173:G173 F175:G175 F177:G177 F179:G179 F181:G181">
    <cfRule type="expression" dxfId="7985" priority="689">
      <formula>OR(E173="Valid",E173="")</formula>
    </cfRule>
  </conditionalFormatting>
  <conditionalFormatting sqref="I168">
    <cfRule type="expression" dxfId="7984" priority="688">
      <formula>C162="Evaluation"</formula>
    </cfRule>
  </conditionalFormatting>
  <conditionalFormatting sqref="I170">
    <cfRule type="expression" dxfId="7983" priority="687">
      <formula>C162="Evaluation"</formula>
    </cfRule>
  </conditionalFormatting>
  <conditionalFormatting sqref="J170">
    <cfRule type="expression" dxfId="7982" priority="686">
      <formula>C162="Evaluation"</formula>
    </cfRule>
  </conditionalFormatting>
  <conditionalFormatting sqref="I169">
    <cfRule type="expression" dxfId="7981" priority="685">
      <formula>C162="Evaluation"</formula>
    </cfRule>
  </conditionalFormatting>
  <conditionalFormatting sqref="J169">
    <cfRule type="expression" dxfId="7980" priority="684">
      <formula>C162="Evaluation"</formula>
    </cfRule>
  </conditionalFormatting>
  <conditionalFormatting sqref="K169">
    <cfRule type="expression" dxfId="7979" priority="683">
      <formula>C162="Evaluation"</formula>
    </cfRule>
  </conditionalFormatting>
  <conditionalFormatting sqref="K170">
    <cfRule type="expression" dxfId="7978" priority="682">
      <formula>C162="Evaluation"</formula>
    </cfRule>
  </conditionalFormatting>
  <conditionalFormatting sqref="I172">
    <cfRule type="expression" dxfId="7977" priority="681">
      <formula>C162="Evaluation"</formula>
    </cfRule>
  </conditionalFormatting>
  <conditionalFormatting sqref="J172">
    <cfRule type="expression" dxfId="7976" priority="680">
      <formula>C162="Evaluation"</formula>
    </cfRule>
  </conditionalFormatting>
  <conditionalFormatting sqref="K172">
    <cfRule type="expression" dxfId="7975" priority="679">
      <formula>C162="Evaluation"</formula>
    </cfRule>
  </conditionalFormatting>
  <conditionalFormatting sqref="I174">
    <cfRule type="expression" dxfId="7974" priority="677">
      <formula>C162="Evaluation"</formula>
    </cfRule>
    <cfRule type="expression" dxfId="7973" priority="678">
      <formula>C162="Evaluation"</formula>
    </cfRule>
  </conditionalFormatting>
  <conditionalFormatting sqref="J174">
    <cfRule type="expression" dxfId="7972" priority="676">
      <formula>C162="Evaluation"</formula>
    </cfRule>
  </conditionalFormatting>
  <conditionalFormatting sqref="J163">
    <cfRule type="expression" dxfId="7971" priority="675">
      <formula>(COUNTIF(E173:E182,"valid"))&lt;&gt;J163</formula>
    </cfRule>
  </conditionalFormatting>
  <conditionalFormatting sqref="I168">
    <cfRule type="expression" dxfId="7970" priority="674">
      <formula>C162="Evaluation"</formula>
    </cfRule>
  </conditionalFormatting>
  <conditionalFormatting sqref="I170">
    <cfRule type="expression" dxfId="7969" priority="673">
      <formula>C162="Evaluation"</formula>
    </cfRule>
  </conditionalFormatting>
  <conditionalFormatting sqref="J170">
    <cfRule type="expression" dxfId="7968" priority="672">
      <formula>C162="Evaluation"</formula>
    </cfRule>
  </conditionalFormatting>
  <conditionalFormatting sqref="I169">
    <cfRule type="expression" dxfId="7967" priority="671">
      <formula>C162="Evaluation"</formula>
    </cfRule>
  </conditionalFormatting>
  <conditionalFormatting sqref="J169">
    <cfRule type="expression" dxfId="7966" priority="670">
      <formula>C162="Evaluation"</formula>
    </cfRule>
  </conditionalFormatting>
  <conditionalFormatting sqref="K169">
    <cfRule type="expression" dxfId="7965" priority="669">
      <formula>C162="Evaluation"</formula>
    </cfRule>
  </conditionalFormatting>
  <conditionalFormatting sqref="K170">
    <cfRule type="expression" dxfId="7964" priority="668">
      <formula>C162="Evaluation"</formula>
    </cfRule>
  </conditionalFormatting>
  <conditionalFormatting sqref="I172">
    <cfRule type="expression" dxfId="7963" priority="667">
      <formula>C162="Evaluation"</formula>
    </cfRule>
  </conditionalFormatting>
  <conditionalFormatting sqref="J172">
    <cfRule type="expression" dxfId="7962" priority="666">
      <formula>C162="Evaluation"</formula>
    </cfRule>
  </conditionalFormatting>
  <conditionalFormatting sqref="K172">
    <cfRule type="expression" dxfId="7961" priority="665">
      <formula>C162="Evaluation"</formula>
    </cfRule>
  </conditionalFormatting>
  <conditionalFormatting sqref="I174">
    <cfRule type="expression" dxfId="7960" priority="663">
      <formula>C162="Evaluation"</formula>
    </cfRule>
    <cfRule type="expression" dxfId="7959" priority="664">
      <formula>C162="Evaluation"</formula>
    </cfRule>
  </conditionalFormatting>
  <conditionalFormatting sqref="J174">
    <cfRule type="expression" dxfId="7958" priority="662">
      <formula>C162="Evaluation"</formula>
    </cfRule>
  </conditionalFormatting>
  <conditionalFormatting sqref="J163">
    <cfRule type="expression" dxfId="7957" priority="661">
      <formula>(COUNTIF(E173:E182,"valid"))&lt;&gt;J163</formula>
    </cfRule>
  </conditionalFormatting>
  <conditionalFormatting sqref="I176:K176">
    <cfRule type="expression" dxfId="7956" priority="660">
      <formula>C162="Evaluation"</formula>
    </cfRule>
  </conditionalFormatting>
  <conditionalFormatting sqref="I177">
    <cfRule type="expression" dxfId="7955" priority="659">
      <formula>C162="Evaluation"</formula>
    </cfRule>
  </conditionalFormatting>
  <conditionalFormatting sqref="J177:K177">
    <cfRule type="expression" dxfId="7954" priority="658">
      <formula>C162="Evaluation"</formula>
    </cfRule>
  </conditionalFormatting>
  <conditionalFormatting sqref="J163">
    <cfRule type="expression" dxfId="7953" priority="657">
      <formula>(COUNTIF(E173:E182,"valid"))&lt;&gt;J163</formula>
    </cfRule>
  </conditionalFormatting>
  <conditionalFormatting sqref="J163">
    <cfRule type="expression" dxfId="7952" priority="656">
      <formula>(COUNTIF(E173:E182,"valid"))&lt;&gt;J163</formula>
    </cfRule>
  </conditionalFormatting>
  <conditionalFormatting sqref="J163">
    <cfRule type="expression" dxfId="7951" priority="655">
      <formula>(COUNTIF(E173:E182,"valid"))&lt;&gt;J163</formula>
    </cfRule>
  </conditionalFormatting>
  <conditionalFormatting sqref="J163">
    <cfRule type="expression" dxfId="7950" priority="654">
      <formula>(COUNTIF(E173:E182,"valid"))&lt;&gt;J163</formula>
    </cfRule>
  </conditionalFormatting>
  <conditionalFormatting sqref="J163">
    <cfRule type="expression" dxfId="7949" priority="653">
      <formula>(COUNTIF(E173:E182,"valid"))&lt;&gt;J163</formula>
    </cfRule>
  </conditionalFormatting>
  <conditionalFormatting sqref="J163">
    <cfRule type="expression" dxfId="7948" priority="652">
      <formula>(COUNTIF(E173:E182,"valid"))&lt;&gt;J163</formula>
    </cfRule>
  </conditionalFormatting>
  <conditionalFormatting sqref="J163">
    <cfRule type="expression" dxfId="7947" priority="651">
      <formula>(COUNTIF(E173:E182,"valid"))&lt;&gt;J163</formula>
    </cfRule>
  </conditionalFormatting>
  <conditionalFormatting sqref="J163">
    <cfRule type="expression" dxfId="7946" priority="650">
      <formula>(COUNTIF(E173:E182,"valid"))&lt;&gt;J163</formula>
    </cfRule>
  </conditionalFormatting>
  <conditionalFormatting sqref="J163">
    <cfRule type="expression" dxfId="7945" priority="649">
      <formula>(COUNTIF(E173:E182,"valid"))&lt;&gt;J163</formula>
    </cfRule>
  </conditionalFormatting>
  <conditionalFormatting sqref="J163">
    <cfRule type="expression" dxfId="7944" priority="648">
      <formula>(COUNTIF(E173:E182,"valid"))&lt;&gt;J163</formula>
    </cfRule>
  </conditionalFormatting>
  <conditionalFormatting sqref="I177">
    <cfRule type="expression" dxfId="7943" priority="647">
      <formula>C162="Evaluation"</formula>
    </cfRule>
  </conditionalFormatting>
  <conditionalFormatting sqref="H175 H177 H179 H181">
    <cfRule type="expression" dxfId="7942" priority="646">
      <formula>OR(F175="valid",F175="")</formula>
    </cfRule>
  </conditionalFormatting>
  <conditionalFormatting sqref="H173 H175 H177 H179 H181">
    <cfRule type="expression" dxfId="7941" priority="645">
      <formula>OR(F173="Valid",F173="")</formula>
    </cfRule>
  </conditionalFormatting>
  <conditionalFormatting sqref="H175 H177 H179 H181">
    <cfRule type="expression" dxfId="7940" priority="644">
      <formula>OR(G175="valid",G175="")</formula>
    </cfRule>
  </conditionalFormatting>
  <conditionalFormatting sqref="H173 H175 H177 H179 H181">
    <cfRule type="expression" dxfId="7939" priority="643">
      <formula>OR(G173="Valid",G173="")</formula>
    </cfRule>
  </conditionalFormatting>
  <conditionalFormatting sqref="E173 E175 E177 E179 E181">
    <cfRule type="cellIs" dxfId="7938" priority="642" operator="equal">
      <formula>"Invalid"</formula>
    </cfRule>
  </conditionalFormatting>
  <conditionalFormatting sqref="I168">
    <cfRule type="expression" dxfId="7937" priority="641">
      <formula>C162="Evaluation"</formula>
    </cfRule>
  </conditionalFormatting>
  <conditionalFormatting sqref="I170">
    <cfRule type="expression" dxfId="7936" priority="640">
      <formula>C162="Evaluation"</formula>
    </cfRule>
  </conditionalFormatting>
  <conditionalFormatting sqref="J170">
    <cfRule type="expression" dxfId="7935" priority="639">
      <formula>C162="Evaluation"</formula>
    </cfRule>
  </conditionalFormatting>
  <conditionalFormatting sqref="I169">
    <cfRule type="expression" dxfId="7934" priority="638">
      <formula>C162="Evaluation"</formula>
    </cfRule>
  </conditionalFormatting>
  <conditionalFormatting sqref="J169">
    <cfRule type="expression" dxfId="7933" priority="637">
      <formula>C162="Evaluation"</formula>
    </cfRule>
  </conditionalFormatting>
  <conditionalFormatting sqref="K169">
    <cfRule type="expression" dxfId="7932" priority="636">
      <formula>C162="Evaluation"</formula>
    </cfRule>
  </conditionalFormatting>
  <conditionalFormatting sqref="K170">
    <cfRule type="expression" dxfId="7931" priority="635">
      <formula>C162="Evaluation"</formula>
    </cfRule>
  </conditionalFormatting>
  <conditionalFormatting sqref="I172">
    <cfRule type="expression" dxfId="7930" priority="634">
      <formula>C162="Evaluation"</formula>
    </cfRule>
  </conditionalFormatting>
  <conditionalFormatting sqref="J172">
    <cfRule type="expression" dxfId="7929" priority="633">
      <formula>C162="Evaluation"</formula>
    </cfRule>
  </conditionalFormatting>
  <conditionalFormatting sqref="K172">
    <cfRule type="expression" dxfId="7928" priority="632">
      <formula>C162="Evaluation"</formula>
    </cfRule>
  </conditionalFormatting>
  <conditionalFormatting sqref="I174">
    <cfRule type="expression" dxfId="7927" priority="630">
      <formula>C162="Evaluation"</formula>
    </cfRule>
    <cfRule type="expression" dxfId="7926" priority="631">
      <formula>C162="Evaluation"</formula>
    </cfRule>
  </conditionalFormatting>
  <conditionalFormatting sqref="J174">
    <cfRule type="expression" dxfId="7925" priority="629">
      <formula>C162="Evaluation"</formula>
    </cfRule>
  </conditionalFormatting>
  <conditionalFormatting sqref="F175:G175 F177:G177 F179:G179 F181:G181">
    <cfRule type="expression" dxfId="7924" priority="628">
      <formula>OR(E175="valid",E175="")</formula>
    </cfRule>
  </conditionalFormatting>
  <conditionalFormatting sqref="F173:G173 F175:G175 F177:G177 F179:G179 F181:G181">
    <cfRule type="expression" dxfId="7923" priority="627">
      <formula>OR(E173="Valid",E173="")</formula>
    </cfRule>
  </conditionalFormatting>
  <conditionalFormatting sqref="J163">
    <cfRule type="expression" dxfId="7922" priority="626">
      <formula>(COUNTIF(E173:E182,"valid"))&lt;&gt;J163</formula>
    </cfRule>
  </conditionalFormatting>
  <conditionalFormatting sqref="I168">
    <cfRule type="expression" dxfId="7921" priority="625">
      <formula>C162="Evaluation"</formula>
    </cfRule>
  </conditionalFormatting>
  <conditionalFormatting sqref="I170">
    <cfRule type="expression" dxfId="7920" priority="624">
      <formula>C162="Evaluation"</formula>
    </cfRule>
  </conditionalFormatting>
  <conditionalFormatting sqref="J170">
    <cfRule type="expression" dxfId="7919" priority="623">
      <formula>C162="Evaluation"</formula>
    </cfRule>
  </conditionalFormatting>
  <conditionalFormatting sqref="I169">
    <cfRule type="expression" dxfId="7918" priority="622">
      <formula>C162="Evaluation"</formula>
    </cfRule>
  </conditionalFormatting>
  <conditionalFormatting sqref="J169">
    <cfRule type="expression" dxfId="7917" priority="621">
      <formula>C162="Evaluation"</formula>
    </cfRule>
  </conditionalFormatting>
  <conditionalFormatting sqref="K169">
    <cfRule type="expression" dxfId="7916" priority="620">
      <formula>C162="Evaluation"</formula>
    </cfRule>
  </conditionalFormatting>
  <conditionalFormatting sqref="K170">
    <cfRule type="expression" dxfId="7915" priority="619">
      <formula>C162="Evaluation"</formula>
    </cfRule>
  </conditionalFormatting>
  <conditionalFormatting sqref="I172">
    <cfRule type="expression" dxfId="7914" priority="618">
      <formula>C162="Evaluation"</formula>
    </cfRule>
  </conditionalFormatting>
  <conditionalFormatting sqref="J172">
    <cfRule type="expression" dxfId="7913" priority="617">
      <formula>C162="Evaluation"</formula>
    </cfRule>
  </conditionalFormatting>
  <conditionalFormatting sqref="K172">
    <cfRule type="expression" dxfId="7912" priority="616">
      <formula>C162="Evaluation"</formula>
    </cfRule>
  </conditionalFormatting>
  <conditionalFormatting sqref="I174">
    <cfRule type="expression" dxfId="7911" priority="614">
      <formula>C162="Evaluation"</formula>
    </cfRule>
    <cfRule type="expression" dxfId="7910" priority="615">
      <formula>C162="Evaluation"</formula>
    </cfRule>
  </conditionalFormatting>
  <conditionalFormatting sqref="J174">
    <cfRule type="expression" dxfId="7909" priority="613">
      <formula>C162="Evaluation"</formula>
    </cfRule>
  </conditionalFormatting>
  <conditionalFormatting sqref="J163">
    <cfRule type="expression" dxfId="7908" priority="612">
      <formula>(COUNTIF(E173:E182,"valid"))&lt;&gt;J163</formula>
    </cfRule>
  </conditionalFormatting>
  <conditionalFormatting sqref="I176:K176">
    <cfRule type="expression" dxfId="7907" priority="611">
      <formula>C162="Evaluation"</formula>
    </cfRule>
  </conditionalFormatting>
  <conditionalFormatting sqref="I177">
    <cfRule type="expression" dxfId="7906" priority="610">
      <formula>C162="Evaluation"</formula>
    </cfRule>
  </conditionalFormatting>
  <conditionalFormatting sqref="J177:K177">
    <cfRule type="expression" dxfId="7905" priority="609">
      <formula>C162="Evaluation"</formula>
    </cfRule>
  </conditionalFormatting>
  <conditionalFormatting sqref="J163">
    <cfRule type="expression" dxfId="7904" priority="608">
      <formula>(COUNTIF(E173:E182,"valid"))&lt;&gt;J163</formula>
    </cfRule>
  </conditionalFormatting>
  <conditionalFormatting sqref="J163">
    <cfRule type="expression" dxfId="7903" priority="607">
      <formula>(COUNTIF(E173:E182,"valid"))&lt;&gt;J163</formula>
    </cfRule>
  </conditionalFormatting>
  <conditionalFormatting sqref="H175 H177 H179 H181">
    <cfRule type="expression" dxfId="7902" priority="606">
      <formula>OR(F175="valid",F175="")</formula>
    </cfRule>
  </conditionalFormatting>
  <conditionalFormatting sqref="H173 H175 H177 H179 H181">
    <cfRule type="expression" dxfId="7901" priority="605">
      <formula>OR(F173="Valid",F173="")</formula>
    </cfRule>
  </conditionalFormatting>
  <conditionalFormatting sqref="H175 H177 H179 H181">
    <cfRule type="expression" dxfId="7900" priority="604">
      <formula>OR(G175="valid",G175="")</formula>
    </cfRule>
  </conditionalFormatting>
  <conditionalFormatting sqref="H173 H175 H177 H179 H181">
    <cfRule type="expression" dxfId="7899" priority="603">
      <formula>OR(G173="Valid",G173="")</formula>
    </cfRule>
  </conditionalFormatting>
  <conditionalFormatting sqref="I208">
    <cfRule type="expression" dxfId="7898" priority="602">
      <formula>C202="Evaluation"</formula>
    </cfRule>
  </conditionalFormatting>
  <conditionalFormatting sqref="I210">
    <cfRule type="expression" dxfId="7897" priority="601">
      <formula>C202="Evaluation"</formula>
    </cfRule>
  </conditionalFormatting>
  <conditionalFormatting sqref="J210">
    <cfRule type="expression" dxfId="7896" priority="600">
      <formula>C202="Evaluation"</formula>
    </cfRule>
  </conditionalFormatting>
  <conditionalFormatting sqref="I209">
    <cfRule type="expression" dxfId="7895" priority="599">
      <formula>C202="Evaluation"</formula>
    </cfRule>
  </conditionalFormatting>
  <conditionalFormatting sqref="J209">
    <cfRule type="expression" dxfId="7894" priority="598">
      <formula>C202="Evaluation"</formula>
    </cfRule>
  </conditionalFormatting>
  <conditionalFormatting sqref="K209">
    <cfRule type="expression" dxfId="7893" priority="597">
      <formula>C202="Evaluation"</formula>
    </cfRule>
  </conditionalFormatting>
  <conditionalFormatting sqref="K210">
    <cfRule type="expression" dxfId="7892" priority="596">
      <formula>C202="Evaluation"</formula>
    </cfRule>
  </conditionalFormatting>
  <conditionalFormatting sqref="I212">
    <cfRule type="expression" dxfId="7891" priority="595">
      <formula>C202="Evaluation"</formula>
    </cfRule>
  </conditionalFormatting>
  <conditionalFormatting sqref="J212">
    <cfRule type="expression" dxfId="7890" priority="594">
      <formula>C202="Evaluation"</formula>
    </cfRule>
  </conditionalFormatting>
  <conditionalFormatting sqref="K212">
    <cfRule type="expression" dxfId="7889" priority="593">
      <formula>C202="Evaluation"</formula>
    </cfRule>
  </conditionalFormatting>
  <conditionalFormatting sqref="I214">
    <cfRule type="expression" dxfId="7888" priority="591">
      <formula>C202="Evaluation"</formula>
    </cfRule>
    <cfRule type="expression" dxfId="7887" priority="592">
      <formula>C202="Evaluation"</formula>
    </cfRule>
  </conditionalFormatting>
  <conditionalFormatting sqref="J214">
    <cfRule type="expression" dxfId="7886" priority="590">
      <formula>C202="Evaluation"</formula>
    </cfRule>
  </conditionalFormatting>
  <conditionalFormatting sqref="J203">
    <cfRule type="expression" dxfId="7885" priority="589">
      <formula>(COUNTIF(E213:E222,"valid"))&lt;&gt;J203</formula>
    </cfRule>
  </conditionalFormatting>
  <conditionalFormatting sqref="I208">
    <cfRule type="expression" dxfId="7884" priority="588">
      <formula>C202="Evaluation"</formula>
    </cfRule>
  </conditionalFormatting>
  <conditionalFormatting sqref="I210">
    <cfRule type="expression" dxfId="7883" priority="587">
      <formula>C202="Evaluation"</formula>
    </cfRule>
  </conditionalFormatting>
  <conditionalFormatting sqref="J210">
    <cfRule type="expression" dxfId="7882" priority="586">
      <formula>C202="Evaluation"</formula>
    </cfRule>
  </conditionalFormatting>
  <conditionalFormatting sqref="I209">
    <cfRule type="expression" dxfId="7881" priority="585">
      <formula>C202="Evaluation"</formula>
    </cfRule>
  </conditionalFormatting>
  <conditionalFormatting sqref="J209">
    <cfRule type="expression" dxfId="7880" priority="584">
      <formula>C202="Evaluation"</formula>
    </cfRule>
  </conditionalFormatting>
  <conditionalFormatting sqref="K209">
    <cfRule type="expression" dxfId="7879" priority="583">
      <formula>C202="Evaluation"</formula>
    </cfRule>
  </conditionalFormatting>
  <conditionalFormatting sqref="K210">
    <cfRule type="expression" dxfId="7878" priority="582">
      <formula>C202="Evaluation"</formula>
    </cfRule>
  </conditionalFormatting>
  <conditionalFormatting sqref="I212">
    <cfRule type="expression" dxfId="7877" priority="581">
      <formula>C202="Evaluation"</formula>
    </cfRule>
  </conditionalFormatting>
  <conditionalFormatting sqref="J212">
    <cfRule type="expression" dxfId="7876" priority="580">
      <formula>C202="Evaluation"</formula>
    </cfRule>
  </conditionalFormatting>
  <conditionalFormatting sqref="K212">
    <cfRule type="expression" dxfId="7875" priority="579">
      <formula>C202="Evaluation"</formula>
    </cfRule>
  </conditionalFormatting>
  <conditionalFormatting sqref="I214">
    <cfRule type="expression" dxfId="7874" priority="577">
      <formula>C202="Evaluation"</formula>
    </cfRule>
    <cfRule type="expression" dxfId="7873" priority="578">
      <formula>C202="Evaluation"</formula>
    </cfRule>
  </conditionalFormatting>
  <conditionalFormatting sqref="J214">
    <cfRule type="expression" dxfId="7872" priority="576">
      <formula>C202="Evaluation"</formula>
    </cfRule>
  </conditionalFormatting>
  <conditionalFormatting sqref="J203">
    <cfRule type="expression" dxfId="7871" priority="575">
      <formula>(COUNTIF(E213:E222,"valid"))&lt;&gt;J203</formula>
    </cfRule>
  </conditionalFormatting>
  <conditionalFormatting sqref="I216:K216">
    <cfRule type="expression" dxfId="7870" priority="574">
      <formula>C202="Evaluation"</formula>
    </cfRule>
  </conditionalFormatting>
  <conditionalFormatting sqref="I217">
    <cfRule type="expression" dxfId="7869" priority="573">
      <formula>C202="Evaluation"</formula>
    </cfRule>
  </conditionalFormatting>
  <conditionalFormatting sqref="J217:K217">
    <cfRule type="expression" dxfId="7868" priority="572">
      <formula>C202="Evaluation"</formula>
    </cfRule>
  </conditionalFormatting>
  <conditionalFormatting sqref="J203">
    <cfRule type="expression" dxfId="7867" priority="571">
      <formula>(COUNTIF(E213:E222,"valid"))&lt;&gt;J203</formula>
    </cfRule>
  </conditionalFormatting>
  <conditionalFormatting sqref="J203">
    <cfRule type="expression" dxfId="7866" priority="570">
      <formula>(COUNTIF(E213:E222,"valid"))&lt;&gt;J203</formula>
    </cfRule>
  </conditionalFormatting>
  <conditionalFormatting sqref="J203">
    <cfRule type="expression" dxfId="7865" priority="569">
      <formula>(COUNTIF(E213:E222,"valid"))&lt;&gt;J203</formula>
    </cfRule>
  </conditionalFormatting>
  <conditionalFormatting sqref="J203">
    <cfRule type="expression" dxfId="7864" priority="568">
      <formula>(COUNTIF(E213:E222,"valid"))&lt;&gt;J203</formula>
    </cfRule>
  </conditionalFormatting>
  <conditionalFormatting sqref="J203">
    <cfRule type="expression" dxfId="7863" priority="567">
      <formula>(COUNTIF(E213:E222,"valid"))&lt;&gt;J203</formula>
    </cfRule>
  </conditionalFormatting>
  <conditionalFormatting sqref="J203">
    <cfRule type="expression" dxfId="7862" priority="566">
      <formula>(COUNTIF(E213:E222,"valid"))&lt;&gt;J203</formula>
    </cfRule>
  </conditionalFormatting>
  <conditionalFormatting sqref="J203">
    <cfRule type="expression" dxfId="7861" priority="565">
      <formula>(COUNTIF(E213:E222,"valid"))&lt;&gt;J203</formula>
    </cfRule>
  </conditionalFormatting>
  <conditionalFormatting sqref="J203">
    <cfRule type="expression" dxfId="7860" priority="564">
      <formula>(COUNTIF(E213:E222,"valid"))&lt;&gt;J203</formula>
    </cfRule>
  </conditionalFormatting>
  <conditionalFormatting sqref="J203">
    <cfRule type="expression" dxfId="7859" priority="563">
      <formula>(COUNTIF(E213:E222,"valid"))&lt;&gt;J203</formula>
    </cfRule>
  </conditionalFormatting>
  <conditionalFormatting sqref="J203">
    <cfRule type="expression" dxfId="7858" priority="562">
      <formula>(COUNTIF(E213:E222,"valid"))&lt;&gt;J203</formula>
    </cfRule>
  </conditionalFormatting>
  <conditionalFormatting sqref="I217">
    <cfRule type="expression" dxfId="7857" priority="561">
      <formula>C202="Evaluation"</formula>
    </cfRule>
  </conditionalFormatting>
  <conditionalFormatting sqref="H215 H217 H219 H221">
    <cfRule type="expression" dxfId="7856" priority="560">
      <formula>OR(G215="valid",G215="")</formula>
    </cfRule>
  </conditionalFormatting>
  <conditionalFormatting sqref="H213 H215 H217 H219 H221">
    <cfRule type="expression" dxfId="7855" priority="559">
      <formula>OR(G213="Valid",G213="")</formula>
    </cfRule>
  </conditionalFormatting>
  <conditionalFormatting sqref="E213 E215 E217 E219 E221">
    <cfRule type="cellIs" dxfId="7854" priority="558" operator="equal">
      <formula>"Invalid"</formula>
    </cfRule>
  </conditionalFormatting>
  <conditionalFormatting sqref="F215:G215 F217:G217 F219:G219 F221:G221">
    <cfRule type="expression" dxfId="7853" priority="557">
      <formula>OR(E215="valid",E215="")</formula>
    </cfRule>
  </conditionalFormatting>
  <conditionalFormatting sqref="F213:G213 F215:G215 F217:G217 F219:G219 F221:G221">
    <cfRule type="expression" dxfId="7852" priority="556">
      <formula>OR(E213="Valid",E213="")</formula>
    </cfRule>
  </conditionalFormatting>
  <conditionalFormatting sqref="I208">
    <cfRule type="expression" dxfId="7851" priority="555">
      <formula>C202="Evaluation"</formula>
    </cfRule>
  </conditionalFormatting>
  <conditionalFormatting sqref="I210">
    <cfRule type="expression" dxfId="7850" priority="554">
      <formula>C202="Evaluation"</formula>
    </cfRule>
  </conditionalFormatting>
  <conditionalFormatting sqref="J210">
    <cfRule type="expression" dxfId="7849" priority="553">
      <formula>C202="Evaluation"</formula>
    </cfRule>
  </conditionalFormatting>
  <conditionalFormatting sqref="I209">
    <cfRule type="expression" dxfId="7848" priority="552">
      <formula>C202="Evaluation"</formula>
    </cfRule>
  </conditionalFormatting>
  <conditionalFormatting sqref="J209">
    <cfRule type="expression" dxfId="7847" priority="551">
      <formula>C202="Evaluation"</formula>
    </cfRule>
  </conditionalFormatting>
  <conditionalFormatting sqref="K209">
    <cfRule type="expression" dxfId="7846" priority="550">
      <formula>C202="Evaluation"</formula>
    </cfRule>
  </conditionalFormatting>
  <conditionalFormatting sqref="K210">
    <cfRule type="expression" dxfId="7845" priority="549">
      <formula>C202="Evaluation"</formula>
    </cfRule>
  </conditionalFormatting>
  <conditionalFormatting sqref="I212">
    <cfRule type="expression" dxfId="7844" priority="548">
      <formula>C202="Evaluation"</formula>
    </cfRule>
  </conditionalFormatting>
  <conditionalFormatting sqref="J212">
    <cfRule type="expression" dxfId="7843" priority="547">
      <formula>C202="Evaluation"</formula>
    </cfRule>
  </conditionalFormatting>
  <conditionalFormatting sqref="K212">
    <cfRule type="expression" dxfId="7842" priority="546">
      <formula>C202="Evaluation"</formula>
    </cfRule>
  </conditionalFormatting>
  <conditionalFormatting sqref="I214">
    <cfRule type="expression" dxfId="7841" priority="544">
      <formula>C202="Evaluation"</formula>
    </cfRule>
    <cfRule type="expression" dxfId="7840" priority="545">
      <formula>C202="Evaluation"</formula>
    </cfRule>
  </conditionalFormatting>
  <conditionalFormatting sqref="J214">
    <cfRule type="expression" dxfId="7839" priority="543">
      <formula>C202="Evaluation"</formula>
    </cfRule>
  </conditionalFormatting>
  <conditionalFormatting sqref="J203">
    <cfRule type="expression" dxfId="7838" priority="542">
      <formula>(COUNTIF(E213:E222,"valid"))&lt;&gt;J203</formula>
    </cfRule>
  </conditionalFormatting>
  <conditionalFormatting sqref="I208">
    <cfRule type="expression" dxfId="7837" priority="541">
      <formula>C202="Evaluation"</formula>
    </cfRule>
  </conditionalFormatting>
  <conditionalFormatting sqref="I210">
    <cfRule type="expression" dxfId="7836" priority="540">
      <formula>C202="Evaluation"</formula>
    </cfRule>
  </conditionalFormatting>
  <conditionalFormatting sqref="J210">
    <cfRule type="expression" dxfId="7835" priority="539">
      <formula>C202="Evaluation"</formula>
    </cfRule>
  </conditionalFormatting>
  <conditionalFormatting sqref="I209">
    <cfRule type="expression" dxfId="7834" priority="538">
      <formula>C202="Evaluation"</formula>
    </cfRule>
  </conditionalFormatting>
  <conditionalFormatting sqref="J209">
    <cfRule type="expression" dxfId="7833" priority="537">
      <formula>C202="Evaluation"</formula>
    </cfRule>
  </conditionalFormatting>
  <conditionalFormatting sqref="K209">
    <cfRule type="expression" dxfId="7832" priority="536">
      <formula>C202="Evaluation"</formula>
    </cfRule>
  </conditionalFormatting>
  <conditionalFormatting sqref="K210">
    <cfRule type="expression" dxfId="7831" priority="535">
      <formula>C202="Evaluation"</formula>
    </cfRule>
  </conditionalFormatting>
  <conditionalFormatting sqref="I212">
    <cfRule type="expression" dxfId="7830" priority="534">
      <formula>C202="Evaluation"</formula>
    </cfRule>
  </conditionalFormatting>
  <conditionalFormatting sqref="J212">
    <cfRule type="expression" dxfId="7829" priority="533">
      <formula>C202="Evaluation"</formula>
    </cfRule>
  </conditionalFormatting>
  <conditionalFormatting sqref="K212">
    <cfRule type="expression" dxfId="7828" priority="532">
      <formula>C202="Evaluation"</formula>
    </cfRule>
  </conditionalFormatting>
  <conditionalFormatting sqref="I214">
    <cfRule type="expression" dxfId="7827" priority="530">
      <formula>C202="Evaluation"</formula>
    </cfRule>
    <cfRule type="expression" dxfId="7826" priority="531">
      <formula>C202="Evaluation"</formula>
    </cfRule>
  </conditionalFormatting>
  <conditionalFormatting sqref="J214">
    <cfRule type="expression" dxfId="7825" priority="529">
      <formula>C202="Evaluation"</formula>
    </cfRule>
  </conditionalFormatting>
  <conditionalFormatting sqref="J203">
    <cfRule type="expression" dxfId="7824" priority="528">
      <formula>(COUNTIF(E213:E222,"valid"))&lt;&gt;J203</formula>
    </cfRule>
  </conditionalFormatting>
  <conditionalFormatting sqref="I216:K216">
    <cfRule type="expression" dxfId="7823" priority="527">
      <formula>C202="Evaluation"</formula>
    </cfRule>
  </conditionalFormatting>
  <conditionalFormatting sqref="I217">
    <cfRule type="expression" dxfId="7822" priority="526">
      <formula>C202="Evaluation"</formula>
    </cfRule>
  </conditionalFormatting>
  <conditionalFormatting sqref="J217:K217">
    <cfRule type="expression" dxfId="7821" priority="525">
      <formula>C202="Evaluation"</formula>
    </cfRule>
  </conditionalFormatting>
  <conditionalFormatting sqref="J203">
    <cfRule type="expression" dxfId="7820" priority="524">
      <formula>(COUNTIF(E213:E222,"valid"))&lt;&gt;J203</formula>
    </cfRule>
  </conditionalFormatting>
  <conditionalFormatting sqref="J203">
    <cfRule type="expression" dxfId="7819" priority="523">
      <formula>(COUNTIF(E213:E222,"valid"))&lt;&gt;J203</formula>
    </cfRule>
  </conditionalFormatting>
  <conditionalFormatting sqref="J203">
    <cfRule type="expression" dxfId="7818" priority="522">
      <formula>(COUNTIF(E213:E222,"valid"))&lt;&gt;J203</formula>
    </cfRule>
  </conditionalFormatting>
  <conditionalFormatting sqref="J203">
    <cfRule type="expression" dxfId="7817" priority="521">
      <formula>(COUNTIF(E213:E222,"valid"))&lt;&gt;J203</formula>
    </cfRule>
  </conditionalFormatting>
  <conditionalFormatting sqref="J203">
    <cfRule type="expression" dxfId="7816" priority="520">
      <formula>(COUNTIF(E213:E222,"valid"))&lt;&gt;J203</formula>
    </cfRule>
  </conditionalFormatting>
  <conditionalFormatting sqref="J203">
    <cfRule type="expression" dxfId="7815" priority="519">
      <formula>(COUNTIF(E213:E222,"valid"))&lt;&gt;J203</formula>
    </cfRule>
  </conditionalFormatting>
  <conditionalFormatting sqref="J203">
    <cfRule type="expression" dxfId="7814" priority="518">
      <formula>(COUNTIF(E213:E222,"valid"))&lt;&gt;J203</formula>
    </cfRule>
  </conditionalFormatting>
  <conditionalFormatting sqref="J203">
    <cfRule type="expression" dxfId="7813" priority="517">
      <formula>(COUNTIF(E213:E222,"valid"))&lt;&gt;J203</formula>
    </cfRule>
  </conditionalFormatting>
  <conditionalFormatting sqref="J203">
    <cfRule type="expression" dxfId="7812" priority="516">
      <formula>(COUNTIF(E213:E222,"valid"))&lt;&gt;J203</formula>
    </cfRule>
  </conditionalFormatting>
  <conditionalFormatting sqref="J203">
    <cfRule type="expression" dxfId="7811" priority="515">
      <formula>(COUNTIF(E213:E222,"valid"))&lt;&gt;J203</formula>
    </cfRule>
  </conditionalFormatting>
  <conditionalFormatting sqref="I217">
    <cfRule type="expression" dxfId="7810" priority="514">
      <formula>C202="Evaluation"</formula>
    </cfRule>
  </conditionalFormatting>
  <conditionalFormatting sqref="H215 H217 H219 H221">
    <cfRule type="expression" dxfId="7809" priority="513">
      <formula>OR(F215="valid",F215="")</formula>
    </cfRule>
  </conditionalFormatting>
  <conditionalFormatting sqref="H213 H215 H217 H219 H221">
    <cfRule type="expression" dxfId="7808" priority="512">
      <formula>OR(F213="Valid",F213="")</formula>
    </cfRule>
  </conditionalFormatting>
  <conditionalFormatting sqref="H215 H217 H219 H221">
    <cfRule type="expression" dxfId="7807" priority="511">
      <formula>OR(G215="valid",G215="")</formula>
    </cfRule>
  </conditionalFormatting>
  <conditionalFormatting sqref="H213 H215 H217 H219 H221">
    <cfRule type="expression" dxfId="7806" priority="510">
      <formula>OR(G213="Valid",G213="")</formula>
    </cfRule>
  </conditionalFormatting>
  <conditionalFormatting sqref="E213 E215 E217 E219 E221">
    <cfRule type="cellIs" dxfId="7805" priority="509" operator="equal">
      <formula>"Invalid"</formula>
    </cfRule>
  </conditionalFormatting>
  <conditionalFormatting sqref="I208">
    <cfRule type="expression" dxfId="7804" priority="508">
      <formula>C202="Evaluation"</formula>
    </cfRule>
  </conditionalFormatting>
  <conditionalFormatting sqref="I210">
    <cfRule type="expression" dxfId="7803" priority="507">
      <formula>C202="Evaluation"</formula>
    </cfRule>
  </conditionalFormatting>
  <conditionalFormatting sqref="J210">
    <cfRule type="expression" dxfId="7802" priority="506">
      <formula>C202="Evaluation"</formula>
    </cfRule>
  </conditionalFormatting>
  <conditionalFormatting sqref="I209">
    <cfRule type="expression" dxfId="7801" priority="505">
      <formula>C202="Evaluation"</formula>
    </cfRule>
  </conditionalFormatting>
  <conditionalFormatting sqref="J209">
    <cfRule type="expression" dxfId="7800" priority="504">
      <formula>C202="Evaluation"</formula>
    </cfRule>
  </conditionalFormatting>
  <conditionalFormatting sqref="K209">
    <cfRule type="expression" dxfId="7799" priority="503">
      <formula>C202="Evaluation"</formula>
    </cfRule>
  </conditionalFormatting>
  <conditionalFormatting sqref="K210">
    <cfRule type="expression" dxfId="7798" priority="502">
      <formula>C202="Evaluation"</formula>
    </cfRule>
  </conditionalFormatting>
  <conditionalFormatting sqref="I212">
    <cfRule type="expression" dxfId="7797" priority="501">
      <formula>C202="Evaluation"</formula>
    </cfRule>
  </conditionalFormatting>
  <conditionalFormatting sqref="J212">
    <cfRule type="expression" dxfId="7796" priority="500">
      <formula>C202="Evaluation"</formula>
    </cfRule>
  </conditionalFormatting>
  <conditionalFormatting sqref="K212">
    <cfRule type="expression" dxfId="7795" priority="499">
      <formula>C202="Evaluation"</formula>
    </cfRule>
  </conditionalFormatting>
  <conditionalFormatting sqref="I214">
    <cfRule type="expression" dxfId="7794" priority="497">
      <formula>C202="Evaluation"</formula>
    </cfRule>
    <cfRule type="expression" dxfId="7793" priority="498">
      <formula>C202="Evaluation"</formula>
    </cfRule>
  </conditionalFormatting>
  <conditionalFormatting sqref="J214">
    <cfRule type="expression" dxfId="7792" priority="496">
      <formula>C202="Evaluation"</formula>
    </cfRule>
  </conditionalFormatting>
  <conditionalFormatting sqref="F215:G215 F217:G217 F219:G219 F221:G221">
    <cfRule type="expression" dxfId="7791" priority="495">
      <formula>OR(E215="valid",E215="")</formula>
    </cfRule>
  </conditionalFormatting>
  <conditionalFormatting sqref="F213:G213 F215:G215 F217:G217 F219:G219 F221:G221">
    <cfRule type="expression" dxfId="7790" priority="494">
      <formula>OR(E213="Valid",E213="")</formula>
    </cfRule>
  </conditionalFormatting>
  <conditionalFormatting sqref="J203">
    <cfRule type="expression" dxfId="7789" priority="493">
      <formula>(COUNTIF(E213:E222,"valid"))&lt;&gt;J203</formula>
    </cfRule>
  </conditionalFormatting>
  <conditionalFormatting sqref="I208">
    <cfRule type="expression" dxfId="7788" priority="492">
      <formula>C202="Evaluation"</formula>
    </cfRule>
  </conditionalFormatting>
  <conditionalFormatting sqref="I210">
    <cfRule type="expression" dxfId="7787" priority="491">
      <formula>C202="Evaluation"</formula>
    </cfRule>
  </conditionalFormatting>
  <conditionalFormatting sqref="J210">
    <cfRule type="expression" dxfId="7786" priority="490">
      <formula>C202="Evaluation"</formula>
    </cfRule>
  </conditionalFormatting>
  <conditionalFormatting sqref="I209">
    <cfRule type="expression" dxfId="7785" priority="489">
      <formula>C202="Evaluation"</formula>
    </cfRule>
  </conditionalFormatting>
  <conditionalFormatting sqref="J209">
    <cfRule type="expression" dxfId="7784" priority="488">
      <formula>C202="Evaluation"</formula>
    </cfRule>
  </conditionalFormatting>
  <conditionalFormatting sqref="K209">
    <cfRule type="expression" dxfId="7783" priority="487">
      <formula>C202="Evaluation"</formula>
    </cfRule>
  </conditionalFormatting>
  <conditionalFormatting sqref="K210">
    <cfRule type="expression" dxfId="7782" priority="486">
      <formula>C202="Evaluation"</formula>
    </cfRule>
  </conditionalFormatting>
  <conditionalFormatting sqref="I212">
    <cfRule type="expression" dxfId="7781" priority="485">
      <formula>C202="Evaluation"</formula>
    </cfRule>
  </conditionalFormatting>
  <conditionalFormatting sqref="J212">
    <cfRule type="expression" dxfId="7780" priority="484">
      <formula>C202="Evaluation"</formula>
    </cfRule>
  </conditionalFormatting>
  <conditionalFormatting sqref="K212">
    <cfRule type="expression" dxfId="7779" priority="483">
      <formula>C202="Evaluation"</formula>
    </cfRule>
  </conditionalFormatting>
  <conditionalFormatting sqref="I214">
    <cfRule type="expression" dxfId="7778" priority="481">
      <formula>C202="Evaluation"</formula>
    </cfRule>
    <cfRule type="expression" dxfId="7777" priority="482">
      <formula>C202="Evaluation"</formula>
    </cfRule>
  </conditionalFormatting>
  <conditionalFormatting sqref="J214">
    <cfRule type="expression" dxfId="7776" priority="480">
      <formula>C202="Evaluation"</formula>
    </cfRule>
  </conditionalFormatting>
  <conditionalFormatting sqref="J203">
    <cfRule type="expression" dxfId="7775" priority="479">
      <formula>(COUNTIF(E213:E222,"valid"))&lt;&gt;J203</formula>
    </cfRule>
  </conditionalFormatting>
  <conditionalFormatting sqref="I216:K216">
    <cfRule type="expression" dxfId="7774" priority="478">
      <formula>C202="Evaluation"</formula>
    </cfRule>
  </conditionalFormatting>
  <conditionalFormatting sqref="I217">
    <cfRule type="expression" dxfId="7773" priority="477">
      <formula>C202="Evaluation"</formula>
    </cfRule>
  </conditionalFormatting>
  <conditionalFormatting sqref="J217:K217">
    <cfRule type="expression" dxfId="7772" priority="476">
      <formula>C202="Evaluation"</formula>
    </cfRule>
  </conditionalFormatting>
  <conditionalFormatting sqref="J203">
    <cfRule type="expression" dxfId="7771" priority="475">
      <formula>(COUNTIF(E213:E222,"valid"))&lt;&gt;J203</formula>
    </cfRule>
  </conditionalFormatting>
  <conditionalFormatting sqref="J203">
    <cfRule type="expression" dxfId="7770" priority="474">
      <formula>(COUNTIF(E213:E222,"valid"))&lt;&gt;J203</formula>
    </cfRule>
  </conditionalFormatting>
  <conditionalFormatting sqref="H215 H217 H219 H221">
    <cfRule type="expression" dxfId="7769" priority="473">
      <formula>OR(F215="valid",F215="")</formula>
    </cfRule>
  </conditionalFormatting>
  <conditionalFormatting sqref="H213 H215 H217 H219 H221">
    <cfRule type="expression" dxfId="7768" priority="472">
      <formula>OR(F213="Valid",F213="")</formula>
    </cfRule>
  </conditionalFormatting>
  <conditionalFormatting sqref="H215 H217 H219 H221">
    <cfRule type="expression" dxfId="7767" priority="471">
      <formula>OR(G215="valid",G215="")</formula>
    </cfRule>
  </conditionalFormatting>
  <conditionalFormatting sqref="H213 H215 H217 H219 H221">
    <cfRule type="expression" dxfId="7766" priority="470">
      <formula>OR(G213="Valid",G213="")</formula>
    </cfRule>
  </conditionalFormatting>
  <conditionalFormatting sqref="E253 E255 E257 E259 E261">
    <cfRule type="cellIs" dxfId="7765" priority="469" operator="equal">
      <formula>"Invalid"</formula>
    </cfRule>
  </conditionalFormatting>
  <conditionalFormatting sqref="F255:G255 F257:G257 F259:G259 F261:G261">
    <cfRule type="expression" dxfId="7764" priority="468">
      <formula>OR(E255="valid",E255="")</formula>
    </cfRule>
  </conditionalFormatting>
  <conditionalFormatting sqref="F253:G253 F255:G255 F257:G257 F259:G259 F261:G261">
    <cfRule type="expression" dxfId="7763" priority="467">
      <formula>OR(E253="Valid",E253="")</formula>
    </cfRule>
  </conditionalFormatting>
  <conditionalFormatting sqref="I248">
    <cfRule type="expression" dxfId="7762" priority="466">
      <formula>C242="Evaluation"</formula>
    </cfRule>
  </conditionalFormatting>
  <conditionalFormatting sqref="I250">
    <cfRule type="expression" dxfId="7761" priority="465">
      <formula>C242="Evaluation"</formula>
    </cfRule>
  </conditionalFormatting>
  <conditionalFormatting sqref="J250">
    <cfRule type="expression" dxfId="7760" priority="464">
      <formula>C242="Evaluation"</formula>
    </cfRule>
  </conditionalFormatting>
  <conditionalFormatting sqref="I249">
    <cfRule type="expression" dxfId="7759" priority="463">
      <formula>C242="Evaluation"</formula>
    </cfRule>
  </conditionalFormatting>
  <conditionalFormatting sqref="J249">
    <cfRule type="expression" dxfId="7758" priority="462">
      <formula>C242="Evaluation"</formula>
    </cfRule>
  </conditionalFormatting>
  <conditionalFormatting sqref="K249">
    <cfRule type="expression" dxfId="7757" priority="461">
      <formula>C242="Evaluation"</formula>
    </cfRule>
  </conditionalFormatting>
  <conditionalFormatting sqref="K250">
    <cfRule type="expression" dxfId="7756" priority="460">
      <formula>C242="Evaluation"</formula>
    </cfRule>
  </conditionalFormatting>
  <conditionalFormatting sqref="I252">
    <cfRule type="expression" dxfId="7755" priority="459">
      <formula>C242="Evaluation"</formula>
    </cfRule>
  </conditionalFormatting>
  <conditionalFormatting sqref="J252">
    <cfRule type="expression" dxfId="7754" priority="458">
      <formula>C242="Evaluation"</formula>
    </cfRule>
  </conditionalFormatting>
  <conditionalFormatting sqref="K252">
    <cfRule type="expression" dxfId="7753" priority="457">
      <formula>C242="Evaluation"</formula>
    </cfRule>
  </conditionalFormatting>
  <conditionalFormatting sqref="I254">
    <cfRule type="expression" dxfId="7752" priority="455">
      <formula>C242="Evaluation"</formula>
    </cfRule>
    <cfRule type="expression" dxfId="7751" priority="456">
      <formula>C242="Evaluation"</formula>
    </cfRule>
  </conditionalFormatting>
  <conditionalFormatting sqref="J254">
    <cfRule type="expression" dxfId="7750" priority="454">
      <formula>C242="Evaluation"</formula>
    </cfRule>
  </conditionalFormatting>
  <conditionalFormatting sqref="J243">
    <cfRule type="expression" dxfId="7749" priority="453">
      <formula>(COUNTIF(E253:E262,"valid"))&lt;&gt;J243</formula>
    </cfRule>
  </conditionalFormatting>
  <conditionalFormatting sqref="I248">
    <cfRule type="expression" dxfId="7748" priority="452">
      <formula>C242="Evaluation"</formula>
    </cfRule>
  </conditionalFormatting>
  <conditionalFormatting sqref="I250">
    <cfRule type="expression" dxfId="7747" priority="451">
      <formula>C242="Evaluation"</formula>
    </cfRule>
  </conditionalFormatting>
  <conditionalFormatting sqref="J250">
    <cfRule type="expression" dxfId="7746" priority="450">
      <formula>C242="Evaluation"</formula>
    </cfRule>
  </conditionalFormatting>
  <conditionalFormatting sqref="I249">
    <cfRule type="expression" dxfId="7745" priority="449">
      <formula>C242="Evaluation"</formula>
    </cfRule>
  </conditionalFormatting>
  <conditionalFormatting sqref="J249">
    <cfRule type="expression" dxfId="7744" priority="448">
      <formula>C242="Evaluation"</formula>
    </cfRule>
  </conditionalFormatting>
  <conditionalFormatting sqref="K249">
    <cfRule type="expression" dxfId="7743" priority="447">
      <formula>C242="Evaluation"</formula>
    </cfRule>
  </conditionalFormatting>
  <conditionalFormatting sqref="K250">
    <cfRule type="expression" dxfId="7742" priority="446">
      <formula>C242="Evaluation"</formula>
    </cfRule>
  </conditionalFormatting>
  <conditionalFormatting sqref="I252">
    <cfRule type="expression" dxfId="7741" priority="445">
      <formula>C242="Evaluation"</formula>
    </cfRule>
  </conditionalFormatting>
  <conditionalFormatting sqref="J252">
    <cfRule type="expression" dxfId="7740" priority="444">
      <formula>C242="Evaluation"</formula>
    </cfRule>
  </conditionalFormatting>
  <conditionalFormatting sqref="K252">
    <cfRule type="expression" dxfId="7739" priority="443">
      <formula>C242="Evaluation"</formula>
    </cfRule>
  </conditionalFormatting>
  <conditionalFormatting sqref="I254">
    <cfRule type="expression" dxfId="7738" priority="441">
      <formula>C242="Evaluation"</formula>
    </cfRule>
    <cfRule type="expression" dxfId="7737" priority="442">
      <formula>C242="Evaluation"</formula>
    </cfRule>
  </conditionalFormatting>
  <conditionalFormatting sqref="J254">
    <cfRule type="expression" dxfId="7736" priority="440">
      <formula>C242="Evaluation"</formula>
    </cfRule>
  </conditionalFormatting>
  <conditionalFormatting sqref="J243">
    <cfRule type="expression" dxfId="7735" priority="439">
      <formula>(COUNTIF(E253:E262,"valid"))&lt;&gt;J243</formula>
    </cfRule>
  </conditionalFormatting>
  <conditionalFormatting sqref="I256:K256">
    <cfRule type="expression" dxfId="7734" priority="438">
      <formula>C242="Evaluation"</formula>
    </cfRule>
  </conditionalFormatting>
  <conditionalFormatting sqref="I257">
    <cfRule type="expression" dxfId="7733" priority="437">
      <formula>C242="Evaluation"</formula>
    </cfRule>
  </conditionalFormatting>
  <conditionalFormatting sqref="J257:K257">
    <cfRule type="expression" dxfId="7732" priority="436">
      <formula>C242="Evaluation"</formula>
    </cfRule>
  </conditionalFormatting>
  <conditionalFormatting sqref="J243">
    <cfRule type="expression" dxfId="7731" priority="435">
      <formula>(COUNTIF(E253:E262,"valid"))&lt;&gt;J243</formula>
    </cfRule>
  </conditionalFormatting>
  <conditionalFormatting sqref="J243">
    <cfRule type="expression" dxfId="7730" priority="434">
      <formula>(COUNTIF(E253:E262,"valid"))&lt;&gt;J243</formula>
    </cfRule>
  </conditionalFormatting>
  <conditionalFormatting sqref="J243">
    <cfRule type="expression" dxfId="7729" priority="433">
      <formula>(COUNTIF(E253:E262,"valid"))&lt;&gt;J243</formula>
    </cfRule>
  </conditionalFormatting>
  <conditionalFormatting sqref="J243">
    <cfRule type="expression" dxfId="7728" priority="432">
      <formula>(COUNTIF(E253:E262,"valid"))&lt;&gt;J243</formula>
    </cfRule>
  </conditionalFormatting>
  <conditionalFormatting sqref="J243">
    <cfRule type="expression" dxfId="7727" priority="431">
      <formula>(COUNTIF(E253:E262,"valid"))&lt;&gt;J243</formula>
    </cfRule>
  </conditionalFormatting>
  <conditionalFormatting sqref="J243">
    <cfRule type="expression" dxfId="7726" priority="430">
      <formula>(COUNTIF(E253:E262,"valid"))&lt;&gt;J243</formula>
    </cfRule>
  </conditionalFormatting>
  <conditionalFormatting sqref="J243">
    <cfRule type="expression" dxfId="7725" priority="429">
      <formula>(COUNTIF(E253:E262,"valid"))&lt;&gt;J243</formula>
    </cfRule>
  </conditionalFormatting>
  <conditionalFormatting sqref="J243">
    <cfRule type="expression" dxfId="7724" priority="428">
      <formula>(COUNTIF(E253:E262,"valid"))&lt;&gt;J243</formula>
    </cfRule>
  </conditionalFormatting>
  <conditionalFormatting sqref="J243">
    <cfRule type="expression" dxfId="7723" priority="427">
      <formula>(COUNTIF(E253:E262,"valid"))&lt;&gt;J243</formula>
    </cfRule>
  </conditionalFormatting>
  <conditionalFormatting sqref="J243">
    <cfRule type="expression" dxfId="7722" priority="426">
      <formula>(COUNTIF(E253:E262,"valid"))&lt;&gt;J243</formula>
    </cfRule>
  </conditionalFormatting>
  <conditionalFormatting sqref="I257">
    <cfRule type="expression" dxfId="7721" priority="425">
      <formula>C242="Evaluation"</formula>
    </cfRule>
  </conditionalFormatting>
  <conditionalFormatting sqref="H255 H257 H259 H261">
    <cfRule type="expression" dxfId="7720" priority="424">
      <formula>OR(F255="valid",F255="")</formula>
    </cfRule>
  </conditionalFormatting>
  <conditionalFormatting sqref="H253 H255 H257 H259 H261">
    <cfRule type="expression" dxfId="7719" priority="423">
      <formula>OR(F253="Valid",F253="")</formula>
    </cfRule>
  </conditionalFormatting>
  <conditionalFormatting sqref="H255 H257 H259 H261">
    <cfRule type="expression" dxfId="7718" priority="422">
      <formula>OR(G255="valid",G255="")</formula>
    </cfRule>
  </conditionalFormatting>
  <conditionalFormatting sqref="H253 H255 H257 H259 H261">
    <cfRule type="expression" dxfId="7717" priority="421">
      <formula>OR(G253="Valid",G253="")</formula>
    </cfRule>
  </conditionalFormatting>
  <conditionalFormatting sqref="J283">
    <cfRule type="expression" dxfId="7716" priority="420">
      <formula>(COUNTIF(E293:E302,"valid"))&lt;&gt;J283</formula>
    </cfRule>
  </conditionalFormatting>
  <conditionalFormatting sqref="J283">
    <cfRule type="expression" dxfId="7715" priority="419">
      <formula>(COUNTIF(E293:E302,"valid"))&lt;&gt;J283</formula>
    </cfRule>
  </conditionalFormatting>
  <conditionalFormatting sqref="J283">
    <cfRule type="expression" dxfId="7714" priority="418">
      <formula>(COUNTIF(E293:E302,"valid"))&lt;&gt;J283</formula>
    </cfRule>
  </conditionalFormatting>
  <conditionalFormatting sqref="J283">
    <cfRule type="expression" dxfId="7713" priority="417">
      <formula>(COUNTIF(E293:E302,"valid"))&lt;&gt;J283</formula>
    </cfRule>
  </conditionalFormatting>
  <conditionalFormatting sqref="J283">
    <cfRule type="expression" dxfId="7712" priority="416">
      <formula>(COUNTIF(E293:E302,"valid"))&lt;&gt;J283</formula>
    </cfRule>
  </conditionalFormatting>
  <conditionalFormatting sqref="J283">
    <cfRule type="expression" dxfId="7711" priority="415">
      <formula>(COUNTIF(E293:E302,"valid"))&lt;&gt;J283</formula>
    </cfRule>
  </conditionalFormatting>
  <conditionalFormatting sqref="J283">
    <cfRule type="expression" dxfId="7710" priority="414">
      <formula>(COUNTIF(E293:E302,"valid"))&lt;&gt;J283</formula>
    </cfRule>
  </conditionalFormatting>
  <conditionalFormatting sqref="J283">
    <cfRule type="expression" dxfId="7709" priority="413">
      <formula>(COUNTIF(E293:E302,"valid"))&lt;&gt;J283</formula>
    </cfRule>
  </conditionalFormatting>
  <conditionalFormatting sqref="J283">
    <cfRule type="expression" dxfId="7708" priority="412">
      <formula>(COUNTIF(E293:E302,"valid"))&lt;&gt;J283</formula>
    </cfRule>
  </conditionalFormatting>
  <conditionalFormatting sqref="J283">
    <cfRule type="expression" dxfId="7707" priority="411">
      <formula>(COUNTIF(E293:E302,"valid"))&lt;&gt;J283</formula>
    </cfRule>
  </conditionalFormatting>
  <conditionalFormatting sqref="J283">
    <cfRule type="expression" dxfId="7706" priority="410">
      <formula>(COUNTIF(E293:E302,"valid"))&lt;&gt;J283</formula>
    </cfRule>
  </conditionalFormatting>
  <conditionalFormatting sqref="J283">
    <cfRule type="expression" dxfId="7705" priority="409">
      <formula>(COUNTIF(E293:E302,"valid"))&lt;&gt;J283</formula>
    </cfRule>
  </conditionalFormatting>
  <conditionalFormatting sqref="J283">
    <cfRule type="expression" dxfId="7704" priority="408">
      <formula>(COUNTIF(E293:E302,"valid"))&lt;&gt;J283</formula>
    </cfRule>
  </conditionalFormatting>
  <conditionalFormatting sqref="J283">
    <cfRule type="expression" dxfId="7703" priority="407">
      <formula>(COUNTIF(E293:E302,"valid"))&lt;&gt;J283</formula>
    </cfRule>
  </conditionalFormatting>
  <conditionalFormatting sqref="J283">
    <cfRule type="expression" dxfId="7702" priority="406">
      <formula>(COUNTIF(E293:E302,"valid"))&lt;&gt;J283</formula>
    </cfRule>
  </conditionalFormatting>
  <conditionalFormatting sqref="J283">
    <cfRule type="expression" dxfId="7701" priority="405">
      <formula>(COUNTIF(E293:E302,"valid"))&lt;&gt;J283</formula>
    </cfRule>
  </conditionalFormatting>
  <conditionalFormatting sqref="J283">
    <cfRule type="expression" dxfId="7700" priority="404">
      <formula>(COUNTIF(E293:E302,"valid"))&lt;&gt;J283</formula>
    </cfRule>
  </conditionalFormatting>
  <conditionalFormatting sqref="J283">
    <cfRule type="expression" dxfId="7699" priority="403">
      <formula>(COUNTIF(E293:E302,"valid"))&lt;&gt;J283</formula>
    </cfRule>
  </conditionalFormatting>
  <conditionalFormatting sqref="J283">
    <cfRule type="expression" dxfId="7698" priority="402">
      <formula>(COUNTIF(E293:E302,"valid"))&lt;&gt;J283</formula>
    </cfRule>
  </conditionalFormatting>
  <conditionalFormatting sqref="J283">
    <cfRule type="expression" dxfId="7697" priority="401">
      <formula>(COUNTIF(E293:E302,"valid"))&lt;&gt;J283</formula>
    </cfRule>
  </conditionalFormatting>
  <conditionalFormatting sqref="J283">
    <cfRule type="expression" dxfId="7696" priority="400">
      <formula>(COUNTIF(E293:E302,"valid"))&lt;&gt;J283</formula>
    </cfRule>
  </conditionalFormatting>
  <conditionalFormatting sqref="J283">
    <cfRule type="expression" dxfId="7695" priority="399">
      <formula>(COUNTIF(E293:E302,"valid"))&lt;&gt;J283</formula>
    </cfRule>
  </conditionalFormatting>
  <conditionalFormatting sqref="J283">
    <cfRule type="expression" dxfId="7694" priority="398">
      <formula>(COUNTIF(E293:E302,"valid"))&lt;&gt;J283</formula>
    </cfRule>
  </conditionalFormatting>
  <conditionalFormatting sqref="J283">
    <cfRule type="expression" dxfId="7693" priority="397">
      <formula>(COUNTIF(E293:E302,"valid"))&lt;&gt;J283</formula>
    </cfRule>
  </conditionalFormatting>
  <conditionalFormatting sqref="J283">
    <cfRule type="expression" dxfId="7692" priority="396">
      <formula>(COUNTIF(E293:E302,"valid"))&lt;&gt;J283</formula>
    </cfRule>
  </conditionalFormatting>
  <conditionalFormatting sqref="J283">
    <cfRule type="expression" dxfId="7691" priority="395">
      <formula>(COUNTIF(E293:E302,"valid"))&lt;&gt;J283</formula>
    </cfRule>
  </conditionalFormatting>
  <conditionalFormatting sqref="J283">
    <cfRule type="expression" dxfId="7690" priority="394">
      <formula>(COUNTIF(E293:E302,"valid"))&lt;&gt;J283</formula>
    </cfRule>
  </conditionalFormatting>
  <conditionalFormatting sqref="J283">
    <cfRule type="expression" dxfId="7689" priority="393">
      <formula>(COUNTIF(E293:E302,"valid"))&lt;&gt;J283</formula>
    </cfRule>
  </conditionalFormatting>
  <conditionalFormatting sqref="J283">
    <cfRule type="expression" dxfId="7688" priority="392">
      <formula>(COUNTIF(E293:E302,"valid"))&lt;&gt;J283</formula>
    </cfRule>
  </conditionalFormatting>
  <conditionalFormatting sqref="J283">
    <cfRule type="expression" dxfId="7687" priority="391">
      <formula>(COUNTIF(E293:E302,"valid"))&lt;&gt;J283</formula>
    </cfRule>
  </conditionalFormatting>
  <conditionalFormatting sqref="E293 E295 E297">
    <cfRule type="cellIs" dxfId="7686" priority="390" operator="equal">
      <formula>"Invalid"</formula>
    </cfRule>
  </conditionalFormatting>
  <conditionalFormatting sqref="F295 F297">
    <cfRule type="expression" dxfId="7685" priority="389">
      <formula>OR(E295="valid",E295="")</formula>
    </cfRule>
  </conditionalFormatting>
  <conditionalFormatting sqref="F293 F295 F297">
    <cfRule type="expression" dxfId="7684" priority="388">
      <formula>OR(E293="Valid",E293="")</formula>
    </cfRule>
  </conditionalFormatting>
  <conditionalFormatting sqref="I328">
    <cfRule type="expression" dxfId="7683" priority="387">
      <formula>C322="Evaluation"</formula>
    </cfRule>
  </conditionalFormatting>
  <conditionalFormatting sqref="I330">
    <cfRule type="expression" dxfId="7682" priority="386">
      <formula>C322="Evaluation"</formula>
    </cfRule>
  </conditionalFormatting>
  <conditionalFormatting sqref="J330">
    <cfRule type="expression" dxfId="7681" priority="385">
      <formula>C322="Evaluation"</formula>
    </cfRule>
  </conditionalFormatting>
  <conditionalFormatting sqref="I329">
    <cfRule type="expression" dxfId="7680" priority="384">
      <formula>C322="Evaluation"</formula>
    </cfRule>
  </conditionalFormatting>
  <conditionalFormatting sqref="J329">
    <cfRule type="expression" dxfId="7679" priority="383">
      <formula>C322="Evaluation"</formula>
    </cfRule>
  </conditionalFormatting>
  <conditionalFormatting sqref="K329">
    <cfRule type="expression" dxfId="7678" priority="382">
      <formula>C322="Evaluation"</formula>
    </cfRule>
  </conditionalFormatting>
  <conditionalFormatting sqref="K330">
    <cfRule type="expression" dxfId="7677" priority="381">
      <formula>C322="Evaluation"</formula>
    </cfRule>
  </conditionalFormatting>
  <conditionalFormatting sqref="I332">
    <cfRule type="expression" dxfId="7676" priority="380">
      <formula>C322="Evaluation"</formula>
    </cfRule>
  </conditionalFormatting>
  <conditionalFormatting sqref="J332">
    <cfRule type="expression" dxfId="7675" priority="379">
      <formula>C322="Evaluation"</formula>
    </cfRule>
  </conditionalFormatting>
  <conditionalFormatting sqref="K332">
    <cfRule type="expression" dxfId="7674" priority="378">
      <formula>C322="Evaluation"</formula>
    </cfRule>
  </conditionalFormatting>
  <conditionalFormatting sqref="I334">
    <cfRule type="expression" dxfId="7673" priority="376">
      <formula>C322="Evaluation"</formula>
    </cfRule>
    <cfRule type="expression" dxfId="7672" priority="377">
      <formula>C322="Evaluation"</formula>
    </cfRule>
  </conditionalFormatting>
  <conditionalFormatting sqref="J334">
    <cfRule type="expression" dxfId="7671" priority="375">
      <formula>C322="Evaluation"</formula>
    </cfRule>
  </conditionalFormatting>
  <conditionalFormatting sqref="J323">
    <cfRule type="expression" dxfId="7670" priority="374">
      <formula>(COUNTIF(E333:E342,"valid"))&lt;&gt;J323</formula>
    </cfRule>
  </conditionalFormatting>
  <conditionalFormatting sqref="I328">
    <cfRule type="expression" dxfId="7669" priority="373">
      <formula>C322="Evaluation"</formula>
    </cfRule>
  </conditionalFormatting>
  <conditionalFormatting sqref="I330">
    <cfRule type="expression" dxfId="7668" priority="372">
      <formula>C322="Evaluation"</formula>
    </cfRule>
  </conditionalFormatting>
  <conditionalFormatting sqref="J330">
    <cfRule type="expression" dxfId="7667" priority="371">
      <formula>C322="Evaluation"</formula>
    </cfRule>
  </conditionalFormatting>
  <conditionalFormatting sqref="I329">
    <cfRule type="expression" dxfId="7666" priority="370">
      <formula>C322="Evaluation"</formula>
    </cfRule>
  </conditionalFormatting>
  <conditionalFormatting sqref="J329">
    <cfRule type="expression" dxfId="7665" priority="369">
      <formula>C322="Evaluation"</formula>
    </cfRule>
  </conditionalFormatting>
  <conditionalFormatting sqref="K329">
    <cfRule type="expression" dxfId="7664" priority="368">
      <formula>C322="Evaluation"</formula>
    </cfRule>
  </conditionalFormatting>
  <conditionalFormatting sqref="K330">
    <cfRule type="expression" dxfId="7663" priority="367">
      <formula>C322="Evaluation"</formula>
    </cfRule>
  </conditionalFormatting>
  <conditionalFormatting sqref="I332">
    <cfRule type="expression" dxfId="7662" priority="366">
      <formula>C322="Evaluation"</formula>
    </cfRule>
  </conditionalFormatting>
  <conditionalFormatting sqref="J332">
    <cfRule type="expression" dxfId="7661" priority="365">
      <formula>C322="Evaluation"</formula>
    </cfRule>
  </conditionalFormatting>
  <conditionalFormatting sqref="K332">
    <cfRule type="expression" dxfId="7660" priority="364">
      <formula>C322="Evaluation"</formula>
    </cfRule>
  </conditionalFormatting>
  <conditionalFormatting sqref="I334">
    <cfRule type="expression" dxfId="7659" priority="362">
      <formula>C322="Evaluation"</formula>
    </cfRule>
    <cfRule type="expression" dxfId="7658" priority="363">
      <formula>C322="Evaluation"</formula>
    </cfRule>
  </conditionalFormatting>
  <conditionalFormatting sqref="J334">
    <cfRule type="expression" dxfId="7657" priority="361">
      <formula>C322="Evaluation"</formula>
    </cfRule>
  </conditionalFormatting>
  <conditionalFormatting sqref="J323">
    <cfRule type="expression" dxfId="7656" priority="360">
      <formula>(COUNTIF(E333:E342,"valid"))&lt;&gt;J323</formula>
    </cfRule>
  </conditionalFormatting>
  <conditionalFormatting sqref="I336:K336">
    <cfRule type="expression" dxfId="7655" priority="359">
      <formula>C322="Evaluation"</formula>
    </cfRule>
  </conditionalFormatting>
  <conditionalFormatting sqref="I337">
    <cfRule type="expression" dxfId="7654" priority="358">
      <formula>C322="Evaluation"</formula>
    </cfRule>
  </conditionalFormatting>
  <conditionalFormatting sqref="J337:K337">
    <cfRule type="expression" dxfId="7653" priority="357">
      <formula>C322="Evaluation"</formula>
    </cfRule>
  </conditionalFormatting>
  <conditionalFormatting sqref="J323">
    <cfRule type="expression" dxfId="7652" priority="356">
      <formula>(COUNTIF(E333:E342,"valid"))&lt;&gt;J323</formula>
    </cfRule>
  </conditionalFormatting>
  <conditionalFormatting sqref="J323">
    <cfRule type="expression" dxfId="7651" priority="355">
      <formula>(COUNTIF(E333:E342,"valid"))&lt;&gt;J323</formula>
    </cfRule>
  </conditionalFormatting>
  <conditionalFormatting sqref="J323">
    <cfRule type="expression" dxfId="7650" priority="354">
      <formula>(COUNTIF(E333:E342,"valid"))&lt;&gt;J323</formula>
    </cfRule>
  </conditionalFormatting>
  <conditionalFormatting sqref="J323">
    <cfRule type="expression" dxfId="7649" priority="353">
      <formula>(COUNTIF(E333:E342,"valid"))&lt;&gt;J323</formula>
    </cfRule>
  </conditionalFormatting>
  <conditionalFormatting sqref="J323">
    <cfRule type="expression" dxfId="7648" priority="352">
      <formula>(COUNTIF(E333:E342,"valid"))&lt;&gt;J323</formula>
    </cfRule>
  </conditionalFormatting>
  <conditionalFormatting sqref="J323">
    <cfRule type="expression" dxfId="7647" priority="351">
      <formula>(COUNTIF(E333:E342,"valid"))&lt;&gt;J323</formula>
    </cfRule>
  </conditionalFormatting>
  <conditionalFormatting sqref="J323">
    <cfRule type="expression" dxfId="7646" priority="350">
      <formula>(COUNTIF(E333:E342,"valid"))&lt;&gt;J323</formula>
    </cfRule>
  </conditionalFormatting>
  <conditionalFormatting sqref="J323">
    <cfRule type="expression" dxfId="7645" priority="349">
      <formula>(COUNTIF(E333:E342,"valid"))&lt;&gt;J323</formula>
    </cfRule>
  </conditionalFormatting>
  <conditionalFormatting sqref="J323">
    <cfRule type="expression" dxfId="7644" priority="348">
      <formula>(COUNTIF(E333:E342,"valid"))&lt;&gt;J323</formula>
    </cfRule>
  </conditionalFormatting>
  <conditionalFormatting sqref="J323">
    <cfRule type="expression" dxfId="7643" priority="347">
      <formula>(COUNTIF(E333:E342,"valid"))&lt;&gt;J323</formula>
    </cfRule>
  </conditionalFormatting>
  <conditionalFormatting sqref="J323">
    <cfRule type="expression" dxfId="7642" priority="346">
      <formula>(COUNTIF(E333:E342,"valid"))&lt;&gt;J323</formula>
    </cfRule>
  </conditionalFormatting>
  <conditionalFormatting sqref="J323">
    <cfRule type="expression" dxfId="7641" priority="345">
      <formula>(COUNTIF(E333:E342,"valid"))&lt;&gt;J323</formula>
    </cfRule>
  </conditionalFormatting>
  <conditionalFormatting sqref="J323">
    <cfRule type="expression" dxfId="7640" priority="344">
      <formula>(COUNTIF(E333:E342,"valid"))&lt;&gt;J323</formula>
    </cfRule>
  </conditionalFormatting>
  <conditionalFormatting sqref="J323">
    <cfRule type="expression" dxfId="7639" priority="343">
      <formula>(COUNTIF(E333:E342,"valid"))&lt;&gt;J323</formula>
    </cfRule>
  </conditionalFormatting>
  <conditionalFormatting sqref="J323">
    <cfRule type="expression" dxfId="7638" priority="342">
      <formula>(COUNTIF(E333:E342,"valid"))&lt;&gt;J323</formula>
    </cfRule>
  </conditionalFormatting>
  <conditionalFormatting sqref="J323">
    <cfRule type="expression" dxfId="7637" priority="341">
      <formula>(COUNTIF(E333:E342,"valid"))&lt;&gt;J323</formula>
    </cfRule>
  </conditionalFormatting>
  <conditionalFormatting sqref="J323">
    <cfRule type="expression" dxfId="7636" priority="340">
      <formula>(COUNTIF(E333:E342,"valid"))&lt;&gt;J323</formula>
    </cfRule>
  </conditionalFormatting>
  <conditionalFormatting sqref="J323">
    <cfRule type="expression" dxfId="7635" priority="339">
      <formula>(COUNTIF(E333:E342,"valid"))&lt;&gt;J323</formula>
    </cfRule>
  </conditionalFormatting>
  <conditionalFormatting sqref="I337">
    <cfRule type="expression" dxfId="7634" priority="338">
      <formula>C322="Evaluation"</formula>
    </cfRule>
  </conditionalFormatting>
  <conditionalFormatting sqref="J323">
    <cfRule type="expression" dxfId="7633" priority="337">
      <formula>(COUNTIF(E333:E342,"valid"))&lt;&gt;J323</formula>
    </cfRule>
  </conditionalFormatting>
  <conditionalFormatting sqref="J323">
    <cfRule type="expression" dxfId="7632" priority="336">
      <formula>(COUNTIF(E333:E342,"valid"))&lt;&gt;J323</formula>
    </cfRule>
  </conditionalFormatting>
  <conditionalFormatting sqref="J323">
    <cfRule type="expression" dxfId="7631" priority="335">
      <formula>(COUNTIF(E333:E342,"valid"))&lt;&gt;J323</formula>
    </cfRule>
  </conditionalFormatting>
  <conditionalFormatting sqref="J323">
    <cfRule type="expression" dxfId="7630" priority="334">
      <formula>(COUNTIF(E333:E342,"valid"))&lt;&gt;J323</formula>
    </cfRule>
  </conditionalFormatting>
  <conditionalFormatting sqref="J323">
    <cfRule type="expression" dxfId="7629" priority="333">
      <formula>(COUNTIF(E333:E342,"valid"))&lt;&gt;J323</formula>
    </cfRule>
  </conditionalFormatting>
  <conditionalFormatting sqref="J323">
    <cfRule type="expression" dxfId="7628" priority="332">
      <formula>(COUNTIF(E333:E342,"valid"))&lt;&gt;J323</formula>
    </cfRule>
  </conditionalFormatting>
  <conditionalFormatting sqref="J323">
    <cfRule type="expression" dxfId="7627" priority="331">
      <formula>(COUNTIF(E333:E342,"valid"))&lt;&gt;J323</formula>
    </cfRule>
  </conditionalFormatting>
  <conditionalFormatting sqref="J323">
    <cfRule type="expression" dxfId="7626" priority="330">
      <formula>(COUNTIF(E333:E342,"valid"))&lt;&gt;J323</formula>
    </cfRule>
  </conditionalFormatting>
  <conditionalFormatting sqref="J323">
    <cfRule type="expression" dxfId="7625" priority="329">
      <formula>(COUNTIF(E333:E342,"valid"))&lt;&gt;J323</formula>
    </cfRule>
  </conditionalFormatting>
  <conditionalFormatting sqref="J323">
    <cfRule type="expression" dxfId="7624" priority="328">
      <formula>(COUNTIF(E333:E342,"valid"))&lt;&gt;J323</formula>
    </cfRule>
  </conditionalFormatting>
  <conditionalFormatting sqref="J323">
    <cfRule type="expression" dxfId="7623" priority="327">
      <formula>(COUNTIF(E333:E342,"valid"))&lt;&gt;J323</formula>
    </cfRule>
  </conditionalFormatting>
  <conditionalFormatting sqref="J323">
    <cfRule type="expression" dxfId="7622" priority="326">
      <formula>(COUNTIF(E333:E342,"valid"))&lt;&gt;J323</formula>
    </cfRule>
  </conditionalFormatting>
  <conditionalFormatting sqref="J323">
    <cfRule type="expression" dxfId="7621" priority="325">
      <formula>(COUNTIF(E333:E342,"valid"))&lt;&gt;J323</formula>
    </cfRule>
  </conditionalFormatting>
  <conditionalFormatting sqref="J323">
    <cfRule type="expression" dxfId="7620" priority="324">
      <formula>(COUNTIF(E333:E342,"valid"))&lt;&gt;J323</formula>
    </cfRule>
  </conditionalFormatting>
  <conditionalFormatting sqref="J323">
    <cfRule type="expression" dxfId="7619" priority="323">
      <formula>(COUNTIF(E333:E342,"valid"))&lt;&gt;J323</formula>
    </cfRule>
  </conditionalFormatting>
  <conditionalFormatting sqref="J323">
    <cfRule type="expression" dxfId="7618" priority="322">
      <formula>(COUNTIF(E333:E342,"valid"))&lt;&gt;J323</formula>
    </cfRule>
  </conditionalFormatting>
  <conditionalFormatting sqref="J323">
    <cfRule type="expression" dxfId="7617" priority="321">
      <formula>(COUNTIF(E333:E342,"valid"))&lt;&gt;J323</formula>
    </cfRule>
  </conditionalFormatting>
  <conditionalFormatting sqref="J323">
    <cfRule type="expression" dxfId="7616" priority="320">
      <formula>(COUNTIF(E333:E342,"valid"))&lt;&gt;J323</formula>
    </cfRule>
  </conditionalFormatting>
  <conditionalFormatting sqref="H335 H337 H339 H341">
    <cfRule type="expression" dxfId="7615" priority="319">
      <formula>OR(G335="valid",G335="")</formula>
    </cfRule>
  </conditionalFormatting>
  <conditionalFormatting sqref="H333 H335 H337 H339 H341">
    <cfRule type="expression" dxfId="7614" priority="318">
      <formula>OR(G333="Valid",G333="")</formula>
    </cfRule>
  </conditionalFormatting>
  <conditionalFormatting sqref="J323">
    <cfRule type="expression" dxfId="7613" priority="317">
      <formula>(COUNTIF(E333:E342,"valid"))&lt;&gt;J323</formula>
    </cfRule>
  </conditionalFormatting>
  <conditionalFormatting sqref="J323">
    <cfRule type="expression" dxfId="7612" priority="316">
      <formula>(COUNTIF(E333:E342,"valid"))&lt;&gt;J323</formula>
    </cfRule>
  </conditionalFormatting>
  <conditionalFormatting sqref="J323">
    <cfRule type="expression" dxfId="7611" priority="315">
      <formula>(COUNTIF(E333:E342,"valid"))&lt;&gt;J323</formula>
    </cfRule>
  </conditionalFormatting>
  <conditionalFormatting sqref="J323">
    <cfRule type="expression" dxfId="7610" priority="314">
      <formula>(COUNTIF(E333:E342,"valid"))&lt;&gt;J323</formula>
    </cfRule>
  </conditionalFormatting>
  <conditionalFormatting sqref="J323">
    <cfRule type="expression" dxfId="7609" priority="313">
      <formula>(COUNTIF(E333:E342,"valid"))&lt;&gt;J323</formula>
    </cfRule>
  </conditionalFormatting>
  <conditionalFormatting sqref="J323">
    <cfRule type="expression" dxfId="7608" priority="312">
      <formula>(COUNTIF(E333:E342,"valid"))&lt;&gt;J323</formula>
    </cfRule>
  </conditionalFormatting>
  <conditionalFormatting sqref="J323">
    <cfRule type="expression" dxfId="7607" priority="311">
      <formula>(COUNTIF(E333:E342,"valid"))&lt;&gt;J323</formula>
    </cfRule>
  </conditionalFormatting>
  <conditionalFormatting sqref="J323">
    <cfRule type="expression" dxfId="7606" priority="310">
      <formula>(COUNTIF(E333:E342,"valid"))&lt;&gt;J323</formula>
    </cfRule>
  </conditionalFormatting>
  <conditionalFormatting sqref="J323">
    <cfRule type="expression" dxfId="7605" priority="309">
      <formula>(COUNTIF(E333:E342,"valid"))&lt;&gt;J323</formula>
    </cfRule>
  </conditionalFormatting>
  <conditionalFormatting sqref="J323">
    <cfRule type="expression" dxfId="7604" priority="308">
      <formula>(COUNTIF(E333:E342,"valid"))&lt;&gt;J323</formula>
    </cfRule>
  </conditionalFormatting>
  <conditionalFormatting sqref="J323">
    <cfRule type="expression" dxfId="7603" priority="307">
      <formula>(COUNTIF(E333:E342,"valid"))&lt;&gt;J323</formula>
    </cfRule>
  </conditionalFormatting>
  <conditionalFormatting sqref="J323">
    <cfRule type="expression" dxfId="7602" priority="306">
      <formula>(COUNTIF(E333:E342,"valid"))&lt;&gt;J323</formula>
    </cfRule>
  </conditionalFormatting>
  <conditionalFormatting sqref="J323">
    <cfRule type="expression" dxfId="7601" priority="305">
      <formula>(COUNTIF(E333:E342,"valid"))&lt;&gt;J323</formula>
    </cfRule>
  </conditionalFormatting>
  <conditionalFormatting sqref="J323">
    <cfRule type="expression" dxfId="7600" priority="304">
      <formula>(COUNTIF(E333:E342,"valid"))&lt;&gt;J323</formula>
    </cfRule>
  </conditionalFormatting>
  <conditionalFormatting sqref="J323">
    <cfRule type="expression" dxfId="7599" priority="303">
      <formula>(COUNTIF(E333:E342,"valid"))&lt;&gt;J323</formula>
    </cfRule>
  </conditionalFormatting>
  <conditionalFormatting sqref="J323">
    <cfRule type="expression" dxfId="7598" priority="302">
      <formula>(COUNTIF(E333:E342,"valid"))&lt;&gt;J323</formula>
    </cfRule>
  </conditionalFormatting>
  <conditionalFormatting sqref="J323">
    <cfRule type="expression" dxfId="7597" priority="301">
      <formula>(COUNTIF(E333:E342,"valid"))&lt;&gt;J323</formula>
    </cfRule>
  </conditionalFormatting>
  <conditionalFormatting sqref="J323">
    <cfRule type="expression" dxfId="7596" priority="300">
      <formula>(COUNTIF(E333:E342,"valid"))&lt;&gt;J323</formula>
    </cfRule>
  </conditionalFormatting>
  <conditionalFormatting sqref="J323">
    <cfRule type="expression" dxfId="7595" priority="299">
      <formula>(COUNTIF(E333:E342,"valid"))&lt;&gt;J323</formula>
    </cfRule>
  </conditionalFormatting>
  <conditionalFormatting sqref="J323">
    <cfRule type="expression" dxfId="7594" priority="298">
      <formula>(COUNTIF(E333:E342,"valid"))&lt;&gt;J323</formula>
    </cfRule>
  </conditionalFormatting>
  <conditionalFormatting sqref="J323">
    <cfRule type="expression" dxfId="7593" priority="297">
      <formula>(COUNTIF(E333:E342,"valid"))&lt;&gt;J323</formula>
    </cfRule>
  </conditionalFormatting>
  <conditionalFormatting sqref="J323">
    <cfRule type="expression" dxfId="7592" priority="296">
      <formula>(COUNTIF(E333:E342,"valid"))&lt;&gt;J323</formula>
    </cfRule>
  </conditionalFormatting>
  <conditionalFormatting sqref="J323">
    <cfRule type="expression" dxfId="7591" priority="295">
      <formula>(COUNTIF(E333:E342,"valid"))&lt;&gt;J323</formula>
    </cfRule>
  </conditionalFormatting>
  <conditionalFormatting sqref="J323">
    <cfRule type="expression" dxfId="7590" priority="294">
      <formula>(COUNTIF(E333:E342,"valid"))&lt;&gt;J323</formula>
    </cfRule>
  </conditionalFormatting>
  <conditionalFormatting sqref="J323">
    <cfRule type="expression" dxfId="7589" priority="293">
      <formula>(COUNTIF(E333:E342,"valid"))&lt;&gt;J323</formula>
    </cfRule>
  </conditionalFormatting>
  <conditionalFormatting sqref="J323">
    <cfRule type="expression" dxfId="7588" priority="292">
      <formula>(COUNTIF(E333:E342,"valid"))&lt;&gt;J323</formula>
    </cfRule>
  </conditionalFormatting>
  <conditionalFormatting sqref="J323">
    <cfRule type="expression" dxfId="7587" priority="291">
      <formula>(COUNTIF(E333:E342,"valid"))&lt;&gt;J323</formula>
    </cfRule>
  </conditionalFormatting>
  <conditionalFormatting sqref="J323">
    <cfRule type="expression" dxfId="7586" priority="290">
      <formula>(COUNTIF(E333:E342,"valid"))&lt;&gt;J323</formula>
    </cfRule>
  </conditionalFormatting>
  <conditionalFormatting sqref="J323">
    <cfRule type="expression" dxfId="7585" priority="289">
      <formula>(COUNTIF(E333:E342,"valid"))&lt;&gt;J323</formula>
    </cfRule>
  </conditionalFormatting>
  <conditionalFormatting sqref="J323">
    <cfRule type="expression" dxfId="7584" priority="288">
      <formula>(COUNTIF(E333:E342,"valid"))&lt;&gt;J323</formula>
    </cfRule>
  </conditionalFormatting>
  <conditionalFormatting sqref="E333 E335 E337">
    <cfRule type="cellIs" dxfId="7583" priority="287" operator="equal">
      <formula>"Invalid"</formula>
    </cfRule>
  </conditionalFormatting>
  <conditionalFormatting sqref="F335 F337">
    <cfRule type="expression" dxfId="7582" priority="286">
      <formula>OR(E335="valid",E335="")</formula>
    </cfRule>
  </conditionalFormatting>
  <conditionalFormatting sqref="F333 F335 F337">
    <cfRule type="expression" dxfId="7581" priority="285">
      <formula>OR(E333="Valid",E333="")</formula>
    </cfRule>
  </conditionalFormatting>
  <conditionalFormatting sqref="I368">
    <cfRule type="expression" dxfId="7580" priority="284">
      <formula>C362="Evaluation"</formula>
    </cfRule>
  </conditionalFormatting>
  <conditionalFormatting sqref="I370">
    <cfRule type="expression" dxfId="7579" priority="283">
      <formula>C362="Evaluation"</formula>
    </cfRule>
  </conditionalFormatting>
  <conditionalFormatting sqref="J370">
    <cfRule type="expression" dxfId="7578" priority="282">
      <formula>C362="Evaluation"</formula>
    </cfRule>
  </conditionalFormatting>
  <conditionalFormatting sqref="I369">
    <cfRule type="expression" dxfId="7577" priority="281">
      <formula>C362="Evaluation"</formula>
    </cfRule>
  </conditionalFormatting>
  <conditionalFormatting sqref="J369">
    <cfRule type="expression" dxfId="7576" priority="280">
      <formula>C362="Evaluation"</formula>
    </cfRule>
  </conditionalFormatting>
  <conditionalFormatting sqref="K369">
    <cfRule type="expression" dxfId="7575" priority="279">
      <formula>C362="Evaluation"</formula>
    </cfRule>
  </conditionalFormatting>
  <conditionalFormatting sqref="K370">
    <cfRule type="expression" dxfId="7574" priority="278">
      <formula>C362="Evaluation"</formula>
    </cfRule>
  </conditionalFormatting>
  <conditionalFormatting sqref="I372">
    <cfRule type="expression" dxfId="7573" priority="277">
      <formula>C362="Evaluation"</formula>
    </cfRule>
  </conditionalFormatting>
  <conditionalFormatting sqref="J372">
    <cfRule type="expression" dxfId="7572" priority="276">
      <formula>C362="Evaluation"</formula>
    </cfRule>
  </conditionalFormatting>
  <conditionalFormatting sqref="K372">
    <cfRule type="expression" dxfId="7571" priority="275">
      <formula>C362="Evaluation"</formula>
    </cfRule>
  </conditionalFormatting>
  <conditionalFormatting sqref="I374">
    <cfRule type="expression" dxfId="7570" priority="273">
      <formula>C362="Evaluation"</formula>
    </cfRule>
    <cfRule type="expression" dxfId="7569" priority="274">
      <formula>C362="Evaluation"</formula>
    </cfRule>
  </conditionalFormatting>
  <conditionalFormatting sqref="J374">
    <cfRule type="expression" dxfId="7568" priority="272">
      <formula>C362="Evaluation"</formula>
    </cfRule>
  </conditionalFormatting>
  <conditionalFormatting sqref="J363">
    <cfRule type="expression" dxfId="7567" priority="271">
      <formula>(COUNTIF(E373:E382,"valid"))&lt;&gt;J363</formula>
    </cfRule>
  </conditionalFormatting>
  <conditionalFormatting sqref="I368">
    <cfRule type="expression" dxfId="7566" priority="270">
      <formula>C362="Evaluation"</formula>
    </cfRule>
  </conditionalFormatting>
  <conditionalFormatting sqref="I370">
    <cfRule type="expression" dxfId="7565" priority="269">
      <formula>C362="Evaluation"</formula>
    </cfRule>
  </conditionalFormatting>
  <conditionalFormatting sqref="J370">
    <cfRule type="expression" dxfId="7564" priority="268">
      <formula>C362="Evaluation"</formula>
    </cfRule>
  </conditionalFormatting>
  <conditionalFormatting sqref="I369">
    <cfRule type="expression" dxfId="7563" priority="267">
      <formula>C362="Evaluation"</formula>
    </cfRule>
  </conditionalFormatting>
  <conditionalFormatting sqref="J369">
    <cfRule type="expression" dxfId="7562" priority="266">
      <formula>C362="Evaluation"</formula>
    </cfRule>
  </conditionalFormatting>
  <conditionalFormatting sqref="K369">
    <cfRule type="expression" dxfId="7561" priority="265">
      <formula>C362="Evaluation"</formula>
    </cfRule>
  </conditionalFormatting>
  <conditionalFormatting sqref="K370">
    <cfRule type="expression" dxfId="7560" priority="264">
      <formula>C362="Evaluation"</formula>
    </cfRule>
  </conditionalFormatting>
  <conditionalFormatting sqref="I372">
    <cfRule type="expression" dxfId="7559" priority="263">
      <formula>C362="Evaluation"</formula>
    </cfRule>
  </conditionalFormatting>
  <conditionalFormatting sqref="J372">
    <cfRule type="expression" dxfId="7558" priority="262">
      <formula>C362="Evaluation"</formula>
    </cfRule>
  </conditionalFormatting>
  <conditionalFormatting sqref="K372">
    <cfRule type="expression" dxfId="7557" priority="261">
      <formula>C362="Evaluation"</formula>
    </cfRule>
  </conditionalFormatting>
  <conditionalFormatting sqref="I374">
    <cfRule type="expression" dxfId="7556" priority="259">
      <formula>C362="Evaluation"</formula>
    </cfRule>
    <cfRule type="expression" dxfId="7555" priority="260">
      <formula>C362="Evaluation"</formula>
    </cfRule>
  </conditionalFormatting>
  <conditionalFormatting sqref="J374">
    <cfRule type="expression" dxfId="7554" priority="258">
      <formula>C362="Evaluation"</formula>
    </cfRule>
  </conditionalFormatting>
  <conditionalFormatting sqref="J363">
    <cfRule type="expression" dxfId="7553" priority="257">
      <formula>(COUNTIF(E373:E382,"valid"))&lt;&gt;J363</formula>
    </cfRule>
  </conditionalFormatting>
  <conditionalFormatting sqref="I376:K376">
    <cfRule type="expression" dxfId="7552" priority="256">
      <formula>C362="Evaluation"</formula>
    </cfRule>
  </conditionalFormatting>
  <conditionalFormatting sqref="I377">
    <cfRule type="expression" dxfId="7551" priority="255">
      <formula>C362="Evaluation"</formula>
    </cfRule>
  </conditionalFormatting>
  <conditionalFormatting sqref="J377:K377">
    <cfRule type="expression" dxfId="7550" priority="254">
      <formula>C362="Evaluation"</formula>
    </cfRule>
  </conditionalFormatting>
  <conditionalFormatting sqref="J363">
    <cfRule type="expression" dxfId="7549" priority="253">
      <formula>(COUNTIF(E373:E382,"valid"))&lt;&gt;J363</formula>
    </cfRule>
  </conditionalFormatting>
  <conditionalFormatting sqref="J363">
    <cfRule type="expression" dxfId="7548" priority="252">
      <formula>(COUNTIF(E373:E382,"valid"))&lt;&gt;J363</formula>
    </cfRule>
  </conditionalFormatting>
  <conditionalFormatting sqref="J363">
    <cfRule type="expression" dxfId="7547" priority="251">
      <formula>(COUNTIF(E373:E382,"valid"))&lt;&gt;J363</formula>
    </cfRule>
  </conditionalFormatting>
  <conditionalFormatting sqref="J363">
    <cfRule type="expression" dxfId="7546" priority="250">
      <formula>(COUNTIF(E373:E382,"valid"))&lt;&gt;J363</formula>
    </cfRule>
  </conditionalFormatting>
  <conditionalFormatting sqref="J363">
    <cfRule type="expression" dxfId="7545" priority="249">
      <formula>(COUNTIF(E373:E382,"valid"))&lt;&gt;J363</formula>
    </cfRule>
  </conditionalFormatting>
  <conditionalFormatting sqref="J363">
    <cfRule type="expression" dxfId="7544" priority="248">
      <formula>(COUNTIF(E373:E382,"valid"))&lt;&gt;J363</formula>
    </cfRule>
  </conditionalFormatting>
  <conditionalFormatting sqref="J363">
    <cfRule type="expression" dxfId="7543" priority="247">
      <formula>(COUNTIF(E373:E382,"valid"))&lt;&gt;J363</formula>
    </cfRule>
  </conditionalFormatting>
  <conditionalFormatting sqref="J363">
    <cfRule type="expression" dxfId="7542" priority="246">
      <formula>(COUNTIF(E373:E382,"valid"))&lt;&gt;J363</formula>
    </cfRule>
  </conditionalFormatting>
  <conditionalFormatting sqref="J363">
    <cfRule type="expression" dxfId="7541" priority="245">
      <formula>(COUNTIF(E373:E382,"valid"))&lt;&gt;J363</formula>
    </cfRule>
  </conditionalFormatting>
  <conditionalFormatting sqref="J363">
    <cfRule type="expression" dxfId="7540" priority="244">
      <formula>(COUNTIF(E373:E382,"valid"))&lt;&gt;J363</formula>
    </cfRule>
  </conditionalFormatting>
  <conditionalFormatting sqref="J363">
    <cfRule type="expression" dxfId="7539" priority="243">
      <formula>(COUNTIF(E373:E382,"valid"))&lt;&gt;J363</formula>
    </cfRule>
  </conditionalFormatting>
  <conditionalFormatting sqref="J363">
    <cfRule type="expression" dxfId="7538" priority="242">
      <formula>(COUNTIF(E373:E382,"valid"))&lt;&gt;J363</formula>
    </cfRule>
  </conditionalFormatting>
  <conditionalFormatting sqref="J363">
    <cfRule type="expression" dxfId="7537" priority="241">
      <formula>(COUNTIF(E373:E382,"valid"))&lt;&gt;J363</formula>
    </cfRule>
  </conditionalFormatting>
  <conditionalFormatting sqref="J363">
    <cfRule type="expression" dxfId="7536" priority="240">
      <formula>(COUNTIF(E373:E382,"valid"))&lt;&gt;J363</formula>
    </cfRule>
  </conditionalFormatting>
  <conditionalFormatting sqref="J363">
    <cfRule type="expression" dxfId="7535" priority="239">
      <formula>(COUNTIF(E373:E382,"valid"))&lt;&gt;J363</formula>
    </cfRule>
  </conditionalFormatting>
  <conditionalFormatting sqref="J363">
    <cfRule type="expression" dxfId="7534" priority="238">
      <formula>(COUNTIF(E373:E382,"valid"))&lt;&gt;J363</formula>
    </cfRule>
  </conditionalFormatting>
  <conditionalFormatting sqref="J363">
    <cfRule type="expression" dxfId="7533" priority="237">
      <formula>(COUNTIF(E373:E382,"valid"))&lt;&gt;J363</formula>
    </cfRule>
  </conditionalFormatting>
  <conditionalFormatting sqref="J363">
    <cfRule type="expression" dxfId="7532" priority="236">
      <formula>(COUNTIF(E373:E382,"valid"))&lt;&gt;J363</formula>
    </cfRule>
  </conditionalFormatting>
  <conditionalFormatting sqref="J363">
    <cfRule type="expression" dxfId="7531" priority="235">
      <formula>(COUNTIF(E373:E382,"valid"))&lt;&gt;J363</formula>
    </cfRule>
  </conditionalFormatting>
  <conditionalFormatting sqref="J363">
    <cfRule type="expression" dxfId="7530" priority="234">
      <formula>(COUNTIF(E373:E382,"valid"))&lt;&gt;J363</formula>
    </cfRule>
  </conditionalFormatting>
  <conditionalFormatting sqref="J363">
    <cfRule type="expression" dxfId="7529" priority="233">
      <formula>(COUNTIF(E373:E382,"valid"))&lt;&gt;J363</formula>
    </cfRule>
  </conditionalFormatting>
  <conditionalFormatting sqref="J363">
    <cfRule type="expression" dxfId="7528" priority="232">
      <formula>(COUNTIF(E373:E382,"valid"))&lt;&gt;J363</formula>
    </cfRule>
  </conditionalFormatting>
  <conditionalFormatting sqref="J363">
    <cfRule type="expression" dxfId="7527" priority="231">
      <formula>(COUNTIF(E373:E382,"valid"))&lt;&gt;J363</formula>
    </cfRule>
  </conditionalFormatting>
  <conditionalFormatting sqref="J363">
    <cfRule type="expression" dxfId="7526" priority="230">
      <formula>(COUNTIF(E373:E382,"valid"))&lt;&gt;J363</formula>
    </cfRule>
  </conditionalFormatting>
  <conditionalFormatting sqref="J363">
    <cfRule type="expression" dxfId="7525" priority="229">
      <formula>(COUNTIF(E373:E382,"valid"))&lt;&gt;J363</formula>
    </cfRule>
  </conditionalFormatting>
  <conditionalFormatting sqref="J363">
    <cfRule type="expression" dxfId="7524" priority="228">
      <formula>(COUNTIF(E373:E382,"valid"))&lt;&gt;J363</formula>
    </cfRule>
  </conditionalFormatting>
  <conditionalFormatting sqref="J363">
    <cfRule type="expression" dxfId="7523" priority="227">
      <formula>(COUNTIF(E373:E382,"valid"))&lt;&gt;J363</formula>
    </cfRule>
  </conditionalFormatting>
  <conditionalFormatting sqref="J363">
    <cfRule type="expression" dxfId="7522" priority="226">
      <formula>(COUNTIF(E373:E382,"valid"))&lt;&gt;J363</formula>
    </cfRule>
  </conditionalFormatting>
  <conditionalFormatting sqref="I377">
    <cfRule type="expression" dxfId="7521" priority="225">
      <formula>C362="Evaluation"</formula>
    </cfRule>
  </conditionalFormatting>
  <conditionalFormatting sqref="J363">
    <cfRule type="expression" dxfId="7520" priority="224">
      <formula>(COUNTIF(E373:E382,"valid"))&lt;&gt;J363</formula>
    </cfRule>
  </conditionalFormatting>
  <conditionalFormatting sqref="J363">
    <cfRule type="expression" dxfId="7519" priority="223">
      <formula>(COUNTIF(E373:E382,"valid"))&lt;&gt;J363</formula>
    </cfRule>
  </conditionalFormatting>
  <conditionalFormatting sqref="J363">
    <cfRule type="expression" dxfId="7518" priority="222">
      <formula>(COUNTIF(E373:E382,"valid"))&lt;&gt;J363</formula>
    </cfRule>
  </conditionalFormatting>
  <conditionalFormatting sqref="J363">
    <cfRule type="expression" dxfId="7517" priority="221">
      <formula>(COUNTIF(E373:E382,"valid"))&lt;&gt;J363</formula>
    </cfRule>
  </conditionalFormatting>
  <conditionalFormatting sqref="J363">
    <cfRule type="expression" dxfId="7516" priority="220">
      <formula>(COUNTIF(E373:E382,"valid"))&lt;&gt;J363</formula>
    </cfRule>
  </conditionalFormatting>
  <conditionalFormatting sqref="J363">
    <cfRule type="expression" dxfId="7515" priority="219">
      <formula>(COUNTIF(E373:E382,"valid"))&lt;&gt;J363</formula>
    </cfRule>
  </conditionalFormatting>
  <conditionalFormatting sqref="J363">
    <cfRule type="expression" dxfId="7514" priority="218">
      <formula>(COUNTIF(E373:E382,"valid"))&lt;&gt;J363</formula>
    </cfRule>
  </conditionalFormatting>
  <conditionalFormatting sqref="J363">
    <cfRule type="expression" dxfId="7513" priority="217">
      <formula>(COUNTIF(E373:E382,"valid"))&lt;&gt;J363</formula>
    </cfRule>
  </conditionalFormatting>
  <conditionalFormatting sqref="J363">
    <cfRule type="expression" dxfId="7512" priority="216">
      <formula>(COUNTIF(E373:E382,"valid"))&lt;&gt;J363</formula>
    </cfRule>
  </conditionalFormatting>
  <conditionalFormatting sqref="J363">
    <cfRule type="expression" dxfId="7511" priority="215">
      <formula>(COUNTIF(E373:E382,"valid"))&lt;&gt;J363</formula>
    </cfRule>
  </conditionalFormatting>
  <conditionalFormatting sqref="J363">
    <cfRule type="expression" dxfId="7510" priority="214">
      <formula>(COUNTIF(E373:E382,"valid"))&lt;&gt;J363</formula>
    </cfRule>
  </conditionalFormatting>
  <conditionalFormatting sqref="J363">
    <cfRule type="expression" dxfId="7509" priority="213">
      <formula>(COUNTIF(E373:E382,"valid"))&lt;&gt;J363</formula>
    </cfRule>
  </conditionalFormatting>
  <conditionalFormatting sqref="J363">
    <cfRule type="expression" dxfId="7508" priority="212">
      <formula>(COUNTIF(E373:E382,"valid"))&lt;&gt;J363</formula>
    </cfRule>
  </conditionalFormatting>
  <conditionalFormatting sqref="J363">
    <cfRule type="expression" dxfId="7507" priority="211">
      <formula>(COUNTIF(E373:E382,"valid"))&lt;&gt;J363</formula>
    </cfRule>
  </conditionalFormatting>
  <conditionalFormatting sqref="J363">
    <cfRule type="expression" dxfId="7506" priority="210">
      <formula>(COUNTIF(E373:E382,"valid"))&lt;&gt;J363</formula>
    </cfRule>
  </conditionalFormatting>
  <conditionalFormatting sqref="J363">
    <cfRule type="expression" dxfId="7505" priority="209">
      <formula>(COUNTIF(E373:E382,"valid"))&lt;&gt;J363</formula>
    </cfRule>
  </conditionalFormatting>
  <conditionalFormatting sqref="J363">
    <cfRule type="expression" dxfId="7504" priority="208">
      <formula>(COUNTIF(E373:E382,"valid"))&lt;&gt;J363</formula>
    </cfRule>
  </conditionalFormatting>
  <conditionalFormatting sqref="J363">
    <cfRule type="expression" dxfId="7503" priority="207">
      <formula>(COUNTIF(E373:E382,"valid"))&lt;&gt;J363</formula>
    </cfRule>
  </conditionalFormatting>
  <conditionalFormatting sqref="H375 H377 H379 H381">
    <cfRule type="expression" dxfId="7502" priority="206">
      <formula>OR(G375="valid",G375="")</formula>
    </cfRule>
  </conditionalFormatting>
  <conditionalFormatting sqref="H373 H375 H377 H379 H381">
    <cfRule type="expression" dxfId="7501" priority="205">
      <formula>OR(G373="Valid",G373="")</formula>
    </cfRule>
  </conditionalFormatting>
  <conditionalFormatting sqref="J43">
    <cfRule type="expression" dxfId="7500" priority="204">
      <formula>(COUNTIF(E53:E62,"valid"))&lt;&gt;J43</formula>
    </cfRule>
  </conditionalFormatting>
  <conditionalFormatting sqref="J43">
    <cfRule type="expression" dxfId="7499" priority="203">
      <formula>(COUNTIF(E53:E62,"valid"))&lt;&gt;J43</formula>
    </cfRule>
  </conditionalFormatting>
  <conditionalFormatting sqref="J43">
    <cfRule type="expression" dxfId="7498" priority="202">
      <formula>(COUNTIF(E53:E62,"valid"))&lt;&gt;J43</formula>
    </cfRule>
  </conditionalFormatting>
  <conditionalFormatting sqref="J43">
    <cfRule type="expression" dxfId="7497" priority="201">
      <formula>(COUNTIF(E53:E62,"valid"))&lt;&gt;J43</formula>
    </cfRule>
  </conditionalFormatting>
  <conditionalFormatting sqref="J83">
    <cfRule type="expression" dxfId="7496" priority="200">
      <formula>(COUNTIF(E93:E102,"valid"))&lt;&gt;J83</formula>
    </cfRule>
  </conditionalFormatting>
  <conditionalFormatting sqref="J83">
    <cfRule type="expression" dxfId="7495" priority="199">
      <formula>(COUNTIF(E93:E102,"valid"))&lt;&gt;J83</formula>
    </cfRule>
  </conditionalFormatting>
  <conditionalFormatting sqref="J83">
    <cfRule type="expression" dxfId="7494" priority="198">
      <formula>(COUNTIF(E93:E102,"valid"))&lt;&gt;J83</formula>
    </cfRule>
  </conditionalFormatting>
  <conditionalFormatting sqref="J83">
    <cfRule type="expression" dxfId="7493" priority="197">
      <formula>(COUNTIF(E93:E102,"valid"))&lt;&gt;J83</formula>
    </cfRule>
  </conditionalFormatting>
  <conditionalFormatting sqref="J83">
    <cfRule type="expression" dxfId="7492" priority="196">
      <formula>(COUNTIF(E93:E102,"valid"))&lt;&gt;J83</formula>
    </cfRule>
  </conditionalFormatting>
  <conditionalFormatting sqref="J83">
    <cfRule type="expression" dxfId="7491" priority="195">
      <formula>(COUNTIF(E93:E102,"valid"))&lt;&gt;J83</formula>
    </cfRule>
  </conditionalFormatting>
  <conditionalFormatting sqref="J83">
    <cfRule type="expression" dxfId="7490" priority="194">
      <formula>(COUNTIF(E93:E102,"valid"))&lt;&gt;J83</formula>
    </cfRule>
  </conditionalFormatting>
  <conditionalFormatting sqref="J83">
    <cfRule type="expression" dxfId="7489" priority="193">
      <formula>(COUNTIF(E93:E102,"valid"))&lt;&gt;J83</formula>
    </cfRule>
  </conditionalFormatting>
  <conditionalFormatting sqref="J83">
    <cfRule type="expression" dxfId="7488" priority="192">
      <formula>(COUNTIF(E93:E102,"valid"))&lt;&gt;J83</formula>
    </cfRule>
  </conditionalFormatting>
  <conditionalFormatting sqref="J83">
    <cfRule type="expression" dxfId="7487" priority="191">
      <formula>(COUNTIF(E93:E102,"valid"))&lt;&gt;J83</formula>
    </cfRule>
  </conditionalFormatting>
  <conditionalFormatting sqref="J83">
    <cfRule type="expression" dxfId="7486" priority="190">
      <formula>(COUNTIF(E93:E102,"valid"))&lt;&gt;J83</formula>
    </cfRule>
  </conditionalFormatting>
  <conditionalFormatting sqref="J83">
    <cfRule type="expression" dxfId="7485" priority="189">
      <formula>(COUNTIF(E93:E102,"valid"))&lt;&gt;J83</formula>
    </cfRule>
  </conditionalFormatting>
  <conditionalFormatting sqref="J83">
    <cfRule type="expression" dxfId="7484" priority="188">
      <formula>(COUNTIF(E93:E102,"valid"))&lt;&gt;J83</formula>
    </cfRule>
  </conditionalFormatting>
  <conditionalFormatting sqref="J83">
    <cfRule type="expression" dxfId="7483" priority="187">
      <formula>(COUNTIF(E93:E102,"valid"))&lt;&gt;J83</formula>
    </cfRule>
  </conditionalFormatting>
  <conditionalFormatting sqref="J83">
    <cfRule type="expression" dxfId="7482" priority="186">
      <formula>(COUNTIF(E93:E102,"valid"))&lt;&gt;J83</formula>
    </cfRule>
  </conditionalFormatting>
  <conditionalFormatting sqref="J83">
    <cfRule type="expression" dxfId="7481" priority="185">
      <formula>(COUNTIF(E93:E102,"valid"))&lt;&gt;J83</formula>
    </cfRule>
  </conditionalFormatting>
  <conditionalFormatting sqref="J83">
    <cfRule type="expression" dxfId="7480" priority="184">
      <formula>(COUNTIF(E93:E102,"valid"))&lt;&gt;J83</formula>
    </cfRule>
  </conditionalFormatting>
  <conditionalFormatting sqref="J83">
    <cfRule type="expression" dxfId="7479" priority="183">
      <formula>(COUNTIF(E93:E102,"valid"))&lt;&gt;J83</formula>
    </cfRule>
  </conditionalFormatting>
  <conditionalFormatting sqref="J83">
    <cfRule type="expression" dxfId="7478" priority="182">
      <formula>(COUNTIF(E93:E102,"valid"))&lt;&gt;J83</formula>
    </cfRule>
  </conditionalFormatting>
  <conditionalFormatting sqref="J83">
    <cfRule type="expression" dxfId="7477" priority="181">
      <formula>(COUNTIF(E93:E102,"valid"))&lt;&gt;J83</formula>
    </cfRule>
  </conditionalFormatting>
  <conditionalFormatting sqref="J123">
    <cfRule type="expression" dxfId="7476" priority="180">
      <formula>(COUNTIF(E133:E142,"valid"))&lt;&gt;J123</formula>
    </cfRule>
  </conditionalFormatting>
  <conditionalFormatting sqref="J123">
    <cfRule type="expression" dxfId="7475" priority="179">
      <formula>(COUNTIF(E133:E142,"valid"))&lt;&gt;J123</formula>
    </cfRule>
  </conditionalFormatting>
  <conditionalFormatting sqref="J123">
    <cfRule type="expression" dxfId="7474" priority="178">
      <formula>(COUNTIF(E133:E142,"valid"))&lt;&gt;J123</formula>
    </cfRule>
  </conditionalFormatting>
  <conditionalFormatting sqref="J123">
    <cfRule type="expression" dxfId="7473" priority="177">
      <formula>(COUNTIF(E133:E142,"valid"))&lt;&gt;J123</formula>
    </cfRule>
  </conditionalFormatting>
  <conditionalFormatting sqref="J123">
    <cfRule type="expression" dxfId="7472" priority="176">
      <formula>(COUNTIF(E133:E142,"valid"))&lt;&gt;J123</formula>
    </cfRule>
  </conditionalFormatting>
  <conditionalFormatting sqref="J123">
    <cfRule type="expression" dxfId="7471" priority="175">
      <formula>(COUNTIF(E133:E142,"valid"))&lt;&gt;J123</formula>
    </cfRule>
  </conditionalFormatting>
  <conditionalFormatting sqref="J123">
    <cfRule type="expression" dxfId="7470" priority="174">
      <formula>(COUNTIF(E133:E142,"valid"))&lt;&gt;J123</formula>
    </cfRule>
  </conditionalFormatting>
  <conditionalFormatting sqref="J123">
    <cfRule type="expression" dxfId="7469" priority="173">
      <formula>(COUNTIF(E133:E142,"valid"))&lt;&gt;J123</formula>
    </cfRule>
  </conditionalFormatting>
  <conditionalFormatting sqref="J123">
    <cfRule type="expression" dxfId="7468" priority="172">
      <formula>(COUNTIF(E133:E142,"valid"))&lt;&gt;J123</formula>
    </cfRule>
  </conditionalFormatting>
  <conditionalFormatting sqref="J123">
    <cfRule type="expression" dxfId="7467" priority="171">
      <formula>(COUNTIF(E133:E142,"valid"))&lt;&gt;J123</formula>
    </cfRule>
  </conditionalFormatting>
  <conditionalFormatting sqref="J123">
    <cfRule type="expression" dxfId="7466" priority="170">
      <formula>(COUNTIF(E133:E142,"valid"))&lt;&gt;J123</formula>
    </cfRule>
  </conditionalFormatting>
  <conditionalFormatting sqref="J123">
    <cfRule type="expression" dxfId="7465" priority="169">
      <formula>(COUNTIF(E133:E142,"valid"))&lt;&gt;J123</formula>
    </cfRule>
  </conditionalFormatting>
  <conditionalFormatting sqref="J123">
    <cfRule type="expression" dxfId="7464" priority="168">
      <formula>(COUNTIF(E133:E142,"valid"))&lt;&gt;J123</formula>
    </cfRule>
  </conditionalFormatting>
  <conditionalFormatting sqref="J123">
    <cfRule type="expression" dxfId="7463" priority="167">
      <formula>(COUNTIF(E133:E142,"valid"))&lt;&gt;J123</formula>
    </cfRule>
  </conditionalFormatting>
  <conditionalFormatting sqref="J123">
    <cfRule type="expression" dxfId="7462" priority="166">
      <formula>(COUNTIF(E133:E142,"valid"))&lt;&gt;J123</formula>
    </cfRule>
  </conditionalFormatting>
  <conditionalFormatting sqref="J123">
    <cfRule type="expression" dxfId="7461" priority="165">
      <formula>(COUNTIF(E133:E142,"valid"))&lt;&gt;J123</formula>
    </cfRule>
  </conditionalFormatting>
  <conditionalFormatting sqref="J123">
    <cfRule type="expression" dxfId="7460" priority="164">
      <formula>(COUNTIF(E133:E142,"valid"))&lt;&gt;J123</formula>
    </cfRule>
  </conditionalFormatting>
  <conditionalFormatting sqref="J123">
    <cfRule type="expression" dxfId="7459" priority="163">
      <formula>(COUNTIF(E133:E142,"valid"))&lt;&gt;J123</formula>
    </cfRule>
  </conditionalFormatting>
  <conditionalFormatting sqref="J123">
    <cfRule type="expression" dxfId="7458" priority="162">
      <formula>(COUNTIF(E133:E142,"valid"))&lt;&gt;J123</formula>
    </cfRule>
  </conditionalFormatting>
  <conditionalFormatting sqref="J123">
    <cfRule type="expression" dxfId="7457" priority="161">
      <formula>(COUNTIF(E133:E142,"valid"))&lt;&gt;J123</formula>
    </cfRule>
  </conditionalFormatting>
  <conditionalFormatting sqref="J123">
    <cfRule type="expression" dxfId="7456" priority="160">
      <formula>(COUNTIF(E133:E142,"valid"))&lt;&gt;J123</formula>
    </cfRule>
  </conditionalFormatting>
  <conditionalFormatting sqref="J123">
    <cfRule type="expression" dxfId="7455" priority="159">
      <formula>(COUNTIF(E133:E142,"valid"))&lt;&gt;J123</formula>
    </cfRule>
  </conditionalFormatting>
  <conditionalFormatting sqref="J123">
    <cfRule type="expression" dxfId="7454" priority="158">
      <formula>(COUNTIF(E133:E142,"valid"))&lt;&gt;J123</formula>
    </cfRule>
  </conditionalFormatting>
  <conditionalFormatting sqref="J123">
    <cfRule type="expression" dxfId="7453" priority="157">
      <formula>(COUNTIF(E133:E142,"valid"))&lt;&gt;J123</formula>
    </cfRule>
  </conditionalFormatting>
  <conditionalFormatting sqref="J123">
    <cfRule type="expression" dxfId="7452" priority="156">
      <formula>(COUNTIF(E133:E142,"valid"))&lt;&gt;J123</formula>
    </cfRule>
  </conditionalFormatting>
  <conditionalFormatting sqref="J123">
    <cfRule type="expression" dxfId="7451" priority="155">
      <formula>(COUNTIF(E133:E142,"valid"))&lt;&gt;J123</formula>
    </cfRule>
  </conditionalFormatting>
  <conditionalFormatting sqref="J123">
    <cfRule type="expression" dxfId="7450" priority="154">
      <formula>(COUNTIF(E133:E142,"valid"))&lt;&gt;J123</formula>
    </cfRule>
  </conditionalFormatting>
  <conditionalFormatting sqref="J123">
    <cfRule type="expression" dxfId="7449" priority="153">
      <formula>(COUNTIF(E133:E142,"valid"))&lt;&gt;J123</formula>
    </cfRule>
  </conditionalFormatting>
  <conditionalFormatting sqref="J123">
    <cfRule type="expression" dxfId="7448" priority="152">
      <formula>(COUNTIF(E133:E142,"valid"))&lt;&gt;J123</formula>
    </cfRule>
  </conditionalFormatting>
  <conditionalFormatting sqref="J123">
    <cfRule type="expression" dxfId="7447" priority="151">
      <formula>(COUNTIF(E133:E142,"valid"))&lt;&gt;J123</formula>
    </cfRule>
  </conditionalFormatting>
  <conditionalFormatting sqref="J123">
    <cfRule type="expression" dxfId="7446" priority="150">
      <formula>(COUNTIF(E133:E142,"valid"))&lt;&gt;J123</formula>
    </cfRule>
  </conditionalFormatting>
  <conditionalFormatting sqref="J123">
    <cfRule type="expression" dxfId="7445" priority="149">
      <formula>(COUNTIF(E133:E142,"valid"))&lt;&gt;J123</formula>
    </cfRule>
  </conditionalFormatting>
  <conditionalFormatting sqref="J123">
    <cfRule type="expression" dxfId="7444" priority="148">
      <formula>(COUNTIF(E133:E142,"valid"))&lt;&gt;J123</formula>
    </cfRule>
  </conditionalFormatting>
  <conditionalFormatting sqref="J123">
    <cfRule type="expression" dxfId="7443" priority="147">
      <formula>(COUNTIF(E133:E142,"valid"))&lt;&gt;J123</formula>
    </cfRule>
  </conditionalFormatting>
  <conditionalFormatting sqref="J123">
    <cfRule type="expression" dxfId="7442" priority="146">
      <formula>(COUNTIF(E133:E142,"valid"))&lt;&gt;J123</formula>
    </cfRule>
  </conditionalFormatting>
  <conditionalFormatting sqref="J123">
    <cfRule type="expression" dxfId="7441" priority="145">
      <formula>(COUNTIF(E133:E142,"valid"))&lt;&gt;J123</formula>
    </cfRule>
  </conditionalFormatting>
  <conditionalFormatting sqref="J123">
    <cfRule type="expression" dxfId="7440" priority="144">
      <formula>(COUNTIF(E133:E142,"valid"))&lt;&gt;J123</formula>
    </cfRule>
  </conditionalFormatting>
  <conditionalFormatting sqref="J123">
    <cfRule type="expression" dxfId="7439" priority="143">
      <formula>(COUNTIF(E133:E142,"valid"))&lt;&gt;J123</formula>
    </cfRule>
  </conditionalFormatting>
  <conditionalFormatting sqref="J123">
    <cfRule type="expression" dxfId="7438" priority="142">
      <formula>(COUNTIF(E133:E142,"valid"))&lt;&gt;J123</formula>
    </cfRule>
  </conditionalFormatting>
  <conditionalFormatting sqref="J123">
    <cfRule type="expression" dxfId="7437" priority="141">
      <formula>(COUNTIF(E133:E142,"valid"))&lt;&gt;J123</formula>
    </cfRule>
  </conditionalFormatting>
  <conditionalFormatting sqref="J123">
    <cfRule type="expression" dxfId="7436" priority="140">
      <formula>(COUNTIF(E133:E142,"valid"))&lt;&gt;J123</formula>
    </cfRule>
  </conditionalFormatting>
  <conditionalFormatting sqref="J123">
    <cfRule type="expression" dxfId="7435" priority="139">
      <formula>(COUNTIF(E133:E142,"valid"))&lt;&gt;J123</formula>
    </cfRule>
  </conditionalFormatting>
  <conditionalFormatting sqref="J123">
    <cfRule type="expression" dxfId="7434" priority="138">
      <formula>(COUNTIF(E133:E142,"valid"))&lt;&gt;J123</formula>
    </cfRule>
  </conditionalFormatting>
  <conditionalFormatting sqref="J123">
    <cfRule type="expression" dxfId="7433" priority="137">
      <formula>(COUNTIF(E133:E142,"valid"))&lt;&gt;J123</formula>
    </cfRule>
  </conditionalFormatting>
  <conditionalFormatting sqref="J123">
    <cfRule type="expression" dxfId="7432" priority="136">
      <formula>(COUNTIF(E133:E142,"valid"))&lt;&gt;J123</formula>
    </cfRule>
  </conditionalFormatting>
  <conditionalFormatting sqref="J123">
    <cfRule type="expression" dxfId="7431" priority="135">
      <formula>(COUNTIF(E133:E142,"valid"))&lt;&gt;J123</formula>
    </cfRule>
  </conditionalFormatting>
  <conditionalFormatting sqref="J123">
    <cfRule type="expression" dxfId="7430" priority="134">
      <formula>(COUNTIF(E133:E142,"valid"))&lt;&gt;J123</formula>
    </cfRule>
  </conditionalFormatting>
  <conditionalFormatting sqref="J123">
    <cfRule type="expression" dxfId="7429" priority="133">
      <formula>(COUNTIF(E133:E142,"valid"))&lt;&gt;J123</formula>
    </cfRule>
  </conditionalFormatting>
  <conditionalFormatting sqref="J123">
    <cfRule type="expression" dxfId="7428" priority="132">
      <formula>(COUNTIF(E133:E142,"valid"))&lt;&gt;J123</formula>
    </cfRule>
  </conditionalFormatting>
  <conditionalFormatting sqref="J123">
    <cfRule type="expression" dxfId="7427" priority="131">
      <formula>(COUNTIF(E133:E142,"valid"))&lt;&gt;J123</formula>
    </cfRule>
  </conditionalFormatting>
  <conditionalFormatting sqref="I168">
    <cfRule type="expression" dxfId="7426" priority="130">
      <formula>C162="Evaluation"</formula>
    </cfRule>
  </conditionalFormatting>
  <conditionalFormatting sqref="I170">
    <cfRule type="expression" dxfId="7425" priority="129">
      <formula>C162="Evaluation"</formula>
    </cfRule>
  </conditionalFormatting>
  <conditionalFormatting sqref="J170">
    <cfRule type="expression" dxfId="7424" priority="128">
      <formula>C162="Evaluation"</formula>
    </cfRule>
  </conditionalFormatting>
  <conditionalFormatting sqref="I169">
    <cfRule type="expression" dxfId="7423" priority="127">
      <formula>C162="Evaluation"</formula>
    </cfRule>
  </conditionalFormatting>
  <conditionalFormatting sqref="J169">
    <cfRule type="expression" dxfId="7422" priority="126">
      <formula>C162="Evaluation"</formula>
    </cfRule>
  </conditionalFormatting>
  <conditionalFormatting sqref="K169">
    <cfRule type="expression" dxfId="7421" priority="125">
      <formula>C162="Evaluation"</formula>
    </cfRule>
  </conditionalFormatting>
  <conditionalFormatting sqref="K170">
    <cfRule type="expression" dxfId="7420" priority="124">
      <formula>C162="Evaluation"</formula>
    </cfRule>
  </conditionalFormatting>
  <conditionalFormatting sqref="I172">
    <cfRule type="expression" dxfId="7419" priority="123">
      <formula>C162="Evaluation"</formula>
    </cfRule>
  </conditionalFormatting>
  <conditionalFormatting sqref="J172">
    <cfRule type="expression" dxfId="7418" priority="122">
      <formula>C162="Evaluation"</formula>
    </cfRule>
  </conditionalFormatting>
  <conditionalFormatting sqref="K172">
    <cfRule type="expression" dxfId="7417" priority="121">
      <formula>C162="Evaluation"</formula>
    </cfRule>
  </conditionalFormatting>
  <conditionalFormatting sqref="I174">
    <cfRule type="expression" dxfId="7416" priority="119">
      <formula>C162="Evaluation"</formula>
    </cfRule>
    <cfRule type="expression" dxfId="7415" priority="120">
      <formula>C162="Evaluation"</formula>
    </cfRule>
  </conditionalFormatting>
  <conditionalFormatting sqref="J174">
    <cfRule type="expression" dxfId="7414" priority="118">
      <formula>C162="Evaluation"</formula>
    </cfRule>
  </conditionalFormatting>
  <conditionalFormatting sqref="J163">
    <cfRule type="expression" dxfId="7413" priority="117">
      <formula>(COUNTIF(E173:E182,"valid"))&lt;&gt;J163</formula>
    </cfRule>
  </conditionalFormatting>
  <conditionalFormatting sqref="I168">
    <cfRule type="expression" dxfId="7412" priority="116">
      <formula>C162="Evaluation"</formula>
    </cfRule>
  </conditionalFormatting>
  <conditionalFormatting sqref="I170">
    <cfRule type="expression" dxfId="7411" priority="115">
      <formula>C162="Evaluation"</formula>
    </cfRule>
  </conditionalFormatting>
  <conditionalFormatting sqref="J170">
    <cfRule type="expression" dxfId="7410" priority="114">
      <formula>C162="Evaluation"</formula>
    </cfRule>
  </conditionalFormatting>
  <conditionalFormatting sqref="I169">
    <cfRule type="expression" dxfId="7409" priority="113">
      <formula>C162="Evaluation"</formula>
    </cfRule>
  </conditionalFormatting>
  <conditionalFormatting sqref="J169">
    <cfRule type="expression" dxfId="7408" priority="112">
      <formula>C162="Evaluation"</formula>
    </cfRule>
  </conditionalFormatting>
  <conditionalFormatting sqref="K169">
    <cfRule type="expression" dxfId="7407" priority="111">
      <formula>C162="Evaluation"</formula>
    </cfRule>
  </conditionalFormatting>
  <conditionalFormatting sqref="K170">
    <cfRule type="expression" dxfId="7406" priority="110">
      <formula>C162="Evaluation"</formula>
    </cfRule>
  </conditionalFormatting>
  <conditionalFormatting sqref="I172">
    <cfRule type="expression" dxfId="7405" priority="109">
      <formula>C162="Evaluation"</formula>
    </cfRule>
  </conditionalFormatting>
  <conditionalFormatting sqref="J172">
    <cfRule type="expression" dxfId="7404" priority="108">
      <formula>C162="Evaluation"</formula>
    </cfRule>
  </conditionalFormatting>
  <conditionalFormatting sqref="K172">
    <cfRule type="expression" dxfId="7403" priority="107">
      <formula>C162="Evaluation"</formula>
    </cfRule>
  </conditionalFormatting>
  <conditionalFormatting sqref="I174">
    <cfRule type="expression" dxfId="7402" priority="105">
      <formula>C162="Evaluation"</formula>
    </cfRule>
    <cfRule type="expression" dxfId="7401" priority="106">
      <formula>C162="Evaluation"</formula>
    </cfRule>
  </conditionalFormatting>
  <conditionalFormatting sqref="J174">
    <cfRule type="expression" dxfId="7400" priority="104">
      <formula>C162="Evaluation"</formula>
    </cfRule>
  </conditionalFormatting>
  <conditionalFormatting sqref="J163">
    <cfRule type="expression" dxfId="7399" priority="103">
      <formula>(COUNTIF(E173:E182,"valid"))&lt;&gt;J163</formula>
    </cfRule>
  </conditionalFormatting>
  <conditionalFormatting sqref="I176:K176">
    <cfRule type="expression" dxfId="7398" priority="102">
      <formula>C162="Evaluation"</formula>
    </cfRule>
  </conditionalFormatting>
  <conditionalFormatting sqref="I177">
    <cfRule type="expression" dxfId="7397" priority="101">
      <formula>C162="Evaluation"</formula>
    </cfRule>
  </conditionalFormatting>
  <conditionalFormatting sqref="J177:K177">
    <cfRule type="expression" dxfId="7396" priority="100">
      <formula>C162="Evaluation"</formula>
    </cfRule>
  </conditionalFormatting>
  <conditionalFormatting sqref="J163">
    <cfRule type="expression" dxfId="7395" priority="99">
      <formula>(COUNTIF(E173:E182,"valid"))&lt;&gt;J163</formula>
    </cfRule>
  </conditionalFormatting>
  <conditionalFormatting sqref="J163">
    <cfRule type="expression" dxfId="7394" priority="98">
      <formula>(COUNTIF(E173:E182,"valid"))&lt;&gt;J163</formula>
    </cfRule>
  </conditionalFormatting>
  <conditionalFormatting sqref="J163">
    <cfRule type="expression" dxfId="7393" priority="97">
      <formula>(COUNTIF(E173:E182,"valid"))&lt;&gt;J163</formula>
    </cfRule>
  </conditionalFormatting>
  <conditionalFormatting sqref="J163">
    <cfRule type="expression" dxfId="7392" priority="96">
      <formula>(COUNTIF(E173:E182,"valid"))&lt;&gt;J163</formula>
    </cfRule>
  </conditionalFormatting>
  <conditionalFormatting sqref="J163">
    <cfRule type="expression" dxfId="7391" priority="95">
      <formula>(COUNTIF(E173:E182,"valid"))&lt;&gt;J163</formula>
    </cfRule>
  </conditionalFormatting>
  <conditionalFormatting sqref="J163">
    <cfRule type="expression" dxfId="7390" priority="94">
      <formula>(COUNTIF(E173:E182,"valid"))&lt;&gt;J163</formula>
    </cfRule>
  </conditionalFormatting>
  <conditionalFormatting sqref="J163">
    <cfRule type="expression" dxfId="7389" priority="93">
      <formula>(COUNTIF(E173:E182,"valid"))&lt;&gt;J163</formula>
    </cfRule>
  </conditionalFormatting>
  <conditionalFormatting sqref="J163">
    <cfRule type="expression" dxfId="7388" priority="92">
      <formula>(COUNTIF(E173:E182,"valid"))&lt;&gt;J163</formula>
    </cfRule>
  </conditionalFormatting>
  <conditionalFormatting sqref="J163">
    <cfRule type="expression" dxfId="7387" priority="91">
      <formula>(COUNTIF(E173:E182,"valid"))&lt;&gt;J163</formula>
    </cfRule>
  </conditionalFormatting>
  <conditionalFormatting sqref="J163">
    <cfRule type="expression" dxfId="7386" priority="90">
      <formula>(COUNTIF(E173:E182,"valid"))&lt;&gt;J163</formula>
    </cfRule>
  </conditionalFormatting>
  <conditionalFormatting sqref="I177">
    <cfRule type="expression" dxfId="7385" priority="89">
      <formula>C162="Evaluation"</formula>
    </cfRule>
  </conditionalFormatting>
  <conditionalFormatting sqref="H175 H177 H179 H181">
    <cfRule type="expression" dxfId="7384" priority="88">
      <formula>OR(G175="valid",G175="")</formula>
    </cfRule>
  </conditionalFormatting>
  <conditionalFormatting sqref="H173 H175 H177 H179 H181">
    <cfRule type="expression" dxfId="7383" priority="87">
      <formula>OR(G173="Valid",G173="")</formula>
    </cfRule>
  </conditionalFormatting>
  <conditionalFormatting sqref="J163">
    <cfRule type="expression" dxfId="7382" priority="86">
      <formula>(COUNTIF(E173:E182,"valid"))&lt;&gt;J163</formula>
    </cfRule>
  </conditionalFormatting>
  <conditionalFormatting sqref="J163">
    <cfRule type="expression" dxfId="7381" priority="85">
      <formula>(COUNTIF(E173:E182,"valid"))&lt;&gt;J163</formula>
    </cfRule>
  </conditionalFormatting>
  <conditionalFormatting sqref="J163">
    <cfRule type="expression" dxfId="7380" priority="84">
      <formula>(COUNTIF(E173:E182,"valid"))&lt;&gt;J163</formula>
    </cfRule>
  </conditionalFormatting>
  <conditionalFormatting sqref="J163">
    <cfRule type="expression" dxfId="7379" priority="83">
      <formula>(COUNTIF(E173:E182,"valid"))&lt;&gt;J163</formula>
    </cfRule>
  </conditionalFormatting>
  <conditionalFormatting sqref="J163">
    <cfRule type="expression" dxfId="7378" priority="82">
      <formula>(COUNTIF(E173:E182,"valid"))&lt;&gt;J163</formula>
    </cfRule>
  </conditionalFormatting>
  <conditionalFormatting sqref="J163">
    <cfRule type="expression" dxfId="7377" priority="81">
      <formula>(COUNTIF(E173:E182,"valid"))&lt;&gt;J163</formula>
    </cfRule>
  </conditionalFormatting>
  <conditionalFormatting sqref="J163">
    <cfRule type="expression" dxfId="7376" priority="80">
      <formula>(COUNTIF(E173:E182,"valid"))&lt;&gt;J163</formula>
    </cfRule>
  </conditionalFormatting>
  <conditionalFormatting sqref="J163">
    <cfRule type="expression" dxfId="7375" priority="79">
      <formula>(COUNTIF(E173:E182,"valid"))&lt;&gt;J163</formula>
    </cfRule>
  </conditionalFormatting>
  <conditionalFormatting sqref="J243">
    <cfRule type="expression" dxfId="7374" priority="78">
      <formula>(COUNTIF(E253:E262,"valid"))&lt;&gt;J243</formula>
    </cfRule>
  </conditionalFormatting>
  <conditionalFormatting sqref="J243">
    <cfRule type="expression" dxfId="7373" priority="77">
      <formula>(COUNTIF(E253:E262,"valid"))&lt;&gt;J243</formula>
    </cfRule>
  </conditionalFormatting>
  <conditionalFormatting sqref="J243">
    <cfRule type="expression" dxfId="7372" priority="76">
      <formula>(COUNTIF(E253:E262,"valid"))&lt;&gt;J243</formula>
    </cfRule>
  </conditionalFormatting>
  <conditionalFormatting sqref="J243">
    <cfRule type="expression" dxfId="7371" priority="75">
      <formula>(COUNTIF(E253:E262,"valid"))&lt;&gt;J243</formula>
    </cfRule>
  </conditionalFormatting>
  <conditionalFormatting sqref="J243">
    <cfRule type="expression" dxfId="7370" priority="74">
      <formula>(COUNTIF(E253:E262,"valid"))&lt;&gt;J243</formula>
    </cfRule>
  </conditionalFormatting>
  <conditionalFormatting sqref="J243">
    <cfRule type="expression" dxfId="7369" priority="73">
      <formula>(COUNTIF(E253:E262,"valid"))&lt;&gt;J243</formula>
    </cfRule>
  </conditionalFormatting>
  <conditionalFormatting sqref="J243">
    <cfRule type="expression" dxfId="7368" priority="72">
      <formula>(COUNTIF(E253:E262,"valid"))&lt;&gt;J243</formula>
    </cfRule>
  </conditionalFormatting>
  <conditionalFormatting sqref="J243">
    <cfRule type="expression" dxfId="7367" priority="71">
      <formula>(COUNTIF(E253:E262,"valid"))&lt;&gt;J243</formula>
    </cfRule>
  </conditionalFormatting>
  <conditionalFormatting sqref="J243">
    <cfRule type="expression" dxfId="7366" priority="70">
      <formula>(COUNTIF(E253:E262,"valid"))&lt;&gt;J243</formula>
    </cfRule>
  </conditionalFormatting>
  <conditionalFormatting sqref="J243">
    <cfRule type="expression" dxfId="7365" priority="69">
      <formula>(COUNTIF(E253:E262,"valid"))&lt;&gt;J243</formula>
    </cfRule>
  </conditionalFormatting>
  <conditionalFormatting sqref="J243">
    <cfRule type="expression" dxfId="7364" priority="68">
      <formula>(COUNTIF(E253:E262,"valid"))&lt;&gt;J243</formula>
    </cfRule>
  </conditionalFormatting>
  <conditionalFormatting sqref="J243">
    <cfRule type="expression" dxfId="7363" priority="67">
      <formula>(COUNTIF(E253:E262,"valid"))&lt;&gt;J243</formula>
    </cfRule>
  </conditionalFormatting>
  <conditionalFormatting sqref="J243">
    <cfRule type="expression" dxfId="7362" priority="66">
      <formula>(COUNTIF(E253:E262,"valid"))&lt;&gt;J243</formula>
    </cfRule>
  </conditionalFormatting>
  <conditionalFormatting sqref="J243">
    <cfRule type="expression" dxfId="7361" priority="65">
      <formula>(COUNTIF(E253:E262,"valid"))&lt;&gt;J243</formula>
    </cfRule>
  </conditionalFormatting>
  <conditionalFormatting sqref="J243">
    <cfRule type="expression" dxfId="7360" priority="64">
      <formula>(COUNTIF(E253:E262,"valid"))&lt;&gt;J243</formula>
    </cfRule>
  </conditionalFormatting>
  <conditionalFormatting sqref="J243">
    <cfRule type="expression" dxfId="7359" priority="63">
      <formula>(COUNTIF(E253:E262,"valid"))&lt;&gt;J243</formula>
    </cfRule>
  </conditionalFormatting>
  <conditionalFormatting sqref="J243">
    <cfRule type="expression" dxfId="7358" priority="62">
      <formula>(COUNTIF(E253:E262,"valid"))&lt;&gt;J243</formula>
    </cfRule>
  </conditionalFormatting>
  <conditionalFormatting sqref="J243">
    <cfRule type="expression" dxfId="7357" priority="61">
      <formula>(COUNTIF(E253:E262,"valid"))&lt;&gt;J243</formula>
    </cfRule>
  </conditionalFormatting>
  <conditionalFormatting sqref="J243">
    <cfRule type="expression" dxfId="7356" priority="60">
      <formula>(COUNTIF(E253:E262,"valid"))&lt;&gt;J243</formula>
    </cfRule>
  </conditionalFormatting>
  <conditionalFormatting sqref="J243">
    <cfRule type="expression" dxfId="7355" priority="59">
      <formula>(COUNTIF(E253:E262,"valid"))&lt;&gt;J243</formula>
    </cfRule>
  </conditionalFormatting>
  <conditionalFormatting sqref="J243">
    <cfRule type="expression" dxfId="7354" priority="58">
      <formula>(COUNTIF(E253:E262,"valid"))&lt;&gt;J243</formula>
    </cfRule>
  </conditionalFormatting>
  <conditionalFormatting sqref="J243">
    <cfRule type="expression" dxfId="7353" priority="57">
      <formula>(COUNTIF(E253:E262,"valid"))&lt;&gt;J243</formula>
    </cfRule>
  </conditionalFormatting>
  <conditionalFormatting sqref="J243">
    <cfRule type="expression" dxfId="7352" priority="56">
      <formula>(COUNTIF(E253:E262,"valid"))&lt;&gt;J243</formula>
    </cfRule>
  </conditionalFormatting>
  <conditionalFormatting sqref="J243">
    <cfRule type="expression" dxfId="7351" priority="55">
      <formula>(COUNTIF(E253:E262,"valid"))&lt;&gt;J243</formula>
    </cfRule>
  </conditionalFormatting>
  <conditionalFormatting sqref="J243">
    <cfRule type="expression" dxfId="7350" priority="54">
      <formula>(COUNTIF(E253:E262,"valid"))&lt;&gt;J243</formula>
    </cfRule>
  </conditionalFormatting>
  <conditionalFormatting sqref="J243">
    <cfRule type="expression" dxfId="7349" priority="53">
      <formula>(COUNTIF(E253:E262,"valid"))&lt;&gt;J243</formula>
    </cfRule>
  </conditionalFormatting>
  <conditionalFormatting sqref="J243">
    <cfRule type="expression" dxfId="7348" priority="52">
      <formula>(COUNTIF(E253:E262,"valid"))&lt;&gt;J243</formula>
    </cfRule>
  </conditionalFormatting>
  <conditionalFormatting sqref="J243">
    <cfRule type="expression" dxfId="7347" priority="51">
      <formula>(COUNTIF(E253:E262,"valid"))&lt;&gt;J243</formula>
    </cfRule>
  </conditionalFormatting>
  <conditionalFormatting sqref="J243">
    <cfRule type="expression" dxfId="7346" priority="50">
      <formula>(COUNTIF(E253:E262,"valid"))&lt;&gt;J243</formula>
    </cfRule>
  </conditionalFormatting>
  <conditionalFormatting sqref="J243">
    <cfRule type="expression" dxfId="7345" priority="49">
      <formula>(COUNTIF(E253:E262,"valid"))&lt;&gt;J243</formula>
    </cfRule>
  </conditionalFormatting>
  <conditionalFormatting sqref="J243">
    <cfRule type="expression" dxfId="7344" priority="48">
      <formula>(COUNTIF(E253:E262,"valid"))&lt;&gt;J243</formula>
    </cfRule>
  </conditionalFormatting>
  <conditionalFormatting sqref="J243">
    <cfRule type="expression" dxfId="7343" priority="47">
      <formula>(COUNTIF(E253:E262,"valid"))&lt;&gt;J243</formula>
    </cfRule>
  </conditionalFormatting>
  <conditionalFormatting sqref="J243">
    <cfRule type="expression" dxfId="7342" priority="46">
      <formula>(COUNTIF(E253:E262,"valid"))&lt;&gt;J243</formula>
    </cfRule>
  </conditionalFormatting>
  <conditionalFormatting sqref="J243">
    <cfRule type="expression" dxfId="7341" priority="45">
      <formula>(COUNTIF(E253:E262,"valid"))&lt;&gt;J243</formula>
    </cfRule>
  </conditionalFormatting>
  <conditionalFormatting sqref="J243">
    <cfRule type="expression" dxfId="7340" priority="44">
      <formula>(COUNTIF(E253:E262,"valid"))&lt;&gt;J243</formula>
    </cfRule>
  </conditionalFormatting>
  <conditionalFormatting sqref="J243">
    <cfRule type="expression" dxfId="7339" priority="43">
      <formula>(COUNTIF(E253:E262,"valid"))&lt;&gt;J243</formula>
    </cfRule>
  </conditionalFormatting>
  <conditionalFormatting sqref="J243">
    <cfRule type="expression" dxfId="7338" priority="42">
      <formula>(COUNTIF(E253:E262,"valid"))&lt;&gt;J243</formula>
    </cfRule>
  </conditionalFormatting>
  <conditionalFormatting sqref="J243">
    <cfRule type="expression" dxfId="7337" priority="41">
      <formula>(COUNTIF(E253:E262,"valid"))&lt;&gt;J243</formula>
    </cfRule>
  </conditionalFormatting>
  <conditionalFormatting sqref="J243">
    <cfRule type="expression" dxfId="7336" priority="40">
      <formula>(COUNTIF(E253:E262,"valid"))&lt;&gt;J243</formula>
    </cfRule>
  </conditionalFormatting>
  <conditionalFormatting sqref="J243">
    <cfRule type="expression" dxfId="7335" priority="39">
      <formula>(COUNTIF(E253:E262,"valid"))&lt;&gt;J243</formula>
    </cfRule>
  </conditionalFormatting>
  <conditionalFormatting sqref="J243">
    <cfRule type="expression" dxfId="7334" priority="38">
      <formula>(COUNTIF(E253:E262,"valid"))&lt;&gt;J243</formula>
    </cfRule>
  </conditionalFormatting>
  <conditionalFormatting sqref="J243">
    <cfRule type="expression" dxfId="7333" priority="37">
      <formula>(COUNTIF(E253:E262,"valid"))&lt;&gt;J243</formula>
    </cfRule>
  </conditionalFormatting>
  <conditionalFormatting sqref="J243">
    <cfRule type="expression" dxfId="7332" priority="36">
      <formula>(COUNTIF(E253:E262,"valid"))&lt;&gt;J243</formula>
    </cfRule>
  </conditionalFormatting>
  <conditionalFormatting sqref="J243">
    <cfRule type="expression" dxfId="7331" priority="35">
      <formula>(COUNTIF(E253:E262,"valid"))&lt;&gt;J243</formula>
    </cfRule>
  </conditionalFormatting>
  <conditionalFormatting sqref="J243">
    <cfRule type="expression" dxfId="7330" priority="34">
      <formula>(COUNTIF(E253:E262,"valid"))&lt;&gt;J243</formula>
    </cfRule>
  </conditionalFormatting>
  <conditionalFormatting sqref="J243">
    <cfRule type="expression" dxfId="7329" priority="33">
      <formula>(COUNTIF(E253:E262,"valid"))&lt;&gt;J243</formula>
    </cfRule>
  </conditionalFormatting>
  <conditionalFormatting sqref="J243">
    <cfRule type="expression" dxfId="7328" priority="32">
      <formula>(COUNTIF(E253:E262,"valid"))&lt;&gt;J243</formula>
    </cfRule>
  </conditionalFormatting>
  <conditionalFormatting sqref="J243">
    <cfRule type="expression" dxfId="7327" priority="31">
      <formula>(COUNTIF(E253:E262,"valid"))&lt;&gt;J243</formula>
    </cfRule>
  </conditionalFormatting>
  <conditionalFormatting sqref="J243">
    <cfRule type="expression" dxfId="7326" priority="30">
      <formula>(COUNTIF(E253:E262,"valid"))&lt;&gt;J243</formula>
    </cfRule>
  </conditionalFormatting>
  <conditionalFormatting sqref="J243">
    <cfRule type="expression" dxfId="7325" priority="29">
      <formula>(COUNTIF(E253:E262,"valid"))&lt;&gt;J243</formula>
    </cfRule>
  </conditionalFormatting>
  <conditionalFormatting sqref="J243">
    <cfRule type="expression" dxfId="7324" priority="28">
      <formula>(COUNTIF(E253:E262,"valid"))&lt;&gt;J243</formula>
    </cfRule>
  </conditionalFormatting>
  <conditionalFormatting sqref="J243">
    <cfRule type="expression" dxfId="7323" priority="27">
      <formula>(COUNTIF(E253:E262,"valid"))&lt;&gt;J243</formula>
    </cfRule>
  </conditionalFormatting>
  <conditionalFormatting sqref="J243">
    <cfRule type="expression" dxfId="7322" priority="26">
      <formula>(COUNTIF(E253:E262,"valid"))&lt;&gt;J243</formula>
    </cfRule>
  </conditionalFormatting>
  <conditionalFormatting sqref="J243">
    <cfRule type="expression" dxfId="7321" priority="25">
      <formula>(COUNTIF(E253:E262,"valid"))&lt;&gt;J243</formula>
    </cfRule>
  </conditionalFormatting>
  <conditionalFormatting sqref="J243">
    <cfRule type="expression" dxfId="7320" priority="24">
      <formula>(COUNTIF(E253:E262,"valid"))&lt;&gt;J243</formula>
    </cfRule>
  </conditionalFormatting>
  <conditionalFormatting sqref="J243">
    <cfRule type="expression" dxfId="7319" priority="23">
      <formula>(COUNTIF(E253:E262,"valid"))&lt;&gt;J243</formula>
    </cfRule>
  </conditionalFormatting>
  <conditionalFormatting sqref="J243">
    <cfRule type="expression" dxfId="7318" priority="22">
      <formula>(COUNTIF(E253:E262,"valid"))&lt;&gt;J243</formula>
    </cfRule>
  </conditionalFormatting>
  <conditionalFormatting sqref="J243">
    <cfRule type="expression" dxfId="7317" priority="21">
      <formula>(COUNTIF(E253:E262,"valid"))&lt;&gt;J243</formula>
    </cfRule>
  </conditionalFormatting>
  <conditionalFormatting sqref="J243">
    <cfRule type="expression" dxfId="7316" priority="20">
      <formula>(COUNTIF(E253:E262,"valid"))&lt;&gt;J243</formula>
    </cfRule>
  </conditionalFormatting>
  <conditionalFormatting sqref="J243">
    <cfRule type="expression" dxfId="7315" priority="19">
      <formula>(COUNTIF(E253:E262,"valid"))&lt;&gt;J243</formula>
    </cfRule>
  </conditionalFormatting>
  <conditionalFormatting sqref="J243">
    <cfRule type="expression" dxfId="7314" priority="18">
      <formula>(COUNTIF(E253:E262,"valid"))&lt;&gt;J243</formula>
    </cfRule>
  </conditionalFormatting>
  <conditionalFormatting sqref="J243">
    <cfRule type="expression" dxfId="7313" priority="17">
      <formula>(COUNTIF(E253:E262,"valid"))&lt;&gt;J243</formula>
    </cfRule>
  </conditionalFormatting>
  <conditionalFormatting sqref="J243">
    <cfRule type="expression" dxfId="7312" priority="16">
      <formula>(COUNTIF(E253:E262,"valid"))&lt;&gt;J243</formula>
    </cfRule>
  </conditionalFormatting>
  <conditionalFormatting sqref="J243">
    <cfRule type="expression" dxfId="7311" priority="15">
      <formula>(COUNTIF(E253:E262,"valid"))&lt;&gt;J243</formula>
    </cfRule>
  </conditionalFormatting>
  <conditionalFormatting sqref="J243">
    <cfRule type="expression" dxfId="7310" priority="14">
      <formula>(COUNTIF(E253:E262,"valid"))&lt;&gt;J243</formula>
    </cfRule>
  </conditionalFormatting>
  <conditionalFormatting sqref="J243">
    <cfRule type="expression" dxfId="7309" priority="13">
      <formula>(COUNTIF(E253:E262,"valid"))&lt;&gt;J243</formula>
    </cfRule>
  </conditionalFormatting>
  <conditionalFormatting sqref="J243">
    <cfRule type="expression" dxfId="7308" priority="12">
      <formula>(COUNTIF(E253:E262,"valid"))&lt;&gt;J243</formula>
    </cfRule>
  </conditionalFormatting>
  <conditionalFormatting sqref="J243">
    <cfRule type="expression" dxfId="7307" priority="11">
      <formula>(COUNTIF(E253:E262,"valid"))&lt;&gt;J243</formula>
    </cfRule>
  </conditionalFormatting>
  <conditionalFormatting sqref="J243">
    <cfRule type="expression" dxfId="7306" priority="10">
      <formula>(COUNTIF(E253:E262,"valid"))&lt;&gt;J243</formula>
    </cfRule>
  </conditionalFormatting>
  <conditionalFormatting sqref="J243">
    <cfRule type="expression" dxfId="7305" priority="9">
      <formula>(COUNTIF(E253:E262,"valid"))&lt;&gt;J243</formula>
    </cfRule>
  </conditionalFormatting>
  <conditionalFormatting sqref="J243">
    <cfRule type="expression" dxfId="7304" priority="8">
      <formula>(COUNTIF(E253:E262,"valid"))&lt;&gt;J243</formula>
    </cfRule>
  </conditionalFormatting>
  <conditionalFormatting sqref="J243">
    <cfRule type="expression" dxfId="7303" priority="7">
      <formula>(COUNTIF(E253:E262,"valid"))&lt;&gt;J243</formula>
    </cfRule>
  </conditionalFormatting>
  <conditionalFormatting sqref="J243">
    <cfRule type="expression" dxfId="7302" priority="6">
      <formula>(COUNTIF(E253:E262,"valid"))&lt;&gt;J243</formula>
    </cfRule>
  </conditionalFormatting>
  <conditionalFormatting sqref="J243">
    <cfRule type="expression" dxfId="7301" priority="5">
      <formula>(COUNTIF(E253:E262,"valid"))&lt;&gt;J243</formula>
    </cfRule>
  </conditionalFormatting>
  <conditionalFormatting sqref="J243">
    <cfRule type="expression" dxfId="7300" priority="4">
      <formula>(COUNTIF(E253:E262,"valid"))&lt;&gt;J243</formula>
    </cfRule>
  </conditionalFormatting>
  <conditionalFormatting sqref="J243">
    <cfRule type="expression" dxfId="7299" priority="3">
      <formula>(COUNTIF(E253:E262,"valid"))&lt;&gt;J243</formula>
    </cfRule>
  </conditionalFormatting>
  <conditionalFormatting sqref="J243">
    <cfRule type="expression" dxfId="7298" priority="2">
      <formula>(COUNTIF(E253:E262,"valid"))&lt;&gt;J243</formula>
    </cfRule>
  </conditionalFormatting>
  <conditionalFormatting sqref="J243">
    <cfRule type="expression" dxfId="7297" priority="1">
      <formula>(COUNTIF(E253:E262,"valid"))&lt;&gt;J243</formula>
    </cfRule>
  </conditionalFormatting>
  <dataValidations count="15">
    <dataValidation type="list" allowBlank="1" showInputMessage="1" showErrorMessage="1" sqref="C13 C53 C93 C773 C133 C213 C253 C293 C333 C373 C413 C453 C493 C533 C573 C613 C653 C693 C733 C173">
      <formula1>INDIRECT($J1)</formula1>
    </dataValidation>
    <dataValidation type="list" allowBlank="1" showInputMessage="1" showErrorMessage="1" sqref="C15 C55 C95 C135 C775 C215 C255 C295 C335 C375 C415 C455 C495 C535 C575 C615 C655 C695 C735 C175">
      <formula1>INDIRECT($J1)</formula1>
    </dataValidation>
    <dataValidation type="list" allowBlank="1" showInputMessage="1" showErrorMessage="1" sqref="C17 C57 C97 C137 C777 C217 C257 C297 C337 C377 C417 C457 C497 C537 C577 C617 C657 C697 C737 C177">
      <formula1>INDIRECT($J1)</formula1>
    </dataValidation>
    <dataValidation type="list" allowBlank="1" showInputMessage="1" showErrorMessage="1" sqref="C19 C59 C99 C139 C779 C219 C259 C299 C339 C379 C419 C459 C499 C539 C579 C619 C659 C699 C739 C179">
      <formula1>INDIRECT($J1)</formula1>
    </dataValidation>
    <dataValidation type="list" allowBlank="1" showInputMessage="1" showErrorMessage="1" sqref="C21 C61 C101 C141 C781 C221 C261 C301 C341 C381 C421 C461 C501 C541 C581 C621 C661 C701 C741 C181">
      <formula1>INDIRECT($J1)</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G373:H373 G375:H375 G377:H377 G379:H379 G381:H3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173:H173 G175:H175 G177:H177 G179:H179 G181:H181">
      <formula1>INDIRECT($E13)</formula1>
    </dataValidation>
    <dataValidation type="list" allowBlank="1" showInputMessage="1" showErrorMessage="1" sqref="J12 J772 J732 J692 J652 J612 J572 J532 J492 J452 J412 J332 J252 J292 J212 J372 J132 J52 J92 J172">
      <formula1>INDIRECT($J$1)</formula1>
    </dataValidation>
    <dataValidation type="list" allowBlank="1" showInputMessage="1" showErrorMessage="1" sqref="I10 I770 I730 I690 I650 I610 I570 I530 I490 I450 I410 I330 I250 I290 I210 I370 I130 I50 I90 I170">
      <formula1>RECOMMENDATION_CODE</formula1>
    </dataValidation>
    <dataValidation type="list" allowBlank="1" showInputMessage="1" showErrorMessage="1" sqref="J1 J761 J681 J641 J601 J561 J521 J481 J441 J401 J321 J281 J241 J201 J121 J81 J41 J361 J721 J161">
      <formula1>Vaccine_Group_Name</formula1>
    </dataValidation>
    <dataValidation type="list" allowBlank="1" showInputMessage="1" showErrorMessage="1" sqref="C2 C762 C682 C642 C602 C562 C522 C482 C442 C402 C322 C282 C242 C202 C122 C82 C42 C362 C722 C162">
      <formula1>Test_Focus</formula1>
    </dataValidation>
    <dataValidation type="list" allowBlank="1" showInputMessage="1" showErrorMessage="1" sqref="C3 C763 C683 C643 C603 C563 C523 C483 C443 C403 C323 C283 C243 C203 C123 C83 C43 C363 C723 C163">
      <formula1>Dose_Focus</formula1>
    </dataValidation>
    <dataValidation type="list" allowBlank="1" showInputMessage="1" showErrorMessage="1" sqref="E15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373 E381 E379 E377 E375 E135 E133 E141 E139 E137 E55 E13 E21 E19 E17 E93 E101 E99 E97 E95 E53 E61 E59 E57 E175 E173 E181 E179 E177">
      <formula1>"Valid, Invalid"</formula1>
    </dataValidation>
    <dataValidation type="list" allowBlank="1" showInputMessage="1" showErrorMessage="1" sqref="C372 C772 C732 C692 C652 C612 C572 C532 C492 C452 C412 C332 C292 C252 C212 C132 C52 C12 C92 C172">
      <formula1>"Female, Male"</formula1>
    </dataValidation>
    <dataValidation type="list" allowBlank="1" showInputMessage="1" showErrorMessage="1" sqref="J2 J762 J682 J642 J602 J562 J522 J482 J442 J402 J322 J282 J242 J202 J122 J82 J42 J362 J722 J162">
      <formula1>VACCINE_SERIES</formula1>
    </dataValidation>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93 F101 F97 J130 J210 F53 F61 F57 F775 F377 J370 F375 F379 F373 F381 J170 F175 F179 F173 F181 F177">
      <formula1>INDIRECT(E10)</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election activeCell="C162" sqref="C162"/>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407</v>
      </c>
      <c r="D1" s="285"/>
      <c r="E1" s="285"/>
      <c r="F1" s="285"/>
      <c r="G1" s="285"/>
      <c r="H1" s="286"/>
      <c r="I1" s="167" t="s">
        <v>97</v>
      </c>
      <c r="J1" s="161" t="s">
        <v>99</v>
      </c>
      <c r="K1" s="159">
        <f>IF(J1="","",(LOOKUP(J1,Vaccine_Group_Name,Vaccine_Group_Code)))</f>
        <v>100</v>
      </c>
    </row>
    <row r="2" spans="1:11" x14ac:dyDescent="0.25">
      <c r="A2" s="172"/>
      <c r="B2" s="162" t="s">
        <v>111</v>
      </c>
      <c r="C2" s="157" t="s">
        <v>205</v>
      </c>
      <c r="D2" s="165"/>
      <c r="E2" s="165"/>
      <c r="F2" s="165"/>
      <c r="G2" s="165"/>
      <c r="H2" s="165"/>
      <c r="I2" s="168" t="s">
        <v>110</v>
      </c>
      <c r="J2" s="163" t="s">
        <v>214</v>
      </c>
      <c r="K2" s="60"/>
    </row>
    <row r="3" spans="1:11" x14ac:dyDescent="0.25">
      <c r="A3" s="172"/>
      <c r="B3" s="162" t="s">
        <v>113</v>
      </c>
      <c r="C3" s="158" t="s">
        <v>211</v>
      </c>
      <c r="D3" s="166"/>
      <c r="E3" s="166"/>
      <c r="F3" s="166"/>
      <c r="G3" s="166"/>
      <c r="H3" s="166"/>
      <c r="I3" s="169" t="s">
        <v>112</v>
      </c>
      <c r="J3" s="164">
        <v>3</v>
      </c>
      <c r="K3" s="60"/>
    </row>
    <row r="4" spans="1:11" x14ac:dyDescent="0.25">
      <c r="A4" s="173"/>
      <c r="B4" s="211" t="s">
        <v>269</v>
      </c>
      <c r="C4" s="246" t="s">
        <v>408</v>
      </c>
      <c r="D4" s="246"/>
      <c r="E4" s="246"/>
      <c r="F4" s="246"/>
      <c r="G4" s="246"/>
      <c r="H4" s="246"/>
      <c r="I4" s="246"/>
      <c r="J4" s="247"/>
      <c r="K4" s="60"/>
    </row>
    <row r="5" spans="1:11" ht="32.1" customHeight="1" thickBot="1" x14ac:dyDescent="0.3">
      <c r="A5" s="174"/>
      <c r="B5" s="170" t="s">
        <v>146</v>
      </c>
      <c r="C5" s="248"/>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c r="J10" s="190"/>
      <c r="K10" s="191"/>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40662</v>
      </c>
      <c r="D14" s="78"/>
      <c r="E14" s="78"/>
      <c r="F14" s="178"/>
      <c r="G14" s="178"/>
      <c r="H14" s="178"/>
      <c r="I14" s="196" t="s">
        <v>288</v>
      </c>
      <c r="J14" s="268" t="str">
        <f>IF(J10="","",(IF(J1="HepB",LOOKUP(J10,HepB_Rec_Reason_Code,HepB_Rec_Reason_Text),"")))</f>
        <v/>
      </c>
      <c r="K14" s="269"/>
    </row>
    <row r="15" spans="1:11" ht="15.75" thickBot="1" x14ac:dyDescent="0.3">
      <c r="A15" s="253" t="s">
        <v>26</v>
      </c>
      <c r="B15" s="80" t="s">
        <v>117</v>
      </c>
      <c r="C15" s="148" t="s">
        <v>120</v>
      </c>
      <c r="D15" s="77" t="str">
        <f>IF(C15="","",(LOOKUP(C15,VACCINE_NAME,CVX_Code)))</f>
        <v>08</v>
      </c>
      <c r="E15" s="152" t="s">
        <v>32</v>
      </c>
      <c r="F15" s="180"/>
      <c r="G15" s="180"/>
      <c r="H15" s="180"/>
      <c r="I15" s="37"/>
      <c r="J15" s="270"/>
      <c r="K15" s="271"/>
    </row>
    <row r="16" spans="1:11" ht="15.75" thickBot="1" x14ac:dyDescent="0.3">
      <c r="A16" s="254"/>
      <c r="B16" s="81" t="s">
        <v>24</v>
      </c>
      <c r="C16" s="150">
        <v>40747</v>
      </c>
      <c r="D16" s="78"/>
      <c r="E16" s="78"/>
      <c r="F16" s="178"/>
      <c r="G16" s="178"/>
      <c r="H16" s="178"/>
      <c r="I16" s="272" t="s">
        <v>279</v>
      </c>
      <c r="J16" s="273"/>
      <c r="K16" s="274"/>
    </row>
    <row r="17" spans="1:11" ht="15.75" thickBot="1" x14ac:dyDescent="0.3">
      <c r="A17" s="251" t="s">
        <v>27</v>
      </c>
      <c r="B17" s="77" t="s">
        <v>117</v>
      </c>
      <c r="C17" s="148" t="s">
        <v>120</v>
      </c>
      <c r="D17" s="77" t="str">
        <f>IF(C17="","",(LOOKUP(C17,VACCINE_NAME,CVX_Code)))</f>
        <v>08</v>
      </c>
      <c r="E17" s="152" t="s">
        <v>32</v>
      </c>
      <c r="F17" s="180"/>
      <c r="G17" s="180"/>
      <c r="H17" s="180"/>
      <c r="I17" s="184" t="str">
        <f>IF(OR(K10="",C11=""),"N/A",(DATEDIF(C11,K10,"d")&amp;" days"))</f>
        <v>N/A</v>
      </c>
      <c r="J17" s="275" t="str">
        <f>IF(OR(C11="",K10=""),"N/A",(IF(DATEDIF(C11,K10,"y")=0,"",DATEDIF(C11,K10,"y")&amp;" years ")&amp;IF(DATEDIF(C11,K10,"ym")=0,"",DATEDIF(C11,K10,"ym")&amp;" months ")&amp;DATEDIF(C11,K10,"md")&amp;" days"))</f>
        <v>N/A</v>
      </c>
      <c r="K17" s="276"/>
    </row>
    <row r="18" spans="1:11" ht="15.75" thickBot="1" x14ac:dyDescent="0.3">
      <c r="A18" s="252"/>
      <c r="B18" s="79" t="s">
        <v>24</v>
      </c>
      <c r="C18" s="149">
        <v>40799</v>
      </c>
      <c r="D18" s="78"/>
      <c r="E18" s="78"/>
      <c r="F18" s="178"/>
      <c r="G18" s="178"/>
      <c r="H18" s="178"/>
      <c r="I18" s="277" t="s">
        <v>278</v>
      </c>
      <c r="J18" s="278"/>
      <c r="K18" s="279"/>
    </row>
    <row r="19" spans="1:11" x14ac:dyDescent="0.25">
      <c r="A19" s="253" t="s">
        <v>28</v>
      </c>
      <c r="B19" s="80" t="s">
        <v>117</v>
      </c>
      <c r="C19" s="148" t="s">
        <v>120</v>
      </c>
      <c r="D19" s="77" t="str">
        <f>IF(C19="","",(LOOKUP(C19,VACCINE_NAME,CVX_Code)))</f>
        <v>08</v>
      </c>
      <c r="E19" s="152" t="s">
        <v>299</v>
      </c>
      <c r="F19" s="180" t="s">
        <v>241</v>
      </c>
      <c r="G19" s="180"/>
      <c r="H19" s="180"/>
      <c r="I19" s="280" t="s">
        <v>277</v>
      </c>
      <c r="J19" s="281"/>
      <c r="K19" s="183"/>
    </row>
    <row r="20" spans="1:11" ht="15.75" thickBot="1" x14ac:dyDescent="0.3">
      <c r="A20" s="254"/>
      <c r="B20" s="81" t="s">
        <v>24</v>
      </c>
      <c r="C20" s="149">
        <v>40837</v>
      </c>
      <c r="D20" s="78"/>
      <c r="E20" s="78"/>
      <c r="F20" s="178"/>
      <c r="G20" s="178"/>
      <c r="H20" s="178"/>
      <c r="I20" s="280" t="s">
        <v>276</v>
      </c>
      <c r="J20" s="281"/>
      <c r="K20" s="195"/>
    </row>
    <row r="21" spans="1:11" x14ac:dyDescent="0.25">
      <c r="A21" s="251" t="s">
        <v>29</v>
      </c>
      <c r="B21" s="77" t="s">
        <v>117</v>
      </c>
      <c r="C21" s="148"/>
      <c r="D21" s="77" t="str">
        <f>IF(C21="","",(LOOKUP(C21,VACCINE_NAME,CVX_Code)))</f>
        <v/>
      </c>
      <c r="E21" s="152"/>
      <c r="F21" s="180"/>
      <c r="G21" s="180"/>
      <c r="H21" s="180"/>
      <c r="I21" s="181"/>
      <c r="J21" s="182" t="s">
        <v>303</v>
      </c>
      <c r="K21" s="193" t="str">
        <f>IF(OR(K19="",K20=""),"N/A",(K19+K20))</f>
        <v>N/A</v>
      </c>
    </row>
    <row r="22" spans="1:11" ht="15.75" thickBot="1" x14ac:dyDescent="0.3">
      <c r="A22" s="252"/>
      <c r="B22" s="79" t="s">
        <v>24</v>
      </c>
      <c r="C22" s="151"/>
      <c r="D22" s="78"/>
      <c r="E22" s="78"/>
      <c r="F22" s="178"/>
      <c r="G22" s="178"/>
      <c r="H22" s="178"/>
      <c r="I22" s="215"/>
      <c r="J22" s="216" t="s">
        <v>304</v>
      </c>
      <c r="K22" s="217" t="str">
        <f>IF(OR(K19="",K20=""),"N/A",(K19-K20))</f>
        <v>N/A</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26"/>
      <c r="H25" s="226"/>
      <c r="I25" s="222"/>
      <c r="J25" s="70" t="s">
        <v>94</v>
      </c>
      <c r="K25" s="71" t="s">
        <v>95</v>
      </c>
    </row>
    <row r="26" spans="1:11" ht="15.75" x14ac:dyDescent="0.3">
      <c r="A26" s="40"/>
      <c r="B26" s="7"/>
      <c r="C26" s="73"/>
      <c r="D26" s="29"/>
      <c r="E26" s="33" t="s">
        <v>78</v>
      </c>
      <c r="F26" s="219" t="str">
        <f>IF(OR(C14="",C16=""),"N/A",(DATEDIF(C14,C16,"d")&amp;" days"))</f>
        <v>85 days</v>
      </c>
      <c r="G26" s="227"/>
      <c r="H26" s="227"/>
      <c r="I26" s="223" t="s">
        <v>84</v>
      </c>
      <c r="J26" s="34" t="str">
        <f>IF(C14="","N/A",(IF(DATEDIF(C11,C14,"y")=0,"",DATEDIF(C11,C14,"y")&amp;" years ")&amp;IF(DATEDIF(C11,C14,"ym")=0,"",DATEDIF(C11,C14,"ym")&amp;" months ")&amp;DATEDIF(C11,C14,"md")&amp;" days"))</f>
        <v>28 days</v>
      </c>
      <c r="K26" s="61" t="str">
        <f>IF(C14="","N/A",(DATEDIF(C11,C14,"d")&amp;" days"))</f>
        <v>28 days</v>
      </c>
    </row>
    <row r="27" spans="1:11" ht="15.75" x14ac:dyDescent="0.3">
      <c r="A27" s="40"/>
      <c r="B27" s="7"/>
      <c r="C27" s="74"/>
      <c r="D27" s="28"/>
      <c r="E27" s="35" t="s">
        <v>79</v>
      </c>
      <c r="F27" s="220" t="str">
        <f>IF(OR(C16="",C18=""),"N/A",(DATEDIF(C16,C18,"d")&amp;" days"))</f>
        <v>52 days</v>
      </c>
      <c r="G27" s="227"/>
      <c r="H27" s="227"/>
      <c r="I27" s="224" t="s">
        <v>85</v>
      </c>
      <c r="J27" s="32" t="str">
        <f>IF(C16="","N/A",(IF(DATEDIF(C11,C16,"y")=0,"",DATEDIF(C11,C16,"y")&amp;" years ")&amp;IF(DATEDIF(C11,C16,"ym")=0,"",DATEDIF(C11,C16,"ym")&amp;" months ")&amp;DATEDIF(C11,C16,"md")&amp;" days"))</f>
        <v>3 months 22 days</v>
      </c>
      <c r="K27" s="62" t="str">
        <f>IF(C16="","N/A",(DATEDIF(C11,C16,"d")&amp;" days"))</f>
        <v>113 days</v>
      </c>
    </row>
    <row r="28" spans="1:11" ht="15.75" x14ac:dyDescent="0.3">
      <c r="A28" s="40"/>
      <c r="B28" s="7"/>
      <c r="C28" s="73"/>
      <c r="D28" s="29"/>
      <c r="E28" s="33" t="s">
        <v>80</v>
      </c>
      <c r="F28" s="219" t="str">
        <f>IF(OR(C14="",C18=""),"N/A",(DATEDIF(C14,C18,"d")&amp;" days"))</f>
        <v>137 days</v>
      </c>
      <c r="G28" s="227"/>
      <c r="H28" s="227"/>
      <c r="I28" s="223" t="s">
        <v>86</v>
      </c>
      <c r="J28" s="34" t="str">
        <f>IF(C18="","N/A",(IF(DATEDIF(C11,C18,"y")=0,"",DATEDIF(C11,C18,"y")&amp;" years ")&amp;IF(DATEDIF(C11,C18,"ym")=0,"",DATEDIF(C11,C18,"ym")&amp;" months ")&amp;DATEDIF(C11,C18,"md")&amp;" days"))</f>
        <v>5 months 12 days</v>
      </c>
      <c r="K28" s="61" t="str">
        <f>IF(C18="","N/A",(DATEDIF(C11,C18,"d")&amp;" days"))</f>
        <v>165 days</v>
      </c>
    </row>
    <row r="29" spans="1:11" ht="15.75" x14ac:dyDescent="0.3">
      <c r="A29" s="40"/>
      <c r="B29" s="7"/>
      <c r="C29" s="74"/>
      <c r="D29" s="28"/>
      <c r="E29" s="35" t="s">
        <v>81</v>
      </c>
      <c r="F29" s="220" t="str">
        <f>IF(OR(C20="",C18=""),"N/A",(DATEDIF(C18,C20,"d")&amp;" days"))</f>
        <v>38 days</v>
      </c>
      <c r="G29" s="227"/>
      <c r="H29" s="227"/>
      <c r="I29" s="224" t="s">
        <v>87</v>
      </c>
      <c r="J29" s="32" t="str">
        <f>IF(C20="","N/A",(IF(DATEDIF(C11,C20,"y")=0,"",DATEDIF(C11,C20,"y")&amp;" years ")&amp;IF(DATEDIF(C11,C20,"ym")=0,"",DATEDIF(C11,C20,"ym")&amp;" months ")&amp;DATEDIF(C11,C20,"md")&amp;" days"))</f>
        <v>6 months 20 days</v>
      </c>
      <c r="K29" s="62" t="str">
        <f>IF(C20="","N/A",(DATEDIF(C11,C20,"d")&amp;" days"))</f>
        <v>203 days</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384</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214</v>
      </c>
      <c r="K42" s="60"/>
    </row>
    <row r="43" spans="1:11" x14ac:dyDescent="0.25">
      <c r="A43" s="172"/>
      <c r="B43" s="162" t="s">
        <v>113</v>
      </c>
      <c r="C43" s="158" t="s">
        <v>209</v>
      </c>
      <c r="D43" s="166"/>
      <c r="E43" s="166"/>
      <c r="F43" s="166"/>
      <c r="G43" s="166"/>
      <c r="H43" s="166"/>
      <c r="I43" s="169" t="s">
        <v>112</v>
      </c>
      <c r="J43" s="164">
        <v>1</v>
      </c>
      <c r="K43" s="60"/>
    </row>
    <row r="44" spans="1:11" ht="15" customHeight="1" x14ac:dyDescent="0.25">
      <c r="A44" s="173"/>
      <c r="B44" s="211" t="s">
        <v>269</v>
      </c>
      <c r="C44" s="246" t="s">
        <v>383</v>
      </c>
      <c r="D44" s="246"/>
      <c r="E44" s="246"/>
      <c r="F44" s="246"/>
      <c r="G44" s="246"/>
      <c r="H44" s="246"/>
      <c r="I44" s="246"/>
      <c r="J44" s="247"/>
      <c r="K44" s="60"/>
    </row>
    <row r="45" spans="1:11" ht="32.1" customHeight="1" thickBot="1" x14ac:dyDescent="0.3">
      <c r="A45" s="174"/>
      <c r="B45" s="170" t="s">
        <v>146</v>
      </c>
      <c r="C45" s="248"/>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40920</v>
      </c>
      <c r="D50" s="31"/>
      <c r="E50" s="7"/>
      <c r="F50" s="7"/>
      <c r="G50" s="7"/>
      <c r="H50" s="7"/>
      <c r="I50" s="189" t="s">
        <v>336</v>
      </c>
      <c r="J50" s="190" t="s">
        <v>342</v>
      </c>
      <c r="K50" s="191">
        <v>40921</v>
      </c>
    </row>
    <row r="51" spans="1:11" x14ac:dyDescent="0.25">
      <c r="A51" s="37"/>
      <c r="B51" s="54" t="s">
        <v>143</v>
      </c>
      <c r="C51" s="146">
        <v>40799</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40827</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122 days</v>
      </c>
      <c r="J57" s="275" t="str">
        <f>IF(OR(C51="",K50=""),"N/A",(IF(DATEDIF(C51,K50,"y")=0,"",DATEDIF(C51,K50,"y")&amp;" years ")&amp;IF(DATEDIF(C51,K50,"ym")=0,"",DATEDIF(C51,K50,"ym")&amp;" months ")&amp;DATEDIF(C51,K50,"md")&amp;" days"))</f>
        <v>4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40799</v>
      </c>
    </row>
    <row r="60" spans="1:11" ht="15.75" thickBot="1" x14ac:dyDescent="0.3">
      <c r="A60" s="254"/>
      <c r="B60" s="81" t="s">
        <v>24</v>
      </c>
      <c r="C60" s="149"/>
      <c r="D60" s="78"/>
      <c r="E60" s="78"/>
      <c r="F60" s="178"/>
      <c r="G60" s="178"/>
      <c r="H60" s="178"/>
      <c r="I60" s="280" t="s">
        <v>276</v>
      </c>
      <c r="J60" s="281"/>
      <c r="K60" s="195">
        <v>28</v>
      </c>
    </row>
    <row r="61" spans="1:11" x14ac:dyDescent="0.25">
      <c r="A61" s="251" t="s">
        <v>29</v>
      </c>
      <c r="B61" s="77" t="s">
        <v>117</v>
      </c>
      <c r="C61" s="148"/>
      <c r="D61" s="77" t="str">
        <f>IF(C61="","",(LOOKUP(C61,VACCINE_NAME,CVX_Code)))</f>
        <v/>
      </c>
      <c r="E61" s="152"/>
      <c r="F61" s="180"/>
      <c r="G61" s="180"/>
      <c r="H61" s="180"/>
      <c r="I61" s="181"/>
      <c r="J61" s="182" t="s">
        <v>303</v>
      </c>
      <c r="K61" s="193">
        <f>IF(OR(K59="",K60=""),"N/A",(K59+K60))</f>
        <v>40827</v>
      </c>
    </row>
    <row r="62" spans="1:11" ht="15.75" thickBot="1" x14ac:dyDescent="0.3">
      <c r="A62" s="252"/>
      <c r="B62" s="79" t="s">
        <v>24</v>
      </c>
      <c r="C62" s="151"/>
      <c r="D62" s="78"/>
      <c r="E62" s="78"/>
      <c r="F62" s="178"/>
      <c r="G62" s="178"/>
      <c r="H62" s="178"/>
      <c r="I62" s="215"/>
      <c r="J62" s="216" t="s">
        <v>304</v>
      </c>
      <c r="K62" s="217">
        <f>IF(OR(K59="",K60=""),"N/A",(K59-K60))</f>
        <v>40771</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3 months 30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28 days</v>
      </c>
      <c r="K66" s="61" t="str">
        <f>IF(C54="","N/A",(DATEDIF(C51,C54,"d")&amp;" days"))</f>
        <v>28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385</v>
      </c>
      <c r="D81" s="285"/>
      <c r="E81" s="285"/>
      <c r="F81" s="285"/>
      <c r="G81" s="285"/>
      <c r="H81" s="286"/>
      <c r="I81" s="167" t="s">
        <v>97</v>
      </c>
      <c r="J81" s="161" t="s">
        <v>99</v>
      </c>
      <c r="K81" s="159">
        <f>IF(J81="","",(LOOKUP(J81,Vaccine_Group_Name,Vaccine_Group_Code)))</f>
        <v>100</v>
      </c>
    </row>
    <row r="82" spans="1:11" x14ac:dyDescent="0.25">
      <c r="A82" s="172"/>
      <c r="B82" s="162" t="s">
        <v>111</v>
      </c>
      <c r="C82" s="157" t="s">
        <v>96</v>
      </c>
      <c r="D82" s="165"/>
      <c r="E82" s="165"/>
      <c r="F82" s="165"/>
      <c r="G82" s="165"/>
      <c r="H82" s="165"/>
      <c r="I82" s="168" t="s">
        <v>110</v>
      </c>
      <c r="J82" s="163" t="s">
        <v>214</v>
      </c>
      <c r="K82" s="60"/>
    </row>
    <row r="83" spans="1:11" x14ac:dyDescent="0.25">
      <c r="A83" s="172"/>
      <c r="B83" s="162" t="s">
        <v>113</v>
      </c>
      <c r="C83" s="158" t="s">
        <v>209</v>
      </c>
      <c r="D83" s="166"/>
      <c r="E83" s="166"/>
      <c r="F83" s="166"/>
      <c r="G83" s="166"/>
      <c r="H83" s="166"/>
      <c r="I83" s="169" t="s">
        <v>112</v>
      </c>
      <c r="J83" s="164">
        <v>1</v>
      </c>
      <c r="K83" s="60"/>
    </row>
    <row r="84" spans="1:11" ht="15" customHeight="1" x14ac:dyDescent="0.25">
      <c r="A84" s="173"/>
      <c r="B84" s="211" t="s">
        <v>269</v>
      </c>
      <c r="C84" s="246" t="s">
        <v>383</v>
      </c>
      <c r="D84" s="246"/>
      <c r="E84" s="246"/>
      <c r="F84" s="246"/>
      <c r="G84" s="246"/>
      <c r="H84" s="246"/>
      <c r="I84" s="246"/>
      <c r="J84" s="247"/>
      <c r="K84" s="60"/>
    </row>
    <row r="85" spans="1:11" ht="32.1" customHeight="1" thickBot="1" x14ac:dyDescent="0.3">
      <c r="A85" s="174"/>
      <c r="B85" s="170" t="s">
        <v>146</v>
      </c>
      <c r="C85" s="248"/>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40921</v>
      </c>
      <c r="D90" s="31"/>
      <c r="E90" s="7"/>
      <c r="F90" s="7"/>
      <c r="G90" s="7"/>
      <c r="H90" s="7"/>
      <c r="I90" s="189" t="s">
        <v>52</v>
      </c>
      <c r="J90" s="190" t="s">
        <v>92</v>
      </c>
      <c r="K90" s="191">
        <v>40921</v>
      </c>
    </row>
    <row r="91" spans="1:11" x14ac:dyDescent="0.25">
      <c r="A91" s="37"/>
      <c r="B91" s="54" t="s">
        <v>143</v>
      </c>
      <c r="C91" s="146">
        <v>40799</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ht="15" customHeight="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40827</v>
      </c>
      <c r="D94" s="78"/>
      <c r="E94" s="78"/>
      <c r="F94" s="178"/>
      <c r="G94" s="178"/>
      <c r="H94" s="178"/>
      <c r="I94" s="196" t="s">
        <v>288</v>
      </c>
      <c r="J94" s="268" t="str">
        <f>IF(J90="","",(IF(J81="HepB",LOOKUP(J90,HepB_Rec_Reason_Code,HepB_Rec_Reason_Text),"")))</f>
        <v xml:space="preserve">&lt;Recommended Vaccine Name&gt; Due on &lt;Date Due&gt; </v>
      </c>
      <c r="K94" s="269"/>
    </row>
    <row r="95" spans="1:11" ht="15.95" customHeight="1" thickBot="1" x14ac:dyDescent="0.3">
      <c r="A95" s="253" t="s">
        <v>26</v>
      </c>
      <c r="B95" s="80" t="s">
        <v>117</v>
      </c>
      <c r="C95" s="148"/>
      <c r="D95" s="77"/>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95" customHeight="1" thickBot="1" x14ac:dyDescent="0.3">
      <c r="A97" s="251" t="s">
        <v>27</v>
      </c>
      <c r="B97" s="77" t="s">
        <v>117</v>
      </c>
      <c r="C97" s="148"/>
      <c r="D97" s="77" t="str">
        <f>IF(C97="","",(LOOKUP(C97,VACCINE_NAME,CVX_Code)))</f>
        <v/>
      </c>
      <c r="E97" s="152"/>
      <c r="F97" s="180"/>
      <c r="G97" s="180"/>
      <c r="H97" s="180"/>
      <c r="I97" s="184" t="str">
        <f>IF(OR(K90="",C91=""),"N/A",(DATEDIF(C91,K90,"d")&amp;" days"))</f>
        <v>122 days</v>
      </c>
      <c r="J97" s="275" t="str">
        <f>IF(OR(C91="",K90=""),"N/A",(IF(DATEDIF(C91,K90,"y")=0,"",DATEDIF(C91,K90,"y")&amp;" years ")&amp;IF(DATEDIF(C91,K90,"ym")=0,"",DATEDIF(C91,K90,"ym")&amp;" months ")&amp;DATEDIF(C91,K90,"md")&amp;" days"))</f>
        <v>4 months 0 days</v>
      </c>
      <c r="K97" s="276"/>
    </row>
    <row r="98" spans="1:11" ht="15.75" thickBot="1" x14ac:dyDescent="0.3">
      <c r="A98" s="252"/>
      <c r="B98" s="79" t="s">
        <v>24</v>
      </c>
      <c r="C98" s="149"/>
      <c r="D98" s="78"/>
      <c r="E98" s="78"/>
      <c r="F98" s="178"/>
      <c r="G98" s="178"/>
      <c r="H98" s="178"/>
      <c r="I98" s="277" t="s">
        <v>278</v>
      </c>
      <c r="J98" s="278"/>
      <c r="K98" s="279"/>
    </row>
    <row r="99" spans="1:11" ht="15" customHeight="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ht="15" customHeight="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4 months 0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28 days</v>
      </c>
      <c r="K106" s="61" t="str">
        <f>IF(C94="","N/A",(DATEDIF(C91,C94,"d")&amp;" days"))</f>
        <v>28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386</v>
      </c>
      <c r="D121" s="285"/>
      <c r="E121" s="285"/>
      <c r="F121" s="285"/>
      <c r="G121" s="285"/>
      <c r="H121" s="286"/>
      <c r="I121" s="167" t="s">
        <v>97</v>
      </c>
      <c r="J121" s="161" t="s">
        <v>99</v>
      </c>
      <c r="K121" s="159">
        <f>IF(J121="","",(LOOKUP(J121,Vaccine_Group_Name,Vaccine_Group_Code)))</f>
        <v>100</v>
      </c>
    </row>
    <row r="122" spans="1:11" x14ac:dyDescent="0.25">
      <c r="A122" s="172"/>
      <c r="B122" s="162" t="s">
        <v>111</v>
      </c>
      <c r="C122" s="157" t="s">
        <v>96</v>
      </c>
      <c r="D122" s="165"/>
      <c r="E122" s="165"/>
      <c r="F122" s="165"/>
      <c r="G122" s="165"/>
      <c r="H122" s="165"/>
      <c r="I122" s="168" t="s">
        <v>110</v>
      </c>
      <c r="J122" s="163" t="s">
        <v>214</v>
      </c>
      <c r="K122" s="60"/>
    </row>
    <row r="123" spans="1:11" x14ac:dyDescent="0.25">
      <c r="A123" s="172"/>
      <c r="B123" s="162" t="s">
        <v>113</v>
      </c>
      <c r="C123" s="158" t="s">
        <v>209</v>
      </c>
      <c r="D123" s="166"/>
      <c r="E123" s="166"/>
      <c r="F123" s="166"/>
      <c r="G123" s="166"/>
      <c r="H123" s="166"/>
      <c r="I123" s="169" t="s">
        <v>112</v>
      </c>
      <c r="J123" s="164">
        <v>1</v>
      </c>
      <c r="K123" s="60"/>
    </row>
    <row r="124" spans="1:11" ht="15" customHeight="1" x14ac:dyDescent="0.25">
      <c r="A124" s="173"/>
      <c r="B124" s="211" t="s">
        <v>269</v>
      </c>
      <c r="C124" s="246" t="s">
        <v>383</v>
      </c>
      <c r="D124" s="246"/>
      <c r="E124" s="246"/>
      <c r="F124" s="246"/>
      <c r="G124" s="246"/>
      <c r="H124" s="246"/>
      <c r="I124" s="246"/>
      <c r="J124" s="247"/>
      <c r="K124" s="60"/>
    </row>
    <row r="125" spans="1:11" ht="32.1" customHeight="1" thickBot="1" x14ac:dyDescent="0.3">
      <c r="A125" s="174"/>
      <c r="B125" s="170" t="s">
        <v>146</v>
      </c>
      <c r="C125" s="248"/>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58" t="s">
        <v>31</v>
      </c>
      <c r="F127" s="259"/>
      <c r="G127" s="260"/>
      <c r="H127" s="260"/>
      <c r="I127" s="260"/>
      <c r="J127" s="260"/>
      <c r="K127" s="261"/>
    </row>
    <row r="128" spans="1:11" x14ac:dyDescent="0.25">
      <c r="A128" s="37"/>
      <c r="B128" s="30"/>
      <c r="C128" s="30"/>
      <c r="D128" s="31"/>
      <c r="E128" s="262" t="s">
        <v>93</v>
      </c>
      <c r="F128" s="263"/>
      <c r="G128" s="263"/>
      <c r="H128" s="264"/>
      <c r="I128" s="265"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40922</v>
      </c>
      <c r="D130" s="31"/>
      <c r="E130" s="7"/>
      <c r="F130" s="7"/>
      <c r="G130" s="7"/>
      <c r="H130" s="7"/>
      <c r="I130" s="189" t="s">
        <v>52</v>
      </c>
      <c r="J130" s="190" t="s">
        <v>92</v>
      </c>
      <c r="K130" s="191">
        <v>40921</v>
      </c>
    </row>
    <row r="131" spans="1:11" x14ac:dyDescent="0.25">
      <c r="A131" s="37"/>
      <c r="B131" s="54" t="s">
        <v>143</v>
      </c>
      <c r="C131" s="146">
        <v>40799</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ht="15" customHeight="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40827</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95" customHeight="1" thickBot="1" x14ac:dyDescent="0.3">
      <c r="A135" s="253" t="s">
        <v>26</v>
      </c>
      <c r="B135" s="80" t="s">
        <v>117</v>
      </c>
      <c r="C135" s="148"/>
      <c r="D135" s="77"/>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95" customHeight="1" thickBot="1" x14ac:dyDescent="0.3">
      <c r="A137" s="251" t="s">
        <v>27</v>
      </c>
      <c r="B137" s="77" t="s">
        <v>117</v>
      </c>
      <c r="C137" s="148"/>
      <c r="D137" s="77" t="str">
        <f>IF(C137="","",(LOOKUP(C137,VACCINE_NAME,CVX_Code)))</f>
        <v/>
      </c>
      <c r="E137" s="152"/>
      <c r="F137" s="180"/>
      <c r="G137" s="180"/>
      <c r="H137" s="180"/>
      <c r="I137" s="184" t="str">
        <f>IF(OR(K130="",C131=""),"N/A",(DATEDIF(C131,K130,"d")&amp;" days"))</f>
        <v>122 days</v>
      </c>
      <c r="J137" s="275" t="str">
        <f>IF(OR(C131="",K130=""),"N/A",(IF(DATEDIF(C131,K130,"y")=0,"",DATEDIF(C131,K130,"y")&amp;" years ")&amp;IF(DATEDIF(C131,K130,"ym")=0,"",DATEDIF(C131,K130,"ym")&amp;" months ")&amp;DATEDIF(C131,K130,"md")&amp;" days"))</f>
        <v>4 months 0 days</v>
      </c>
      <c r="K137" s="276"/>
    </row>
    <row r="138" spans="1:11" ht="15.75" thickBot="1" x14ac:dyDescent="0.3">
      <c r="A138" s="252"/>
      <c r="B138" s="79" t="s">
        <v>24</v>
      </c>
      <c r="C138" s="149"/>
      <c r="D138" s="78"/>
      <c r="E138" s="78"/>
      <c r="F138" s="178"/>
      <c r="G138" s="178"/>
      <c r="H138" s="178"/>
      <c r="I138" s="277" t="s">
        <v>278</v>
      </c>
      <c r="J138" s="278"/>
      <c r="K138" s="279"/>
    </row>
    <row r="139" spans="1:11" ht="15" customHeight="1" x14ac:dyDescent="0.25">
      <c r="A139" s="253" t="s">
        <v>28</v>
      </c>
      <c r="B139" s="80" t="s">
        <v>117</v>
      </c>
      <c r="C139" s="148"/>
      <c r="D139" s="77" t="str">
        <f>IF(C139="","",(LOOKUP(C139,VACCINE_NAME,CVX_Code)))</f>
        <v/>
      </c>
      <c r="E139" s="152"/>
      <c r="F139" s="180"/>
      <c r="G139" s="180"/>
      <c r="H139" s="180"/>
      <c r="I139" s="280" t="s">
        <v>277</v>
      </c>
      <c r="J139" s="281"/>
      <c r="K139" s="183"/>
    </row>
    <row r="140" spans="1:11" ht="15.75" thickBot="1" x14ac:dyDescent="0.3">
      <c r="A140" s="254"/>
      <c r="B140" s="81" t="s">
        <v>24</v>
      </c>
      <c r="C140" s="149"/>
      <c r="D140" s="78"/>
      <c r="E140" s="78"/>
      <c r="F140" s="178"/>
      <c r="G140" s="178"/>
      <c r="H140" s="178"/>
      <c r="I140" s="280" t="s">
        <v>276</v>
      </c>
      <c r="J140" s="281"/>
      <c r="K140" s="195"/>
    </row>
    <row r="141" spans="1:11" ht="15" customHeight="1" x14ac:dyDescent="0.25">
      <c r="A141" s="251" t="s">
        <v>29</v>
      </c>
      <c r="B141" s="77" t="s">
        <v>117</v>
      </c>
      <c r="C141" s="148"/>
      <c r="D141" s="77" t="str">
        <f>IF(C141="","",(LOOKUP(C141,VACCINE_NAME,CVX_Code)))</f>
        <v/>
      </c>
      <c r="E141" s="152"/>
      <c r="F141" s="180"/>
      <c r="G141" s="180"/>
      <c r="H141" s="180"/>
      <c r="I141" s="181"/>
      <c r="J141" s="182" t="s">
        <v>303</v>
      </c>
      <c r="K141" s="193" t="str">
        <f>IF(OR(K139="",K140=""),"N/A",(K139+K140))</f>
        <v>N/A</v>
      </c>
    </row>
    <row r="142" spans="1:11" ht="15.75" thickBot="1" x14ac:dyDescent="0.3">
      <c r="A142" s="252"/>
      <c r="B142" s="79" t="s">
        <v>24</v>
      </c>
      <c r="C142" s="151"/>
      <c r="D142" s="78"/>
      <c r="E142" s="78"/>
      <c r="F142" s="178"/>
      <c r="G142" s="178"/>
      <c r="H142" s="178"/>
      <c r="I142" s="215"/>
      <c r="J142" s="216" t="s">
        <v>304</v>
      </c>
      <c r="K142" s="217" t="str">
        <f>IF(OR(K139="",K140=""),"N/A",(K139-K140))</f>
        <v>N/A</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82"/>
      <c r="H144" s="282"/>
      <c r="I144" s="282"/>
      <c r="J144" s="282"/>
      <c r="K144" s="283"/>
    </row>
    <row r="145" spans="1:11" ht="15.75" x14ac:dyDescent="0.3">
      <c r="A145" s="40"/>
      <c r="B145" s="7"/>
      <c r="C145" s="72"/>
      <c r="D145" s="44"/>
      <c r="E145" s="45" t="s">
        <v>77</v>
      </c>
      <c r="F145" s="46" t="str">
        <f>IF(OR(C131="",C130=""),"N/A",(IF(DATEDIF(C131,C130,"y")=0,"",DATEDIF(C131,C130,"y")&amp;" years ")&amp;IF(DATEDIF(C131,C130,"ym")=0,"",DATEDIF(C131,C130,"ym")&amp;" months ")&amp;DATEDIF(C131,C130,"md")&amp;" days"))</f>
        <v>4 months 1 days</v>
      </c>
      <c r="G145" s="226"/>
      <c r="H145" s="226"/>
      <c r="I145" s="156"/>
      <c r="J145" s="70" t="s">
        <v>94</v>
      </c>
      <c r="K145" s="71" t="s">
        <v>95</v>
      </c>
    </row>
    <row r="146" spans="1:11" ht="15.75" x14ac:dyDescent="0.3">
      <c r="A146" s="40"/>
      <c r="B146" s="7"/>
      <c r="C146" s="73"/>
      <c r="D146" s="29"/>
      <c r="E146" s="33" t="s">
        <v>78</v>
      </c>
      <c r="F146" s="32" t="str">
        <f>IF(OR(C134="",C136=""),"N/A",(DATEDIF(C134,C136,"d")&amp;" days"))</f>
        <v>N/A</v>
      </c>
      <c r="G146" s="227"/>
      <c r="H146" s="227"/>
      <c r="I146" s="35" t="s">
        <v>84</v>
      </c>
      <c r="J146" s="34" t="str">
        <f>IF(C134="","N/A",(IF(DATEDIF(C131,C134,"y")=0,"",DATEDIF(C131,C134,"y")&amp;" years ")&amp;IF(DATEDIF(C131,C134,"ym")=0,"",DATEDIF(C131,C134,"ym")&amp;" months ")&amp;DATEDIF(C131,C134,"md")&amp;" days"))</f>
        <v>28 days</v>
      </c>
      <c r="K146" s="61" t="str">
        <f>IF(C134="","N/A",(DATEDIF(C131,C134,"d")&amp;" days"))</f>
        <v>28 days</v>
      </c>
    </row>
    <row r="147" spans="1:11" ht="15.75" x14ac:dyDescent="0.3">
      <c r="A147" s="40"/>
      <c r="B147" s="7"/>
      <c r="C147" s="74"/>
      <c r="D147" s="28"/>
      <c r="E147" s="35" t="s">
        <v>79</v>
      </c>
      <c r="F147" s="34" t="str">
        <f>IF(OR(C136="",C138=""),"N/A",(DATEDIF(C136,C138,"d")&amp;" days"))</f>
        <v>N/A</v>
      </c>
      <c r="G147" s="227"/>
      <c r="H147" s="227"/>
      <c r="I147" s="33"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32" t="str">
        <f>IF(OR(C134="",C138=""),"N/A",(DATEDIF(C134,C138,"d")&amp;" days"))</f>
        <v>N/A</v>
      </c>
      <c r="G148" s="227"/>
      <c r="H148" s="227"/>
      <c r="I148" s="35"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34" t="str">
        <f>IF(OR(C140="",C138=""),"N/A",(DATEDIF(C138,C140,"d")&amp;" days"))</f>
        <v>N/A</v>
      </c>
      <c r="G149" s="227"/>
      <c r="H149" s="227"/>
      <c r="I149" s="33"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65" t="str">
        <f>IF(OR(C140="",C142=""),"N/A",(DATEDIF(C140,C142,"d")&amp;" days"))</f>
        <v>N/A</v>
      </c>
      <c r="G150" s="231"/>
      <c r="H150" s="231"/>
      <c r="I150" s="66"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439</v>
      </c>
      <c r="D161" s="285"/>
      <c r="E161" s="285"/>
      <c r="F161" s="285"/>
      <c r="G161" s="285"/>
      <c r="H161" s="286"/>
      <c r="I161" s="167" t="s">
        <v>97</v>
      </c>
      <c r="J161" s="161" t="s">
        <v>99</v>
      </c>
      <c r="K161" s="159">
        <f>IF(J161="","",(LOOKUP(J161,Vaccine_Group_Name,Vaccine_Group_Code)))</f>
        <v>100</v>
      </c>
    </row>
    <row r="162" spans="1:11" x14ac:dyDescent="0.25">
      <c r="A162" s="172"/>
      <c r="B162" s="162" t="s">
        <v>111</v>
      </c>
      <c r="C162" s="157" t="s">
        <v>205</v>
      </c>
      <c r="D162" s="165"/>
      <c r="E162" s="165"/>
      <c r="F162" s="165"/>
      <c r="G162" s="165"/>
      <c r="H162" s="165"/>
      <c r="I162" s="168" t="s">
        <v>110</v>
      </c>
      <c r="J162" s="163" t="s">
        <v>214</v>
      </c>
      <c r="K162" s="60"/>
    </row>
    <row r="163" spans="1:11" x14ac:dyDescent="0.25">
      <c r="A163" s="172"/>
      <c r="B163" s="162" t="s">
        <v>113</v>
      </c>
      <c r="C163" s="158" t="s">
        <v>211</v>
      </c>
      <c r="D163" s="166"/>
      <c r="E163" s="166"/>
      <c r="F163" s="166"/>
      <c r="G163" s="166"/>
      <c r="H163" s="166"/>
      <c r="I163" s="169" t="s">
        <v>112</v>
      </c>
      <c r="J163" s="164">
        <v>3</v>
      </c>
      <c r="K163" s="60"/>
    </row>
    <row r="164" spans="1:11" x14ac:dyDescent="0.25">
      <c r="A164" s="173"/>
      <c r="B164" s="211" t="s">
        <v>269</v>
      </c>
      <c r="C164" s="246" t="s">
        <v>436</v>
      </c>
      <c r="D164" s="246"/>
      <c r="E164" s="246"/>
      <c r="F164" s="246"/>
      <c r="G164" s="246"/>
      <c r="H164" s="246"/>
      <c r="I164" s="246"/>
      <c r="J164" s="247"/>
      <c r="K164" s="60"/>
    </row>
    <row r="165" spans="1:11" ht="32.1" customHeight="1" thickBot="1" x14ac:dyDescent="0.3">
      <c r="A165" s="174"/>
      <c r="B165" s="170" t="s">
        <v>146</v>
      </c>
      <c r="C165" s="248"/>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c r="J170" s="190"/>
      <c r="K170" s="191"/>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40662</v>
      </c>
      <c r="D174" s="78"/>
      <c r="E174" s="78"/>
      <c r="F174" s="178"/>
      <c r="G174" s="178"/>
      <c r="H174" s="178"/>
      <c r="I174" s="196" t="s">
        <v>288</v>
      </c>
      <c r="J174" s="268" t="str">
        <f>IF(J170="","",(IF(J161="HepB",LOOKUP(J170,HepB_Rec_Reason_Code,HepB_Rec_Reason_Text),"")))</f>
        <v/>
      </c>
      <c r="K174" s="269"/>
    </row>
    <row r="175" spans="1:11" ht="15.75"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40747</v>
      </c>
      <c r="D176" s="78"/>
      <c r="E176" s="78"/>
      <c r="F176" s="178"/>
      <c r="G176" s="178"/>
      <c r="H176" s="178"/>
      <c r="I176" s="272" t="s">
        <v>279</v>
      </c>
      <c r="J176" s="273"/>
      <c r="K176" s="274"/>
    </row>
    <row r="177" spans="1:11" ht="15.75" thickBot="1" x14ac:dyDescent="0.3">
      <c r="A177" s="251" t="s">
        <v>27</v>
      </c>
      <c r="B177" s="77" t="s">
        <v>117</v>
      </c>
      <c r="C177" s="148" t="s">
        <v>120</v>
      </c>
      <c r="D177" s="77" t="str">
        <f>IF(C177="","",(LOOKUP(C177,VACCINE_NAME,CVX_Code)))</f>
        <v>08</v>
      </c>
      <c r="E177" s="152" t="s">
        <v>32</v>
      </c>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v>40799</v>
      </c>
      <c r="D178" s="78"/>
      <c r="E178" s="78"/>
      <c r="F178" s="178"/>
      <c r="G178" s="178"/>
      <c r="H178" s="178"/>
      <c r="I178" s="277" t="s">
        <v>278</v>
      </c>
      <c r="J178" s="278"/>
      <c r="K178" s="279"/>
    </row>
    <row r="179" spans="1:11" x14ac:dyDescent="0.25">
      <c r="A179" s="253" t="s">
        <v>28</v>
      </c>
      <c r="B179" s="80" t="s">
        <v>117</v>
      </c>
      <c r="C179" s="148" t="s">
        <v>120</v>
      </c>
      <c r="D179" s="77" t="str">
        <f>IF(C179="","",(LOOKUP(C179,VACCINE_NAME,CVX_Code)))</f>
        <v>08</v>
      </c>
      <c r="E179" s="152" t="s">
        <v>299</v>
      </c>
      <c r="F179" s="180" t="s">
        <v>241</v>
      </c>
      <c r="G179" s="180"/>
      <c r="H179" s="180"/>
      <c r="I179" s="280" t="s">
        <v>277</v>
      </c>
      <c r="J179" s="281"/>
      <c r="K179" s="183"/>
    </row>
    <row r="180" spans="1:11" ht="15.75" thickBot="1" x14ac:dyDescent="0.3">
      <c r="A180" s="254"/>
      <c r="B180" s="81" t="s">
        <v>24</v>
      </c>
      <c r="C180" s="149">
        <v>40837</v>
      </c>
      <c r="D180" s="78"/>
      <c r="E180" s="78"/>
      <c r="F180" s="178"/>
      <c r="G180" s="178"/>
      <c r="H180" s="178"/>
      <c r="I180" s="280" t="s">
        <v>276</v>
      </c>
      <c r="J180" s="281"/>
      <c r="K180" s="195"/>
    </row>
    <row r="181" spans="1:11" x14ac:dyDescent="0.25">
      <c r="A181" s="251" t="s">
        <v>29</v>
      </c>
      <c r="B181" s="77" t="s">
        <v>117</v>
      </c>
      <c r="C181" s="148" t="s">
        <v>120</v>
      </c>
      <c r="D181" s="77" t="str">
        <f>IF(C181="","",(LOOKUP(C181,VACCINE_NAME,CVX_Code)))</f>
        <v>08</v>
      </c>
      <c r="E181" s="152" t="s">
        <v>299</v>
      </c>
      <c r="F181" s="180" t="s">
        <v>241</v>
      </c>
      <c r="G181" s="180"/>
      <c r="H181" s="180"/>
      <c r="I181" s="181"/>
      <c r="J181" s="182" t="s">
        <v>303</v>
      </c>
      <c r="K181" s="193" t="str">
        <f>IF(OR(K179="",K180=""),"N/A",(K179+K180))</f>
        <v>N/A</v>
      </c>
    </row>
    <row r="182" spans="1:11" ht="15.75" thickBot="1" x14ac:dyDescent="0.3">
      <c r="A182" s="252"/>
      <c r="B182" s="79" t="s">
        <v>24</v>
      </c>
      <c r="C182" s="151">
        <v>40889</v>
      </c>
      <c r="D182" s="78"/>
      <c r="E182" s="78"/>
      <c r="F182" s="178"/>
      <c r="G182" s="178"/>
      <c r="H182" s="178"/>
      <c r="I182" s="215"/>
      <c r="J182" s="216" t="s">
        <v>304</v>
      </c>
      <c r="K182" s="217" t="str">
        <f>IF(OR(K179="",K180=""),"N/A",(K179-K180))</f>
        <v>N/A</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6 months 20 days</v>
      </c>
      <c r="G185" s="226"/>
      <c r="H185" s="226"/>
      <c r="I185" s="222"/>
      <c r="J185" s="70" t="s">
        <v>94</v>
      </c>
      <c r="K185" s="71" t="s">
        <v>95</v>
      </c>
    </row>
    <row r="186" spans="1:11" ht="15.75" x14ac:dyDescent="0.3">
      <c r="A186" s="40"/>
      <c r="B186" s="7"/>
      <c r="C186" s="73"/>
      <c r="D186" s="29"/>
      <c r="E186" s="33" t="s">
        <v>78</v>
      </c>
      <c r="F186" s="219" t="str">
        <f>IF(OR(C174="",C176=""),"N/A",(DATEDIF(C174,C176,"d")&amp;" days"))</f>
        <v>85 days</v>
      </c>
      <c r="G186" s="227"/>
      <c r="H186" s="227"/>
      <c r="I186" s="223" t="s">
        <v>84</v>
      </c>
      <c r="J186" s="34" t="str">
        <f>IF(C174="","N/A",(IF(DATEDIF(C171,C174,"y")=0,"",DATEDIF(C171,C174,"y")&amp;" years ")&amp;IF(DATEDIF(C171,C174,"ym")=0,"",DATEDIF(C171,C174,"ym")&amp;" months ")&amp;DATEDIF(C171,C174,"md")&amp;" days"))</f>
        <v>28 days</v>
      </c>
      <c r="K186" s="61" t="str">
        <f>IF(C174="","N/A",(DATEDIF(C171,C174,"d")&amp;" days"))</f>
        <v>28 days</v>
      </c>
    </row>
    <row r="187" spans="1:11" ht="15.75" x14ac:dyDescent="0.3">
      <c r="A187" s="40"/>
      <c r="B187" s="7"/>
      <c r="C187" s="74"/>
      <c r="D187" s="28"/>
      <c r="E187" s="35" t="s">
        <v>79</v>
      </c>
      <c r="F187" s="220" t="str">
        <f>IF(OR(C176="",C178=""),"N/A",(DATEDIF(C176,C178,"d")&amp;" days"))</f>
        <v>52 days</v>
      </c>
      <c r="G187" s="227"/>
      <c r="H187" s="227"/>
      <c r="I187" s="224" t="s">
        <v>85</v>
      </c>
      <c r="J187" s="32" t="str">
        <f>IF(C176="","N/A",(IF(DATEDIF(C171,C176,"y")=0,"",DATEDIF(C171,C176,"y")&amp;" years ")&amp;IF(DATEDIF(C171,C176,"ym")=0,"",DATEDIF(C171,C176,"ym")&amp;" months ")&amp;DATEDIF(C171,C176,"md")&amp;" days"))</f>
        <v>3 months 22 days</v>
      </c>
      <c r="K187" s="62" t="str">
        <f>IF(C176="","N/A",(DATEDIF(C171,C176,"d")&amp;" days"))</f>
        <v>113 days</v>
      </c>
    </row>
    <row r="188" spans="1:11" ht="15.75" x14ac:dyDescent="0.3">
      <c r="A188" s="40"/>
      <c r="B188" s="7"/>
      <c r="C188" s="73"/>
      <c r="D188" s="29"/>
      <c r="E188" s="33" t="s">
        <v>80</v>
      </c>
      <c r="F188" s="219" t="str">
        <f>IF(OR(C174="",C178=""),"N/A",(DATEDIF(C174,C178,"d")&amp;" days"))</f>
        <v>137 days</v>
      </c>
      <c r="G188" s="227"/>
      <c r="H188" s="227"/>
      <c r="I188" s="223" t="s">
        <v>86</v>
      </c>
      <c r="J188" s="34" t="str">
        <f>IF(C178="","N/A",(IF(DATEDIF(C171,C178,"y")=0,"",DATEDIF(C171,C178,"y")&amp;" years ")&amp;IF(DATEDIF(C171,C178,"ym")=0,"",DATEDIF(C171,C178,"ym")&amp;" months ")&amp;DATEDIF(C171,C178,"md")&amp;" days"))</f>
        <v>5 months 12 days</v>
      </c>
      <c r="K188" s="61" t="str">
        <f>IF(C178="","N/A",(DATEDIF(C171,C178,"d")&amp;" days"))</f>
        <v>165 days</v>
      </c>
    </row>
    <row r="189" spans="1:11" ht="15.75" x14ac:dyDescent="0.3">
      <c r="A189" s="40"/>
      <c r="B189" s="7"/>
      <c r="C189" s="74"/>
      <c r="D189" s="28"/>
      <c r="E189" s="35" t="s">
        <v>81</v>
      </c>
      <c r="F189" s="220" t="str">
        <f>IF(OR(C180="",C178=""),"N/A",(DATEDIF(C178,C180,"d")&amp;" days"))</f>
        <v>38 days</v>
      </c>
      <c r="G189" s="227"/>
      <c r="H189" s="227"/>
      <c r="I189" s="224" t="s">
        <v>87</v>
      </c>
      <c r="J189" s="32" t="str">
        <f>IF(C180="","N/A",(IF(DATEDIF(C171,C180,"y")=0,"",DATEDIF(C171,C180,"y")&amp;" years ")&amp;IF(DATEDIF(C171,C180,"ym")=0,"",DATEDIF(C171,C180,"ym")&amp;" months ")&amp;DATEDIF(C171,C180,"md")&amp;" days"))</f>
        <v>6 months 20 days</v>
      </c>
      <c r="K189" s="62" t="str">
        <f>IF(C180="","N/A",(DATEDIF(C171,C180,"d")&amp;" days"))</f>
        <v>203 days</v>
      </c>
    </row>
    <row r="190" spans="1:11" ht="16.5" thickBot="1" x14ac:dyDescent="0.35">
      <c r="A190" s="229"/>
      <c r="B190" s="230"/>
      <c r="C190" s="75"/>
      <c r="D190" s="63"/>
      <c r="E190" s="64" t="s">
        <v>82</v>
      </c>
      <c r="F190" s="65" t="str">
        <f>IF(OR(C180="",C182=""),"N/A",(DATEDIF(C180,C182,"d")&amp;" days"))</f>
        <v>52 days</v>
      </c>
      <c r="G190" s="231"/>
      <c r="H190" s="231"/>
      <c r="I190" s="66" t="s">
        <v>88</v>
      </c>
      <c r="J190" s="67" t="str">
        <f>IF(C182="","N/A",(IF(DATEDIF(C171,C182,"y")=0,"",DATEDIF(C171,C182,"y")&amp;" years ")&amp;IF(DATEDIF(C171,C182,"ym")=0,"",DATEDIF(C171,C182,"ym")&amp;" months ")&amp;DATEDIF(C171,C182,"md")&amp;" days"))</f>
        <v>8 months 11 days</v>
      </c>
      <c r="K190" s="68" t="str">
        <f>IF(C182="","N/A",(DATEDIF(C171,C182,"d")&amp;" days"))</f>
        <v>255 days</v>
      </c>
    </row>
    <row r="200" spans="1:11" ht="15.75" thickBot="1" x14ac:dyDescent="0.3"/>
    <row r="201" spans="1:11" x14ac:dyDescent="0.25">
      <c r="A201" s="171">
        <v>6</v>
      </c>
      <c r="B201" s="160" t="s">
        <v>262</v>
      </c>
      <c r="C201" s="284"/>
      <c r="D201" s="285"/>
      <c r="E201" s="285"/>
      <c r="F201" s="285"/>
      <c r="G201" s="285"/>
      <c r="H201" s="286"/>
      <c r="I201" s="167" t="s">
        <v>97</v>
      </c>
      <c r="J201" s="161" t="s">
        <v>99</v>
      </c>
      <c r="K201" s="159">
        <f>IF(J201="","",(LOOKUP(J201,Vaccine_Group_Name,Vaccine_Group_Code)))</f>
        <v>100</v>
      </c>
    </row>
    <row r="202" spans="1:11" x14ac:dyDescent="0.25">
      <c r="A202" s="172"/>
      <c r="B202" s="162" t="s">
        <v>111</v>
      </c>
      <c r="C202" s="157"/>
      <c r="D202" s="165"/>
      <c r="E202" s="165"/>
      <c r="F202" s="165"/>
      <c r="G202" s="165"/>
      <c r="H202" s="165"/>
      <c r="I202" s="168" t="s">
        <v>110</v>
      </c>
      <c r="J202" s="163" t="s">
        <v>214</v>
      </c>
      <c r="K202" s="60"/>
    </row>
    <row r="203" spans="1:11" x14ac:dyDescent="0.25">
      <c r="A203" s="172"/>
      <c r="B203" s="162" t="s">
        <v>113</v>
      </c>
      <c r="C203" s="158"/>
      <c r="D203" s="166"/>
      <c r="E203" s="166"/>
      <c r="F203" s="166"/>
      <c r="G203" s="166"/>
      <c r="H203" s="166"/>
      <c r="I203" s="169" t="s">
        <v>112</v>
      </c>
      <c r="J203" s="164"/>
      <c r="K203" s="60"/>
    </row>
    <row r="204" spans="1:11" x14ac:dyDescent="0.25">
      <c r="A204" s="173"/>
      <c r="B204" s="211" t="s">
        <v>269</v>
      </c>
      <c r="C204" s="246"/>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c r="D210" s="31"/>
      <c r="E210" s="7"/>
      <c r="F210" s="7"/>
      <c r="G210" s="7"/>
      <c r="H210" s="7"/>
      <c r="I210" s="189"/>
      <c r="J210" s="190"/>
      <c r="K210" s="191"/>
    </row>
    <row r="211" spans="1:11" x14ac:dyDescent="0.25">
      <c r="A211" s="37"/>
      <c r="B211" s="54" t="s">
        <v>143</v>
      </c>
      <c r="C211" s="146"/>
      <c r="D211" s="31"/>
      <c r="E211" s="56"/>
      <c r="F211" s="56"/>
      <c r="G211" s="7"/>
      <c r="H211" s="7"/>
      <c r="I211" s="37"/>
      <c r="J211" s="7"/>
      <c r="K211" s="41"/>
    </row>
    <row r="212" spans="1:11" ht="15.75" thickBot="1" x14ac:dyDescent="0.3">
      <c r="A212" s="37"/>
      <c r="B212" s="76" t="s">
        <v>144</v>
      </c>
      <c r="C212" s="147"/>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c r="D213" s="77" t="str">
        <f>IF(C213="","",(LOOKUP(C213,VACCINE_NAME,CVX_Code)))</f>
        <v/>
      </c>
      <c r="E213" s="152"/>
      <c r="F213" s="180"/>
      <c r="G213" s="180"/>
      <c r="H213" s="180"/>
      <c r="I213" s="37"/>
      <c r="J213" s="6"/>
      <c r="K213" s="5"/>
    </row>
    <row r="214" spans="1:11" ht="15.75" thickBot="1" x14ac:dyDescent="0.3">
      <c r="A214" s="252"/>
      <c r="B214" s="79" t="s">
        <v>24</v>
      </c>
      <c r="C214" s="149"/>
      <c r="D214" s="78"/>
      <c r="E214" s="78"/>
      <c r="F214" s="178"/>
      <c r="G214" s="178"/>
      <c r="H214" s="178"/>
      <c r="I214" s="196" t="s">
        <v>288</v>
      </c>
      <c r="J214" s="268" t="str">
        <f>IF(J210="","",(IF(J201="HepB",LOOKUP(J210,HepB_Rec_Reason_Code,HepB_Rec_Reason_Text),"")))</f>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N/A</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N/A</v>
      </c>
      <c r="K226" s="61" t="str">
        <f>IF(C214="","N/A",(DATEDIF(C211,C214,"d")&amp;" days"))</f>
        <v>N/A</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c r="D241" s="285"/>
      <c r="E241" s="285"/>
      <c r="F241" s="285"/>
      <c r="G241" s="285"/>
      <c r="H241" s="286"/>
      <c r="I241" s="167" t="s">
        <v>97</v>
      </c>
      <c r="J241" s="161" t="s">
        <v>99</v>
      </c>
      <c r="K241" s="159">
        <f>IF(J241="","",(LOOKUP(J241,Vaccine_Group_Name,Vaccine_Group_Code)))</f>
        <v>100</v>
      </c>
    </row>
    <row r="242" spans="1:11" x14ac:dyDescent="0.25">
      <c r="A242" s="172"/>
      <c r="B242" s="162" t="s">
        <v>111</v>
      </c>
      <c r="C242" s="157"/>
      <c r="D242" s="165"/>
      <c r="E242" s="165"/>
      <c r="F242" s="165"/>
      <c r="G242" s="165"/>
      <c r="H242" s="165"/>
      <c r="I242" s="168" t="s">
        <v>110</v>
      </c>
      <c r="J242" s="163" t="s">
        <v>214</v>
      </c>
      <c r="K242" s="60"/>
    </row>
    <row r="243" spans="1:11" x14ac:dyDescent="0.25">
      <c r="A243" s="172"/>
      <c r="B243" s="162" t="s">
        <v>113</v>
      </c>
      <c r="C243" s="158"/>
      <c r="D243" s="166"/>
      <c r="E243" s="166"/>
      <c r="F243" s="166"/>
      <c r="G243" s="166"/>
      <c r="H243" s="166"/>
      <c r="I243" s="169" t="s">
        <v>112</v>
      </c>
      <c r="J243" s="164"/>
      <c r="K243" s="60"/>
    </row>
    <row r="244" spans="1:11" x14ac:dyDescent="0.25">
      <c r="A244" s="173"/>
      <c r="B244" s="211" t="s">
        <v>269</v>
      </c>
      <c r="C244" s="246"/>
      <c r="D244" s="246"/>
      <c r="E244" s="246"/>
      <c r="F244" s="246"/>
      <c r="G244" s="246"/>
      <c r="H244" s="246"/>
      <c r="I244" s="246"/>
      <c r="J244" s="247"/>
      <c r="K244" s="60"/>
    </row>
    <row r="245" spans="1:11" ht="32.1" customHeight="1" thickBot="1" x14ac:dyDescent="0.3">
      <c r="A245" s="174"/>
      <c r="B245" s="170" t="s">
        <v>146</v>
      </c>
      <c r="C245" s="248"/>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c r="D250" s="31"/>
      <c r="E250" s="7"/>
      <c r="F250" s="7"/>
      <c r="G250" s="7"/>
      <c r="H250" s="7"/>
      <c r="I250" s="189"/>
      <c r="J250" s="190"/>
      <c r="K250" s="191"/>
    </row>
    <row r="251" spans="1:11" x14ac:dyDescent="0.25">
      <c r="A251" s="37"/>
      <c r="B251" s="54" t="s">
        <v>143</v>
      </c>
      <c r="C251" s="146"/>
      <c r="D251" s="31"/>
      <c r="E251" s="56"/>
      <c r="F251" s="56"/>
      <c r="G251" s="7"/>
      <c r="H251" s="7"/>
      <c r="I251" s="37"/>
      <c r="J251" s="7"/>
      <c r="K251" s="41"/>
    </row>
    <row r="252" spans="1:11" ht="15.75" thickBot="1" x14ac:dyDescent="0.3">
      <c r="A252" s="37"/>
      <c r="B252" s="76" t="s">
        <v>144</v>
      </c>
      <c r="C252" s="147"/>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c r="D253" s="77" t="str">
        <f>IF(C253="","",(LOOKUP(C253,VACCINE_NAME,CVX_Code)))</f>
        <v/>
      </c>
      <c r="E253" s="152"/>
      <c r="F253" s="180"/>
      <c r="G253" s="180"/>
      <c r="H253" s="180"/>
      <c r="I253" s="37"/>
      <c r="J253" s="6"/>
      <c r="K253" s="5"/>
    </row>
    <row r="254" spans="1:11" ht="15.75" thickBot="1" x14ac:dyDescent="0.3">
      <c r="A254" s="252"/>
      <c r="B254" s="79" t="s">
        <v>24</v>
      </c>
      <c r="C254" s="149"/>
      <c r="D254" s="78"/>
      <c r="E254" s="78"/>
      <c r="F254" s="178"/>
      <c r="G254" s="178"/>
      <c r="H254" s="178"/>
      <c r="I254" s="196" t="s">
        <v>288</v>
      </c>
      <c r="J254" s="268" t="str">
        <f>IF(J250="","",(IF(J241="HepB",LOOKUP(J250,HepB_Rec_Reason_Code,HepB_Rec_Reason_Text),"")))</f>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N/A</v>
      </c>
      <c r="J257" s="275" t="str">
        <f>IF(OR(C251="",K250=""),"N/A",(IF(DATEDIF(C251,K250,"y")=0,"",DATEDIF(C251,K250,"y")&amp;" years ")&amp;IF(DATEDIF(C251,K250,"ym")=0,"",DATEDIF(C251,K250,"ym")&amp;" months ")&amp;DATEDIF(C251,K250,"md")&amp;" days"))</f>
        <v>N/A</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N/A</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N/A</v>
      </c>
      <c r="K266" s="61" t="str">
        <f>IF(C254="","N/A",(DATEDIF(C251,C254,"d")&amp;" days"))</f>
        <v>N/A</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214</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214</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214</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214</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214</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214</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214</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214</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214</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214</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214</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214</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214</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779:A780"/>
    <mergeCell ref="I779:J779"/>
    <mergeCell ref="I780:J780"/>
    <mergeCell ref="A781:A782"/>
    <mergeCell ref="C784:K784"/>
    <mergeCell ref="A773:A774"/>
    <mergeCell ref="J774:K775"/>
    <mergeCell ref="A775:A776"/>
    <mergeCell ref="I776:K776"/>
    <mergeCell ref="A777:A778"/>
    <mergeCell ref="J777:K777"/>
    <mergeCell ref="I778:K77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C124:J124"/>
    <mergeCell ref="C125:J125"/>
    <mergeCell ref="A127:D127"/>
    <mergeCell ref="E127:K127"/>
    <mergeCell ref="E128:H128"/>
    <mergeCell ref="I128:K128"/>
    <mergeCell ref="A99:A100"/>
    <mergeCell ref="I99:J99"/>
    <mergeCell ref="I100:J100"/>
    <mergeCell ref="A101:A102"/>
    <mergeCell ref="C104:K104"/>
    <mergeCell ref="C121:H121"/>
    <mergeCell ref="A93:A94"/>
    <mergeCell ref="J94:K95"/>
    <mergeCell ref="A95:A96"/>
    <mergeCell ref="I96:K96"/>
    <mergeCell ref="A97:A98"/>
    <mergeCell ref="J97:K97"/>
    <mergeCell ref="I98:K98"/>
    <mergeCell ref="C84:J84"/>
    <mergeCell ref="C85:J85"/>
    <mergeCell ref="A87:D87"/>
    <mergeCell ref="E87:K87"/>
    <mergeCell ref="E88:H88"/>
    <mergeCell ref="I88:K88"/>
    <mergeCell ref="A59:A60"/>
    <mergeCell ref="I59:J59"/>
    <mergeCell ref="I60:J60"/>
    <mergeCell ref="A61:A62"/>
    <mergeCell ref="C64:K64"/>
    <mergeCell ref="C81:H81"/>
    <mergeCell ref="A53:A54"/>
    <mergeCell ref="J54:K55"/>
    <mergeCell ref="A55:A56"/>
    <mergeCell ref="I56:K56"/>
    <mergeCell ref="A57:A58"/>
    <mergeCell ref="J57:K57"/>
    <mergeCell ref="I58:K58"/>
    <mergeCell ref="C44:J44"/>
    <mergeCell ref="C45:J45"/>
    <mergeCell ref="A47:D47"/>
    <mergeCell ref="E47:K47"/>
    <mergeCell ref="E48:H48"/>
    <mergeCell ref="I48:K48"/>
    <mergeCell ref="A19:A20"/>
    <mergeCell ref="I19:J19"/>
    <mergeCell ref="I20:J20"/>
    <mergeCell ref="A21:A22"/>
    <mergeCell ref="C24:K24"/>
    <mergeCell ref="C41:H41"/>
    <mergeCell ref="A13:A14"/>
    <mergeCell ref="J14:K15"/>
    <mergeCell ref="A15:A16"/>
    <mergeCell ref="I16:K16"/>
    <mergeCell ref="A17:A18"/>
    <mergeCell ref="J17:K17"/>
    <mergeCell ref="I18:K18"/>
    <mergeCell ref="C1:H1"/>
    <mergeCell ref="C4:J4"/>
    <mergeCell ref="C5:J5"/>
    <mergeCell ref="A7:D7"/>
    <mergeCell ref="E7:K7"/>
    <mergeCell ref="E8:H8"/>
    <mergeCell ref="I8:K8"/>
  </mergeCells>
  <conditionalFormatting sqref="E13 E15 E17 E19 E21 E53 E55 E57 E59 E6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173 E175 E177 E179 E181 E213 E215 E217 E219 E221 E293 E295 E297 E339 E341 E333 E335 E337 E373 E375 E377 E379 E381 E93 E95 E97 E99 E101 E133 E135 E137 E139 E141">
    <cfRule type="cellIs" dxfId="7296" priority="2209" operator="equal">
      <formula>"Invalid"</formula>
    </cfRule>
  </conditionalFormatting>
  <conditionalFormatting sqref="I8">
    <cfRule type="expression" dxfId="7295" priority="2208">
      <formula>C2="Evaluation"</formula>
    </cfRule>
  </conditionalFormatting>
  <conditionalFormatting sqref="I10">
    <cfRule type="expression" dxfId="7294" priority="2207">
      <formula>C2="Evaluation"</formula>
    </cfRule>
  </conditionalFormatting>
  <conditionalFormatting sqref="J10">
    <cfRule type="expression" dxfId="7293" priority="2206">
      <formula>C2="Evaluation"</formula>
    </cfRule>
  </conditionalFormatting>
  <conditionalFormatting sqref="I9">
    <cfRule type="expression" dxfId="7292" priority="2205">
      <formula>C2="Evaluation"</formula>
    </cfRule>
  </conditionalFormatting>
  <conditionalFormatting sqref="J9">
    <cfRule type="expression" dxfId="7291" priority="2204">
      <formula>C2="Evaluation"</formula>
    </cfRule>
  </conditionalFormatting>
  <conditionalFormatting sqref="K9">
    <cfRule type="expression" dxfId="7290" priority="2203">
      <formula>C2="Evaluation"</formula>
    </cfRule>
  </conditionalFormatting>
  <conditionalFormatting sqref="K10">
    <cfRule type="expression" dxfId="7289" priority="2202">
      <formula>C2="Evaluation"</formula>
    </cfRule>
  </conditionalFormatting>
  <conditionalFormatting sqref="I12">
    <cfRule type="expression" dxfId="7288" priority="2201">
      <formula>C2="Evaluation"</formula>
    </cfRule>
  </conditionalFormatting>
  <conditionalFormatting sqref="J12">
    <cfRule type="expression" dxfId="7287" priority="2200">
      <formula>C2="Evaluation"</formula>
    </cfRule>
  </conditionalFormatting>
  <conditionalFormatting sqref="K12">
    <cfRule type="expression" dxfId="7286" priority="2199">
      <formula>C2="Evaluation"</formula>
    </cfRule>
  </conditionalFormatting>
  <conditionalFormatting sqref="I14">
    <cfRule type="expression" dxfId="7285" priority="2197">
      <formula>C2="Evaluation"</formula>
    </cfRule>
    <cfRule type="expression" dxfId="7284" priority="2198">
      <formula>C2="Evaluation"</formula>
    </cfRule>
  </conditionalFormatting>
  <conditionalFormatting sqref="J14">
    <cfRule type="expression" dxfId="7283" priority="2196">
      <formula>C2="Evaluation"</formula>
    </cfRule>
  </conditionalFormatting>
  <conditionalFormatting sqref="F15:G15 F17:G17 F19:G19 F21:G21 F55:G55 F57:G57 F59:G59 F61:G6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F95:G95 F97:G97 F99:G99 F101:G101 F135:G135 F137:G137 F139:G139 F141:G141">
    <cfRule type="expression" dxfId="7282" priority="2195">
      <formula>OR(E15="valid",E15="")</formula>
    </cfRule>
  </conditionalFormatting>
  <conditionalFormatting sqref="F13:G13 F15:G15 F17:G17 F19:G19 F21:G21 F53:G53 F55:G55 F57:G57 F59:G59 F61:G6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F93:G93 F95:G95 F97:G97 F99:G99 F101:G101 F133:G133 F135:G135 F137:G137 F139:G139 F141:G141">
    <cfRule type="expression" dxfId="7281" priority="2194">
      <formula>OR(E13="Valid",E13="")</formula>
    </cfRule>
  </conditionalFormatting>
  <conditionalFormatting sqref="J3">
    <cfRule type="expression" dxfId="7280" priority="2193">
      <formula>(COUNTIF(E13:E22,"valid"))&lt;&gt;J3</formula>
    </cfRule>
  </conditionalFormatting>
  <conditionalFormatting sqref="I8">
    <cfRule type="expression" dxfId="7279" priority="2192">
      <formula>C2="Evaluation"</formula>
    </cfRule>
  </conditionalFormatting>
  <conditionalFormatting sqref="I10">
    <cfRule type="expression" dxfId="7278" priority="2191">
      <formula>C2="Evaluation"</formula>
    </cfRule>
  </conditionalFormatting>
  <conditionalFormatting sqref="J10">
    <cfRule type="expression" dxfId="7277" priority="2190">
      <formula>C2="Evaluation"</formula>
    </cfRule>
  </conditionalFormatting>
  <conditionalFormatting sqref="I9">
    <cfRule type="expression" dxfId="7276" priority="2189">
      <formula>C2="Evaluation"</formula>
    </cfRule>
  </conditionalFormatting>
  <conditionalFormatting sqref="J9">
    <cfRule type="expression" dxfId="7275" priority="2188">
      <formula>C2="Evaluation"</formula>
    </cfRule>
  </conditionalFormatting>
  <conditionalFormatting sqref="K9">
    <cfRule type="expression" dxfId="7274" priority="2187">
      <formula>C2="Evaluation"</formula>
    </cfRule>
  </conditionalFormatting>
  <conditionalFormatting sqref="K10">
    <cfRule type="expression" dxfId="7273" priority="2186">
      <formula>C2="Evaluation"</formula>
    </cfRule>
  </conditionalFormatting>
  <conditionalFormatting sqref="I12">
    <cfRule type="expression" dxfId="7272" priority="2185">
      <formula>C2="Evaluation"</formula>
    </cfRule>
  </conditionalFormatting>
  <conditionalFormatting sqref="J12">
    <cfRule type="expression" dxfId="7271" priority="2184">
      <formula>C2="Evaluation"</formula>
    </cfRule>
  </conditionalFormatting>
  <conditionalFormatting sqref="K12">
    <cfRule type="expression" dxfId="7270" priority="2183">
      <formula>C2="Evaluation"</formula>
    </cfRule>
  </conditionalFormatting>
  <conditionalFormatting sqref="I14">
    <cfRule type="expression" dxfId="7269" priority="2181">
      <formula>C2="Evaluation"</formula>
    </cfRule>
    <cfRule type="expression" dxfId="7268" priority="2182">
      <formula>C2="Evaluation"</formula>
    </cfRule>
  </conditionalFormatting>
  <conditionalFormatting sqref="J14">
    <cfRule type="expression" dxfId="7267" priority="2180">
      <formula>C2="Evaluation"</formula>
    </cfRule>
  </conditionalFormatting>
  <conditionalFormatting sqref="J3">
    <cfRule type="expression" dxfId="7266" priority="2179">
      <formula>(COUNTIF(E13:E22,"valid"))&lt;&gt;J3</formula>
    </cfRule>
  </conditionalFormatting>
  <conditionalFormatting sqref="I16:K16">
    <cfRule type="expression" dxfId="7265" priority="2178">
      <formula>C2="Evaluation"</formula>
    </cfRule>
  </conditionalFormatting>
  <conditionalFormatting sqref="I17">
    <cfRule type="expression" dxfId="7264" priority="2177">
      <formula>C2="Evaluation"</formula>
    </cfRule>
  </conditionalFormatting>
  <conditionalFormatting sqref="J17:K17">
    <cfRule type="expression" dxfId="7263" priority="2176">
      <formula>C2="Evaluation"</formula>
    </cfRule>
  </conditionalFormatting>
  <conditionalFormatting sqref="I48">
    <cfRule type="expression" dxfId="7262" priority="2175">
      <formula>C42="Evaluation"</formula>
    </cfRule>
  </conditionalFormatting>
  <conditionalFormatting sqref="I50">
    <cfRule type="expression" dxfId="7261" priority="2174">
      <formula>C42="Evaluation"</formula>
    </cfRule>
  </conditionalFormatting>
  <conditionalFormatting sqref="J50">
    <cfRule type="expression" dxfId="7260" priority="2173">
      <formula>C42="Evaluation"</formula>
    </cfRule>
  </conditionalFormatting>
  <conditionalFormatting sqref="I49">
    <cfRule type="expression" dxfId="7259" priority="2172">
      <formula>C42="Evaluation"</formula>
    </cfRule>
  </conditionalFormatting>
  <conditionalFormatting sqref="J49">
    <cfRule type="expression" dxfId="7258" priority="2171">
      <formula>C42="Evaluation"</formula>
    </cfRule>
  </conditionalFormatting>
  <conditionalFormatting sqref="K49">
    <cfRule type="expression" dxfId="7257" priority="2170">
      <formula>C42="Evaluation"</formula>
    </cfRule>
  </conditionalFormatting>
  <conditionalFormatting sqref="K50">
    <cfRule type="expression" dxfId="7256" priority="2169">
      <formula>C42="Evaluation"</formula>
    </cfRule>
  </conditionalFormatting>
  <conditionalFormatting sqref="I52">
    <cfRule type="expression" dxfId="7255" priority="2168">
      <formula>C42="Evaluation"</formula>
    </cfRule>
  </conditionalFormatting>
  <conditionalFormatting sqref="J52">
    <cfRule type="expression" dxfId="7254" priority="2167">
      <formula>C42="Evaluation"</formula>
    </cfRule>
  </conditionalFormatting>
  <conditionalFormatting sqref="K52">
    <cfRule type="expression" dxfId="7253" priority="2166">
      <formula>C42="Evaluation"</formula>
    </cfRule>
  </conditionalFormatting>
  <conditionalFormatting sqref="I54">
    <cfRule type="expression" dxfId="7252" priority="2164">
      <formula>C42="Evaluation"</formula>
    </cfRule>
    <cfRule type="expression" dxfId="7251" priority="2165">
      <formula>C42="Evaluation"</formula>
    </cfRule>
  </conditionalFormatting>
  <conditionalFormatting sqref="J54">
    <cfRule type="expression" dxfId="7250" priority="2163">
      <formula>C42="Evaluation"</formula>
    </cfRule>
  </conditionalFormatting>
  <conditionalFormatting sqref="J43">
    <cfRule type="expression" dxfId="7249" priority="2162">
      <formula>(COUNTIF(E53:E62,"valid"))&lt;&gt;J43</formula>
    </cfRule>
  </conditionalFormatting>
  <conditionalFormatting sqref="I48">
    <cfRule type="expression" dxfId="7248" priority="2161">
      <formula>C42="Evaluation"</formula>
    </cfRule>
  </conditionalFormatting>
  <conditionalFormatting sqref="I50">
    <cfRule type="expression" dxfId="7247" priority="2160">
      <formula>C42="Evaluation"</formula>
    </cfRule>
  </conditionalFormatting>
  <conditionalFormatting sqref="J50">
    <cfRule type="expression" dxfId="7246" priority="2159">
      <formula>C42="Evaluation"</formula>
    </cfRule>
  </conditionalFormatting>
  <conditionalFormatting sqref="I49">
    <cfRule type="expression" dxfId="7245" priority="2158">
      <formula>C42="Evaluation"</formula>
    </cfRule>
  </conditionalFormatting>
  <conditionalFormatting sqref="J49">
    <cfRule type="expression" dxfId="7244" priority="2157">
      <formula>C42="Evaluation"</formula>
    </cfRule>
  </conditionalFormatting>
  <conditionalFormatting sqref="K49">
    <cfRule type="expression" dxfId="7243" priority="2156">
      <formula>C42="Evaluation"</formula>
    </cfRule>
  </conditionalFormatting>
  <conditionalFormatting sqref="K50">
    <cfRule type="expression" dxfId="7242" priority="2155">
      <formula>C42="Evaluation"</formula>
    </cfRule>
  </conditionalFormatting>
  <conditionalFormatting sqref="I52">
    <cfRule type="expression" dxfId="7241" priority="2154">
      <formula>C42="Evaluation"</formula>
    </cfRule>
  </conditionalFormatting>
  <conditionalFormatting sqref="J52">
    <cfRule type="expression" dxfId="7240" priority="2153">
      <formula>C42="Evaluation"</formula>
    </cfRule>
  </conditionalFormatting>
  <conditionalFormatting sqref="K52">
    <cfRule type="expression" dxfId="7239" priority="2152">
      <formula>C42="Evaluation"</formula>
    </cfRule>
  </conditionalFormatting>
  <conditionalFormatting sqref="I54">
    <cfRule type="expression" dxfId="7238" priority="2150">
      <formula>C42="Evaluation"</formula>
    </cfRule>
    <cfRule type="expression" dxfId="7237" priority="2151">
      <formula>C42="Evaluation"</formula>
    </cfRule>
  </conditionalFormatting>
  <conditionalFormatting sqref="J54">
    <cfRule type="expression" dxfId="7236" priority="2149">
      <formula>C42="Evaluation"</formula>
    </cfRule>
  </conditionalFormatting>
  <conditionalFormatting sqref="J43">
    <cfRule type="expression" dxfId="7235" priority="2148">
      <formula>(COUNTIF(E53:E62,"valid"))&lt;&gt;J43</formula>
    </cfRule>
  </conditionalFormatting>
  <conditionalFormatting sqref="I56:K56">
    <cfRule type="expression" dxfId="7234" priority="2147">
      <formula>C42="Evaluation"</formula>
    </cfRule>
  </conditionalFormatting>
  <conditionalFormatting sqref="I57">
    <cfRule type="expression" dxfId="7233" priority="2146">
      <formula>C42="Evaluation"</formula>
    </cfRule>
  </conditionalFormatting>
  <conditionalFormatting sqref="J57:K57">
    <cfRule type="expression" dxfId="7232" priority="2145">
      <formula>C42="Evaluation"</formula>
    </cfRule>
  </conditionalFormatting>
  <conditionalFormatting sqref="I88">
    <cfRule type="expression" dxfId="7231" priority="2144">
      <formula>C82="Evaluation"</formula>
    </cfRule>
  </conditionalFormatting>
  <conditionalFormatting sqref="I90">
    <cfRule type="expression" dxfId="7230" priority="2143">
      <formula>C82="Evaluation"</formula>
    </cfRule>
  </conditionalFormatting>
  <conditionalFormatting sqref="J90">
    <cfRule type="expression" dxfId="7229" priority="2142">
      <formula>C82="Evaluation"</formula>
    </cfRule>
  </conditionalFormatting>
  <conditionalFormatting sqref="I89">
    <cfRule type="expression" dxfId="7228" priority="2141">
      <formula>C82="Evaluation"</formula>
    </cfRule>
  </conditionalFormatting>
  <conditionalFormatting sqref="J89">
    <cfRule type="expression" dxfId="7227" priority="2140">
      <formula>C82="Evaluation"</formula>
    </cfRule>
  </conditionalFormatting>
  <conditionalFormatting sqref="K89">
    <cfRule type="expression" dxfId="7226" priority="2139">
      <formula>C82="Evaluation"</formula>
    </cfRule>
  </conditionalFormatting>
  <conditionalFormatting sqref="K90">
    <cfRule type="expression" dxfId="7225" priority="2138">
      <formula>C82="Evaluation"</formula>
    </cfRule>
  </conditionalFormatting>
  <conditionalFormatting sqref="I92">
    <cfRule type="expression" dxfId="7224" priority="2137">
      <formula>C82="Evaluation"</formula>
    </cfRule>
  </conditionalFormatting>
  <conditionalFormatting sqref="J92">
    <cfRule type="expression" dxfId="7223" priority="2136">
      <formula>C82="Evaluation"</formula>
    </cfRule>
  </conditionalFormatting>
  <conditionalFormatting sqref="K92">
    <cfRule type="expression" dxfId="7222" priority="2135">
      <formula>C82="Evaluation"</formula>
    </cfRule>
  </conditionalFormatting>
  <conditionalFormatting sqref="I94">
    <cfRule type="expression" dxfId="7221" priority="2133">
      <formula>C82="Evaluation"</formula>
    </cfRule>
    <cfRule type="expression" dxfId="7220" priority="2134">
      <formula>C82="Evaluation"</formula>
    </cfRule>
  </conditionalFormatting>
  <conditionalFormatting sqref="J94">
    <cfRule type="expression" dxfId="7219" priority="2132">
      <formula>C82="Evaluation"</formula>
    </cfRule>
  </conditionalFormatting>
  <conditionalFormatting sqref="J83">
    <cfRule type="expression" dxfId="7218" priority="2131">
      <formula>(COUNTIF(E93:E102,"valid"))&lt;&gt;J83</formula>
    </cfRule>
  </conditionalFormatting>
  <conditionalFormatting sqref="I88">
    <cfRule type="expression" dxfId="7217" priority="2130">
      <formula>C82="Evaluation"</formula>
    </cfRule>
  </conditionalFormatting>
  <conditionalFormatting sqref="I90">
    <cfRule type="expression" dxfId="7216" priority="2129">
      <formula>C82="Evaluation"</formula>
    </cfRule>
  </conditionalFormatting>
  <conditionalFormatting sqref="J90">
    <cfRule type="expression" dxfId="7215" priority="2128">
      <formula>C82="Evaluation"</formula>
    </cfRule>
  </conditionalFormatting>
  <conditionalFormatting sqref="I89">
    <cfRule type="expression" dxfId="7214" priority="2127">
      <formula>C82="Evaluation"</formula>
    </cfRule>
  </conditionalFormatting>
  <conditionalFormatting sqref="J89">
    <cfRule type="expression" dxfId="7213" priority="2126">
      <formula>C82="Evaluation"</formula>
    </cfRule>
  </conditionalFormatting>
  <conditionalFormatting sqref="K89">
    <cfRule type="expression" dxfId="7212" priority="2125">
      <formula>C82="Evaluation"</formula>
    </cfRule>
  </conditionalFormatting>
  <conditionalFormatting sqref="K90">
    <cfRule type="expression" dxfId="7211" priority="2124">
      <formula>C82="Evaluation"</formula>
    </cfRule>
  </conditionalFormatting>
  <conditionalFormatting sqref="I92">
    <cfRule type="expression" dxfId="7210" priority="2123">
      <formula>C82="Evaluation"</formula>
    </cfRule>
  </conditionalFormatting>
  <conditionalFormatting sqref="J92">
    <cfRule type="expression" dxfId="7209" priority="2122">
      <formula>C82="Evaluation"</formula>
    </cfRule>
  </conditionalFormatting>
  <conditionalFormatting sqref="K92">
    <cfRule type="expression" dxfId="7208" priority="2121">
      <formula>C82="Evaluation"</formula>
    </cfRule>
  </conditionalFormatting>
  <conditionalFormatting sqref="I94">
    <cfRule type="expression" dxfId="7207" priority="2119">
      <formula>C82="Evaluation"</formula>
    </cfRule>
    <cfRule type="expression" dxfId="7206" priority="2120">
      <formula>C82="Evaluation"</formula>
    </cfRule>
  </conditionalFormatting>
  <conditionalFormatting sqref="J94">
    <cfRule type="expression" dxfId="7205" priority="2118">
      <formula>C82="Evaluation"</formula>
    </cfRule>
  </conditionalFormatting>
  <conditionalFormatting sqref="J83">
    <cfRule type="expression" dxfId="7204" priority="2117">
      <formula>(COUNTIF(E93:E102,"valid"))&lt;&gt;J83</formula>
    </cfRule>
  </conditionalFormatting>
  <conditionalFormatting sqref="I96:K96">
    <cfRule type="expression" dxfId="7203" priority="2116">
      <formula>C82="Evaluation"</formula>
    </cfRule>
  </conditionalFormatting>
  <conditionalFormatting sqref="I97">
    <cfRule type="expression" dxfId="7202" priority="2115">
      <formula>C82="Evaluation"</formula>
    </cfRule>
  </conditionalFormatting>
  <conditionalFormatting sqref="J97:K97">
    <cfRule type="expression" dxfId="7201" priority="2114">
      <formula>C82="Evaluation"</formula>
    </cfRule>
  </conditionalFormatting>
  <conditionalFormatting sqref="I128">
    <cfRule type="expression" dxfId="7200" priority="2113">
      <formula>C122="Evaluation"</formula>
    </cfRule>
  </conditionalFormatting>
  <conditionalFormatting sqref="I130">
    <cfRule type="expression" dxfId="7199" priority="2112">
      <formula>C122="Evaluation"</formula>
    </cfRule>
  </conditionalFormatting>
  <conditionalFormatting sqref="J130">
    <cfRule type="expression" dxfId="7198" priority="2111">
      <formula>C122="Evaluation"</formula>
    </cfRule>
  </conditionalFormatting>
  <conditionalFormatting sqref="I129">
    <cfRule type="expression" dxfId="7197" priority="2110">
      <formula>C122="Evaluation"</formula>
    </cfRule>
  </conditionalFormatting>
  <conditionalFormatting sqref="J129">
    <cfRule type="expression" dxfId="7196" priority="2109">
      <formula>C122="Evaluation"</formula>
    </cfRule>
  </conditionalFormatting>
  <conditionalFormatting sqref="K129">
    <cfRule type="expression" dxfId="7195" priority="2108">
      <formula>C122="Evaluation"</formula>
    </cfRule>
  </conditionalFormatting>
  <conditionalFormatting sqref="K130">
    <cfRule type="expression" dxfId="7194" priority="2107">
      <formula>C122="Evaluation"</formula>
    </cfRule>
  </conditionalFormatting>
  <conditionalFormatting sqref="I132">
    <cfRule type="expression" dxfId="7193" priority="2106">
      <formula>C122="Evaluation"</formula>
    </cfRule>
  </conditionalFormatting>
  <conditionalFormatting sqref="J132">
    <cfRule type="expression" dxfId="7192" priority="2105">
      <formula>C122="Evaluation"</formula>
    </cfRule>
  </conditionalFormatting>
  <conditionalFormatting sqref="K132">
    <cfRule type="expression" dxfId="7191" priority="2104">
      <formula>C122="Evaluation"</formula>
    </cfRule>
  </conditionalFormatting>
  <conditionalFormatting sqref="I134">
    <cfRule type="expression" dxfId="7190" priority="2102">
      <formula>C122="Evaluation"</formula>
    </cfRule>
    <cfRule type="expression" dxfId="7189" priority="2103">
      <formula>C122="Evaluation"</formula>
    </cfRule>
  </conditionalFormatting>
  <conditionalFormatting sqref="J134">
    <cfRule type="expression" dxfId="7188" priority="2101">
      <formula>C122="Evaluation"</formula>
    </cfRule>
  </conditionalFormatting>
  <conditionalFormatting sqref="J123">
    <cfRule type="expression" dxfId="7187" priority="2100">
      <formula>(COUNTIF(E133:E142,"valid"))&lt;&gt;J123</formula>
    </cfRule>
  </conditionalFormatting>
  <conditionalFormatting sqref="I128">
    <cfRule type="expression" dxfId="7186" priority="2099">
      <formula>C122="Evaluation"</formula>
    </cfRule>
  </conditionalFormatting>
  <conditionalFormatting sqref="I130">
    <cfRule type="expression" dxfId="7185" priority="2098">
      <formula>C122="Evaluation"</formula>
    </cfRule>
  </conditionalFormatting>
  <conditionalFormatting sqref="J130">
    <cfRule type="expression" dxfId="7184" priority="2097">
      <formula>C122="Evaluation"</formula>
    </cfRule>
  </conditionalFormatting>
  <conditionalFormatting sqref="I129">
    <cfRule type="expression" dxfId="7183" priority="2096">
      <formula>C122="Evaluation"</formula>
    </cfRule>
  </conditionalFormatting>
  <conditionalFormatting sqref="J129">
    <cfRule type="expression" dxfId="7182" priority="2095">
      <formula>C122="Evaluation"</formula>
    </cfRule>
  </conditionalFormatting>
  <conditionalFormatting sqref="K129">
    <cfRule type="expression" dxfId="7181" priority="2094">
      <formula>C122="Evaluation"</formula>
    </cfRule>
  </conditionalFormatting>
  <conditionalFormatting sqref="K130">
    <cfRule type="expression" dxfId="7180" priority="2093">
      <formula>C122="Evaluation"</formula>
    </cfRule>
  </conditionalFormatting>
  <conditionalFormatting sqref="I132">
    <cfRule type="expression" dxfId="7179" priority="2092">
      <formula>C122="Evaluation"</formula>
    </cfRule>
  </conditionalFormatting>
  <conditionalFormatting sqref="J132">
    <cfRule type="expression" dxfId="7178" priority="2091">
      <formula>C122="Evaluation"</formula>
    </cfRule>
  </conditionalFormatting>
  <conditionalFormatting sqref="K132">
    <cfRule type="expression" dxfId="7177" priority="2090">
      <formula>C122="Evaluation"</formula>
    </cfRule>
  </conditionalFormatting>
  <conditionalFormatting sqref="I134">
    <cfRule type="expression" dxfId="7176" priority="2088">
      <formula>C122="Evaluation"</formula>
    </cfRule>
    <cfRule type="expression" dxfId="7175" priority="2089">
      <formula>C122="Evaluation"</formula>
    </cfRule>
  </conditionalFormatting>
  <conditionalFormatting sqref="J134">
    <cfRule type="expression" dxfId="7174" priority="2087">
      <formula>C122="Evaluation"</formula>
    </cfRule>
  </conditionalFormatting>
  <conditionalFormatting sqref="J123">
    <cfRule type="expression" dxfId="7173" priority="2086">
      <formula>(COUNTIF(E133:E142,"valid"))&lt;&gt;J123</formula>
    </cfRule>
  </conditionalFormatting>
  <conditionalFormatting sqref="I136:K136">
    <cfRule type="expression" dxfId="7172" priority="2085">
      <formula>C122="Evaluation"</formula>
    </cfRule>
  </conditionalFormatting>
  <conditionalFormatting sqref="I137">
    <cfRule type="expression" dxfId="7171" priority="2084">
      <formula>C122="Evaluation"</formula>
    </cfRule>
  </conditionalFormatting>
  <conditionalFormatting sqref="J137:K137">
    <cfRule type="expression" dxfId="7170" priority="2083">
      <formula>C122="Evaluation"</formula>
    </cfRule>
  </conditionalFormatting>
  <conditionalFormatting sqref="I168">
    <cfRule type="expression" dxfId="7169" priority="2082">
      <formula>C162="Evaluation"</formula>
    </cfRule>
  </conditionalFormatting>
  <conditionalFormatting sqref="I170">
    <cfRule type="expression" dxfId="7168" priority="2081">
      <formula>C162="Evaluation"</formula>
    </cfRule>
  </conditionalFormatting>
  <conditionalFormatting sqref="J170">
    <cfRule type="expression" dxfId="7167" priority="2080">
      <formula>C162="Evaluation"</formula>
    </cfRule>
  </conditionalFormatting>
  <conditionalFormatting sqref="I169">
    <cfRule type="expression" dxfId="7166" priority="2079">
      <formula>C162="Evaluation"</formula>
    </cfRule>
  </conditionalFormatting>
  <conditionalFormatting sqref="J169">
    <cfRule type="expression" dxfId="7165" priority="2078">
      <formula>C162="Evaluation"</formula>
    </cfRule>
  </conditionalFormatting>
  <conditionalFormatting sqref="K169">
    <cfRule type="expression" dxfId="7164" priority="2077">
      <formula>C162="Evaluation"</formula>
    </cfRule>
  </conditionalFormatting>
  <conditionalFormatting sqref="K170">
    <cfRule type="expression" dxfId="7163" priority="2076">
      <formula>C162="Evaluation"</formula>
    </cfRule>
  </conditionalFormatting>
  <conditionalFormatting sqref="I172">
    <cfRule type="expression" dxfId="7162" priority="2075">
      <formula>C162="Evaluation"</formula>
    </cfRule>
  </conditionalFormatting>
  <conditionalFormatting sqref="J172">
    <cfRule type="expression" dxfId="7161" priority="2074">
      <formula>C162="Evaluation"</formula>
    </cfRule>
  </conditionalFormatting>
  <conditionalFormatting sqref="K172">
    <cfRule type="expression" dxfId="7160" priority="2073">
      <formula>C162="Evaluation"</formula>
    </cfRule>
  </conditionalFormatting>
  <conditionalFormatting sqref="I174">
    <cfRule type="expression" dxfId="7159" priority="2071">
      <formula>C162="Evaluation"</formula>
    </cfRule>
    <cfRule type="expression" dxfId="7158" priority="2072">
      <formula>C162="Evaluation"</formula>
    </cfRule>
  </conditionalFormatting>
  <conditionalFormatting sqref="J174">
    <cfRule type="expression" dxfId="7157" priority="2070">
      <formula>C162="Evaluation"</formula>
    </cfRule>
  </conditionalFormatting>
  <conditionalFormatting sqref="J163">
    <cfRule type="expression" dxfId="7156" priority="2069">
      <formula>(COUNTIF(E173:E182,"valid"))&lt;&gt;J163</formula>
    </cfRule>
  </conditionalFormatting>
  <conditionalFormatting sqref="I168">
    <cfRule type="expression" dxfId="7155" priority="2068">
      <formula>C162="Evaluation"</formula>
    </cfRule>
  </conditionalFormatting>
  <conditionalFormatting sqref="I170">
    <cfRule type="expression" dxfId="7154" priority="2067">
      <formula>C162="Evaluation"</formula>
    </cfRule>
  </conditionalFormatting>
  <conditionalFormatting sqref="J170">
    <cfRule type="expression" dxfId="7153" priority="2066">
      <formula>C162="Evaluation"</formula>
    </cfRule>
  </conditionalFormatting>
  <conditionalFormatting sqref="I169">
    <cfRule type="expression" dxfId="7152" priority="2065">
      <formula>C162="Evaluation"</formula>
    </cfRule>
  </conditionalFormatting>
  <conditionalFormatting sqref="J169">
    <cfRule type="expression" dxfId="7151" priority="2064">
      <formula>C162="Evaluation"</formula>
    </cfRule>
  </conditionalFormatting>
  <conditionalFormatting sqref="K169">
    <cfRule type="expression" dxfId="7150" priority="2063">
      <formula>C162="Evaluation"</formula>
    </cfRule>
  </conditionalFormatting>
  <conditionalFormatting sqref="K170">
    <cfRule type="expression" dxfId="7149" priority="2062">
      <formula>C162="Evaluation"</formula>
    </cfRule>
  </conditionalFormatting>
  <conditionalFormatting sqref="I172">
    <cfRule type="expression" dxfId="7148" priority="2061">
      <formula>C162="Evaluation"</formula>
    </cfRule>
  </conditionalFormatting>
  <conditionalFormatting sqref="J172">
    <cfRule type="expression" dxfId="7147" priority="2060">
      <formula>C162="Evaluation"</formula>
    </cfRule>
  </conditionalFormatting>
  <conditionalFormatting sqref="K172">
    <cfRule type="expression" dxfId="7146" priority="2059">
      <formula>C162="Evaluation"</formula>
    </cfRule>
  </conditionalFormatting>
  <conditionalFormatting sqref="I174">
    <cfRule type="expression" dxfId="7145" priority="2057">
      <formula>C162="Evaluation"</formula>
    </cfRule>
    <cfRule type="expression" dxfId="7144" priority="2058">
      <formula>C162="Evaluation"</formula>
    </cfRule>
  </conditionalFormatting>
  <conditionalFormatting sqref="J174">
    <cfRule type="expression" dxfId="7143" priority="2056">
      <formula>C162="Evaluation"</formula>
    </cfRule>
  </conditionalFormatting>
  <conditionalFormatting sqref="J163">
    <cfRule type="expression" dxfId="7142" priority="2055">
      <formula>(COUNTIF(E173:E182,"valid"))&lt;&gt;J163</formula>
    </cfRule>
  </conditionalFormatting>
  <conditionalFormatting sqref="I176:K176">
    <cfRule type="expression" dxfId="7141" priority="2054">
      <formula>C162="Evaluation"</formula>
    </cfRule>
  </conditionalFormatting>
  <conditionalFormatting sqref="I177">
    <cfRule type="expression" dxfId="7140" priority="2053">
      <formula>C162="Evaluation"</formula>
    </cfRule>
  </conditionalFormatting>
  <conditionalFormatting sqref="J177:K177">
    <cfRule type="expression" dxfId="7139" priority="2052">
      <formula>C162="Evaluation"</formula>
    </cfRule>
  </conditionalFormatting>
  <conditionalFormatting sqref="I208">
    <cfRule type="expression" dxfId="7138" priority="2051">
      <formula>C202="Evaluation"</formula>
    </cfRule>
  </conditionalFormatting>
  <conditionalFormatting sqref="I210">
    <cfRule type="expression" dxfId="7137" priority="2050">
      <formula>C202="Evaluation"</formula>
    </cfRule>
  </conditionalFormatting>
  <conditionalFormatting sqref="J210">
    <cfRule type="expression" dxfId="7136" priority="2049">
      <formula>C202="Evaluation"</formula>
    </cfRule>
  </conditionalFormatting>
  <conditionalFormatting sqref="I209">
    <cfRule type="expression" dxfId="7135" priority="2048">
      <formula>C202="Evaluation"</formula>
    </cfRule>
  </conditionalFormatting>
  <conditionalFormatting sqref="J209">
    <cfRule type="expression" dxfId="7134" priority="2047">
      <formula>C202="Evaluation"</formula>
    </cfRule>
  </conditionalFormatting>
  <conditionalFormatting sqref="K209">
    <cfRule type="expression" dxfId="7133" priority="2046">
      <formula>C202="Evaluation"</formula>
    </cfRule>
  </conditionalFormatting>
  <conditionalFormatting sqref="K210">
    <cfRule type="expression" dxfId="7132" priority="2045">
      <formula>C202="Evaluation"</formula>
    </cfRule>
  </conditionalFormatting>
  <conditionalFormatting sqref="I212">
    <cfRule type="expression" dxfId="7131" priority="2044">
      <formula>C202="Evaluation"</formula>
    </cfRule>
  </conditionalFormatting>
  <conditionalFormatting sqref="J212">
    <cfRule type="expression" dxfId="7130" priority="2043">
      <formula>C202="Evaluation"</formula>
    </cfRule>
  </conditionalFormatting>
  <conditionalFormatting sqref="K212">
    <cfRule type="expression" dxfId="7129" priority="2042">
      <formula>C202="Evaluation"</formula>
    </cfRule>
  </conditionalFormatting>
  <conditionalFormatting sqref="I214">
    <cfRule type="expression" dxfId="7128" priority="2040">
      <formula>C202="Evaluation"</formula>
    </cfRule>
    <cfRule type="expression" dxfId="7127" priority="2041">
      <formula>C202="Evaluation"</formula>
    </cfRule>
  </conditionalFormatting>
  <conditionalFormatting sqref="J214">
    <cfRule type="expression" dxfId="7126" priority="2039">
      <formula>C202="Evaluation"</formula>
    </cfRule>
  </conditionalFormatting>
  <conditionalFormatting sqref="J203">
    <cfRule type="expression" dxfId="7125" priority="2038">
      <formula>(COUNTIF(E213:E222,"valid"))&lt;&gt;J203</formula>
    </cfRule>
  </conditionalFormatting>
  <conditionalFormatting sqref="I208">
    <cfRule type="expression" dxfId="7124" priority="2037">
      <formula>C202="Evaluation"</formula>
    </cfRule>
  </conditionalFormatting>
  <conditionalFormatting sqref="I210">
    <cfRule type="expression" dxfId="7123" priority="2036">
      <formula>C202="Evaluation"</formula>
    </cfRule>
  </conditionalFormatting>
  <conditionalFormatting sqref="J210">
    <cfRule type="expression" dxfId="7122" priority="2035">
      <formula>C202="Evaluation"</formula>
    </cfRule>
  </conditionalFormatting>
  <conditionalFormatting sqref="I209">
    <cfRule type="expression" dxfId="7121" priority="2034">
      <formula>C202="Evaluation"</formula>
    </cfRule>
  </conditionalFormatting>
  <conditionalFormatting sqref="J209">
    <cfRule type="expression" dxfId="7120" priority="2033">
      <formula>C202="Evaluation"</formula>
    </cfRule>
  </conditionalFormatting>
  <conditionalFormatting sqref="K209">
    <cfRule type="expression" dxfId="7119" priority="2032">
      <formula>C202="Evaluation"</formula>
    </cfRule>
  </conditionalFormatting>
  <conditionalFormatting sqref="K210">
    <cfRule type="expression" dxfId="7118" priority="2031">
      <formula>C202="Evaluation"</formula>
    </cfRule>
  </conditionalFormatting>
  <conditionalFormatting sqref="I212">
    <cfRule type="expression" dxfId="7117" priority="2030">
      <formula>C202="Evaluation"</formula>
    </cfRule>
  </conditionalFormatting>
  <conditionalFormatting sqref="J212">
    <cfRule type="expression" dxfId="7116" priority="2029">
      <formula>C202="Evaluation"</formula>
    </cfRule>
  </conditionalFormatting>
  <conditionalFormatting sqref="K212">
    <cfRule type="expression" dxfId="7115" priority="2028">
      <formula>C202="Evaluation"</formula>
    </cfRule>
  </conditionalFormatting>
  <conditionalFormatting sqref="I214">
    <cfRule type="expression" dxfId="7114" priority="2026">
      <formula>C202="Evaluation"</formula>
    </cfRule>
    <cfRule type="expression" dxfId="7113" priority="2027">
      <formula>C202="Evaluation"</formula>
    </cfRule>
  </conditionalFormatting>
  <conditionalFormatting sqref="J214">
    <cfRule type="expression" dxfId="7112" priority="2025">
      <formula>C202="Evaluation"</formula>
    </cfRule>
  </conditionalFormatting>
  <conditionalFormatting sqref="J203">
    <cfRule type="expression" dxfId="7111" priority="2024">
      <formula>(COUNTIF(E213:E222,"valid"))&lt;&gt;J203</formula>
    </cfRule>
  </conditionalFormatting>
  <conditionalFormatting sqref="I216:K216">
    <cfRule type="expression" dxfId="7110" priority="2023">
      <formula>C202="Evaluation"</formula>
    </cfRule>
  </conditionalFormatting>
  <conditionalFormatting sqref="I217">
    <cfRule type="expression" dxfId="7109" priority="2022">
      <formula>C202="Evaluation"</formula>
    </cfRule>
  </conditionalFormatting>
  <conditionalFormatting sqref="J217:K217">
    <cfRule type="expression" dxfId="7108" priority="2021">
      <formula>C202="Evaluation"</formula>
    </cfRule>
  </conditionalFormatting>
  <conditionalFormatting sqref="I248">
    <cfRule type="expression" dxfId="7107" priority="2020">
      <formula>C242="Evaluation"</formula>
    </cfRule>
  </conditionalFormatting>
  <conditionalFormatting sqref="I250">
    <cfRule type="expression" dxfId="7106" priority="2019">
      <formula>C242="Evaluation"</formula>
    </cfRule>
  </conditionalFormatting>
  <conditionalFormatting sqref="J250">
    <cfRule type="expression" dxfId="7105" priority="2018">
      <formula>C242="Evaluation"</formula>
    </cfRule>
  </conditionalFormatting>
  <conditionalFormatting sqref="I249">
    <cfRule type="expression" dxfId="7104" priority="2017">
      <formula>C242="Evaluation"</formula>
    </cfRule>
  </conditionalFormatting>
  <conditionalFormatting sqref="J249">
    <cfRule type="expression" dxfId="7103" priority="2016">
      <formula>C242="Evaluation"</formula>
    </cfRule>
  </conditionalFormatting>
  <conditionalFormatting sqref="K249">
    <cfRule type="expression" dxfId="7102" priority="2015">
      <formula>C242="Evaluation"</formula>
    </cfRule>
  </conditionalFormatting>
  <conditionalFormatting sqref="K250">
    <cfRule type="expression" dxfId="7101" priority="2014">
      <formula>C242="Evaluation"</formula>
    </cfRule>
  </conditionalFormatting>
  <conditionalFormatting sqref="I252">
    <cfRule type="expression" dxfId="7100" priority="2013">
      <formula>C242="Evaluation"</formula>
    </cfRule>
  </conditionalFormatting>
  <conditionalFormatting sqref="J252">
    <cfRule type="expression" dxfId="7099" priority="2012">
      <formula>C242="Evaluation"</formula>
    </cfRule>
  </conditionalFormatting>
  <conditionalFormatting sqref="K252">
    <cfRule type="expression" dxfId="7098" priority="2011">
      <formula>C242="Evaluation"</formula>
    </cfRule>
  </conditionalFormatting>
  <conditionalFormatting sqref="I254">
    <cfRule type="expression" dxfId="7097" priority="2009">
      <formula>C242="Evaluation"</formula>
    </cfRule>
    <cfRule type="expression" dxfId="7096" priority="2010">
      <formula>C242="Evaluation"</formula>
    </cfRule>
  </conditionalFormatting>
  <conditionalFormatting sqref="J254">
    <cfRule type="expression" dxfId="7095" priority="2008">
      <formula>C242="Evaluation"</formula>
    </cfRule>
  </conditionalFormatting>
  <conditionalFormatting sqref="J243">
    <cfRule type="expression" dxfId="7094" priority="2007">
      <formula>(COUNTIF(E253:E262,"valid"))&lt;&gt;J243</formula>
    </cfRule>
  </conditionalFormatting>
  <conditionalFormatting sqref="I248">
    <cfRule type="expression" dxfId="7093" priority="2006">
      <formula>C242="Evaluation"</formula>
    </cfRule>
  </conditionalFormatting>
  <conditionalFormatting sqref="I250">
    <cfRule type="expression" dxfId="7092" priority="2005">
      <formula>C242="Evaluation"</formula>
    </cfRule>
  </conditionalFormatting>
  <conditionalFormatting sqref="J250">
    <cfRule type="expression" dxfId="7091" priority="2004">
      <formula>C242="Evaluation"</formula>
    </cfRule>
  </conditionalFormatting>
  <conditionalFormatting sqref="I249">
    <cfRule type="expression" dxfId="7090" priority="2003">
      <formula>C242="Evaluation"</formula>
    </cfRule>
  </conditionalFormatting>
  <conditionalFormatting sqref="J249">
    <cfRule type="expression" dxfId="7089" priority="2002">
      <formula>C242="Evaluation"</formula>
    </cfRule>
  </conditionalFormatting>
  <conditionalFormatting sqref="K249">
    <cfRule type="expression" dxfId="7088" priority="2001">
      <formula>C242="Evaluation"</formula>
    </cfRule>
  </conditionalFormatting>
  <conditionalFormatting sqref="K250">
    <cfRule type="expression" dxfId="7087" priority="2000">
      <formula>C242="Evaluation"</formula>
    </cfRule>
  </conditionalFormatting>
  <conditionalFormatting sqref="I252">
    <cfRule type="expression" dxfId="7086" priority="1999">
      <formula>C242="Evaluation"</formula>
    </cfRule>
  </conditionalFormatting>
  <conditionalFormatting sqref="J252">
    <cfRule type="expression" dxfId="7085" priority="1998">
      <formula>C242="Evaluation"</formula>
    </cfRule>
  </conditionalFormatting>
  <conditionalFormatting sqref="K252">
    <cfRule type="expression" dxfId="7084" priority="1997">
      <formula>C242="Evaluation"</formula>
    </cfRule>
  </conditionalFormatting>
  <conditionalFormatting sqref="I254">
    <cfRule type="expression" dxfId="7083" priority="1995">
      <formula>C242="Evaluation"</formula>
    </cfRule>
    <cfRule type="expression" dxfId="7082" priority="1996">
      <formula>C242="Evaluation"</formula>
    </cfRule>
  </conditionalFormatting>
  <conditionalFormatting sqref="J254">
    <cfRule type="expression" dxfId="7081" priority="1994">
      <formula>C242="Evaluation"</formula>
    </cfRule>
  </conditionalFormatting>
  <conditionalFormatting sqref="J243">
    <cfRule type="expression" dxfId="7080" priority="1993">
      <formula>(COUNTIF(E253:E262,"valid"))&lt;&gt;J243</formula>
    </cfRule>
  </conditionalFormatting>
  <conditionalFormatting sqref="I256:K256">
    <cfRule type="expression" dxfId="7079" priority="1992">
      <formula>C242="Evaluation"</formula>
    </cfRule>
  </conditionalFormatting>
  <conditionalFormatting sqref="I257">
    <cfRule type="expression" dxfId="7078" priority="1991">
      <formula>C242="Evaluation"</formula>
    </cfRule>
  </conditionalFormatting>
  <conditionalFormatting sqref="J257:K257">
    <cfRule type="expression" dxfId="7077" priority="1990">
      <formula>C242="Evaluation"</formula>
    </cfRule>
  </conditionalFormatting>
  <conditionalFormatting sqref="I288">
    <cfRule type="expression" dxfId="7076" priority="1989">
      <formula>C282="Evaluation"</formula>
    </cfRule>
  </conditionalFormatting>
  <conditionalFormatting sqref="I290">
    <cfRule type="expression" dxfId="7075" priority="1988">
      <formula>C282="Evaluation"</formula>
    </cfRule>
  </conditionalFormatting>
  <conditionalFormatting sqref="J290">
    <cfRule type="expression" dxfId="7074" priority="1987">
      <formula>C282="Evaluation"</formula>
    </cfRule>
  </conditionalFormatting>
  <conditionalFormatting sqref="I289">
    <cfRule type="expression" dxfId="7073" priority="1986">
      <formula>C282="Evaluation"</formula>
    </cfRule>
  </conditionalFormatting>
  <conditionalFormatting sqref="J289">
    <cfRule type="expression" dxfId="7072" priority="1985">
      <formula>C282="Evaluation"</formula>
    </cfRule>
  </conditionalFormatting>
  <conditionalFormatting sqref="K289">
    <cfRule type="expression" dxfId="7071" priority="1984">
      <formula>C282="Evaluation"</formula>
    </cfRule>
  </conditionalFormatting>
  <conditionalFormatting sqref="K290">
    <cfRule type="expression" dxfId="7070" priority="1983">
      <formula>C282="Evaluation"</formula>
    </cfRule>
  </conditionalFormatting>
  <conditionalFormatting sqref="I292">
    <cfRule type="expression" dxfId="7069" priority="1982">
      <formula>C282="Evaluation"</formula>
    </cfRule>
  </conditionalFormatting>
  <conditionalFormatting sqref="J292">
    <cfRule type="expression" dxfId="7068" priority="1981">
      <formula>C282="Evaluation"</formula>
    </cfRule>
  </conditionalFormatting>
  <conditionalFormatting sqref="K292">
    <cfRule type="expression" dxfId="7067" priority="1980">
      <formula>C282="Evaluation"</formula>
    </cfRule>
  </conditionalFormatting>
  <conditionalFormatting sqref="I294">
    <cfRule type="expression" dxfId="7066" priority="1978">
      <formula>C282="Evaluation"</formula>
    </cfRule>
    <cfRule type="expression" dxfId="7065" priority="1979">
      <formula>C282="Evaluation"</formula>
    </cfRule>
  </conditionalFormatting>
  <conditionalFormatting sqref="J294">
    <cfRule type="expression" dxfId="7064" priority="1977">
      <formula>C282="Evaluation"</formula>
    </cfRule>
  </conditionalFormatting>
  <conditionalFormatting sqref="J283">
    <cfRule type="expression" dxfId="7063" priority="1976">
      <formula>(COUNTIF(E293:E302,"valid"))&lt;&gt;J283</formula>
    </cfRule>
  </conditionalFormatting>
  <conditionalFormatting sqref="I288">
    <cfRule type="expression" dxfId="7062" priority="1975">
      <formula>C282="Evaluation"</formula>
    </cfRule>
  </conditionalFormatting>
  <conditionalFormatting sqref="I290">
    <cfRule type="expression" dxfId="7061" priority="1974">
      <formula>C282="Evaluation"</formula>
    </cfRule>
  </conditionalFormatting>
  <conditionalFormatting sqref="J290">
    <cfRule type="expression" dxfId="7060" priority="1973">
      <formula>C282="Evaluation"</formula>
    </cfRule>
  </conditionalFormatting>
  <conditionalFormatting sqref="I289">
    <cfRule type="expression" dxfId="7059" priority="1972">
      <formula>C282="Evaluation"</formula>
    </cfRule>
  </conditionalFormatting>
  <conditionalFormatting sqref="J289">
    <cfRule type="expression" dxfId="7058" priority="1971">
      <formula>C282="Evaluation"</formula>
    </cfRule>
  </conditionalFormatting>
  <conditionalFormatting sqref="K289">
    <cfRule type="expression" dxfId="7057" priority="1970">
      <formula>C282="Evaluation"</formula>
    </cfRule>
  </conditionalFormatting>
  <conditionalFormatting sqref="K290">
    <cfRule type="expression" dxfId="7056" priority="1969">
      <formula>C282="Evaluation"</formula>
    </cfRule>
  </conditionalFormatting>
  <conditionalFormatting sqref="I292">
    <cfRule type="expression" dxfId="7055" priority="1968">
      <formula>C282="Evaluation"</formula>
    </cfRule>
  </conditionalFormatting>
  <conditionalFormatting sqref="J292">
    <cfRule type="expression" dxfId="7054" priority="1967">
      <formula>C282="Evaluation"</formula>
    </cfRule>
  </conditionalFormatting>
  <conditionalFormatting sqref="K292">
    <cfRule type="expression" dxfId="7053" priority="1966">
      <formula>C282="Evaluation"</formula>
    </cfRule>
  </conditionalFormatting>
  <conditionalFormatting sqref="I294">
    <cfRule type="expression" dxfId="7052" priority="1964">
      <formula>C282="Evaluation"</formula>
    </cfRule>
    <cfRule type="expression" dxfId="7051" priority="1965">
      <formula>C282="Evaluation"</formula>
    </cfRule>
  </conditionalFormatting>
  <conditionalFormatting sqref="J294">
    <cfRule type="expression" dxfId="7050" priority="1963">
      <formula>C282="Evaluation"</formula>
    </cfRule>
  </conditionalFormatting>
  <conditionalFormatting sqref="J283">
    <cfRule type="expression" dxfId="7049" priority="1962">
      <formula>(COUNTIF(E293:E302,"valid"))&lt;&gt;J283</formula>
    </cfRule>
  </conditionalFormatting>
  <conditionalFormatting sqref="I296:K296">
    <cfRule type="expression" dxfId="7048" priority="1961">
      <formula>C282="Evaluation"</formula>
    </cfRule>
  </conditionalFormatting>
  <conditionalFormatting sqref="I297">
    <cfRule type="expression" dxfId="7047" priority="1960">
      <formula>C282="Evaluation"</formula>
    </cfRule>
  </conditionalFormatting>
  <conditionalFormatting sqref="J297:K297">
    <cfRule type="expression" dxfId="7046" priority="1959">
      <formula>C282="Evaluation"</formula>
    </cfRule>
  </conditionalFormatting>
  <conditionalFormatting sqref="I328">
    <cfRule type="expression" dxfId="7045" priority="1958">
      <formula>C322="Evaluation"</formula>
    </cfRule>
  </conditionalFormatting>
  <conditionalFormatting sqref="I330">
    <cfRule type="expression" dxfId="7044" priority="1957">
      <formula>C322="Evaluation"</formula>
    </cfRule>
  </conditionalFormatting>
  <conditionalFormatting sqref="J330">
    <cfRule type="expression" dxfId="7043" priority="1956">
      <formula>C322="Evaluation"</formula>
    </cfRule>
  </conditionalFormatting>
  <conditionalFormatting sqref="I329">
    <cfRule type="expression" dxfId="7042" priority="1955">
      <formula>C322="Evaluation"</formula>
    </cfRule>
  </conditionalFormatting>
  <conditionalFormatting sqref="J329">
    <cfRule type="expression" dxfId="7041" priority="1954">
      <formula>C322="Evaluation"</formula>
    </cfRule>
  </conditionalFormatting>
  <conditionalFormatting sqref="K329">
    <cfRule type="expression" dxfId="7040" priority="1953">
      <formula>C322="Evaluation"</formula>
    </cfRule>
  </conditionalFormatting>
  <conditionalFormatting sqref="K330">
    <cfRule type="expression" dxfId="7039" priority="1952">
      <formula>C322="Evaluation"</formula>
    </cfRule>
  </conditionalFormatting>
  <conditionalFormatting sqref="I332">
    <cfRule type="expression" dxfId="7038" priority="1951">
      <formula>C322="Evaluation"</formula>
    </cfRule>
  </conditionalFormatting>
  <conditionalFormatting sqref="J332">
    <cfRule type="expression" dxfId="7037" priority="1950">
      <formula>C322="Evaluation"</formula>
    </cfRule>
  </conditionalFormatting>
  <conditionalFormatting sqref="K332">
    <cfRule type="expression" dxfId="7036" priority="1949">
      <formula>C322="Evaluation"</formula>
    </cfRule>
  </conditionalFormatting>
  <conditionalFormatting sqref="I334">
    <cfRule type="expression" dxfId="7035" priority="1947">
      <formula>C322="Evaluation"</formula>
    </cfRule>
    <cfRule type="expression" dxfId="7034" priority="1948">
      <formula>C322="Evaluation"</formula>
    </cfRule>
  </conditionalFormatting>
  <conditionalFormatting sqref="J334">
    <cfRule type="expression" dxfId="7033" priority="1946">
      <formula>C322="Evaluation"</formula>
    </cfRule>
  </conditionalFormatting>
  <conditionalFormatting sqref="J323">
    <cfRule type="expression" dxfId="7032" priority="1945">
      <formula>(COUNTIF(E333:E342,"valid"))&lt;&gt;J323</formula>
    </cfRule>
  </conditionalFormatting>
  <conditionalFormatting sqref="I328">
    <cfRule type="expression" dxfId="7031" priority="1944">
      <formula>C322="Evaluation"</formula>
    </cfRule>
  </conditionalFormatting>
  <conditionalFormatting sqref="I330">
    <cfRule type="expression" dxfId="7030" priority="1943">
      <formula>C322="Evaluation"</formula>
    </cfRule>
  </conditionalFormatting>
  <conditionalFormatting sqref="J330">
    <cfRule type="expression" dxfId="7029" priority="1942">
      <formula>C322="Evaluation"</formula>
    </cfRule>
  </conditionalFormatting>
  <conditionalFormatting sqref="I329">
    <cfRule type="expression" dxfId="7028" priority="1941">
      <formula>C322="Evaluation"</formula>
    </cfRule>
  </conditionalFormatting>
  <conditionalFormatting sqref="J329">
    <cfRule type="expression" dxfId="7027" priority="1940">
      <formula>C322="Evaluation"</formula>
    </cfRule>
  </conditionalFormatting>
  <conditionalFormatting sqref="K329">
    <cfRule type="expression" dxfId="7026" priority="1939">
      <formula>C322="Evaluation"</formula>
    </cfRule>
  </conditionalFormatting>
  <conditionalFormatting sqref="K330">
    <cfRule type="expression" dxfId="7025" priority="1938">
      <formula>C322="Evaluation"</formula>
    </cfRule>
  </conditionalFormatting>
  <conditionalFormatting sqref="I332">
    <cfRule type="expression" dxfId="7024" priority="1937">
      <formula>C322="Evaluation"</formula>
    </cfRule>
  </conditionalFormatting>
  <conditionalFormatting sqref="J332">
    <cfRule type="expression" dxfId="7023" priority="1936">
      <formula>C322="Evaluation"</formula>
    </cfRule>
  </conditionalFormatting>
  <conditionalFormatting sqref="K332">
    <cfRule type="expression" dxfId="7022" priority="1935">
      <formula>C322="Evaluation"</formula>
    </cfRule>
  </conditionalFormatting>
  <conditionalFormatting sqref="I334">
    <cfRule type="expression" dxfId="7021" priority="1933">
      <formula>C322="Evaluation"</formula>
    </cfRule>
    <cfRule type="expression" dxfId="7020" priority="1934">
      <formula>C322="Evaluation"</formula>
    </cfRule>
  </conditionalFormatting>
  <conditionalFormatting sqref="J334">
    <cfRule type="expression" dxfId="7019" priority="1932">
      <formula>C322="Evaluation"</formula>
    </cfRule>
  </conditionalFormatting>
  <conditionalFormatting sqref="J323">
    <cfRule type="expression" dxfId="7018" priority="1931">
      <formula>(COUNTIF(E333:E342,"valid"))&lt;&gt;J323</formula>
    </cfRule>
  </conditionalFormatting>
  <conditionalFormatting sqref="I336:K336">
    <cfRule type="expression" dxfId="7017" priority="1930">
      <formula>C322="Evaluation"</formula>
    </cfRule>
  </conditionalFormatting>
  <conditionalFormatting sqref="I337">
    <cfRule type="expression" dxfId="7016" priority="1929">
      <formula>C322="Evaluation"</formula>
    </cfRule>
  </conditionalFormatting>
  <conditionalFormatting sqref="J337:K337">
    <cfRule type="expression" dxfId="7015" priority="1928">
      <formula>C322="Evaluation"</formula>
    </cfRule>
  </conditionalFormatting>
  <conditionalFormatting sqref="I368">
    <cfRule type="expression" dxfId="7014" priority="1927">
      <formula>C362="Evaluation"</formula>
    </cfRule>
  </conditionalFormatting>
  <conditionalFormatting sqref="I370">
    <cfRule type="expression" dxfId="7013" priority="1926">
      <formula>C362="Evaluation"</formula>
    </cfRule>
  </conditionalFormatting>
  <conditionalFormatting sqref="J370">
    <cfRule type="expression" dxfId="7012" priority="1925">
      <formula>C362="Evaluation"</formula>
    </cfRule>
  </conditionalFormatting>
  <conditionalFormatting sqref="I369">
    <cfRule type="expression" dxfId="7011" priority="1924">
      <formula>C362="Evaluation"</formula>
    </cfRule>
  </conditionalFormatting>
  <conditionalFormatting sqref="J369">
    <cfRule type="expression" dxfId="7010" priority="1923">
      <formula>C362="Evaluation"</formula>
    </cfRule>
  </conditionalFormatting>
  <conditionalFormatting sqref="K369">
    <cfRule type="expression" dxfId="7009" priority="1922">
      <formula>C362="Evaluation"</formula>
    </cfRule>
  </conditionalFormatting>
  <conditionalFormatting sqref="K370">
    <cfRule type="expression" dxfId="7008" priority="1921">
      <formula>C362="Evaluation"</formula>
    </cfRule>
  </conditionalFormatting>
  <conditionalFormatting sqref="I372">
    <cfRule type="expression" dxfId="7007" priority="1920">
      <formula>C362="Evaluation"</formula>
    </cfRule>
  </conditionalFormatting>
  <conditionalFormatting sqref="J372">
    <cfRule type="expression" dxfId="7006" priority="1919">
      <formula>C362="Evaluation"</formula>
    </cfRule>
  </conditionalFormatting>
  <conditionalFormatting sqref="K372">
    <cfRule type="expression" dxfId="7005" priority="1918">
      <formula>C362="Evaluation"</formula>
    </cfRule>
  </conditionalFormatting>
  <conditionalFormatting sqref="I374">
    <cfRule type="expression" dxfId="7004" priority="1916">
      <formula>C362="Evaluation"</formula>
    </cfRule>
    <cfRule type="expression" dxfId="7003" priority="1917">
      <formula>C362="Evaluation"</formula>
    </cfRule>
  </conditionalFormatting>
  <conditionalFormatting sqref="J374">
    <cfRule type="expression" dxfId="7002" priority="1915">
      <formula>C362="Evaluation"</formula>
    </cfRule>
  </conditionalFormatting>
  <conditionalFormatting sqref="J363">
    <cfRule type="expression" dxfId="7001" priority="1914">
      <formula>(COUNTIF(E373:E382,"valid"))&lt;&gt;J363</formula>
    </cfRule>
  </conditionalFormatting>
  <conditionalFormatting sqref="I368">
    <cfRule type="expression" dxfId="7000" priority="1913">
      <formula>C362="Evaluation"</formula>
    </cfRule>
  </conditionalFormatting>
  <conditionalFormatting sqref="I370">
    <cfRule type="expression" dxfId="6999" priority="1912">
      <formula>C362="Evaluation"</formula>
    </cfRule>
  </conditionalFormatting>
  <conditionalFormatting sqref="J370">
    <cfRule type="expression" dxfId="6998" priority="1911">
      <formula>C362="Evaluation"</formula>
    </cfRule>
  </conditionalFormatting>
  <conditionalFormatting sqref="I369">
    <cfRule type="expression" dxfId="6997" priority="1910">
      <formula>C362="Evaluation"</formula>
    </cfRule>
  </conditionalFormatting>
  <conditionalFormatting sqref="J369">
    <cfRule type="expression" dxfId="6996" priority="1909">
      <formula>C362="Evaluation"</formula>
    </cfRule>
  </conditionalFormatting>
  <conditionalFormatting sqref="K369">
    <cfRule type="expression" dxfId="6995" priority="1908">
      <formula>C362="Evaluation"</formula>
    </cfRule>
  </conditionalFormatting>
  <conditionalFormatting sqref="K370">
    <cfRule type="expression" dxfId="6994" priority="1907">
      <formula>C362="Evaluation"</formula>
    </cfRule>
  </conditionalFormatting>
  <conditionalFormatting sqref="I372">
    <cfRule type="expression" dxfId="6993" priority="1906">
      <formula>C362="Evaluation"</formula>
    </cfRule>
  </conditionalFormatting>
  <conditionalFormatting sqref="J372">
    <cfRule type="expression" dxfId="6992" priority="1905">
      <formula>C362="Evaluation"</formula>
    </cfRule>
  </conditionalFormatting>
  <conditionalFormatting sqref="K372">
    <cfRule type="expression" dxfId="6991" priority="1904">
      <formula>C362="Evaluation"</formula>
    </cfRule>
  </conditionalFormatting>
  <conditionalFormatting sqref="I374">
    <cfRule type="expression" dxfId="6990" priority="1902">
      <formula>C362="Evaluation"</formula>
    </cfRule>
    <cfRule type="expression" dxfId="6989" priority="1903">
      <formula>C362="Evaluation"</formula>
    </cfRule>
  </conditionalFormatting>
  <conditionalFormatting sqref="J374">
    <cfRule type="expression" dxfId="6988" priority="1901">
      <formula>C362="Evaluation"</formula>
    </cfRule>
  </conditionalFormatting>
  <conditionalFormatting sqref="J363">
    <cfRule type="expression" dxfId="6987" priority="1900">
      <formula>(COUNTIF(E373:E382,"valid"))&lt;&gt;J363</formula>
    </cfRule>
  </conditionalFormatting>
  <conditionalFormatting sqref="I376:K376">
    <cfRule type="expression" dxfId="6986" priority="1899">
      <formula>C362="Evaluation"</formula>
    </cfRule>
  </conditionalFormatting>
  <conditionalFormatting sqref="I377">
    <cfRule type="expression" dxfId="6985" priority="1898">
      <formula>C362="Evaluation"</formula>
    </cfRule>
  </conditionalFormatting>
  <conditionalFormatting sqref="J377:K377">
    <cfRule type="expression" dxfId="6984" priority="1897">
      <formula>C362="Evaluation"</formula>
    </cfRule>
  </conditionalFormatting>
  <conditionalFormatting sqref="I408">
    <cfRule type="expression" dxfId="6983" priority="1896">
      <formula>C402="Evaluation"</formula>
    </cfRule>
  </conditionalFormatting>
  <conditionalFormatting sqref="I410">
    <cfRule type="expression" dxfId="6982" priority="1895">
      <formula>C402="Evaluation"</formula>
    </cfRule>
  </conditionalFormatting>
  <conditionalFormatting sqref="J410">
    <cfRule type="expression" dxfId="6981" priority="1894">
      <formula>C402="Evaluation"</formula>
    </cfRule>
  </conditionalFormatting>
  <conditionalFormatting sqref="I409">
    <cfRule type="expression" dxfId="6980" priority="1893">
      <formula>C402="Evaluation"</formula>
    </cfRule>
  </conditionalFormatting>
  <conditionalFormatting sqref="J409">
    <cfRule type="expression" dxfId="6979" priority="1892">
      <formula>C402="Evaluation"</formula>
    </cfRule>
  </conditionalFormatting>
  <conditionalFormatting sqref="K409">
    <cfRule type="expression" dxfId="6978" priority="1891">
      <formula>C402="Evaluation"</formula>
    </cfRule>
  </conditionalFormatting>
  <conditionalFormatting sqref="K410">
    <cfRule type="expression" dxfId="6977" priority="1890">
      <formula>C402="Evaluation"</formula>
    </cfRule>
  </conditionalFormatting>
  <conditionalFormatting sqref="I412">
    <cfRule type="expression" dxfId="6976" priority="1889">
      <formula>C402="Evaluation"</formula>
    </cfRule>
  </conditionalFormatting>
  <conditionalFormatting sqref="J412">
    <cfRule type="expression" dxfId="6975" priority="1888">
      <formula>C402="Evaluation"</formula>
    </cfRule>
  </conditionalFormatting>
  <conditionalFormatting sqref="K412">
    <cfRule type="expression" dxfId="6974" priority="1887">
      <formula>C402="Evaluation"</formula>
    </cfRule>
  </conditionalFormatting>
  <conditionalFormatting sqref="I414">
    <cfRule type="expression" dxfId="6973" priority="1885">
      <formula>C402="Evaluation"</formula>
    </cfRule>
    <cfRule type="expression" dxfId="6972" priority="1886">
      <formula>C402="Evaluation"</formula>
    </cfRule>
  </conditionalFormatting>
  <conditionalFormatting sqref="J414">
    <cfRule type="expression" dxfId="6971" priority="1884">
      <formula>C402="Evaluation"</formula>
    </cfRule>
  </conditionalFormatting>
  <conditionalFormatting sqref="J403">
    <cfRule type="expression" dxfId="6970" priority="1883">
      <formula>(COUNTIF(E413:E422,"valid"))&lt;&gt;J403</formula>
    </cfRule>
  </conditionalFormatting>
  <conditionalFormatting sqref="I408">
    <cfRule type="expression" dxfId="6969" priority="1882">
      <formula>C402="Evaluation"</formula>
    </cfRule>
  </conditionalFormatting>
  <conditionalFormatting sqref="I410">
    <cfRule type="expression" dxfId="6968" priority="1881">
      <formula>C402="Evaluation"</formula>
    </cfRule>
  </conditionalFormatting>
  <conditionalFormatting sqref="J410">
    <cfRule type="expression" dxfId="6967" priority="1880">
      <formula>C402="Evaluation"</formula>
    </cfRule>
  </conditionalFormatting>
  <conditionalFormatting sqref="I409">
    <cfRule type="expression" dxfId="6966" priority="1879">
      <formula>C402="Evaluation"</formula>
    </cfRule>
  </conditionalFormatting>
  <conditionalFormatting sqref="J409">
    <cfRule type="expression" dxfId="6965" priority="1878">
      <formula>C402="Evaluation"</formula>
    </cfRule>
  </conditionalFormatting>
  <conditionalFormatting sqref="K409">
    <cfRule type="expression" dxfId="6964" priority="1877">
      <formula>C402="Evaluation"</formula>
    </cfRule>
  </conditionalFormatting>
  <conditionalFormatting sqref="K410">
    <cfRule type="expression" dxfId="6963" priority="1876">
      <formula>C402="Evaluation"</formula>
    </cfRule>
  </conditionalFormatting>
  <conditionalFormatting sqref="I412">
    <cfRule type="expression" dxfId="6962" priority="1875">
      <formula>C402="Evaluation"</formula>
    </cfRule>
  </conditionalFormatting>
  <conditionalFormatting sqref="J412">
    <cfRule type="expression" dxfId="6961" priority="1874">
      <formula>C402="Evaluation"</formula>
    </cfRule>
  </conditionalFormatting>
  <conditionalFormatting sqref="K412">
    <cfRule type="expression" dxfId="6960" priority="1873">
      <formula>C402="Evaluation"</formula>
    </cfRule>
  </conditionalFormatting>
  <conditionalFormatting sqref="I414">
    <cfRule type="expression" dxfId="6959" priority="1871">
      <formula>C402="Evaluation"</formula>
    </cfRule>
    <cfRule type="expression" dxfId="6958" priority="1872">
      <formula>C402="Evaluation"</formula>
    </cfRule>
  </conditionalFormatting>
  <conditionalFormatting sqref="J414">
    <cfRule type="expression" dxfId="6957" priority="1870">
      <formula>C402="Evaluation"</formula>
    </cfRule>
  </conditionalFormatting>
  <conditionalFormatting sqref="J403">
    <cfRule type="expression" dxfId="6956" priority="1869">
      <formula>(COUNTIF(E413:E422,"valid"))&lt;&gt;J403</formula>
    </cfRule>
  </conditionalFormatting>
  <conditionalFormatting sqref="I416:K416">
    <cfRule type="expression" dxfId="6955" priority="1868">
      <formula>C402="Evaluation"</formula>
    </cfRule>
  </conditionalFormatting>
  <conditionalFormatting sqref="I417">
    <cfRule type="expression" dxfId="6954" priority="1867">
      <formula>C402="Evaluation"</formula>
    </cfRule>
  </conditionalFormatting>
  <conditionalFormatting sqref="J417:K417">
    <cfRule type="expression" dxfId="6953" priority="1866">
      <formula>C402="Evaluation"</formula>
    </cfRule>
  </conditionalFormatting>
  <conditionalFormatting sqref="I448">
    <cfRule type="expression" dxfId="6952" priority="1865">
      <formula>C442="Evaluation"</formula>
    </cfRule>
  </conditionalFormatting>
  <conditionalFormatting sqref="I450">
    <cfRule type="expression" dxfId="6951" priority="1864">
      <formula>C442="Evaluation"</formula>
    </cfRule>
  </conditionalFormatting>
  <conditionalFormatting sqref="J450">
    <cfRule type="expression" dxfId="6950" priority="1863">
      <formula>C442="Evaluation"</formula>
    </cfRule>
  </conditionalFormatting>
  <conditionalFormatting sqref="I449">
    <cfRule type="expression" dxfId="6949" priority="1862">
      <formula>C442="Evaluation"</formula>
    </cfRule>
  </conditionalFormatting>
  <conditionalFormatting sqref="J449">
    <cfRule type="expression" dxfId="6948" priority="1861">
      <formula>C442="Evaluation"</formula>
    </cfRule>
  </conditionalFormatting>
  <conditionalFormatting sqref="K449">
    <cfRule type="expression" dxfId="6947" priority="1860">
      <formula>C442="Evaluation"</formula>
    </cfRule>
  </conditionalFormatting>
  <conditionalFormatting sqref="K450">
    <cfRule type="expression" dxfId="6946" priority="1859">
      <formula>C442="Evaluation"</formula>
    </cfRule>
  </conditionalFormatting>
  <conditionalFormatting sqref="I452">
    <cfRule type="expression" dxfId="6945" priority="1858">
      <formula>C442="Evaluation"</formula>
    </cfRule>
  </conditionalFormatting>
  <conditionalFormatting sqref="J452">
    <cfRule type="expression" dxfId="6944" priority="1857">
      <formula>C442="Evaluation"</formula>
    </cfRule>
  </conditionalFormatting>
  <conditionalFormatting sqref="K452">
    <cfRule type="expression" dxfId="6943" priority="1856">
      <formula>C442="Evaluation"</formula>
    </cfRule>
  </conditionalFormatting>
  <conditionalFormatting sqref="I454">
    <cfRule type="expression" dxfId="6942" priority="1854">
      <formula>C442="Evaluation"</formula>
    </cfRule>
    <cfRule type="expression" dxfId="6941" priority="1855">
      <formula>C442="Evaluation"</formula>
    </cfRule>
  </conditionalFormatting>
  <conditionalFormatting sqref="J454">
    <cfRule type="expression" dxfId="6940" priority="1853">
      <formula>C442="Evaluation"</formula>
    </cfRule>
  </conditionalFormatting>
  <conditionalFormatting sqref="J443">
    <cfRule type="expression" dxfId="6939" priority="1852">
      <formula>(COUNTIF(E453:E462,"valid"))&lt;&gt;J443</formula>
    </cfRule>
  </conditionalFormatting>
  <conditionalFormatting sqref="I448">
    <cfRule type="expression" dxfId="6938" priority="1851">
      <formula>C442="Evaluation"</formula>
    </cfRule>
  </conditionalFormatting>
  <conditionalFormatting sqref="I450">
    <cfRule type="expression" dxfId="6937" priority="1850">
      <formula>C442="Evaluation"</formula>
    </cfRule>
  </conditionalFormatting>
  <conditionalFormatting sqref="J450">
    <cfRule type="expression" dxfId="6936" priority="1849">
      <formula>C442="Evaluation"</formula>
    </cfRule>
  </conditionalFormatting>
  <conditionalFormatting sqref="I449">
    <cfRule type="expression" dxfId="6935" priority="1848">
      <formula>C442="Evaluation"</formula>
    </cfRule>
  </conditionalFormatting>
  <conditionalFormatting sqref="J449">
    <cfRule type="expression" dxfId="6934" priority="1847">
      <formula>C442="Evaluation"</formula>
    </cfRule>
  </conditionalFormatting>
  <conditionalFormatting sqref="K449">
    <cfRule type="expression" dxfId="6933" priority="1846">
      <formula>C442="Evaluation"</formula>
    </cfRule>
  </conditionalFormatting>
  <conditionalFormatting sqref="K450">
    <cfRule type="expression" dxfId="6932" priority="1845">
      <formula>C442="Evaluation"</formula>
    </cfRule>
  </conditionalFormatting>
  <conditionalFormatting sqref="I452">
    <cfRule type="expression" dxfId="6931" priority="1844">
      <formula>C442="Evaluation"</formula>
    </cfRule>
  </conditionalFormatting>
  <conditionalFormatting sqref="J452">
    <cfRule type="expression" dxfId="6930" priority="1843">
      <formula>C442="Evaluation"</formula>
    </cfRule>
  </conditionalFormatting>
  <conditionalFormatting sqref="K452">
    <cfRule type="expression" dxfId="6929" priority="1842">
      <formula>C442="Evaluation"</formula>
    </cfRule>
  </conditionalFormatting>
  <conditionalFormatting sqref="I454">
    <cfRule type="expression" dxfId="6928" priority="1840">
      <formula>C442="Evaluation"</formula>
    </cfRule>
    <cfRule type="expression" dxfId="6927" priority="1841">
      <formula>C442="Evaluation"</formula>
    </cfRule>
  </conditionalFormatting>
  <conditionalFormatting sqref="J454">
    <cfRule type="expression" dxfId="6926" priority="1839">
      <formula>C442="Evaluation"</formula>
    </cfRule>
  </conditionalFormatting>
  <conditionalFormatting sqref="J443">
    <cfRule type="expression" dxfId="6925" priority="1838">
      <formula>(COUNTIF(E453:E462,"valid"))&lt;&gt;J443</formula>
    </cfRule>
  </conditionalFormatting>
  <conditionalFormatting sqref="I456:K456">
    <cfRule type="expression" dxfId="6924" priority="1837">
      <formula>C442="Evaluation"</formula>
    </cfRule>
  </conditionalFormatting>
  <conditionalFormatting sqref="I457">
    <cfRule type="expression" dxfId="6923" priority="1836">
      <formula>C442="Evaluation"</formula>
    </cfRule>
  </conditionalFormatting>
  <conditionalFormatting sqref="J457:K457">
    <cfRule type="expression" dxfId="6922" priority="1835">
      <formula>C442="Evaluation"</formula>
    </cfRule>
  </conditionalFormatting>
  <conditionalFormatting sqref="I488">
    <cfRule type="expression" dxfId="6921" priority="1834">
      <formula>C482="Evaluation"</formula>
    </cfRule>
  </conditionalFormatting>
  <conditionalFormatting sqref="I490">
    <cfRule type="expression" dxfId="6920" priority="1833">
      <formula>C482="Evaluation"</formula>
    </cfRule>
  </conditionalFormatting>
  <conditionalFormatting sqref="J490">
    <cfRule type="expression" dxfId="6919" priority="1832">
      <formula>C482="Evaluation"</formula>
    </cfRule>
  </conditionalFormatting>
  <conditionalFormatting sqref="I489">
    <cfRule type="expression" dxfId="6918" priority="1831">
      <formula>C482="Evaluation"</formula>
    </cfRule>
  </conditionalFormatting>
  <conditionalFormatting sqref="J489">
    <cfRule type="expression" dxfId="6917" priority="1830">
      <formula>C482="Evaluation"</formula>
    </cfRule>
  </conditionalFormatting>
  <conditionalFormatting sqref="K489">
    <cfRule type="expression" dxfId="6916" priority="1829">
      <formula>C482="Evaluation"</formula>
    </cfRule>
  </conditionalFormatting>
  <conditionalFormatting sqref="K490">
    <cfRule type="expression" dxfId="6915" priority="1828">
      <formula>C482="Evaluation"</formula>
    </cfRule>
  </conditionalFormatting>
  <conditionalFormatting sqref="I492">
    <cfRule type="expression" dxfId="6914" priority="1827">
      <formula>C482="Evaluation"</formula>
    </cfRule>
  </conditionalFormatting>
  <conditionalFormatting sqref="J492">
    <cfRule type="expression" dxfId="6913" priority="1826">
      <formula>C482="Evaluation"</formula>
    </cfRule>
  </conditionalFormatting>
  <conditionalFormatting sqref="K492">
    <cfRule type="expression" dxfId="6912" priority="1825">
      <formula>C482="Evaluation"</formula>
    </cfRule>
  </conditionalFormatting>
  <conditionalFormatting sqref="I494">
    <cfRule type="expression" dxfId="6911" priority="1823">
      <formula>C482="Evaluation"</formula>
    </cfRule>
    <cfRule type="expression" dxfId="6910" priority="1824">
      <formula>C482="Evaluation"</formula>
    </cfRule>
  </conditionalFormatting>
  <conditionalFormatting sqref="J494">
    <cfRule type="expression" dxfId="6909" priority="1822">
      <formula>C482="Evaluation"</formula>
    </cfRule>
  </conditionalFormatting>
  <conditionalFormatting sqref="J483">
    <cfRule type="expression" dxfId="6908" priority="1821">
      <formula>(COUNTIF(E493:E502,"valid"))&lt;&gt;J483</formula>
    </cfRule>
  </conditionalFormatting>
  <conditionalFormatting sqref="I488">
    <cfRule type="expression" dxfId="6907" priority="1820">
      <formula>C482="Evaluation"</formula>
    </cfRule>
  </conditionalFormatting>
  <conditionalFormatting sqref="I490">
    <cfRule type="expression" dxfId="6906" priority="1819">
      <formula>C482="Evaluation"</formula>
    </cfRule>
  </conditionalFormatting>
  <conditionalFormatting sqref="J490">
    <cfRule type="expression" dxfId="6905" priority="1818">
      <formula>C482="Evaluation"</formula>
    </cfRule>
  </conditionalFormatting>
  <conditionalFormatting sqref="I489">
    <cfRule type="expression" dxfId="6904" priority="1817">
      <formula>C482="Evaluation"</formula>
    </cfRule>
  </conditionalFormatting>
  <conditionalFormatting sqref="J489">
    <cfRule type="expression" dxfId="6903" priority="1816">
      <formula>C482="Evaluation"</formula>
    </cfRule>
  </conditionalFormatting>
  <conditionalFormatting sqref="K489">
    <cfRule type="expression" dxfId="6902" priority="1815">
      <formula>C482="Evaluation"</formula>
    </cfRule>
  </conditionalFormatting>
  <conditionalFormatting sqref="K490">
    <cfRule type="expression" dxfId="6901" priority="1814">
      <formula>C482="Evaluation"</formula>
    </cfRule>
  </conditionalFormatting>
  <conditionalFormatting sqref="I492">
    <cfRule type="expression" dxfId="6900" priority="1813">
      <formula>C482="Evaluation"</formula>
    </cfRule>
  </conditionalFormatting>
  <conditionalFormatting sqref="J492">
    <cfRule type="expression" dxfId="6899" priority="1812">
      <formula>C482="Evaluation"</formula>
    </cfRule>
  </conditionalFormatting>
  <conditionalFormatting sqref="K492">
    <cfRule type="expression" dxfId="6898" priority="1811">
      <formula>C482="Evaluation"</formula>
    </cfRule>
  </conditionalFormatting>
  <conditionalFormatting sqref="I494">
    <cfRule type="expression" dxfId="6897" priority="1809">
      <formula>C482="Evaluation"</formula>
    </cfRule>
    <cfRule type="expression" dxfId="6896" priority="1810">
      <formula>C482="Evaluation"</formula>
    </cfRule>
  </conditionalFormatting>
  <conditionalFormatting sqref="J494">
    <cfRule type="expression" dxfId="6895" priority="1808">
      <formula>C482="Evaluation"</formula>
    </cfRule>
  </conditionalFormatting>
  <conditionalFormatting sqref="J483">
    <cfRule type="expression" dxfId="6894" priority="1807">
      <formula>(COUNTIF(E493:E502,"valid"))&lt;&gt;J483</formula>
    </cfRule>
  </conditionalFormatting>
  <conditionalFormatting sqref="I496:K496">
    <cfRule type="expression" dxfId="6893" priority="1806">
      <formula>C482="Evaluation"</formula>
    </cfRule>
  </conditionalFormatting>
  <conditionalFormatting sqref="I497">
    <cfRule type="expression" dxfId="6892" priority="1805">
      <formula>C482="Evaluation"</formula>
    </cfRule>
  </conditionalFormatting>
  <conditionalFormatting sqref="J497:K497">
    <cfRule type="expression" dxfId="6891" priority="1804">
      <formula>C482="Evaluation"</formula>
    </cfRule>
  </conditionalFormatting>
  <conditionalFormatting sqref="I528">
    <cfRule type="expression" dxfId="6890" priority="1803">
      <formula>C522="Evaluation"</formula>
    </cfRule>
  </conditionalFormatting>
  <conditionalFormatting sqref="I530">
    <cfRule type="expression" dxfId="6889" priority="1802">
      <formula>C522="Evaluation"</formula>
    </cfRule>
  </conditionalFormatting>
  <conditionalFormatting sqref="J530">
    <cfRule type="expression" dxfId="6888" priority="1801">
      <formula>C522="Evaluation"</formula>
    </cfRule>
  </conditionalFormatting>
  <conditionalFormatting sqref="I529">
    <cfRule type="expression" dxfId="6887" priority="1800">
      <formula>C522="Evaluation"</formula>
    </cfRule>
  </conditionalFormatting>
  <conditionalFormatting sqref="J529">
    <cfRule type="expression" dxfId="6886" priority="1799">
      <formula>C522="Evaluation"</formula>
    </cfRule>
  </conditionalFormatting>
  <conditionalFormatting sqref="K529">
    <cfRule type="expression" dxfId="6885" priority="1798">
      <formula>C522="Evaluation"</formula>
    </cfRule>
  </conditionalFormatting>
  <conditionalFormatting sqref="K530">
    <cfRule type="expression" dxfId="6884" priority="1797">
      <formula>C522="Evaluation"</formula>
    </cfRule>
  </conditionalFormatting>
  <conditionalFormatting sqref="I532">
    <cfRule type="expression" dxfId="6883" priority="1796">
      <formula>C522="Evaluation"</formula>
    </cfRule>
  </conditionalFormatting>
  <conditionalFormatting sqref="J532">
    <cfRule type="expression" dxfId="6882" priority="1795">
      <formula>C522="Evaluation"</formula>
    </cfRule>
  </conditionalFormatting>
  <conditionalFormatting sqref="K532">
    <cfRule type="expression" dxfId="6881" priority="1794">
      <formula>C522="Evaluation"</formula>
    </cfRule>
  </conditionalFormatting>
  <conditionalFormatting sqref="I534">
    <cfRule type="expression" dxfId="6880" priority="1792">
      <formula>C522="Evaluation"</formula>
    </cfRule>
    <cfRule type="expression" dxfId="6879" priority="1793">
      <formula>C522="Evaluation"</formula>
    </cfRule>
  </conditionalFormatting>
  <conditionalFormatting sqref="J534">
    <cfRule type="expression" dxfId="6878" priority="1791">
      <formula>C522="Evaluation"</formula>
    </cfRule>
  </conditionalFormatting>
  <conditionalFormatting sqref="J523">
    <cfRule type="expression" dxfId="6877" priority="1790">
      <formula>(COUNTIF(E533:E542,"valid"))&lt;&gt;J523</formula>
    </cfRule>
  </conditionalFormatting>
  <conditionalFormatting sqref="I528">
    <cfRule type="expression" dxfId="6876" priority="1789">
      <formula>C522="Evaluation"</formula>
    </cfRule>
  </conditionalFormatting>
  <conditionalFormatting sqref="I530">
    <cfRule type="expression" dxfId="6875" priority="1788">
      <formula>C522="Evaluation"</formula>
    </cfRule>
  </conditionalFormatting>
  <conditionalFormatting sqref="J530">
    <cfRule type="expression" dxfId="6874" priority="1787">
      <formula>C522="Evaluation"</formula>
    </cfRule>
  </conditionalFormatting>
  <conditionalFormatting sqref="I529">
    <cfRule type="expression" dxfId="6873" priority="1786">
      <formula>C522="Evaluation"</formula>
    </cfRule>
  </conditionalFormatting>
  <conditionalFormatting sqref="J529">
    <cfRule type="expression" dxfId="6872" priority="1785">
      <formula>C522="Evaluation"</formula>
    </cfRule>
  </conditionalFormatting>
  <conditionalFormatting sqref="K529">
    <cfRule type="expression" dxfId="6871" priority="1784">
      <formula>C522="Evaluation"</formula>
    </cfRule>
  </conditionalFormatting>
  <conditionalFormatting sqref="K530">
    <cfRule type="expression" dxfId="6870" priority="1783">
      <formula>C522="Evaluation"</formula>
    </cfRule>
  </conditionalFormatting>
  <conditionalFormatting sqref="I532">
    <cfRule type="expression" dxfId="6869" priority="1782">
      <formula>C522="Evaluation"</formula>
    </cfRule>
  </conditionalFormatting>
  <conditionalFormatting sqref="J532">
    <cfRule type="expression" dxfId="6868" priority="1781">
      <formula>C522="Evaluation"</formula>
    </cfRule>
  </conditionalFormatting>
  <conditionalFormatting sqref="K532">
    <cfRule type="expression" dxfId="6867" priority="1780">
      <formula>C522="Evaluation"</formula>
    </cfRule>
  </conditionalFormatting>
  <conditionalFormatting sqref="I534">
    <cfRule type="expression" dxfId="6866" priority="1778">
      <formula>C522="Evaluation"</formula>
    </cfRule>
    <cfRule type="expression" dxfId="6865" priority="1779">
      <formula>C522="Evaluation"</formula>
    </cfRule>
  </conditionalFormatting>
  <conditionalFormatting sqref="J534">
    <cfRule type="expression" dxfId="6864" priority="1777">
      <formula>C522="Evaluation"</formula>
    </cfRule>
  </conditionalFormatting>
  <conditionalFormatting sqref="J523">
    <cfRule type="expression" dxfId="6863" priority="1776">
      <formula>(COUNTIF(E533:E542,"valid"))&lt;&gt;J523</formula>
    </cfRule>
  </conditionalFormatting>
  <conditionalFormatting sqref="I536:K536">
    <cfRule type="expression" dxfId="6862" priority="1775">
      <formula>C522="Evaluation"</formula>
    </cfRule>
  </conditionalFormatting>
  <conditionalFormatting sqref="I537">
    <cfRule type="expression" dxfId="6861" priority="1774">
      <formula>C522="Evaluation"</formula>
    </cfRule>
  </conditionalFormatting>
  <conditionalFormatting sqref="J537:K537">
    <cfRule type="expression" dxfId="6860" priority="1773">
      <formula>C522="Evaluation"</formula>
    </cfRule>
  </conditionalFormatting>
  <conditionalFormatting sqref="I568">
    <cfRule type="expression" dxfId="6859" priority="1772">
      <formula>C562="Evaluation"</formula>
    </cfRule>
  </conditionalFormatting>
  <conditionalFormatting sqref="I570">
    <cfRule type="expression" dxfId="6858" priority="1771">
      <formula>C562="Evaluation"</formula>
    </cfRule>
  </conditionalFormatting>
  <conditionalFormatting sqref="J570">
    <cfRule type="expression" dxfId="6857" priority="1770">
      <formula>C562="Evaluation"</formula>
    </cfRule>
  </conditionalFormatting>
  <conditionalFormatting sqref="I569">
    <cfRule type="expression" dxfId="6856" priority="1769">
      <formula>C562="Evaluation"</formula>
    </cfRule>
  </conditionalFormatting>
  <conditionalFormatting sqref="J569">
    <cfRule type="expression" dxfId="6855" priority="1768">
      <formula>C562="Evaluation"</formula>
    </cfRule>
  </conditionalFormatting>
  <conditionalFormatting sqref="K569">
    <cfRule type="expression" dxfId="6854" priority="1767">
      <formula>C562="Evaluation"</formula>
    </cfRule>
  </conditionalFormatting>
  <conditionalFormatting sqref="K570">
    <cfRule type="expression" dxfId="6853" priority="1766">
      <formula>C562="Evaluation"</formula>
    </cfRule>
  </conditionalFormatting>
  <conditionalFormatting sqref="I572">
    <cfRule type="expression" dxfId="6852" priority="1765">
      <formula>C562="Evaluation"</formula>
    </cfRule>
  </conditionalFormatting>
  <conditionalFormatting sqref="J572">
    <cfRule type="expression" dxfId="6851" priority="1764">
      <formula>C562="Evaluation"</formula>
    </cfRule>
  </conditionalFormatting>
  <conditionalFormatting sqref="K572">
    <cfRule type="expression" dxfId="6850" priority="1763">
      <formula>C562="Evaluation"</formula>
    </cfRule>
  </conditionalFormatting>
  <conditionalFormatting sqref="I574">
    <cfRule type="expression" dxfId="6849" priority="1761">
      <formula>C562="Evaluation"</formula>
    </cfRule>
    <cfRule type="expression" dxfId="6848" priority="1762">
      <formula>C562="Evaluation"</formula>
    </cfRule>
  </conditionalFormatting>
  <conditionalFormatting sqref="J574">
    <cfRule type="expression" dxfId="6847" priority="1760">
      <formula>C562="Evaluation"</formula>
    </cfRule>
  </conditionalFormatting>
  <conditionalFormatting sqref="J563">
    <cfRule type="expression" dxfId="6846" priority="1759">
      <formula>(COUNTIF(E573:E582,"valid"))&lt;&gt;J563</formula>
    </cfRule>
  </conditionalFormatting>
  <conditionalFormatting sqref="I568">
    <cfRule type="expression" dxfId="6845" priority="1758">
      <formula>C562="Evaluation"</formula>
    </cfRule>
  </conditionalFormatting>
  <conditionalFormatting sqref="I570">
    <cfRule type="expression" dxfId="6844" priority="1757">
      <formula>C562="Evaluation"</formula>
    </cfRule>
  </conditionalFormatting>
  <conditionalFormatting sqref="J570">
    <cfRule type="expression" dxfId="6843" priority="1756">
      <formula>C562="Evaluation"</formula>
    </cfRule>
  </conditionalFormatting>
  <conditionalFormatting sqref="I569">
    <cfRule type="expression" dxfId="6842" priority="1755">
      <formula>C562="Evaluation"</formula>
    </cfRule>
  </conditionalFormatting>
  <conditionalFormatting sqref="J569">
    <cfRule type="expression" dxfId="6841" priority="1754">
      <formula>C562="Evaluation"</formula>
    </cfRule>
  </conditionalFormatting>
  <conditionalFormatting sqref="K569">
    <cfRule type="expression" dxfId="6840" priority="1753">
      <formula>C562="Evaluation"</formula>
    </cfRule>
  </conditionalFormatting>
  <conditionalFormatting sqref="K570">
    <cfRule type="expression" dxfId="6839" priority="1752">
      <formula>C562="Evaluation"</formula>
    </cfRule>
  </conditionalFormatting>
  <conditionalFormatting sqref="I572">
    <cfRule type="expression" dxfId="6838" priority="1751">
      <formula>C562="Evaluation"</formula>
    </cfRule>
  </conditionalFormatting>
  <conditionalFormatting sqref="J572">
    <cfRule type="expression" dxfId="6837" priority="1750">
      <formula>C562="Evaluation"</formula>
    </cfRule>
  </conditionalFormatting>
  <conditionalFormatting sqref="K572">
    <cfRule type="expression" dxfId="6836" priority="1749">
      <formula>C562="Evaluation"</formula>
    </cfRule>
  </conditionalFormatting>
  <conditionalFormatting sqref="I574">
    <cfRule type="expression" dxfId="6835" priority="1747">
      <formula>C562="Evaluation"</formula>
    </cfRule>
    <cfRule type="expression" dxfId="6834" priority="1748">
      <formula>C562="Evaluation"</formula>
    </cfRule>
  </conditionalFormatting>
  <conditionalFormatting sqref="J574">
    <cfRule type="expression" dxfId="6833" priority="1746">
      <formula>C562="Evaluation"</formula>
    </cfRule>
  </conditionalFormatting>
  <conditionalFormatting sqref="J563">
    <cfRule type="expression" dxfId="6832" priority="1745">
      <formula>(COUNTIF(E573:E582,"valid"))&lt;&gt;J563</formula>
    </cfRule>
  </conditionalFormatting>
  <conditionalFormatting sqref="I576:K576">
    <cfRule type="expression" dxfId="6831" priority="1744">
      <formula>C562="Evaluation"</formula>
    </cfRule>
  </conditionalFormatting>
  <conditionalFormatting sqref="I577">
    <cfRule type="expression" dxfId="6830" priority="1743">
      <formula>C562="Evaluation"</formula>
    </cfRule>
  </conditionalFormatting>
  <conditionalFormatting sqref="J577:K577">
    <cfRule type="expression" dxfId="6829" priority="1742">
      <formula>C562="Evaluation"</formula>
    </cfRule>
  </conditionalFormatting>
  <conditionalFormatting sqref="I608">
    <cfRule type="expression" dxfId="6828" priority="1741">
      <formula>C602="Evaluation"</formula>
    </cfRule>
  </conditionalFormatting>
  <conditionalFormatting sqref="I610">
    <cfRule type="expression" dxfId="6827" priority="1740">
      <formula>C602="Evaluation"</formula>
    </cfRule>
  </conditionalFormatting>
  <conditionalFormatting sqref="J610">
    <cfRule type="expression" dxfId="6826" priority="1739">
      <formula>C602="Evaluation"</formula>
    </cfRule>
  </conditionalFormatting>
  <conditionalFormatting sqref="I609">
    <cfRule type="expression" dxfId="6825" priority="1738">
      <formula>C602="Evaluation"</formula>
    </cfRule>
  </conditionalFormatting>
  <conditionalFormatting sqref="J609">
    <cfRule type="expression" dxfId="6824" priority="1737">
      <formula>C602="Evaluation"</formula>
    </cfRule>
  </conditionalFormatting>
  <conditionalFormatting sqref="K609">
    <cfRule type="expression" dxfId="6823" priority="1736">
      <formula>C602="Evaluation"</formula>
    </cfRule>
  </conditionalFormatting>
  <conditionalFormatting sqref="K610">
    <cfRule type="expression" dxfId="6822" priority="1735">
      <formula>C602="Evaluation"</formula>
    </cfRule>
  </conditionalFormatting>
  <conditionalFormatting sqref="I612">
    <cfRule type="expression" dxfId="6821" priority="1734">
      <formula>C602="Evaluation"</formula>
    </cfRule>
  </conditionalFormatting>
  <conditionalFormatting sqref="J612">
    <cfRule type="expression" dxfId="6820" priority="1733">
      <formula>C602="Evaluation"</formula>
    </cfRule>
  </conditionalFormatting>
  <conditionalFormatting sqref="K612">
    <cfRule type="expression" dxfId="6819" priority="1732">
      <formula>C602="Evaluation"</formula>
    </cfRule>
  </conditionalFormatting>
  <conditionalFormatting sqref="I614">
    <cfRule type="expression" dxfId="6818" priority="1730">
      <formula>C602="Evaluation"</formula>
    </cfRule>
    <cfRule type="expression" dxfId="6817" priority="1731">
      <formula>C602="Evaluation"</formula>
    </cfRule>
  </conditionalFormatting>
  <conditionalFormatting sqref="J614">
    <cfRule type="expression" dxfId="6816" priority="1729">
      <formula>C602="Evaluation"</formula>
    </cfRule>
  </conditionalFormatting>
  <conditionalFormatting sqref="J603">
    <cfRule type="expression" dxfId="6815" priority="1728">
      <formula>(COUNTIF(E613:E622,"valid"))&lt;&gt;J603</formula>
    </cfRule>
  </conditionalFormatting>
  <conditionalFormatting sqref="I608">
    <cfRule type="expression" dxfId="6814" priority="1727">
      <formula>C602="Evaluation"</formula>
    </cfRule>
  </conditionalFormatting>
  <conditionalFormatting sqref="I610">
    <cfRule type="expression" dxfId="6813" priority="1726">
      <formula>C602="Evaluation"</formula>
    </cfRule>
  </conditionalFormatting>
  <conditionalFormatting sqref="J610">
    <cfRule type="expression" dxfId="6812" priority="1725">
      <formula>C602="Evaluation"</formula>
    </cfRule>
  </conditionalFormatting>
  <conditionalFormatting sqref="I609">
    <cfRule type="expression" dxfId="6811" priority="1724">
      <formula>C602="Evaluation"</formula>
    </cfRule>
  </conditionalFormatting>
  <conditionalFormatting sqref="J609">
    <cfRule type="expression" dxfId="6810" priority="1723">
      <formula>C602="Evaluation"</formula>
    </cfRule>
  </conditionalFormatting>
  <conditionalFormatting sqref="K609">
    <cfRule type="expression" dxfId="6809" priority="1722">
      <formula>C602="Evaluation"</formula>
    </cfRule>
  </conditionalFormatting>
  <conditionalFormatting sqref="K610">
    <cfRule type="expression" dxfId="6808" priority="1721">
      <formula>C602="Evaluation"</formula>
    </cfRule>
  </conditionalFormatting>
  <conditionalFormatting sqref="I612">
    <cfRule type="expression" dxfId="6807" priority="1720">
      <formula>C602="Evaluation"</formula>
    </cfRule>
  </conditionalFormatting>
  <conditionalFormatting sqref="J612">
    <cfRule type="expression" dxfId="6806" priority="1719">
      <formula>C602="Evaluation"</formula>
    </cfRule>
  </conditionalFormatting>
  <conditionalFormatting sqref="K612">
    <cfRule type="expression" dxfId="6805" priority="1718">
      <formula>C602="Evaluation"</formula>
    </cfRule>
  </conditionalFormatting>
  <conditionalFormatting sqref="I614">
    <cfRule type="expression" dxfId="6804" priority="1716">
      <formula>C602="Evaluation"</formula>
    </cfRule>
    <cfRule type="expression" dxfId="6803" priority="1717">
      <formula>C602="Evaluation"</formula>
    </cfRule>
  </conditionalFormatting>
  <conditionalFormatting sqref="J614">
    <cfRule type="expression" dxfId="6802" priority="1715">
      <formula>C602="Evaluation"</formula>
    </cfRule>
  </conditionalFormatting>
  <conditionalFormatting sqref="J603">
    <cfRule type="expression" dxfId="6801" priority="1714">
      <formula>(COUNTIF(E613:E622,"valid"))&lt;&gt;J603</formula>
    </cfRule>
  </conditionalFormatting>
  <conditionalFormatting sqref="I616:K616">
    <cfRule type="expression" dxfId="6800" priority="1713">
      <formula>C602="Evaluation"</formula>
    </cfRule>
  </conditionalFormatting>
  <conditionalFormatting sqref="I617">
    <cfRule type="expression" dxfId="6799" priority="1712">
      <formula>C602="Evaluation"</formula>
    </cfRule>
  </conditionalFormatting>
  <conditionalFormatting sqref="J617:K617">
    <cfRule type="expression" dxfId="6798" priority="1711">
      <formula>C602="Evaluation"</formula>
    </cfRule>
  </conditionalFormatting>
  <conditionalFormatting sqref="I648">
    <cfRule type="expression" dxfId="6797" priority="1710">
      <formula>C642="Evaluation"</formula>
    </cfRule>
  </conditionalFormatting>
  <conditionalFormatting sqref="I650">
    <cfRule type="expression" dxfId="6796" priority="1709">
      <formula>C642="Evaluation"</formula>
    </cfRule>
  </conditionalFormatting>
  <conditionalFormatting sqref="J650">
    <cfRule type="expression" dxfId="6795" priority="1708">
      <formula>C642="Evaluation"</formula>
    </cfRule>
  </conditionalFormatting>
  <conditionalFormatting sqref="I649">
    <cfRule type="expression" dxfId="6794" priority="1707">
      <formula>C642="Evaluation"</formula>
    </cfRule>
  </conditionalFormatting>
  <conditionalFormatting sqref="J649">
    <cfRule type="expression" dxfId="6793" priority="1706">
      <formula>C642="Evaluation"</formula>
    </cfRule>
  </conditionalFormatting>
  <conditionalFormatting sqref="K649">
    <cfRule type="expression" dxfId="6792" priority="1705">
      <formula>C642="Evaluation"</formula>
    </cfRule>
  </conditionalFormatting>
  <conditionalFormatting sqref="K650">
    <cfRule type="expression" dxfId="6791" priority="1704">
      <formula>C642="Evaluation"</formula>
    </cfRule>
  </conditionalFormatting>
  <conditionalFormatting sqref="I652">
    <cfRule type="expression" dxfId="6790" priority="1703">
      <formula>C642="Evaluation"</formula>
    </cfRule>
  </conditionalFormatting>
  <conditionalFormatting sqref="J652">
    <cfRule type="expression" dxfId="6789" priority="1702">
      <formula>C642="Evaluation"</formula>
    </cfRule>
  </conditionalFormatting>
  <conditionalFormatting sqref="K652">
    <cfRule type="expression" dxfId="6788" priority="1701">
      <formula>C642="Evaluation"</formula>
    </cfRule>
  </conditionalFormatting>
  <conditionalFormatting sqref="I654">
    <cfRule type="expression" dxfId="6787" priority="1699">
      <formula>C642="Evaluation"</formula>
    </cfRule>
    <cfRule type="expression" dxfId="6786" priority="1700">
      <formula>C642="Evaluation"</formula>
    </cfRule>
  </conditionalFormatting>
  <conditionalFormatting sqref="J654">
    <cfRule type="expression" dxfId="6785" priority="1698">
      <formula>C642="Evaluation"</formula>
    </cfRule>
  </conditionalFormatting>
  <conditionalFormatting sqref="J643">
    <cfRule type="expression" dxfId="6784" priority="1697">
      <formula>(COUNTIF(E653:E662,"valid"))&lt;&gt;J643</formula>
    </cfRule>
  </conditionalFormatting>
  <conditionalFormatting sqref="I648">
    <cfRule type="expression" dxfId="6783" priority="1696">
      <formula>C642="Evaluation"</formula>
    </cfRule>
  </conditionalFormatting>
  <conditionalFormatting sqref="I650">
    <cfRule type="expression" dxfId="6782" priority="1695">
      <formula>C642="Evaluation"</formula>
    </cfRule>
  </conditionalFormatting>
  <conditionalFormatting sqref="J650">
    <cfRule type="expression" dxfId="6781" priority="1694">
      <formula>C642="Evaluation"</formula>
    </cfRule>
  </conditionalFormatting>
  <conditionalFormatting sqref="I649">
    <cfRule type="expression" dxfId="6780" priority="1693">
      <formula>C642="Evaluation"</formula>
    </cfRule>
  </conditionalFormatting>
  <conditionalFormatting sqref="J649">
    <cfRule type="expression" dxfId="6779" priority="1692">
      <formula>C642="Evaluation"</formula>
    </cfRule>
  </conditionalFormatting>
  <conditionalFormatting sqref="K649">
    <cfRule type="expression" dxfId="6778" priority="1691">
      <formula>C642="Evaluation"</formula>
    </cfRule>
  </conditionalFormatting>
  <conditionalFormatting sqref="K650">
    <cfRule type="expression" dxfId="6777" priority="1690">
      <formula>C642="Evaluation"</formula>
    </cfRule>
  </conditionalFormatting>
  <conditionalFormatting sqref="I652">
    <cfRule type="expression" dxfId="6776" priority="1689">
      <formula>C642="Evaluation"</formula>
    </cfRule>
  </conditionalFormatting>
  <conditionalFormatting sqref="J652">
    <cfRule type="expression" dxfId="6775" priority="1688">
      <formula>C642="Evaluation"</formula>
    </cfRule>
  </conditionalFormatting>
  <conditionalFormatting sqref="K652">
    <cfRule type="expression" dxfId="6774" priority="1687">
      <formula>C642="Evaluation"</formula>
    </cfRule>
  </conditionalFormatting>
  <conditionalFormatting sqref="I654">
    <cfRule type="expression" dxfId="6773" priority="1685">
      <formula>C642="Evaluation"</formula>
    </cfRule>
    <cfRule type="expression" dxfId="6772" priority="1686">
      <formula>C642="Evaluation"</formula>
    </cfRule>
  </conditionalFormatting>
  <conditionalFormatting sqref="J654">
    <cfRule type="expression" dxfId="6771" priority="1684">
      <formula>C642="Evaluation"</formula>
    </cfRule>
  </conditionalFormatting>
  <conditionalFormatting sqref="J643">
    <cfRule type="expression" dxfId="6770" priority="1683">
      <formula>(COUNTIF(E653:E662,"valid"))&lt;&gt;J643</formula>
    </cfRule>
  </conditionalFormatting>
  <conditionalFormatting sqref="I656:K656">
    <cfRule type="expression" dxfId="6769" priority="1682">
      <formula>C642="Evaluation"</formula>
    </cfRule>
  </conditionalFormatting>
  <conditionalFormatting sqref="I657">
    <cfRule type="expression" dxfId="6768" priority="1681">
      <formula>C642="Evaluation"</formula>
    </cfRule>
  </conditionalFormatting>
  <conditionalFormatting sqref="J657:K657">
    <cfRule type="expression" dxfId="6767" priority="1680">
      <formula>C642="Evaluation"</formula>
    </cfRule>
  </conditionalFormatting>
  <conditionalFormatting sqref="I688">
    <cfRule type="expression" dxfId="6766" priority="1679">
      <formula>C682="Evaluation"</formula>
    </cfRule>
  </conditionalFormatting>
  <conditionalFormatting sqref="I690">
    <cfRule type="expression" dxfId="6765" priority="1678">
      <formula>C682="Evaluation"</formula>
    </cfRule>
  </conditionalFormatting>
  <conditionalFormatting sqref="J690">
    <cfRule type="expression" dxfId="6764" priority="1677">
      <formula>C682="Evaluation"</formula>
    </cfRule>
  </conditionalFormatting>
  <conditionalFormatting sqref="I689">
    <cfRule type="expression" dxfId="6763" priority="1676">
      <formula>C682="Evaluation"</formula>
    </cfRule>
  </conditionalFormatting>
  <conditionalFormatting sqref="J689">
    <cfRule type="expression" dxfId="6762" priority="1675">
      <formula>C682="Evaluation"</formula>
    </cfRule>
  </conditionalFormatting>
  <conditionalFormatting sqref="K689">
    <cfRule type="expression" dxfId="6761" priority="1674">
      <formula>C682="Evaluation"</formula>
    </cfRule>
  </conditionalFormatting>
  <conditionalFormatting sqref="K690">
    <cfRule type="expression" dxfId="6760" priority="1673">
      <formula>C682="Evaluation"</formula>
    </cfRule>
  </conditionalFormatting>
  <conditionalFormatting sqref="I692">
    <cfRule type="expression" dxfId="6759" priority="1672">
      <formula>C682="Evaluation"</formula>
    </cfRule>
  </conditionalFormatting>
  <conditionalFormatting sqref="J692">
    <cfRule type="expression" dxfId="6758" priority="1671">
      <formula>C682="Evaluation"</formula>
    </cfRule>
  </conditionalFormatting>
  <conditionalFormatting sqref="K692">
    <cfRule type="expression" dxfId="6757" priority="1670">
      <formula>C682="Evaluation"</formula>
    </cfRule>
  </conditionalFormatting>
  <conditionalFormatting sqref="I694">
    <cfRule type="expression" dxfId="6756" priority="1668">
      <formula>C682="Evaluation"</formula>
    </cfRule>
    <cfRule type="expression" dxfId="6755" priority="1669">
      <formula>C682="Evaluation"</formula>
    </cfRule>
  </conditionalFormatting>
  <conditionalFormatting sqref="J694">
    <cfRule type="expression" dxfId="6754" priority="1667">
      <formula>C682="Evaluation"</formula>
    </cfRule>
  </conditionalFormatting>
  <conditionalFormatting sqref="J683">
    <cfRule type="expression" dxfId="6753" priority="1666">
      <formula>(COUNTIF(E693:E702,"valid"))&lt;&gt;J683</formula>
    </cfRule>
  </conditionalFormatting>
  <conditionalFormatting sqref="I688">
    <cfRule type="expression" dxfId="6752" priority="1665">
      <formula>C682="Evaluation"</formula>
    </cfRule>
  </conditionalFormatting>
  <conditionalFormatting sqref="I690">
    <cfRule type="expression" dxfId="6751" priority="1664">
      <formula>C682="Evaluation"</formula>
    </cfRule>
  </conditionalFormatting>
  <conditionalFormatting sqref="J690">
    <cfRule type="expression" dxfId="6750" priority="1663">
      <formula>C682="Evaluation"</formula>
    </cfRule>
  </conditionalFormatting>
  <conditionalFormatting sqref="I689">
    <cfRule type="expression" dxfId="6749" priority="1662">
      <formula>C682="Evaluation"</formula>
    </cfRule>
  </conditionalFormatting>
  <conditionalFormatting sqref="J689">
    <cfRule type="expression" dxfId="6748" priority="1661">
      <formula>C682="Evaluation"</formula>
    </cfRule>
  </conditionalFormatting>
  <conditionalFormatting sqref="K689">
    <cfRule type="expression" dxfId="6747" priority="1660">
      <formula>C682="Evaluation"</formula>
    </cfRule>
  </conditionalFormatting>
  <conditionalFormatting sqref="K690">
    <cfRule type="expression" dxfId="6746" priority="1659">
      <formula>C682="Evaluation"</formula>
    </cfRule>
  </conditionalFormatting>
  <conditionalFormatting sqref="I692">
    <cfRule type="expression" dxfId="6745" priority="1658">
      <formula>C682="Evaluation"</formula>
    </cfRule>
  </conditionalFormatting>
  <conditionalFormatting sqref="J692">
    <cfRule type="expression" dxfId="6744" priority="1657">
      <formula>C682="Evaluation"</formula>
    </cfRule>
  </conditionalFormatting>
  <conditionalFormatting sqref="K692">
    <cfRule type="expression" dxfId="6743" priority="1656">
      <formula>C682="Evaluation"</formula>
    </cfRule>
  </conditionalFormatting>
  <conditionalFormatting sqref="I694">
    <cfRule type="expression" dxfId="6742" priority="1654">
      <formula>C682="Evaluation"</formula>
    </cfRule>
    <cfRule type="expression" dxfId="6741" priority="1655">
      <formula>C682="Evaluation"</formula>
    </cfRule>
  </conditionalFormatting>
  <conditionalFormatting sqref="J694">
    <cfRule type="expression" dxfId="6740" priority="1653">
      <formula>C682="Evaluation"</formula>
    </cfRule>
  </conditionalFormatting>
  <conditionalFormatting sqref="J683">
    <cfRule type="expression" dxfId="6739" priority="1652">
      <formula>(COUNTIF(E693:E702,"valid"))&lt;&gt;J683</formula>
    </cfRule>
  </conditionalFormatting>
  <conditionalFormatting sqref="I696:K696">
    <cfRule type="expression" dxfId="6738" priority="1651">
      <formula>C682="Evaluation"</formula>
    </cfRule>
  </conditionalFormatting>
  <conditionalFormatting sqref="I697">
    <cfRule type="expression" dxfId="6737" priority="1650">
      <formula>C682="Evaluation"</formula>
    </cfRule>
  </conditionalFormatting>
  <conditionalFormatting sqref="J697:K697">
    <cfRule type="expression" dxfId="6736" priority="1649">
      <formula>C682="Evaluation"</formula>
    </cfRule>
  </conditionalFormatting>
  <conditionalFormatting sqref="I728">
    <cfRule type="expression" dxfId="6735" priority="1648">
      <formula>C722="Evaluation"</formula>
    </cfRule>
  </conditionalFormatting>
  <conditionalFormatting sqref="I730">
    <cfRule type="expression" dxfId="6734" priority="1647">
      <formula>C722="Evaluation"</formula>
    </cfRule>
  </conditionalFormatting>
  <conditionalFormatting sqref="J730">
    <cfRule type="expression" dxfId="6733" priority="1646">
      <formula>C722="Evaluation"</formula>
    </cfRule>
  </conditionalFormatting>
  <conditionalFormatting sqref="I729">
    <cfRule type="expression" dxfId="6732" priority="1645">
      <formula>C722="Evaluation"</formula>
    </cfRule>
  </conditionalFormatting>
  <conditionalFormatting sqref="J729">
    <cfRule type="expression" dxfId="6731" priority="1644">
      <formula>C722="Evaluation"</formula>
    </cfRule>
  </conditionalFormatting>
  <conditionalFormatting sqref="K729">
    <cfRule type="expression" dxfId="6730" priority="1643">
      <formula>C722="Evaluation"</formula>
    </cfRule>
  </conditionalFormatting>
  <conditionalFormatting sqref="K730">
    <cfRule type="expression" dxfId="6729" priority="1642">
      <formula>C722="Evaluation"</formula>
    </cfRule>
  </conditionalFormatting>
  <conditionalFormatting sqref="I732">
    <cfRule type="expression" dxfId="6728" priority="1641">
      <formula>C722="Evaluation"</formula>
    </cfRule>
  </conditionalFormatting>
  <conditionalFormatting sqref="J732">
    <cfRule type="expression" dxfId="6727" priority="1640">
      <formula>C722="Evaluation"</formula>
    </cfRule>
  </conditionalFormatting>
  <conditionalFormatting sqref="K732">
    <cfRule type="expression" dxfId="6726" priority="1639">
      <formula>C722="Evaluation"</formula>
    </cfRule>
  </conditionalFormatting>
  <conditionalFormatting sqref="I734">
    <cfRule type="expression" dxfId="6725" priority="1637">
      <formula>C722="Evaluation"</formula>
    </cfRule>
    <cfRule type="expression" dxfId="6724" priority="1638">
      <formula>C722="Evaluation"</formula>
    </cfRule>
  </conditionalFormatting>
  <conditionalFormatting sqref="J734">
    <cfRule type="expression" dxfId="6723" priority="1636">
      <formula>C722="Evaluation"</formula>
    </cfRule>
  </conditionalFormatting>
  <conditionalFormatting sqref="J723">
    <cfRule type="expression" dxfId="6722" priority="1635">
      <formula>(COUNTIF(E733:E742,"valid"))&lt;&gt;J723</formula>
    </cfRule>
  </conditionalFormatting>
  <conditionalFormatting sqref="I728">
    <cfRule type="expression" dxfId="6721" priority="1634">
      <formula>C722="Evaluation"</formula>
    </cfRule>
  </conditionalFormatting>
  <conditionalFormatting sqref="I730">
    <cfRule type="expression" dxfId="6720" priority="1633">
      <formula>C722="Evaluation"</formula>
    </cfRule>
  </conditionalFormatting>
  <conditionalFormatting sqref="J730">
    <cfRule type="expression" dxfId="6719" priority="1632">
      <formula>C722="Evaluation"</formula>
    </cfRule>
  </conditionalFormatting>
  <conditionalFormatting sqref="I729">
    <cfRule type="expression" dxfId="6718" priority="1631">
      <formula>C722="Evaluation"</formula>
    </cfRule>
  </conditionalFormatting>
  <conditionalFormatting sqref="J729">
    <cfRule type="expression" dxfId="6717" priority="1630">
      <formula>C722="Evaluation"</formula>
    </cfRule>
  </conditionalFormatting>
  <conditionalFormatting sqref="K729">
    <cfRule type="expression" dxfId="6716" priority="1629">
      <formula>C722="Evaluation"</formula>
    </cfRule>
  </conditionalFormatting>
  <conditionalFormatting sqref="K730">
    <cfRule type="expression" dxfId="6715" priority="1628">
      <formula>C722="Evaluation"</formula>
    </cfRule>
  </conditionalFormatting>
  <conditionalFormatting sqref="I732">
    <cfRule type="expression" dxfId="6714" priority="1627">
      <formula>C722="Evaluation"</formula>
    </cfRule>
  </conditionalFormatting>
  <conditionalFormatting sqref="J732">
    <cfRule type="expression" dxfId="6713" priority="1626">
      <formula>C722="Evaluation"</formula>
    </cfRule>
  </conditionalFormatting>
  <conditionalFormatting sqref="K732">
    <cfRule type="expression" dxfId="6712" priority="1625">
      <formula>C722="Evaluation"</formula>
    </cfRule>
  </conditionalFormatting>
  <conditionalFormatting sqref="I734">
    <cfRule type="expression" dxfId="6711" priority="1623">
      <formula>C722="Evaluation"</formula>
    </cfRule>
    <cfRule type="expression" dxfId="6710" priority="1624">
      <formula>C722="Evaluation"</formula>
    </cfRule>
  </conditionalFormatting>
  <conditionalFormatting sqref="J734">
    <cfRule type="expression" dxfId="6709" priority="1622">
      <formula>C722="Evaluation"</formula>
    </cfRule>
  </conditionalFormatting>
  <conditionalFormatting sqref="J723">
    <cfRule type="expression" dxfId="6708" priority="1621">
      <formula>(COUNTIF(E733:E742,"valid"))&lt;&gt;J723</formula>
    </cfRule>
  </conditionalFormatting>
  <conditionalFormatting sqref="I736:K736">
    <cfRule type="expression" dxfId="6707" priority="1620">
      <formula>C722="Evaluation"</formula>
    </cfRule>
  </conditionalFormatting>
  <conditionalFormatting sqref="I737">
    <cfRule type="expression" dxfId="6706" priority="1619">
      <formula>C722="Evaluation"</formula>
    </cfRule>
  </conditionalFormatting>
  <conditionalFormatting sqref="J737:K737">
    <cfRule type="expression" dxfId="6705" priority="1618">
      <formula>C722="Evaluation"</formula>
    </cfRule>
  </conditionalFormatting>
  <conditionalFormatting sqref="I768">
    <cfRule type="expression" dxfId="6704" priority="1617">
      <formula>C762="Evaluation"</formula>
    </cfRule>
  </conditionalFormatting>
  <conditionalFormatting sqref="I770">
    <cfRule type="expression" dxfId="6703" priority="1616">
      <formula>C762="Evaluation"</formula>
    </cfRule>
  </conditionalFormatting>
  <conditionalFormatting sqref="J770">
    <cfRule type="expression" dxfId="6702" priority="1615">
      <formula>C762="Evaluation"</formula>
    </cfRule>
  </conditionalFormatting>
  <conditionalFormatting sqref="I769">
    <cfRule type="expression" dxfId="6701" priority="1614">
      <formula>C762="Evaluation"</formula>
    </cfRule>
  </conditionalFormatting>
  <conditionalFormatting sqref="J769">
    <cfRule type="expression" dxfId="6700" priority="1613">
      <formula>C762="Evaluation"</formula>
    </cfRule>
  </conditionalFormatting>
  <conditionalFormatting sqref="K769">
    <cfRule type="expression" dxfId="6699" priority="1612">
      <formula>C762="Evaluation"</formula>
    </cfRule>
  </conditionalFormatting>
  <conditionalFormatting sqref="K770">
    <cfRule type="expression" dxfId="6698" priority="1611">
      <formula>C762="Evaluation"</formula>
    </cfRule>
  </conditionalFormatting>
  <conditionalFormatting sqref="I772">
    <cfRule type="expression" dxfId="6697" priority="1610">
      <formula>C762="Evaluation"</formula>
    </cfRule>
  </conditionalFormatting>
  <conditionalFormatting sqref="J772">
    <cfRule type="expression" dxfId="6696" priority="1609">
      <formula>C762="Evaluation"</formula>
    </cfRule>
  </conditionalFormatting>
  <conditionalFormatting sqref="K772">
    <cfRule type="expression" dxfId="6695" priority="1608">
      <formula>C762="Evaluation"</formula>
    </cfRule>
  </conditionalFormatting>
  <conditionalFormatting sqref="I774">
    <cfRule type="expression" dxfId="6694" priority="1606">
      <formula>C762="Evaluation"</formula>
    </cfRule>
    <cfRule type="expression" dxfId="6693" priority="1607">
      <formula>C762="Evaluation"</formula>
    </cfRule>
  </conditionalFormatting>
  <conditionalFormatting sqref="J774">
    <cfRule type="expression" dxfId="6692" priority="1605">
      <formula>C762="Evaluation"</formula>
    </cfRule>
  </conditionalFormatting>
  <conditionalFormatting sqref="J763">
    <cfRule type="expression" dxfId="6691" priority="1604">
      <formula>(COUNTIF(E773:E782,"valid"))&lt;&gt;J763</formula>
    </cfRule>
  </conditionalFormatting>
  <conditionalFormatting sqref="I768">
    <cfRule type="expression" dxfId="6690" priority="1603">
      <formula>C762="Evaluation"</formula>
    </cfRule>
  </conditionalFormatting>
  <conditionalFormatting sqref="I770">
    <cfRule type="expression" dxfId="6689" priority="1602">
      <formula>C762="Evaluation"</formula>
    </cfRule>
  </conditionalFormatting>
  <conditionalFormatting sqref="J770">
    <cfRule type="expression" dxfId="6688" priority="1601">
      <formula>C762="Evaluation"</formula>
    </cfRule>
  </conditionalFormatting>
  <conditionalFormatting sqref="I769">
    <cfRule type="expression" dxfId="6687" priority="1600">
      <formula>C762="Evaluation"</formula>
    </cfRule>
  </conditionalFormatting>
  <conditionalFormatting sqref="J769">
    <cfRule type="expression" dxfId="6686" priority="1599">
      <formula>C762="Evaluation"</formula>
    </cfRule>
  </conditionalFormatting>
  <conditionalFormatting sqref="K769">
    <cfRule type="expression" dxfId="6685" priority="1598">
      <formula>C762="Evaluation"</formula>
    </cfRule>
  </conditionalFormatting>
  <conditionalFormatting sqref="K770">
    <cfRule type="expression" dxfId="6684" priority="1597">
      <formula>C762="Evaluation"</formula>
    </cfRule>
  </conditionalFormatting>
  <conditionalFormatting sqref="I772">
    <cfRule type="expression" dxfId="6683" priority="1596">
      <formula>C762="Evaluation"</formula>
    </cfRule>
  </conditionalFormatting>
  <conditionalFormatting sqref="J772">
    <cfRule type="expression" dxfId="6682" priority="1595">
      <formula>C762="Evaluation"</formula>
    </cfRule>
  </conditionalFormatting>
  <conditionalFormatting sqref="K772">
    <cfRule type="expression" dxfId="6681" priority="1594">
      <formula>C762="Evaluation"</formula>
    </cfRule>
  </conditionalFormatting>
  <conditionalFormatting sqref="I774">
    <cfRule type="expression" dxfId="6680" priority="1592">
      <formula>C762="Evaluation"</formula>
    </cfRule>
    <cfRule type="expression" dxfId="6679" priority="1593">
      <formula>C762="Evaluation"</formula>
    </cfRule>
  </conditionalFormatting>
  <conditionalFormatting sqref="J774">
    <cfRule type="expression" dxfId="6678" priority="1591">
      <formula>C762="Evaluation"</formula>
    </cfRule>
  </conditionalFormatting>
  <conditionalFormatting sqref="J763">
    <cfRule type="expression" dxfId="6677" priority="1590">
      <formula>(COUNTIF(E773:E782,"valid"))&lt;&gt;J763</formula>
    </cfRule>
  </conditionalFormatting>
  <conditionalFormatting sqref="I776:K776">
    <cfRule type="expression" dxfId="6676" priority="1589">
      <formula>C762="Evaluation"</formula>
    </cfRule>
  </conditionalFormatting>
  <conditionalFormatting sqref="I777">
    <cfRule type="expression" dxfId="6675" priority="1588">
      <formula>C762="Evaluation"</formula>
    </cfRule>
  </conditionalFormatting>
  <conditionalFormatting sqref="J777:K777">
    <cfRule type="expression" dxfId="6674" priority="1587">
      <formula>C762="Evaluation"</formula>
    </cfRule>
  </conditionalFormatting>
  <conditionalFormatting sqref="J3">
    <cfRule type="expression" dxfId="6673" priority="1586">
      <formula>(COUNTIF(E13:E22,"valid"))&lt;&gt;J3</formula>
    </cfRule>
  </conditionalFormatting>
  <conditionalFormatting sqref="J3">
    <cfRule type="expression" dxfId="6672" priority="1585">
      <formula>(COUNTIF(E13:E22,"valid"))&lt;&gt;J3</formula>
    </cfRule>
  </conditionalFormatting>
  <conditionalFormatting sqref="J43">
    <cfRule type="expression" dxfId="6671" priority="1584">
      <formula>(COUNTIF(E53:E62,"valid"))&lt;&gt;J43</formula>
    </cfRule>
  </conditionalFormatting>
  <conditionalFormatting sqref="J43">
    <cfRule type="expression" dxfId="6670" priority="1583">
      <formula>(COUNTIF(E53:E62,"valid"))&lt;&gt;J43</formula>
    </cfRule>
  </conditionalFormatting>
  <conditionalFormatting sqref="J83">
    <cfRule type="expression" dxfId="6669" priority="1582">
      <formula>(COUNTIF(E93:E102,"valid"))&lt;&gt;J83</formula>
    </cfRule>
  </conditionalFormatting>
  <conditionalFormatting sqref="J83">
    <cfRule type="expression" dxfId="6668" priority="1581">
      <formula>(COUNTIF(E93:E102,"valid"))&lt;&gt;J83</formula>
    </cfRule>
  </conditionalFormatting>
  <conditionalFormatting sqref="J83">
    <cfRule type="expression" dxfId="6667" priority="1580">
      <formula>(COUNTIF(E93:E102,"valid"))&lt;&gt;J83</formula>
    </cfRule>
  </conditionalFormatting>
  <conditionalFormatting sqref="J83">
    <cfRule type="expression" dxfId="6666" priority="1579">
      <formula>(COUNTIF(E93:E102,"valid"))&lt;&gt;J83</formula>
    </cfRule>
  </conditionalFormatting>
  <conditionalFormatting sqref="J123">
    <cfRule type="expression" dxfId="6665" priority="1578">
      <formula>(COUNTIF(E133:E142,"valid"))&lt;&gt;J123</formula>
    </cfRule>
  </conditionalFormatting>
  <conditionalFormatting sqref="J123">
    <cfRule type="expression" dxfId="6664" priority="1577">
      <formula>(COUNTIF(E133:E142,"valid"))&lt;&gt;J123</formula>
    </cfRule>
  </conditionalFormatting>
  <conditionalFormatting sqref="J123">
    <cfRule type="expression" dxfId="6663" priority="1576">
      <formula>(COUNTIF(E133:E142,"valid"))&lt;&gt;J123</formula>
    </cfRule>
  </conditionalFormatting>
  <conditionalFormatting sqref="J123">
    <cfRule type="expression" dxfId="6662" priority="1575">
      <formula>(COUNTIF(E133:E142,"valid"))&lt;&gt;J123</formula>
    </cfRule>
  </conditionalFormatting>
  <conditionalFormatting sqref="J123">
    <cfRule type="expression" dxfId="6661" priority="1574">
      <formula>(COUNTIF(E133:E142,"valid"))&lt;&gt;J123</formula>
    </cfRule>
  </conditionalFormatting>
  <conditionalFormatting sqref="J123">
    <cfRule type="expression" dxfId="6660" priority="1573">
      <formula>(COUNTIF(E133:E142,"valid"))&lt;&gt;J123</formula>
    </cfRule>
  </conditionalFormatting>
  <conditionalFormatting sqref="J163">
    <cfRule type="expression" dxfId="6659" priority="1572">
      <formula>(COUNTIF(E173:E182,"valid"))&lt;&gt;J163</formula>
    </cfRule>
  </conditionalFormatting>
  <conditionalFormatting sqref="J163">
    <cfRule type="expression" dxfId="6658" priority="1571">
      <formula>(COUNTIF(E173:E182,"valid"))&lt;&gt;J163</formula>
    </cfRule>
  </conditionalFormatting>
  <conditionalFormatting sqref="J163">
    <cfRule type="expression" dxfId="6657" priority="1570">
      <formula>(COUNTIF(E173:E182,"valid"))&lt;&gt;J163</formula>
    </cfRule>
  </conditionalFormatting>
  <conditionalFormatting sqref="J163">
    <cfRule type="expression" dxfId="6656" priority="1569">
      <formula>(COUNTIF(E173:E182,"valid"))&lt;&gt;J163</formula>
    </cfRule>
  </conditionalFormatting>
  <conditionalFormatting sqref="J163">
    <cfRule type="expression" dxfId="6655" priority="1568">
      <formula>(COUNTIF(E173:E182,"valid"))&lt;&gt;J163</formula>
    </cfRule>
  </conditionalFormatting>
  <conditionalFormatting sqref="J163">
    <cfRule type="expression" dxfId="6654" priority="1567">
      <formula>(COUNTIF(E173:E182,"valid"))&lt;&gt;J163</formula>
    </cfRule>
  </conditionalFormatting>
  <conditionalFormatting sqref="J163">
    <cfRule type="expression" dxfId="6653" priority="1566">
      <formula>(COUNTIF(E173:E182,"valid"))&lt;&gt;J163</formula>
    </cfRule>
  </conditionalFormatting>
  <conditionalFormatting sqref="J163">
    <cfRule type="expression" dxfId="6652" priority="1565">
      <formula>(COUNTIF(E173:E182,"valid"))&lt;&gt;J163</formula>
    </cfRule>
  </conditionalFormatting>
  <conditionalFormatting sqref="J203">
    <cfRule type="expression" dxfId="6651" priority="1564">
      <formula>(COUNTIF(E213:E222,"valid"))&lt;&gt;J203</formula>
    </cfRule>
  </conditionalFormatting>
  <conditionalFormatting sqref="J203">
    <cfRule type="expression" dxfId="6650" priority="1563">
      <formula>(COUNTIF(E213:E222,"valid"))&lt;&gt;J203</formula>
    </cfRule>
  </conditionalFormatting>
  <conditionalFormatting sqref="J203">
    <cfRule type="expression" dxfId="6649" priority="1562">
      <formula>(COUNTIF(E213:E222,"valid"))&lt;&gt;J203</formula>
    </cfRule>
  </conditionalFormatting>
  <conditionalFormatting sqref="J203">
    <cfRule type="expression" dxfId="6648" priority="1561">
      <formula>(COUNTIF(E213:E222,"valid"))&lt;&gt;J203</formula>
    </cfRule>
  </conditionalFormatting>
  <conditionalFormatting sqref="J203">
    <cfRule type="expression" dxfId="6647" priority="1560">
      <formula>(COUNTIF(E213:E222,"valid"))&lt;&gt;J203</formula>
    </cfRule>
  </conditionalFormatting>
  <conditionalFormatting sqref="J203">
    <cfRule type="expression" dxfId="6646" priority="1559">
      <formula>(COUNTIF(E213:E222,"valid"))&lt;&gt;J203</formula>
    </cfRule>
  </conditionalFormatting>
  <conditionalFormatting sqref="J203">
    <cfRule type="expression" dxfId="6645" priority="1558">
      <formula>(COUNTIF(E213:E222,"valid"))&lt;&gt;J203</formula>
    </cfRule>
  </conditionalFormatting>
  <conditionalFormatting sqref="J203">
    <cfRule type="expression" dxfId="6644" priority="1557">
      <formula>(COUNTIF(E213:E222,"valid"))&lt;&gt;J203</formula>
    </cfRule>
  </conditionalFormatting>
  <conditionalFormatting sqref="J203">
    <cfRule type="expression" dxfId="6643" priority="1556">
      <formula>(COUNTIF(E213:E222,"valid"))&lt;&gt;J203</formula>
    </cfRule>
  </conditionalFormatting>
  <conditionalFormatting sqref="J203">
    <cfRule type="expression" dxfId="6642" priority="1555">
      <formula>(COUNTIF(E213:E222,"valid"))&lt;&gt;J203</formula>
    </cfRule>
  </conditionalFormatting>
  <conditionalFormatting sqref="J243">
    <cfRule type="expression" dxfId="6641" priority="1554">
      <formula>(COUNTIF(E253:E262,"valid"))&lt;&gt;J243</formula>
    </cfRule>
  </conditionalFormatting>
  <conditionalFormatting sqref="J243">
    <cfRule type="expression" dxfId="6640" priority="1553">
      <formula>(COUNTIF(E253:E262,"valid"))&lt;&gt;J243</formula>
    </cfRule>
  </conditionalFormatting>
  <conditionalFormatting sqref="J243">
    <cfRule type="expression" dxfId="6639" priority="1552">
      <formula>(COUNTIF(E253:E262,"valid"))&lt;&gt;J243</formula>
    </cfRule>
  </conditionalFormatting>
  <conditionalFormatting sqref="J243">
    <cfRule type="expression" dxfId="6638" priority="1551">
      <formula>(COUNTIF(E253:E262,"valid"))&lt;&gt;J243</formula>
    </cfRule>
  </conditionalFormatting>
  <conditionalFormatting sqref="J243">
    <cfRule type="expression" dxfId="6637" priority="1550">
      <formula>(COUNTIF(E253:E262,"valid"))&lt;&gt;J243</formula>
    </cfRule>
  </conditionalFormatting>
  <conditionalFormatting sqref="J243">
    <cfRule type="expression" dxfId="6636" priority="1549">
      <formula>(COUNTIF(E253:E262,"valid"))&lt;&gt;J243</formula>
    </cfRule>
  </conditionalFormatting>
  <conditionalFormatting sqref="J243">
    <cfRule type="expression" dxfId="6635" priority="1548">
      <formula>(COUNTIF(E253:E262,"valid"))&lt;&gt;J243</formula>
    </cfRule>
  </conditionalFormatting>
  <conditionalFormatting sqref="J243">
    <cfRule type="expression" dxfId="6634" priority="1547">
      <formula>(COUNTIF(E253:E262,"valid"))&lt;&gt;J243</formula>
    </cfRule>
  </conditionalFormatting>
  <conditionalFormatting sqref="J243">
    <cfRule type="expression" dxfId="6633" priority="1546">
      <formula>(COUNTIF(E253:E262,"valid"))&lt;&gt;J243</formula>
    </cfRule>
  </conditionalFormatting>
  <conditionalFormatting sqref="J243">
    <cfRule type="expression" dxfId="6632" priority="1545">
      <formula>(COUNTIF(E253:E262,"valid"))&lt;&gt;J243</formula>
    </cfRule>
  </conditionalFormatting>
  <conditionalFormatting sqref="J243">
    <cfRule type="expression" dxfId="6631" priority="1544">
      <formula>(COUNTIF(E253:E262,"valid"))&lt;&gt;J243</formula>
    </cfRule>
  </conditionalFormatting>
  <conditionalFormatting sqref="J243">
    <cfRule type="expression" dxfId="6630" priority="1543">
      <formula>(COUNTIF(E253:E262,"valid"))&lt;&gt;J243</formula>
    </cfRule>
  </conditionalFormatting>
  <conditionalFormatting sqref="J283">
    <cfRule type="expression" dxfId="6629" priority="1542">
      <formula>(COUNTIF(E293:E302,"valid"))&lt;&gt;J283</formula>
    </cfRule>
  </conditionalFormatting>
  <conditionalFormatting sqref="J283">
    <cfRule type="expression" dxfId="6628" priority="1541">
      <formula>(COUNTIF(E293:E302,"valid"))&lt;&gt;J283</formula>
    </cfRule>
  </conditionalFormatting>
  <conditionalFormatting sqref="J283">
    <cfRule type="expression" dxfId="6627" priority="1540">
      <formula>(COUNTIF(E293:E302,"valid"))&lt;&gt;J283</formula>
    </cfRule>
  </conditionalFormatting>
  <conditionalFormatting sqref="J283">
    <cfRule type="expression" dxfId="6626" priority="1539">
      <formula>(COUNTIF(E293:E302,"valid"))&lt;&gt;J283</formula>
    </cfRule>
  </conditionalFormatting>
  <conditionalFormatting sqref="J283">
    <cfRule type="expression" dxfId="6625" priority="1538">
      <formula>(COUNTIF(E293:E302,"valid"))&lt;&gt;J283</formula>
    </cfRule>
  </conditionalFormatting>
  <conditionalFormatting sqref="J283">
    <cfRule type="expression" dxfId="6624" priority="1537">
      <formula>(COUNTIF(E293:E302,"valid"))&lt;&gt;J283</formula>
    </cfRule>
  </conditionalFormatting>
  <conditionalFormatting sqref="J283">
    <cfRule type="expression" dxfId="6623" priority="1536">
      <formula>(COUNTIF(E293:E302,"valid"))&lt;&gt;J283</formula>
    </cfRule>
  </conditionalFormatting>
  <conditionalFormatting sqref="J283">
    <cfRule type="expression" dxfId="6622" priority="1535">
      <formula>(COUNTIF(E293:E302,"valid"))&lt;&gt;J283</formula>
    </cfRule>
  </conditionalFormatting>
  <conditionalFormatting sqref="J283">
    <cfRule type="expression" dxfId="6621" priority="1534">
      <formula>(COUNTIF(E293:E302,"valid"))&lt;&gt;J283</formula>
    </cfRule>
  </conditionalFormatting>
  <conditionalFormatting sqref="J283">
    <cfRule type="expression" dxfId="6620" priority="1533">
      <formula>(COUNTIF(E293:E302,"valid"))&lt;&gt;J283</formula>
    </cfRule>
  </conditionalFormatting>
  <conditionalFormatting sqref="J283">
    <cfRule type="expression" dxfId="6619" priority="1532">
      <formula>(COUNTIF(E293:E302,"valid"))&lt;&gt;J283</formula>
    </cfRule>
  </conditionalFormatting>
  <conditionalFormatting sqref="J283">
    <cfRule type="expression" dxfId="6618" priority="1531">
      <formula>(COUNTIF(E293:E302,"valid"))&lt;&gt;J283</formula>
    </cfRule>
  </conditionalFormatting>
  <conditionalFormatting sqref="J283">
    <cfRule type="expression" dxfId="6617" priority="1530">
      <formula>(COUNTIF(E293:E302,"valid"))&lt;&gt;J283</formula>
    </cfRule>
  </conditionalFormatting>
  <conditionalFormatting sqref="J283">
    <cfRule type="expression" dxfId="6616" priority="1529">
      <formula>(COUNTIF(E293:E302,"valid"))&lt;&gt;J283</formula>
    </cfRule>
  </conditionalFormatting>
  <conditionalFormatting sqref="J323">
    <cfRule type="expression" dxfId="6615" priority="1528">
      <formula>(COUNTIF(E333:E342,"valid"))&lt;&gt;J323</formula>
    </cfRule>
  </conditionalFormatting>
  <conditionalFormatting sqref="J323">
    <cfRule type="expression" dxfId="6614" priority="1527">
      <formula>(COUNTIF(E333:E342,"valid"))&lt;&gt;J323</formula>
    </cfRule>
  </conditionalFormatting>
  <conditionalFormatting sqref="J323">
    <cfRule type="expression" dxfId="6613" priority="1526">
      <formula>(COUNTIF(E333:E342,"valid"))&lt;&gt;J323</formula>
    </cfRule>
  </conditionalFormatting>
  <conditionalFormatting sqref="J323">
    <cfRule type="expression" dxfId="6612" priority="1525">
      <formula>(COUNTIF(E333:E342,"valid"))&lt;&gt;J323</formula>
    </cfRule>
  </conditionalFormatting>
  <conditionalFormatting sqref="J323">
    <cfRule type="expression" dxfId="6611" priority="1524">
      <formula>(COUNTIF(E333:E342,"valid"))&lt;&gt;J323</formula>
    </cfRule>
  </conditionalFormatting>
  <conditionalFormatting sqref="J323">
    <cfRule type="expression" dxfId="6610" priority="1523">
      <formula>(COUNTIF(E333:E342,"valid"))&lt;&gt;J323</formula>
    </cfRule>
  </conditionalFormatting>
  <conditionalFormatting sqref="J323">
    <cfRule type="expression" dxfId="6609" priority="1522">
      <formula>(COUNTIF(E333:E342,"valid"))&lt;&gt;J323</formula>
    </cfRule>
  </conditionalFormatting>
  <conditionalFormatting sqref="J323">
    <cfRule type="expression" dxfId="6608" priority="1521">
      <formula>(COUNTIF(E333:E342,"valid"))&lt;&gt;J323</formula>
    </cfRule>
  </conditionalFormatting>
  <conditionalFormatting sqref="J323">
    <cfRule type="expression" dxfId="6607" priority="1520">
      <formula>(COUNTIF(E333:E342,"valid"))&lt;&gt;J323</formula>
    </cfRule>
  </conditionalFormatting>
  <conditionalFormatting sqref="J323">
    <cfRule type="expression" dxfId="6606" priority="1519">
      <formula>(COUNTIF(E333:E342,"valid"))&lt;&gt;J323</formula>
    </cfRule>
  </conditionalFormatting>
  <conditionalFormatting sqref="J323">
    <cfRule type="expression" dxfId="6605" priority="1518">
      <formula>(COUNTIF(E333:E342,"valid"))&lt;&gt;J323</formula>
    </cfRule>
  </conditionalFormatting>
  <conditionalFormatting sqref="J323">
    <cfRule type="expression" dxfId="6604" priority="1517">
      <formula>(COUNTIF(E333:E342,"valid"))&lt;&gt;J323</formula>
    </cfRule>
  </conditionalFormatting>
  <conditionalFormatting sqref="J323">
    <cfRule type="expression" dxfId="6603" priority="1516">
      <formula>(COUNTIF(E333:E342,"valid"))&lt;&gt;J323</formula>
    </cfRule>
  </conditionalFormatting>
  <conditionalFormatting sqref="J323">
    <cfRule type="expression" dxfId="6602" priority="1515">
      <formula>(COUNTIF(E333:E342,"valid"))&lt;&gt;J323</formula>
    </cfRule>
  </conditionalFormatting>
  <conditionalFormatting sqref="J323">
    <cfRule type="expression" dxfId="6601" priority="1514">
      <formula>(COUNTIF(E333:E342,"valid"))&lt;&gt;J323</formula>
    </cfRule>
  </conditionalFormatting>
  <conditionalFormatting sqref="J323">
    <cfRule type="expression" dxfId="6600" priority="1513">
      <formula>(COUNTIF(E333:E342,"valid"))&lt;&gt;J323</formula>
    </cfRule>
  </conditionalFormatting>
  <conditionalFormatting sqref="J363">
    <cfRule type="expression" dxfId="6599" priority="1512">
      <formula>(COUNTIF(E373:E382,"valid"))&lt;&gt;J363</formula>
    </cfRule>
  </conditionalFormatting>
  <conditionalFormatting sqref="J363">
    <cfRule type="expression" dxfId="6598" priority="1511">
      <formula>(COUNTIF(E373:E382,"valid"))&lt;&gt;J363</formula>
    </cfRule>
  </conditionalFormatting>
  <conditionalFormatting sqref="J363">
    <cfRule type="expression" dxfId="6597" priority="1510">
      <formula>(COUNTIF(E373:E382,"valid"))&lt;&gt;J363</formula>
    </cfRule>
  </conditionalFormatting>
  <conditionalFormatting sqref="J363">
    <cfRule type="expression" dxfId="6596" priority="1509">
      <formula>(COUNTIF(E373:E382,"valid"))&lt;&gt;J363</formula>
    </cfRule>
  </conditionalFormatting>
  <conditionalFormatting sqref="J363">
    <cfRule type="expression" dxfId="6595" priority="1508">
      <formula>(COUNTIF(E373:E382,"valid"))&lt;&gt;J363</formula>
    </cfRule>
  </conditionalFormatting>
  <conditionalFormatting sqref="J363">
    <cfRule type="expression" dxfId="6594" priority="1507">
      <formula>(COUNTIF(E373:E382,"valid"))&lt;&gt;J363</formula>
    </cfRule>
  </conditionalFormatting>
  <conditionalFormatting sqref="J363">
    <cfRule type="expression" dxfId="6593" priority="1506">
      <formula>(COUNTIF(E373:E382,"valid"))&lt;&gt;J363</formula>
    </cfRule>
  </conditionalFormatting>
  <conditionalFormatting sqref="J363">
    <cfRule type="expression" dxfId="6592" priority="1505">
      <formula>(COUNTIF(E373:E382,"valid"))&lt;&gt;J363</formula>
    </cfRule>
  </conditionalFormatting>
  <conditionalFormatting sqref="J363">
    <cfRule type="expression" dxfId="6591" priority="1504">
      <formula>(COUNTIF(E373:E382,"valid"))&lt;&gt;J363</formula>
    </cfRule>
  </conditionalFormatting>
  <conditionalFormatting sqref="J363">
    <cfRule type="expression" dxfId="6590" priority="1503">
      <formula>(COUNTIF(E373:E382,"valid"))&lt;&gt;J363</formula>
    </cfRule>
  </conditionalFormatting>
  <conditionalFormatting sqref="J363">
    <cfRule type="expression" dxfId="6589" priority="1502">
      <formula>(COUNTIF(E373:E382,"valid"))&lt;&gt;J363</formula>
    </cfRule>
  </conditionalFormatting>
  <conditionalFormatting sqref="J363">
    <cfRule type="expression" dxfId="6588" priority="1501">
      <formula>(COUNTIF(E373:E382,"valid"))&lt;&gt;J363</formula>
    </cfRule>
  </conditionalFormatting>
  <conditionalFormatting sqref="J363">
    <cfRule type="expression" dxfId="6587" priority="1500">
      <formula>(COUNTIF(E373:E382,"valid"))&lt;&gt;J363</formula>
    </cfRule>
  </conditionalFormatting>
  <conditionalFormatting sqref="J363">
    <cfRule type="expression" dxfId="6586" priority="1499">
      <formula>(COUNTIF(E373:E382,"valid"))&lt;&gt;J363</formula>
    </cfRule>
  </conditionalFormatting>
  <conditionalFormatting sqref="J363">
    <cfRule type="expression" dxfId="6585" priority="1498">
      <formula>(COUNTIF(E373:E382,"valid"))&lt;&gt;J363</formula>
    </cfRule>
  </conditionalFormatting>
  <conditionalFormatting sqref="J363">
    <cfRule type="expression" dxfId="6584" priority="1497">
      <formula>(COUNTIF(E373:E382,"valid"))&lt;&gt;J363</formula>
    </cfRule>
  </conditionalFormatting>
  <conditionalFormatting sqref="J363">
    <cfRule type="expression" dxfId="6583" priority="1496">
      <formula>(COUNTIF(E373:E382,"valid"))&lt;&gt;J363</formula>
    </cfRule>
  </conditionalFormatting>
  <conditionalFormatting sqref="J363">
    <cfRule type="expression" dxfId="6582" priority="1495">
      <formula>(COUNTIF(E373:E382,"valid"))&lt;&gt;J363</formula>
    </cfRule>
  </conditionalFormatting>
  <conditionalFormatting sqref="J403">
    <cfRule type="expression" dxfId="6581" priority="1494">
      <formula>(COUNTIF(E413:E422,"valid"))&lt;&gt;J403</formula>
    </cfRule>
  </conditionalFormatting>
  <conditionalFormatting sqref="J403">
    <cfRule type="expression" dxfId="6580" priority="1493">
      <formula>(COUNTIF(E413:E422,"valid"))&lt;&gt;J403</formula>
    </cfRule>
  </conditionalFormatting>
  <conditionalFormatting sqref="J403">
    <cfRule type="expression" dxfId="6579" priority="1492">
      <formula>(COUNTIF(E413:E422,"valid"))&lt;&gt;J403</formula>
    </cfRule>
  </conditionalFormatting>
  <conditionalFormatting sqref="J403">
    <cfRule type="expression" dxfId="6578" priority="1491">
      <formula>(COUNTIF(E413:E422,"valid"))&lt;&gt;J403</formula>
    </cfRule>
  </conditionalFormatting>
  <conditionalFormatting sqref="J403">
    <cfRule type="expression" dxfId="6577" priority="1490">
      <formula>(COUNTIF(E413:E422,"valid"))&lt;&gt;J403</formula>
    </cfRule>
  </conditionalFormatting>
  <conditionalFormatting sqref="J403">
    <cfRule type="expression" dxfId="6576" priority="1489">
      <formula>(COUNTIF(E413:E422,"valid"))&lt;&gt;J403</formula>
    </cfRule>
  </conditionalFormatting>
  <conditionalFormatting sqref="J403">
    <cfRule type="expression" dxfId="6575" priority="1488">
      <formula>(COUNTIF(E413:E422,"valid"))&lt;&gt;J403</formula>
    </cfRule>
  </conditionalFormatting>
  <conditionalFormatting sqref="J403">
    <cfRule type="expression" dxfId="6574" priority="1487">
      <formula>(COUNTIF(E413:E422,"valid"))&lt;&gt;J403</formula>
    </cfRule>
  </conditionalFormatting>
  <conditionalFormatting sqref="J403">
    <cfRule type="expression" dxfId="6573" priority="1486">
      <formula>(COUNTIF(E413:E422,"valid"))&lt;&gt;J403</formula>
    </cfRule>
  </conditionalFormatting>
  <conditionalFormatting sqref="J403">
    <cfRule type="expression" dxfId="6572" priority="1485">
      <formula>(COUNTIF(E413:E422,"valid"))&lt;&gt;J403</formula>
    </cfRule>
  </conditionalFormatting>
  <conditionalFormatting sqref="J403">
    <cfRule type="expression" dxfId="6571" priority="1484">
      <formula>(COUNTIF(E413:E422,"valid"))&lt;&gt;J403</formula>
    </cfRule>
  </conditionalFormatting>
  <conditionalFormatting sqref="J403">
    <cfRule type="expression" dxfId="6570" priority="1483">
      <formula>(COUNTIF(E413:E422,"valid"))&lt;&gt;J403</formula>
    </cfRule>
  </conditionalFormatting>
  <conditionalFormatting sqref="J403">
    <cfRule type="expression" dxfId="6569" priority="1482">
      <formula>(COUNTIF(E413:E422,"valid"))&lt;&gt;J403</formula>
    </cfRule>
  </conditionalFormatting>
  <conditionalFormatting sqref="J403">
    <cfRule type="expression" dxfId="6568" priority="1481">
      <formula>(COUNTIF(E413:E422,"valid"))&lt;&gt;J403</formula>
    </cfRule>
  </conditionalFormatting>
  <conditionalFormatting sqref="J403">
    <cfRule type="expression" dxfId="6567" priority="1480">
      <formula>(COUNTIF(E413:E422,"valid"))&lt;&gt;J403</formula>
    </cfRule>
  </conditionalFormatting>
  <conditionalFormatting sqref="J403">
    <cfRule type="expression" dxfId="6566" priority="1479">
      <formula>(COUNTIF(E413:E422,"valid"))&lt;&gt;J403</formula>
    </cfRule>
  </conditionalFormatting>
  <conditionalFormatting sqref="J403">
    <cfRule type="expression" dxfId="6565" priority="1478">
      <formula>(COUNTIF(E413:E422,"valid"))&lt;&gt;J403</formula>
    </cfRule>
  </conditionalFormatting>
  <conditionalFormatting sqref="J403">
    <cfRule type="expression" dxfId="6564" priority="1477">
      <formula>(COUNTIF(E413:E422,"valid"))&lt;&gt;J403</formula>
    </cfRule>
  </conditionalFormatting>
  <conditionalFormatting sqref="J403">
    <cfRule type="expression" dxfId="6563" priority="1476">
      <formula>(COUNTIF(E413:E422,"valid"))&lt;&gt;J403</formula>
    </cfRule>
  </conditionalFormatting>
  <conditionalFormatting sqref="J403">
    <cfRule type="expression" dxfId="6562" priority="1475">
      <formula>(COUNTIF(E413:E422,"valid"))&lt;&gt;J403</formula>
    </cfRule>
  </conditionalFormatting>
  <conditionalFormatting sqref="J443">
    <cfRule type="expression" dxfId="6561" priority="1474">
      <formula>(COUNTIF(E453:E462,"valid"))&lt;&gt;J443</formula>
    </cfRule>
  </conditionalFormatting>
  <conditionalFormatting sqref="J443">
    <cfRule type="expression" dxfId="6560" priority="1473">
      <formula>(COUNTIF(E453:E462,"valid"))&lt;&gt;J443</formula>
    </cfRule>
  </conditionalFormatting>
  <conditionalFormatting sqref="J443">
    <cfRule type="expression" dxfId="6559" priority="1472">
      <formula>(COUNTIF(E453:E462,"valid"))&lt;&gt;J443</formula>
    </cfRule>
  </conditionalFormatting>
  <conditionalFormatting sqref="J443">
    <cfRule type="expression" dxfId="6558" priority="1471">
      <formula>(COUNTIF(E453:E462,"valid"))&lt;&gt;J443</formula>
    </cfRule>
  </conditionalFormatting>
  <conditionalFormatting sqref="J443">
    <cfRule type="expression" dxfId="6557" priority="1470">
      <formula>(COUNTIF(E453:E462,"valid"))&lt;&gt;J443</formula>
    </cfRule>
  </conditionalFormatting>
  <conditionalFormatting sqref="J443">
    <cfRule type="expression" dxfId="6556" priority="1469">
      <formula>(COUNTIF(E453:E462,"valid"))&lt;&gt;J443</formula>
    </cfRule>
  </conditionalFormatting>
  <conditionalFormatting sqref="J443">
    <cfRule type="expression" dxfId="6555" priority="1468">
      <formula>(COUNTIF(E453:E462,"valid"))&lt;&gt;J443</formula>
    </cfRule>
  </conditionalFormatting>
  <conditionalFormatting sqref="J443">
    <cfRule type="expression" dxfId="6554" priority="1467">
      <formula>(COUNTIF(E453:E462,"valid"))&lt;&gt;J443</formula>
    </cfRule>
  </conditionalFormatting>
  <conditionalFormatting sqref="J443">
    <cfRule type="expression" dxfId="6553" priority="1466">
      <formula>(COUNTIF(E453:E462,"valid"))&lt;&gt;J443</formula>
    </cfRule>
  </conditionalFormatting>
  <conditionalFormatting sqref="J443">
    <cfRule type="expression" dxfId="6552" priority="1465">
      <formula>(COUNTIF(E453:E462,"valid"))&lt;&gt;J443</formula>
    </cfRule>
  </conditionalFormatting>
  <conditionalFormatting sqref="J443">
    <cfRule type="expression" dxfId="6551" priority="1464">
      <formula>(COUNTIF(E453:E462,"valid"))&lt;&gt;J443</formula>
    </cfRule>
  </conditionalFormatting>
  <conditionalFormatting sqref="J443">
    <cfRule type="expression" dxfId="6550" priority="1463">
      <formula>(COUNTIF(E453:E462,"valid"))&lt;&gt;J443</formula>
    </cfRule>
  </conditionalFormatting>
  <conditionalFormatting sqref="J443">
    <cfRule type="expression" dxfId="6549" priority="1462">
      <formula>(COUNTIF(E453:E462,"valid"))&lt;&gt;J443</formula>
    </cfRule>
  </conditionalFormatting>
  <conditionalFormatting sqref="J443">
    <cfRule type="expression" dxfId="6548" priority="1461">
      <formula>(COUNTIF(E453:E462,"valid"))&lt;&gt;J443</formula>
    </cfRule>
  </conditionalFormatting>
  <conditionalFormatting sqref="J443">
    <cfRule type="expression" dxfId="6547" priority="1460">
      <formula>(COUNTIF(E453:E462,"valid"))&lt;&gt;J443</formula>
    </cfRule>
  </conditionalFormatting>
  <conditionalFormatting sqref="J443">
    <cfRule type="expression" dxfId="6546" priority="1459">
      <formula>(COUNTIF(E453:E462,"valid"))&lt;&gt;J443</formula>
    </cfRule>
  </conditionalFormatting>
  <conditionalFormatting sqref="J443">
    <cfRule type="expression" dxfId="6545" priority="1458">
      <formula>(COUNTIF(E453:E462,"valid"))&lt;&gt;J443</formula>
    </cfRule>
  </conditionalFormatting>
  <conditionalFormatting sqref="J443">
    <cfRule type="expression" dxfId="6544" priority="1457">
      <formula>(COUNTIF(E453:E462,"valid"))&lt;&gt;J443</formula>
    </cfRule>
  </conditionalFormatting>
  <conditionalFormatting sqref="J443">
    <cfRule type="expression" dxfId="6543" priority="1456">
      <formula>(COUNTIF(E453:E462,"valid"))&lt;&gt;J443</formula>
    </cfRule>
  </conditionalFormatting>
  <conditionalFormatting sqref="J443">
    <cfRule type="expression" dxfId="6542" priority="1455">
      <formula>(COUNTIF(E453:E462,"valid"))&lt;&gt;J443</formula>
    </cfRule>
  </conditionalFormatting>
  <conditionalFormatting sqref="J443">
    <cfRule type="expression" dxfId="6541" priority="1454">
      <formula>(COUNTIF(E453:E462,"valid"))&lt;&gt;J443</formula>
    </cfRule>
  </conditionalFormatting>
  <conditionalFormatting sqref="J443">
    <cfRule type="expression" dxfId="6540" priority="1453">
      <formula>(COUNTIF(E453:E462,"valid"))&lt;&gt;J443</formula>
    </cfRule>
  </conditionalFormatting>
  <conditionalFormatting sqref="J483">
    <cfRule type="expression" dxfId="6539" priority="1452">
      <formula>(COUNTIF(E493:E502,"valid"))&lt;&gt;J483</formula>
    </cfRule>
  </conditionalFormatting>
  <conditionalFormatting sqref="J483">
    <cfRule type="expression" dxfId="6538" priority="1451">
      <formula>(COUNTIF(E493:E502,"valid"))&lt;&gt;J483</formula>
    </cfRule>
  </conditionalFormatting>
  <conditionalFormatting sqref="J483">
    <cfRule type="expression" dxfId="6537" priority="1450">
      <formula>(COUNTIF(E493:E502,"valid"))&lt;&gt;J483</formula>
    </cfRule>
  </conditionalFormatting>
  <conditionalFormatting sqref="J483">
    <cfRule type="expression" dxfId="6536" priority="1449">
      <formula>(COUNTIF(E493:E502,"valid"))&lt;&gt;J483</formula>
    </cfRule>
  </conditionalFormatting>
  <conditionalFormatting sqref="J483">
    <cfRule type="expression" dxfId="6535" priority="1448">
      <formula>(COUNTIF(E493:E502,"valid"))&lt;&gt;J483</formula>
    </cfRule>
  </conditionalFormatting>
  <conditionalFormatting sqref="J483">
    <cfRule type="expression" dxfId="6534" priority="1447">
      <formula>(COUNTIF(E493:E502,"valid"))&lt;&gt;J483</formula>
    </cfRule>
  </conditionalFormatting>
  <conditionalFormatting sqref="J483">
    <cfRule type="expression" dxfId="6533" priority="1446">
      <formula>(COUNTIF(E493:E502,"valid"))&lt;&gt;J483</formula>
    </cfRule>
  </conditionalFormatting>
  <conditionalFormatting sqref="J483">
    <cfRule type="expression" dxfId="6532" priority="1445">
      <formula>(COUNTIF(E493:E502,"valid"))&lt;&gt;J483</formula>
    </cfRule>
  </conditionalFormatting>
  <conditionalFormatting sqref="J483">
    <cfRule type="expression" dxfId="6531" priority="1444">
      <formula>(COUNTIF(E493:E502,"valid"))&lt;&gt;J483</formula>
    </cfRule>
  </conditionalFormatting>
  <conditionalFormatting sqref="J483">
    <cfRule type="expression" dxfId="6530" priority="1443">
      <formula>(COUNTIF(E493:E502,"valid"))&lt;&gt;J483</formula>
    </cfRule>
  </conditionalFormatting>
  <conditionalFormatting sqref="J483">
    <cfRule type="expression" dxfId="6529" priority="1442">
      <formula>(COUNTIF(E493:E502,"valid"))&lt;&gt;J483</formula>
    </cfRule>
  </conditionalFormatting>
  <conditionalFormatting sqref="J483">
    <cfRule type="expression" dxfId="6528" priority="1441">
      <formula>(COUNTIF(E493:E502,"valid"))&lt;&gt;J483</formula>
    </cfRule>
  </conditionalFormatting>
  <conditionalFormatting sqref="J483">
    <cfRule type="expression" dxfId="6527" priority="1440">
      <formula>(COUNTIF(E493:E502,"valid"))&lt;&gt;J483</formula>
    </cfRule>
  </conditionalFormatting>
  <conditionalFormatting sqref="J483">
    <cfRule type="expression" dxfId="6526" priority="1439">
      <formula>(COUNTIF(E493:E502,"valid"))&lt;&gt;J483</formula>
    </cfRule>
  </conditionalFormatting>
  <conditionalFormatting sqref="J483">
    <cfRule type="expression" dxfId="6525" priority="1438">
      <formula>(COUNTIF(E493:E502,"valid"))&lt;&gt;J483</formula>
    </cfRule>
  </conditionalFormatting>
  <conditionalFormatting sqref="J483">
    <cfRule type="expression" dxfId="6524" priority="1437">
      <formula>(COUNTIF(E493:E502,"valid"))&lt;&gt;J483</formula>
    </cfRule>
  </conditionalFormatting>
  <conditionalFormatting sqref="J483">
    <cfRule type="expression" dxfId="6523" priority="1436">
      <formula>(COUNTIF(E493:E502,"valid"))&lt;&gt;J483</formula>
    </cfRule>
  </conditionalFormatting>
  <conditionalFormatting sqref="J483">
    <cfRule type="expression" dxfId="6522" priority="1435">
      <formula>(COUNTIF(E493:E502,"valid"))&lt;&gt;J483</formula>
    </cfRule>
  </conditionalFormatting>
  <conditionalFormatting sqref="J483">
    <cfRule type="expression" dxfId="6521" priority="1434">
      <formula>(COUNTIF(E493:E502,"valid"))&lt;&gt;J483</formula>
    </cfRule>
  </conditionalFormatting>
  <conditionalFormatting sqref="J483">
    <cfRule type="expression" dxfId="6520" priority="1433">
      <formula>(COUNTIF(E493:E502,"valid"))&lt;&gt;J483</formula>
    </cfRule>
  </conditionalFormatting>
  <conditionalFormatting sqref="J483">
    <cfRule type="expression" dxfId="6519" priority="1432">
      <formula>(COUNTIF(E493:E502,"valid"))&lt;&gt;J483</formula>
    </cfRule>
  </conditionalFormatting>
  <conditionalFormatting sqref="J483">
    <cfRule type="expression" dxfId="6518" priority="1431">
      <formula>(COUNTIF(E493:E502,"valid"))&lt;&gt;J483</formula>
    </cfRule>
  </conditionalFormatting>
  <conditionalFormatting sqref="J483">
    <cfRule type="expression" dxfId="6517" priority="1430">
      <formula>(COUNTIF(E493:E502,"valid"))&lt;&gt;J483</formula>
    </cfRule>
  </conditionalFormatting>
  <conditionalFormatting sqref="J483">
    <cfRule type="expression" dxfId="6516" priority="1429">
      <formula>(COUNTIF(E493:E502,"valid"))&lt;&gt;J483</formula>
    </cfRule>
  </conditionalFormatting>
  <conditionalFormatting sqref="J523">
    <cfRule type="expression" dxfId="6515" priority="1428">
      <formula>(COUNTIF(E533:E542,"valid"))&lt;&gt;J523</formula>
    </cfRule>
  </conditionalFormatting>
  <conditionalFormatting sqref="J523">
    <cfRule type="expression" dxfId="6514" priority="1427">
      <formula>(COUNTIF(E533:E542,"valid"))&lt;&gt;J523</formula>
    </cfRule>
  </conditionalFormatting>
  <conditionalFormatting sqref="J523">
    <cfRule type="expression" dxfId="6513" priority="1426">
      <formula>(COUNTIF(E533:E542,"valid"))&lt;&gt;J523</formula>
    </cfRule>
  </conditionalFormatting>
  <conditionalFormatting sqref="J523">
    <cfRule type="expression" dxfId="6512" priority="1425">
      <formula>(COUNTIF(E533:E542,"valid"))&lt;&gt;J523</formula>
    </cfRule>
  </conditionalFormatting>
  <conditionalFormatting sqref="J523">
    <cfRule type="expression" dxfId="6511" priority="1424">
      <formula>(COUNTIF(E533:E542,"valid"))&lt;&gt;J523</formula>
    </cfRule>
  </conditionalFormatting>
  <conditionalFormatting sqref="J523">
    <cfRule type="expression" dxfId="6510" priority="1423">
      <formula>(COUNTIF(E533:E542,"valid"))&lt;&gt;J523</formula>
    </cfRule>
  </conditionalFormatting>
  <conditionalFormatting sqref="J523">
    <cfRule type="expression" dxfId="6509" priority="1422">
      <formula>(COUNTIF(E533:E542,"valid"))&lt;&gt;J523</formula>
    </cfRule>
  </conditionalFormatting>
  <conditionalFormatting sqref="J523">
    <cfRule type="expression" dxfId="6508" priority="1421">
      <formula>(COUNTIF(E533:E542,"valid"))&lt;&gt;J523</formula>
    </cfRule>
  </conditionalFormatting>
  <conditionalFormatting sqref="J523">
    <cfRule type="expression" dxfId="6507" priority="1420">
      <formula>(COUNTIF(E533:E542,"valid"))&lt;&gt;J523</formula>
    </cfRule>
  </conditionalFormatting>
  <conditionalFormatting sqref="J523">
    <cfRule type="expression" dxfId="6506" priority="1419">
      <formula>(COUNTIF(E533:E542,"valid"))&lt;&gt;J523</formula>
    </cfRule>
  </conditionalFormatting>
  <conditionalFormatting sqref="J523">
    <cfRule type="expression" dxfId="6505" priority="1418">
      <formula>(COUNTIF(E533:E542,"valid"))&lt;&gt;J523</formula>
    </cfRule>
  </conditionalFormatting>
  <conditionalFormatting sqref="J523">
    <cfRule type="expression" dxfId="6504" priority="1417">
      <formula>(COUNTIF(E533:E542,"valid"))&lt;&gt;J523</formula>
    </cfRule>
  </conditionalFormatting>
  <conditionalFormatting sqref="J523">
    <cfRule type="expression" dxfId="6503" priority="1416">
      <formula>(COUNTIF(E533:E542,"valid"))&lt;&gt;J523</formula>
    </cfRule>
  </conditionalFormatting>
  <conditionalFormatting sqref="J523">
    <cfRule type="expression" dxfId="6502" priority="1415">
      <formula>(COUNTIF(E533:E542,"valid"))&lt;&gt;J523</formula>
    </cfRule>
  </conditionalFormatting>
  <conditionalFormatting sqref="J523">
    <cfRule type="expression" dxfId="6501" priority="1414">
      <formula>(COUNTIF(E533:E542,"valid"))&lt;&gt;J523</formula>
    </cfRule>
  </conditionalFormatting>
  <conditionalFormatting sqref="J523">
    <cfRule type="expression" dxfId="6500" priority="1413">
      <formula>(COUNTIF(E533:E542,"valid"))&lt;&gt;J523</formula>
    </cfRule>
  </conditionalFormatting>
  <conditionalFormatting sqref="J523">
    <cfRule type="expression" dxfId="6499" priority="1412">
      <formula>(COUNTIF(E533:E542,"valid"))&lt;&gt;J523</formula>
    </cfRule>
  </conditionalFormatting>
  <conditionalFormatting sqref="J523">
    <cfRule type="expression" dxfId="6498" priority="1411">
      <formula>(COUNTIF(E533:E542,"valid"))&lt;&gt;J523</formula>
    </cfRule>
  </conditionalFormatting>
  <conditionalFormatting sqref="J523">
    <cfRule type="expression" dxfId="6497" priority="1410">
      <formula>(COUNTIF(E533:E542,"valid"))&lt;&gt;J523</formula>
    </cfRule>
  </conditionalFormatting>
  <conditionalFormatting sqref="J523">
    <cfRule type="expression" dxfId="6496" priority="1409">
      <formula>(COUNTIF(E533:E542,"valid"))&lt;&gt;J523</formula>
    </cfRule>
  </conditionalFormatting>
  <conditionalFormatting sqref="J523">
    <cfRule type="expression" dxfId="6495" priority="1408">
      <formula>(COUNTIF(E533:E542,"valid"))&lt;&gt;J523</formula>
    </cfRule>
  </conditionalFormatting>
  <conditionalFormatting sqref="J523">
    <cfRule type="expression" dxfId="6494" priority="1407">
      <formula>(COUNTIF(E533:E542,"valid"))&lt;&gt;J523</formula>
    </cfRule>
  </conditionalFormatting>
  <conditionalFormatting sqref="J523">
    <cfRule type="expression" dxfId="6493" priority="1406">
      <formula>(COUNTIF(E533:E542,"valid"))&lt;&gt;J523</formula>
    </cfRule>
  </conditionalFormatting>
  <conditionalFormatting sqref="J523">
    <cfRule type="expression" dxfId="6492" priority="1405">
      <formula>(COUNTIF(E533:E542,"valid"))&lt;&gt;J523</formula>
    </cfRule>
  </conditionalFormatting>
  <conditionalFormatting sqref="J523">
    <cfRule type="expression" dxfId="6491" priority="1404">
      <formula>(COUNTIF(E533:E542,"valid"))&lt;&gt;J523</formula>
    </cfRule>
  </conditionalFormatting>
  <conditionalFormatting sqref="J523">
    <cfRule type="expression" dxfId="6490" priority="1403">
      <formula>(COUNTIF(E533:E542,"valid"))&lt;&gt;J523</formula>
    </cfRule>
  </conditionalFormatting>
  <conditionalFormatting sqref="J563">
    <cfRule type="expression" dxfId="6489" priority="1402">
      <formula>(COUNTIF(E573:E582,"valid"))&lt;&gt;J563</formula>
    </cfRule>
  </conditionalFormatting>
  <conditionalFormatting sqref="J563">
    <cfRule type="expression" dxfId="6488" priority="1401">
      <formula>(COUNTIF(E573:E582,"valid"))&lt;&gt;J563</formula>
    </cfRule>
  </conditionalFormatting>
  <conditionalFormatting sqref="J563">
    <cfRule type="expression" dxfId="6487" priority="1400">
      <formula>(COUNTIF(E573:E582,"valid"))&lt;&gt;J563</formula>
    </cfRule>
  </conditionalFormatting>
  <conditionalFormatting sqref="J563">
    <cfRule type="expression" dxfId="6486" priority="1399">
      <formula>(COUNTIF(E573:E582,"valid"))&lt;&gt;J563</formula>
    </cfRule>
  </conditionalFormatting>
  <conditionalFormatting sqref="J563">
    <cfRule type="expression" dxfId="6485" priority="1398">
      <formula>(COUNTIF(E573:E582,"valid"))&lt;&gt;J563</formula>
    </cfRule>
  </conditionalFormatting>
  <conditionalFormatting sqref="J563">
    <cfRule type="expression" dxfId="6484" priority="1397">
      <formula>(COUNTIF(E573:E582,"valid"))&lt;&gt;J563</formula>
    </cfRule>
  </conditionalFormatting>
  <conditionalFormatting sqref="J563">
    <cfRule type="expression" dxfId="6483" priority="1396">
      <formula>(COUNTIF(E573:E582,"valid"))&lt;&gt;J563</formula>
    </cfRule>
  </conditionalFormatting>
  <conditionalFormatting sqref="J563">
    <cfRule type="expression" dxfId="6482" priority="1395">
      <formula>(COUNTIF(E573:E582,"valid"))&lt;&gt;J563</formula>
    </cfRule>
  </conditionalFormatting>
  <conditionalFormatting sqref="J563">
    <cfRule type="expression" dxfId="6481" priority="1394">
      <formula>(COUNTIF(E573:E582,"valid"))&lt;&gt;J563</formula>
    </cfRule>
  </conditionalFormatting>
  <conditionalFormatting sqref="J563">
    <cfRule type="expression" dxfId="6480" priority="1393">
      <formula>(COUNTIF(E573:E582,"valid"))&lt;&gt;J563</formula>
    </cfRule>
  </conditionalFormatting>
  <conditionalFormatting sqref="J563">
    <cfRule type="expression" dxfId="6479" priority="1392">
      <formula>(COUNTIF(E573:E582,"valid"))&lt;&gt;J563</formula>
    </cfRule>
  </conditionalFormatting>
  <conditionalFormatting sqref="J563">
    <cfRule type="expression" dxfId="6478" priority="1391">
      <formula>(COUNTIF(E573:E582,"valid"))&lt;&gt;J563</formula>
    </cfRule>
  </conditionalFormatting>
  <conditionalFormatting sqref="J563">
    <cfRule type="expression" dxfId="6477" priority="1390">
      <formula>(COUNTIF(E573:E582,"valid"))&lt;&gt;J563</formula>
    </cfRule>
  </conditionalFormatting>
  <conditionalFormatting sqref="J563">
    <cfRule type="expression" dxfId="6476" priority="1389">
      <formula>(COUNTIF(E573:E582,"valid"))&lt;&gt;J563</formula>
    </cfRule>
  </conditionalFormatting>
  <conditionalFormatting sqref="J563">
    <cfRule type="expression" dxfId="6475" priority="1388">
      <formula>(COUNTIF(E573:E582,"valid"))&lt;&gt;J563</formula>
    </cfRule>
  </conditionalFormatting>
  <conditionalFormatting sqref="J563">
    <cfRule type="expression" dxfId="6474" priority="1387">
      <formula>(COUNTIF(E573:E582,"valid"))&lt;&gt;J563</formula>
    </cfRule>
  </conditionalFormatting>
  <conditionalFormatting sqref="J563">
    <cfRule type="expression" dxfId="6473" priority="1386">
      <formula>(COUNTIF(E573:E582,"valid"))&lt;&gt;J563</formula>
    </cfRule>
  </conditionalFormatting>
  <conditionalFormatting sqref="J563">
    <cfRule type="expression" dxfId="6472" priority="1385">
      <formula>(COUNTIF(E573:E582,"valid"))&lt;&gt;J563</formula>
    </cfRule>
  </conditionalFormatting>
  <conditionalFormatting sqref="J563">
    <cfRule type="expression" dxfId="6471" priority="1384">
      <formula>(COUNTIF(E573:E582,"valid"))&lt;&gt;J563</formula>
    </cfRule>
  </conditionalFormatting>
  <conditionalFormatting sqref="J563">
    <cfRule type="expression" dxfId="6470" priority="1383">
      <formula>(COUNTIF(E573:E582,"valid"))&lt;&gt;J563</formula>
    </cfRule>
  </conditionalFormatting>
  <conditionalFormatting sqref="J563">
    <cfRule type="expression" dxfId="6469" priority="1382">
      <formula>(COUNTIF(E573:E582,"valid"))&lt;&gt;J563</formula>
    </cfRule>
  </conditionalFormatting>
  <conditionalFormatting sqref="J563">
    <cfRule type="expression" dxfId="6468" priority="1381">
      <formula>(COUNTIF(E573:E582,"valid"))&lt;&gt;J563</formula>
    </cfRule>
  </conditionalFormatting>
  <conditionalFormatting sqref="J563">
    <cfRule type="expression" dxfId="6467" priority="1380">
      <formula>(COUNTIF(E573:E582,"valid"))&lt;&gt;J563</formula>
    </cfRule>
  </conditionalFormatting>
  <conditionalFormatting sqref="J563">
    <cfRule type="expression" dxfId="6466" priority="1379">
      <formula>(COUNTIF(E573:E582,"valid"))&lt;&gt;J563</formula>
    </cfRule>
  </conditionalFormatting>
  <conditionalFormatting sqref="J563">
    <cfRule type="expression" dxfId="6465" priority="1378">
      <formula>(COUNTIF(E573:E582,"valid"))&lt;&gt;J563</formula>
    </cfRule>
  </conditionalFormatting>
  <conditionalFormatting sqref="J563">
    <cfRule type="expression" dxfId="6464" priority="1377">
      <formula>(COUNTIF(E573:E582,"valid"))&lt;&gt;J563</formula>
    </cfRule>
  </conditionalFormatting>
  <conditionalFormatting sqref="J563">
    <cfRule type="expression" dxfId="6463" priority="1376">
      <formula>(COUNTIF(E573:E582,"valid"))&lt;&gt;J563</formula>
    </cfRule>
  </conditionalFormatting>
  <conditionalFormatting sqref="J563">
    <cfRule type="expression" dxfId="6462" priority="1375">
      <formula>(COUNTIF(E573:E582,"valid"))&lt;&gt;J563</formula>
    </cfRule>
  </conditionalFormatting>
  <conditionalFormatting sqref="J603">
    <cfRule type="expression" dxfId="6461" priority="1374">
      <formula>(COUNTIF(E613:E622,"valid"))&lt;&gt;J603</formula>
    </cfRule>
  </conditionalFormatting>
  <conditionalFormatting sqref="J603">
    <cfRule type="expression" dxfId="6460" priority="1373">
      <formula>(COUNTIF(E613:E622,"valid"))&lt;&gt;J603</formula>
    </cfRule>
  </conditionalFormatting>
  <conditionalFormatting sqref="J603">
    <cfRule type="expression" dxfId="6459" priority="1372">
      <formula>(COUNTIF(E613:E622,"valid"))&lt;&gt;J603</formula>
    </cfRule>
  </conditionalFormatting>
  <conditionalFormatting sqref="J603">
    <cfRule type="expression" dxfId="6458" priority="1371">
      <formula>(COUNTIF(E613:E622,"valid"))&lt;&gt;J603</formula>
    </cfRule>
  </conditionalFormatting>
  <conditionalFormatting sqref="J603">
    <cfRule type="expression" dxfId="6457" priority="1370">
      <formula>(COUNTIF(E613:E622,"valid"))&lt;&gt;J603</formula>
    </cfRule>
  </conditionalFormatting>
  <conditionalFormatting sqref="J603">
    <cfRule type="expression" dxfId="6456" priority="1369">
      <formula>(COUNTIF(E613:E622,"valid"))&lt;&gt;J603</formula>
    </cfRule>
  </conditionalFormatting>
  <conditionalFormatting sqref="J603">
    <cfRule type="expression" dxfId="6455" priority="1368">
      <formula>(COUNTIF(E613:E622,"valid"))&lt;&gt;J603</formula>
    </cfRule>
  </conditionalFormatting>
  <conditionalFormatting sqref="J603">
    <cfRule type="expression" dxfId="6454" priority="1367">
      <formula>(COUNTIF(E613:E622,"valid"))&lt;&gt;J603</formula>
    </cfRule>
  </conditionalFormatting>
  <conditionalFormatting sqref="J603">
    <cfRule type="expression" dxfId="6453" priority="1366">
      <formula>(COUNTIF(E613:E622,"valid"))&lt;&gt;J603</formula>
    </cfRule>
  </conditionalFormatting>
  <conditionalFormatting sqref="J603">
    <cfRule type="expression" dxfId="6452" priority="1365">
      <formula>(COUNTIF(E613:E622,"valid"))&lt;&gt;J603</formula>
    </cfRule>
  </conditionalFormatting>
  <conditionalFormatting sqref="J603">
    <cfRule type="expression" dxfId="6451" priority="1364">
      <formula>(COUNTIF(E613:E622,"valid"))&lt;&gt;J603</formula>
    </cfRule>
  </conditionalFormatting>
  <conditionalFormatting sqref="J603">
    <cfRule type="expression" dxfId="6450" priority="1363">
      <formula>(COUNTIF(E613:E622,"valid"))&lt;&gt;J603</formula>
    </cfRule>
  </conditionalFormatting>
  <conditionalFormatting sqref="J603">
    <cfRule type="expression" dxfId="6449" priority="1362">
      <formula>(COUNTIF(E613:E622,"valid"))&lt;&gt;J603</formula>
    </cfRule>
  </conditionalFormatting>
  <conditionalFormatting sqref="J603">
    <cfRule type="expression" dxfId="6448" priority="1361">
      <formula>(COUNTIF(E613:E622,"valid"))&lt;&gt;J603</formula>
    </cfRule>
  </conditionalFormatting>
  <conditionalFormatting sqref="J603">
    <cfRule type="expression" dxfId="6447" priority="1360">
      <formula>(COUNTIF(E613:E622,"valid"))&lt;&gt;J603</formula>
    </cfRule>
  </conditionalFormatting>
  <conditionalFormatting sqref="J603">
    <cfRule type="expression" dxfId="6446" priority="1359">
      <formula>(COUNTIF(E613:E622,"valid"))&lt;&gt;J603</formula>
    </cfRule>
  </conditionalFormatting>
  <conditionalFormatting sqref="J603">
    <cfRule type="expression" dxfId="6445" priority="1358">
      <formula>(COUNTIF(E613:E622,"valid"))&lt;&gt;J603</formula>
    </cfRule>
  </conditionalFormatting>
  <conditionalFormatting sqref="J603">
    <cfRule type="expression" dxfId="6444" priority="1357">
      <formula>(COUNTIF(E613:E622,"valid"))&lt;&gt;J603</formula>
    </cfRule>
  </conditionalFormatting>
  <conditionalFormatting sqref="J603">
    <cfRule type="expression" dxfId="6443" priority="1356">
      <formula>(COUNTIF(E613:E622,"valid"))&lt;&gt;J603</formula>
    </cfRule>
  </conditionalFormatting>
  <conditionalFormatting sqref="J603">
    <cfRule type="expression" dxfId="6442" priority="1355">
      <formula>(COUNTIF(E613:E622,"valid"))&lt;&gt;J603</formula>
    </cfRule>
  </conditionalFormatting>
  <conditionalFormatting sqref="J603">
    <cfRule type="expression" dxfId="6441" priority="1354">
      <formula>(COUNTIF(E613:E622,"valid"))&lt;&gt;J603</formula>
    </cfRule>
  </conditionalFormatting>
  <conditionalFormatting sqref="J603">
    <cfRule type="expression" dxfId="6440" priority="1353">
      <formula>(COUNTIF(E613:E622,"valid"))&lt;&gt;J603</formula>
    </cfRule>
  </conditionalFormatting>
  <conditionalFormatting sqref="J603">
    <cfRule type="expression" dxfId="6439" priority="1352">
      <formula>(COUNTIF(E613:E622,"valid"))&lt;&gt;J603</formula>
    </cfRule>
  </conditionalFormatting>
  <conditionalFormatting sqref="J603">
    <cfRule type="expression" dxfId="6438" priority="1351">
      <formula>(COUNTIF(E613:E622,"valid"))&lt;&gt;J603</formula>
    </cfRule>
  </conditionalFormatting>
  <conditionalFormatting sqref="J603">
    <cfRule type="expression" dxfId="6437" priority="1350">
      <formula>(COUNTIF(E613:E622,"valid"))&lt;&gt;J603</formula>
    </cfRule>
  </conditionalFormatting>
  <conditionalFormatting sqref="J603">
    <cfRule type="expression" dxfId="6436" priority="1349">
      <formula>(COUNTIF(E613:E622,"valid"))&lt;&gt;J603</formula>
    </cfRule>
  </conditionalFormatting>
  <conditionalFormatting sqref="J603">
    <cfRule type="expression" dxfId="6435" priority="1348">
      <formula>(COUNTIF(E613:E622,"valid"))&lt;&gt;J603</formula>
    </cfRule>
  </conditionalFormatting>
  <conditionalFormatting sqref="J603">
    <cfRule type="expression" dxfId="6434" priority="1347">
      <formula>(COUNTIF(E613:E622,"valid"))&lt;&gt;J603</formula>
    </cfRule>
  </conditionalFormatting>
  <conditionalFormatting sqref="J603">
    <cfRule type="expression" dxfId="6433" priority="1346">
      <formula>(COUNTIF(E613:E622,"valid"))&lt;&gt;J603</formula>
    </cfRule>
  </conditionalFormatting>
  <conditionalFormatting sqref="J603">
    <cfRule type="expression" dxfId="6432" priority="1345">
      <formula>(COUNTIF(E613:E622,"valid"))&lt;&gt;J603</formula>
    </cfRule>
  </conditionalFormatting>
  <conditionalFormatting sqref="J643">
    <cfRule type="expression" dxfId="6431" priority="1344">
      <formula>(COUNTIF(E653:E662,"valid"))&lt;&gt;J643</formula>
    </cfRule>
  </conditionalFormatting>
  <conditionalFormatting sqref="J643">
    <cfRule type="expression" dxfId="6430" priority="1343">
      <formula>(COUNTIF(E653:E662,"valid"))&lt;&gt;J643</formula>
    </cfRule>
  </conditionalFormatting>
  <conditionalFormatting sqref="J643">
    <cfRule type="expression" dxfId="6429" priority="1342">
      <formula>(COUNTIF(E653:E662,"valid"))&lt;&gt;J643</formula>
    </cfRule>
  </conditionalFormatting>
  <conditionalFormatting sqref="J643">
    <cfRule type="expression" dxfId="6428" priority="1341">
      <formula>(COUNTIF(E653:E662,"valid"))&lt;&gt;J643</formula>
    </cfRule>
  </conditionalFormatting>
  <conditionalFormatting sqref="J643">
    <cfRule type="expression" dxfId="6427" priority="1340">
      <formula>(COUNTIF(E653:E662,"valid"))&lt;&gt;J643</formula>
    </cfRule>
  </conditionalFormatting>
  <conditionalFormatting sqref="J643">
    <cfRule type="expression" dxfId="6426" priority="1339">
      <formula>(COUNTIF(E653:E662,"valid"))&lt;&gt;J643</formula>
    </cfRule>
  </conditionalFormatting>
  <conditionalFormatting sqref="J643">
    <cfRule type="expression" dxfId="6425" priority="1338">
      <formula>(COUNTIF(E653:E662,"valid"))&lt;&gt;J643</formula>
    </cfRule>
  </conditionalFormatting>
  <conditionalFormatting sqref="J643">
    <cfRule type="expression" dxfId="6424" priority="1337">
      <formula>(COUNTIF(E653:E662,"valid"))&lt;&gt;J643</formula>
    </cfRule>
  </conditionalFormatting>
  <conditionalFormatting sqref="J643">
    <cfRule type="expression" dxfId="6423" priority="1336">
      <formula>(COUNTIF(E653:E662,"valid"))&lt;&gt;J643</formula>
    </cfRule>
  </conditionalFormatting>
  <conditionalFormatting sqref="J643">
    <cfRule type="expression" dxfId="6422" priority="1335">
      <formula>(COUNTIF(E653:E662,"valid"))&lt;&gt;J643</formula>
    </cfRule>
  </conditionalFormatting>
  <conditionalFormatting sqref="J643">
    <cfRule type="expression" dxfId="6421" priority="1334">
      <formula>(COUNTIF(E653:E662,"valid"))&lt;&gt;J643</formula>
    </cfRule>
  </conditionalFormatting>
  <conditionalFormatting sqref="J643">
    <cfRule type="expression" dxfId="6420" priority="1333">
      <formula>(COUNTIF(E653:E662,"valid"))&lt;&gt;J643</formula>
    </cfRule>
  </conditionalFormatting>
  <conditionalFormatting sqref="J643">
    <cfRule type="expression" dxfId="6419" priority="1332">
      <formula>(COUNTIF(E653:E662,"valid"))&lt;&gt;J643</formula>
    </cfRule>
  </conditionalFormatting>
  <conditionalFormatting sqref="J643">
    <cfRule type="expression" dxfId="6418" priority="1331">
      <formula>(COUNTIF(E653:E662,"valid"))&lt;&gt;J643</formula>
    </cfRule>
  </conditionalFormatting>
  <conditionalFormatting sqref="J643">
    <cfRule type="expression" dxfId="6417" priority="1330">
      <formula>(COUNTIF(E653:E662,"valid"))&lt;&gt;J643</formula>
    </cfRule>
  </conditionalFormatting>
  <conditionalFormatting sqref="J643">
    <cfRule type="expression" dxfId="6416" priority="1329">
      <formula>(COUNTIF(E653:E662,"valid"))&lt;&gt;J643</formula>
    </cfRule>
  </conditionalFormatting>
  <conditionalFormatting sqref="J643">
    <cfRule type="expression" dxfId="6415" priority="1328">
      <formula>(COUNTIF(E653:E662,"valid"))&lt;&gt;J643</formula>
    </cfRule>
  </conditionalFormatting>
  <conditionalFormatting sqref="J643">
    <cfRule type="expression" dxfId="6414" priority="1327">
      <formula>(COUNTIF(E653:E662,"valid"))&lt;&gt;J643</formula>
    </cfRule>
  </conditionalFormatting>
  <conditionalFormatting sqref="J643">
    <cfRule type="expression" dxfId="6413" priority="1326">
      <formula>(COUNTIF(E653:E662,"valid"))&lt;&gt;J643</formula>
    </cfRule>
  </conditionalFormatting>
  <conditionalFormatting sqref="J643">
    <cfRule type="expression" dxfId="6412" priority="1325">
      <formula>(COUNTIF(E653:E662,"valid"))&lt;&gt;J643</formula>
    </cfRule>
  </conditionalFormatting>
  <conditionalFormatting sqref="J643">
    <cfRule type="expression" dxfId="6411" priority="1324">
      <formula>(COUNTIF(E653:E662,"valid"))&lt;&gt;J643</formula>
    </cfRule>
  </conditionalFormatting>
  <conditionalFormatting sqref="J643">
    <cfRule type="expression" dxfId="6410" priority="1323">
      <formula>(COUNTIF(E653:E662,"valid"))&lt;&gt;J643</formula>
    </cfRule>
  </conditionalFormatting>
  <conditionalFormatting sqref="J643">
    <cfRule type="expression" dxfId="6409" priority="1322">
      <formula>(COUNTIF(E653:E662,"valid"))&lt;&gt;J643</formula>
    </cfRule>
  </conditionalFormatting>
  <conditionalFormatting sqref="J643">
    <cfRule type="expression" dxfId="6408" priority="1321">
      <formula>(COUNTIF(E653:E662,"valid"))&lt;&gt;J643</formula>
    </cfRule>
  </conditionalFormatting>
  <conditionalFormatting sqref="J643">
    <cfRule type="expression" dxfId="6407" priority="1320">
      <formula>(COUNTIF(E653:E662,"valid"))&lt;&gt;J643</formula>
    </cfRule>
  </conditionalFormatting>
  <conditionalFormatting sqref="J643">
    <cfRule type="expression" dxfId="6406" priority="1319">
      <formula>(COUNTIF(E653:E662,"valid"))&lt;&gt;J643</formula>
    </cfRule>
  </conditionalFormatting>
  <conditionalFormatting sqref="J643">
    <cfRule type="expression" dxfId="6405" priority="1318">
      <formula>(COUNTIF(E653:E662,"valid"))&lt;&gt;J643</formula>
    </cfRule>
  </conditionalFormatting>
  <conditionalFormatting sqref="J643">
    <cfRule type="expression" dxfId="6404" priority="1317">
      <formula>(COUNTIF(E653:E662,"valid"))&lt;&gt;J643</formula>
    </cfRule>
  </conditionalFormatting>
  <conditionalFormatting sqref="J643">
    <cfRule type="expression" dxfId="6403" priority="1316">
      <formula>(COUNTIF(E653:E662,"valid"))&lt;&gt;J643</formula>
    </cfRule>
  </conditionalFormatting>
  <conditionalFormatting sqref="J643">
    <cfRule type="expression" dxfId="6402" priority="1315">
      <formula>(COUNTIF(E653:E662,"valid"))&lt;&gt;J643</formula>
    </cfRule>
  </conditionalFormatting>
  <conditionalFormatting sqref="J643">
    <cfRule type="expression" dxfId="6401" priority="1314">
      <formula>(COUNTIF(E653:E662,"valid"))&lt;&gt;J643</formula>
    </cfRule>
  </conditionalFormatting>
  <conditionalFormatting sqref="J643">
    <cfRule type="expression" dxfId="6400" priority="1313">
      <formula>(COUNTIF(E653:E662,"valid"))&lt;&gt;J643</formula>
    </cfRule>
  </conditionalFormatting>
  <conditionalFormatting sqref="J683">
    <cfRule type="expression" dxfId="6399" priority="1312">
      <formula>(COUNTIF(E693:E702,"valid"))&lt;&gt;J683</formula>
    </cfRule>
  </conditionalFormatting>
  <conditionalFormatting sqref="J683">
    <cfRule type="expression" dxfId="6398" priority="1311">
      <formula>(COUNTIF(E693:E702,"valid"))&lt;&gt;J683</formula>
    </cfRule>
  </conditionalFormatting>
  <conditionalFormatting sqref="J683">
    <cfRule type="expression" dxfId="6397" priority="1310">
      <formula>(COUNTIF(E693:E702,"valid"))&lt;&gt;J683</formula>
    </cfRule>
  </conditionalFormatting>
  <conditionalFormatting sqref="J683">
    <cfRule type="expression" dxfId="6396" priority="1309">
      <formula>(COUNTIF(E693:E702,"valid"))&lt;&gt;J683</formula>
    </cfRule>
  </conditionalFormatting>
  <conditionalFormatting sqref="J683">
    <cfRule type="expression" dxfId="6395" priority="1308">
      <formula>(COUNTIF(E693:E702,"valid"))&lt;&gt;J683</formula>
    </cfRule>
  </conditionalFormatting>
  <conditionalFormatting sqref="J683">
    <cfRule type="expression" dxfId="6394" priority="1307">
      <formula>(COUNTIF(E693:E702,"valid"))&lt;&gt;J683</formula>
    </cfRule>
  </conditionalFormatting>
  <conditionalFormatting sqref="J683">
    <cfRule type="expression" dxfId="6393" priority="1306">
      <formula>(COUNTIF(E693:E702,"valid"))&lt;&gt;J683</formula>
    </cfRule>
  </conditionalFormatting>
  <conditionalFormatting sqref="J683">
    <cfRule type="expression" dxfId="6392" priority="1305">
      <formula>(COUNTIF(E693:E702,"valid"))&lt;&gt;J683</formula>
    </cfRule>
  </conditionalFormatting>
  <conditionalFormatting sqref="J683">
    <cfRule type="expression" dxfId="6391" priority="1304">
      <formula>(COUNTIF(E693:E702,"valid"))&lt;&gt;J683</formula>
    </cfRule>
  </conditionalFormatting>
  <conditionalFormatting sqref="J683">
    <cfRule type="expression" dxfId="6390" priority="1303">
      <formula>(COUNTIF(E693:E702,"valid"))&lt;&gt;J683</formula>
    </cfRule>
  </conditionalFormatting>
  <conditionalFormatting sqref="J683">
    <cfRule type="expression" dxfId="6389" priority="1302">
      <formula>(COUNTIF(E693:E702,"valid"))&lt;&gt;J683</formula>
    </cfRule>
  </conditionalFormatting>
  <conditionalFormatting sqref="J683">
    <cfRule type="expression" dxfId="6388" priority="1301">
      <formula>(COUNTIF(E693:E702,"valid"))&lt;&gt;J683</formula>
    </cfRule>
  </conditionalFormatting>
  <conditionalFormatting sqref="J683">
    <cfRule type="expression" dxfId="6387" priority="1300">
      <formula>(COUNTIF(E693:E702,"valid"))&lt;&gt;J683</formula>
    </cfRule>
  </conditionalFormatting>
  <conditionalFormatting sqref="J683">
    <cfRule type="expression" dxfId="6386" priority="1299">
      <formula>(COUNTIF(E693:E702,"valid"))&lt;&gt;J683</formula>
    </cfRule>
  </conditionalFormatting>
  <conditionalFormatting sqref="J683">
    <cfRule type="expression" dxfId="6385" priority="1298">
      <formula>(COUNTIF(E693:E702,"valid"))&lt;&gt;J683</formula>
    </cfRule>
  </conditionalFormatting>
  <conditionalFormatting sqref="J683">
    <cfRule type="expression" dxfId="6384" priority="1297">
      <formula>(COUNTIF(E693:E702,"valid"))&lt;&gt;J683</formula>
    </cfRule>
  </conditionalFormatting>
  <conditionalFormatting sqref="J683">
    <cfRule type="expression" dxfId="6383" priority="1296">
      <formula>(COUNTIF(E693:E702,"valid"))&lt;&gt;J683</formula>
    </cfRule>
  </conditionalFormatting>
  <conditionalFormatting sqref="J683">
    <cfRule type="expression" dxfId="6382" priority="1295">
      <formula>(COUNTIF(E693:E702,"valid"))&lt;&gt;J683</formula>
    </cfRule>
  </conditionalFormatting>
  <conditionalFormatting sqref="J683">
    <cfRule type="expression" dxfId="6381" priority="1294">
      <formula>(COUNTIF(E693:E702,"valid"))&lt;&gt;J683</formula>
    </cfRule>
  </conditionalFormatting>
  <conditionalFormatting sqref="J683">
    <cfRule type="expression" dxfId="6380" priority="1293">
      <formula>(COUNTIF(E693:E702,"valid"))&lt;&gt;J683</formula>
    </cfRule>
  </conditionalFormatting>
  <conditionalFormatting sqref="J683">
    <cfRule type="expression" dxfId="6379" priority="1292">
      <formula>(COUNTIF(E693:E702,"valid"))&lt;&gt;J683</formula>
    </cfRule>
  </conditionalFormatting>
  <conditionalFormatting sqref="J683">
    <cfRule type="expression" dxfId="6378" priority="1291">
      <formula>(COUNTIF(E693:E702,"valid"))&lt;&gt;J683</formula>
    </cfRule>
  </conditionalFormatting>
  <conditionalFormatting sqref="J683">
    <cfRule type="expression" dxfId="6377" priority="1290">
      <formula>(COUNTIF(E693:E702,"valid"))&lt;&gt;J683</formula>
    </cfRule>
  </conditionalFormatting>
  <conditionalFormatting sqref="J683">
    <cfRule type="expression" dxfId="6376" priority="1289">
      <formula>(COUNTIF(E693:E702,"valid"))&lt;&gt;J683</formula>
    </cfRule>
  </conditionalFormatting>
  <conditionalFormatting sqref="J683">
    <cfRule type="expression" dxfId="6375" priority="1288">
      <formula>(COUNTIF(E693:E702,"valid"))&lt;&gt;J683</formula>
    </cfRule>
  </conditionalFormatting>
  <conditionalFormatting sqref="J683">
    <cfRule type="expression" dxfId="6374" priority="1287">
      <formula>(COUNTIF(E693:E702,"valid"))&lt;&gt;J683</formula>
    </cfRule>
  </conditionalFormatting>
  <conditionalFormatting sqref="J683">
    <cfRule type="expression" dxfId="6373" priority="1286">
      <formula>(COUNTIF(E693:E702,"valid"))&lt;&gt;J683</formula>
    </cfRule>
  </conditionalFormatting>
  <conditionalFormatting sqref="J683">
    <cfRule type="expression" dxfId="6372" priority="1285">
      <formula>(COUNTIF(E693:E702,"valid"))&lt;&gt;J683</formula>
    </cfRule>
  </conditionalFormatting>
  <conditionalFormatting sqref="J683">
    <cfRule type="expression" dxfId="6371" priority="1284">
      <formula>(COUNTIF(E693:E702,"valid"))&lt;&gt;J683</formula>
    </cfRule>
  </conditionalFormatting>
  <conditionalFormatting sqref="J683">
    <cfRule type="expression" dxfId="6370" priority="1283">
      <formula>(COUNTIF(E693:E702,"valid"))&lt;&gt;J683</formula>
    </cfRule>
  </conditionalFormatting>
  <conditionalFormatting sqref="J683">
    <cfRule type="expression" dxfId="6369" priority="1282">
      <formula>(COUNTIF(E693:E702,"valid"))&lt;&gt;J683</formula>
    </cfRule>
  </conditionalFormatting>
  <conditionalFormatting sqref="J683">
    <cfRule type="expression" dxfId="6368" priority="1281">
      <formula>(COUNTIF(E693:E702,"valid"))&lt;&gt;J683</formula>
    </cfRule>
  </conditionalFormatting>
  <conditionalFormatting sqref="J683">
    <cfRule type="expression" dxfId="6367" priority="1280">
      <formula>(COUNTIF(E693:E702,"valid"))&lt;&gt;J683</formula>
    </cfRule>
  </conditionalFormatting>
  <conditionalFormatting sqref="J683">
    <cfRule type="expression" dxfId="6366" priority="1279">
      <formula>(COUNTIF(E693:E702,"valid"))&lt;&gt;J683</formula>
    </cfRule>
  </conditionalFormatting>
  <conditionalFormatting sqref="J723">
    <cfRule type="expression" dxfId="6365" priority="1278">
      <formula>(COUNTIF(E733:E742,"valid"))&lt;&gt;J723</formula>
    </cfRule>
  </conditionalFormatting>
  <conditionalFormatting sqref="J723">
    <cfRule type="expression" dxfId="6364" priority="1277">
      <formula>(COUNTIF(E733:E742,"valid"))&lt;&gt;J723</formula>
    </cfRule>
  </conditionalFormatting>
  <conditionalFormatting sqref="J723">
    <cfRule type="expression" dxfId="6363" priority="1276">
      <formula>(COUNTIF(E733:E742,"valid"))&lt;&gt;J723</formula>
    </cfRule>
  </conditionalFormatting>
  <conditionalFormatting sqref="J723">
    <cfRule type="expression" dxfId="6362" priority="1275">
      <formula>(COUNTIF(E733:E742,"valid"))&lt;&gt;J723</formula>
    </cfRule>
  </conditionalFormatting>
  <conditionalFormatting sqref="J723">
    <cfRule type="expression" dxfId="6361" priority="1274">
      <formula>(COUNTIF(E733:E742,"valid"))&lt;&gt;J723</formula>
    </cfRule>
  </conditionalFormatting>
  <conditionalFormatting sqref="J723">
    <cfRule type="expression" dxfId="6360" priority="1273">
      <formula>(COUNTIF(E733:E742,"valid"))&lt;&gt;J723</formula>
    </cfRule>
  </conditionalFormatting>
  <conditionalFormatting sqref="J723">
    <cfRule type="expression" dxfId="6359" priority="1272">
      <formula>(COUNTIF(E733:E742,"valid"))&lt;&gt;J723</formula>
    </cfRule>
  </conditionalFormatting>
  <conditionalFormatting sqref="J723">
    <cfRule type="expression" dxfId="6358" priority="1271">
      <formula>(COUNTIF(E733:E742,"valid"))&lt;&gt;J723</formula>
    </cfRule>
  </conditionalFormatting>
  <conditionalFormatting sqref="J723">
    <cfRule type="expression" dxfId="6357" priority="1270">
      <formula>(COUNTIF(E733:E742,"valid"))&lt;&gt;J723</formula>
    </cfRule>
  </conditionalFormatting>
  <conditionalFormatting sqref="J723">
    <cfRule type="expression" dxfId="6356" priority="1269">
      <formula>(COUNTIF(E733:E742,"valid"))&lt;&gt;J723</formula>
    </cfRule>
  </conditionalFormatting>
  <conditionalFormatting sqref="J723">
    <cfRule type="expression" dxfId="6355" priority="1268">
      <formula>(COUNTIF(E733:E742,"valid"))&lt;&gt;J723</formula>
    </cfRule>
  </conditionalFormatting>
  <conditionalFormatting sqref="J723">
    <cfRule type="expression" dxfId="6354" priority="1267">
      <formula>(COUNTIF(E733:E742,"valid"))&lt;&gt;J723</formula>
    </cfRule>
  </conditionalFormatting>
  <conditionalFormatting sqref="J723">
    <cfRule type="expression" dxfId="6353" priority="1266">
      <formula>(COUNTIF(E733:E742,"valid"))&lt;&gt;J723</formula>
    </cfRule>
  </conditionalFormatting>
  <conditionalFormatting sqref="J723">
    <cfRule type="expression" dxfId="6352" priority="1265">
      <formula>(COUNTIF(E733:E742,"valid"))&lt;&gt;J723</formula>
    </cfRule>
  </conditionalFormatting>
  <conditionalFormatting sqref="J723">
    <cfRule type="expression" dxfId="6351" priority="1264">
      <formula>(COUNTIF(E733:E742,"valid"))&lt;&gt;J723</formula>
    </cfRule>
  </conditionalFormatting>
  <conditionalFormatting sqref="J723">
    <cfRule type="expression" dxfId="6350" priority="1263">
      <formula>(COUNTIF(E733:E742,"valid"))&lt;&gt;J723</formula>
    </cfRule>
  </conditionalFormatting>
  <conditionalFormatting sqref="J723">
    <cfRule type="expression" dxfId="6349" priority="1262">
      <formula>(COUNTIF(E733:E742,"valid"))&lt;&gt;J723</formula>
    </cfRule>
  </conditionalFormatting>
  <conditionalFormatting sqref="J723">
    <cfRule type="expression" dxfId="6348" priority="1261">
      <formula>(COUNTIF(E733:E742,"valid"))&lt;&gt;J723</formula>
    </cfRule>
  </conditionalFormatting>
  <conditionalFormatting sqref="J723">
    <cfRule type="expression" dxfId="6347" priority="1260">
      <formula>(COUNTIF(E733:E742,"valid"))&lt;&gt;J723</formula>
    </cfRule>
  </conditionalFormatting>
  <conditionalFormatting sqref="J723">
    <cfRule type="expression" dxfId="6346" priority="1259">
      <formula>(COUNTIF(E733:E742,"valid"))&lt;&gt;J723</formula>
    </cfRule>
  </conditionalFormatting>
  <conditionalFormatting sqref="J723">
    <cfRule type="expression" dxfId="6345" priority="1258">
      <formula>(COUNTIF(E733:E742,"valid"))&lt;&gt;J723</formula>
    </cfRule>
  </conditionalFormatting>
  <conditionalFormatting sqref="J723">
    <cfRule type="expression" dxfId="6344" priority="1257">
      <formula>(COUNTIF(E733:E742,"valid"))&lt;&gt;J723</formula>
    </cfRule>
  </conditionalFormatting>
  <conditionalFormatting sqref="J723">
    <cfRule type="expression" dxfId="6343" priority="1256">
      <formula>(COUNTIF(E733:E742,"valid"))&lt;&gt;J723</formula>
    </cfRule>
  </conditionalFormatting>
  <conditionalFormatting sqref="J723">
    <cfRule type="expression" dxfId="6342" priority="1255">
      <formula>(COUNTIF(E733:E742,"valid"))&lt;&gt;J723</formula>
    </cfRule>
  </conditionalFormatting>
  <conditionalFormatting sqref="J723">
    <cfRule type="expression" dxfId="6341" priority="1254">
      <formula>(COUNTIF(E733:E742,"valid"))&lt;&gt;J723</formula>
    </cfRule>
  </conditionalFormatting>
  <conditionalFormatting sqref="J723">
    <cfRule type="expression" dxfId="6340" priority="1253">
      <formula>(COUNTIF(E733:E742,"valid"))&lt;&gt;J723</formula>
    </cfRule>
  </conditionalFormatting>
  <conditionalFormatting sqref="J723">
    <cfRule type="expression" dxfId="6339" priority="1252">
      <formula>(COUNTIF(E733:E742,"valid"))&lt;&gt;J723</formula>
    </cfRule>
  </conditionalFormatting>
  <conditionalFormatting sqref="J723">
    <cfRule type="expression" dxfId="6338" priority="1251">
      <formula>(COUNTIF(E733:E742,"valid"))&lt;&gt;J723</formula>
    </cfRule>
  </conditionalFormatting>
  <conditionalFormatting sqref="J723">
    <cfRule type="expression" dxfId="6337" priority="1250">
      <formula>(COUNTIF(E733:E742,"valid"))&lt;&gt;J723</formula>
    </cfRule>
  </conditionalFormatting>
  <conditionalFormatting sqref="J723">
    <cfRule type="expression" dxfId="6336" priority="1249">
      <formula>(COUNTIF(E733:E742,"valid"))&lt;&gt;J723</formula>
    </cfRule>
  </conditionalFormatting>
  <conditionalFormatting sqref="J723">
    <cfRule type="expression" dxfId="6335" priority="1248">
      <formula>(COUNTIF(E733:E742,"valid"))&lt;&gt;J723</formula>
    </cfRule>
  </conditionalFormatting>
  <conditionalFormatting sqref="J723">
    <cfRule type="expression" dxfId="6334" priority="1247">
      <formula>(COUNTIF(E733:E742,"valid"))&lt;&gt;J723</formula>
    </cfRule>
  </conditionalFormatting>
  <conditionalFormatting sqref="J723">
    <cfRule type="expression" dxfId="6333" priority="1246">
      <formula>(COUNTIF(E733:E742,"valid"))&lt;&gt;J723</formula>
    </cfRule>
  </conditionalFormatting>
  <conditionalFormatting sqref="J723">
    <cfRule type="expression" dxfId="6332" priority="1245">
      <formula>(COUNTIF(E733:E742,"valid"))&lt;&gt;J723</formula>
    </cfRule>
  </conditionalFormatting>
  <conditionalFormatting sqref="J723">
    <cfRule type="expression" dxfId="6331" priority="1244">
      <formula>(COUNTIF(E733:E742,"valid"))&lt;&gt;J723</formula>
    </cfRule>
  </conditionalFormatting>
  <conditionalFormatting sqref="J723">
    <cfRule type="expression" dxfId="6330" priority="1243">
      <formula>(COUNTIF(E733:E742,"valid"))&lt;&gt;J723</formula>
    </cfRule>
  </conditionalFormatting>
  <conditionalFormatting sqref="J763">
    <cfRule type="expression" dxfId="6329" priority="1242">
      <formula>(COUNTIF(E773:E782,"valid"))&lt;&gt;J763</formula>
    </cfRule>
  </conditionalFormatting>
  <conditionalFormatting sqref="J763">
    <cfRule type="expression" dxfId="6328" priority="1241">
      <formula>(COUNTIF(E773:E782,"valid"))&lt;&gt;J763</formula>
    </cfRule>
  </conditionalFormatting>
  <conditionalFormatting sqref="J763">
    <cfRule type="expression" dxfId="6327" priority="1240">
      <formula>(COUNTIF(E773:E782,"valid"))&lt;&gt;J763</formula>
    </cfRule>
  </conditionalFormatting>
  <conditionalFormatting sqref="J763">
    <cfRule type="expression" dxfId="6326" priority="1239">
      <formula>(COUNTIF(E773:E782,"valid"))&lt;&gt;J763</formula>
    </cfRule>
  </conditionalFormatting>
  <conditionalFormatting sqref="J763">
    <cfRule type="expression" dxfId="6325" priority="1238">
      <formula>(COUNTIF(E773:E782,"valid"))&lt;&gt;J763</formula>
    </cfRule>
  </conditionalFormatting>
  <conditionalFormatting sqref="J763">
    <cfRule type="expression" dxfId="6324" priority="1237">
      <formula>(COUNTIF(E773:E782,"valid"))&lt;&gt;J763</formula>
    </cfRule>
  </conditionalFormatting>
  <conditionalFormatting sqref="J763">
    <cfRule type="expression" dxfId="6323" priority="1236">
      <formula>(COUNTIF(E773:E782,"valid"))&lt;&gt;J763</formula>
    </cfRule>
  </conditionalFormatting>
  <conditionalFormatting sqref="J763">
    <cfRule type="expression" dxfId="6322" priority="1235">
      <formula>(COUNTIF(E773:E782,"valid"))&lt;&gt;J763</formula>
    </cfRule>
  </conditionalFormatting>
  <conditionalFormatting sqref="J763">
    <cfRule type="expression" dxfId="6321" priority="1234">
      <formula>(COUNTIF(E773:E782,"valid"))&lt;&gt;J763</formula>
    </cfRule>
  </conditionalFormatting>
  <conditionalFormatting sqref="J763">
    <cfRule type="expression" dxfId="6320" priority="1233">
      <formula>(COUNTIF(E773:E782,"valid"))&lt;&gt;J763</formula>
    </cfRule>
  </conditionalFormatting>
  <conditionalFormatting sqref="J763">
    <cfRule type="expression" dxfId="6319" priority="1232">
      <formula>(COUNTIF(E773:E782,"valid"))&lt;&gt;J763</formula>
    </cfRule>
  </conditionalFormatting>
  <conditionalFormatting sqref="J763">
    <cfRule type="expression" dxfId="6318" priority="1231">
      <formula>(COUNTIF(E773:E782,"valid"))&lt;&gt;J763</formula>
    </cfRule>
  </conditionalFormatting>
  <conditionalFormatting sqref="J763">
    <cfRule type="expression" dxfId="6317" priority="1230">
      <formula>(COUNTIF(E773:E782,"valid"))&lt;&gt;J763</formula>
    </cfRule>
  </conditionalFormatting>
  <conditionalFormatting sqref="J763">
    <cfRule type="expression" dxfId="6316" priority="1229">
      <formula>(COUNTIF(E773:E782,"valid"))&lt;&gt;J763</formula>
    </cfRule>
  </conditionalFormatting>
  <conditionalFormatting sqref="J763">
    <cfRule type="expression" dxfId="6315" priority="1228">
      <formula>(COUNTIF(E773:E782,"valid"))&lt;&gt;J763</formula>
    </cfRule>
  </conditionalFormatting>
  <conditionalFormatting sqref="J763">
    <cfRule type="expression" dxfId="6314" priority="1227">
      <formula>(COUNTIF(E773:E782,"valid"))&lt;&gt;J763</formula>
    </cfRule>
  </conditionalFormatting>
  <conditionalFormatting sqref="J763">
    <cfRule type="expression" dxfId="6313" priority="1226">
      <formula>(COUNTIF(E773:E782,"valid"))&lt;&gt;J763</formula>
    </cfRule>
  </conditionalFormatting>
  <conditionalFormatting sqref="J763">
    <cfRule type="expression" dxfId="6312" priority="1225">
      <formula>(COUNTIF(E773:E782,"valid"))&lt;&gt;J763</formula>
    </cfRule>
  </conditionalFormatting>
  <conditionalFormatting sqref="J763">
    <cfRule type="expression" dxfId="6311" priority="1224">
      <formula>(COUNTIF(E773:E782,"valid"))&lt;&gt;J763</formula>
    </cfRule>
  </conditionalFormatting>
  <conditionalFormatting sqref="J763">
    <cfRule type="expression" dxfId="6310" priority="1223">
      <formula>(COUNTIF(E773:E782,"valid"))&lt;&gt;J763</formula>
    </cfRule>
  </conditionalFormatting>
  <conditionalFormatting sqref="J763">
    <cfRule type="expression" dxfId="6309" priority="1222">
      <formula>(COUNTIF(E773:E782,"valid"))&lt;&gt;J763</formula>
    </cfRule>
  </conditionalFormatting>
  <conditionalFormatting sqref="J763">
    <cfRule type="expression" dxfId="6308" priority="1221">
      <formula>(COUNTIF(E773:E782,"valid"))&lt;&gt;J763</formula>
    </cfRule>
  </conditionalFormatting>
  <conditionalFormatting sqref="J763">
    <cfRule type="expression" dxfId="6307" priority="1220">
      <formula>(COUNTIF(E773:E782,"valid"))&lt;&gt;J763</formula>
    </cfRule>
  </conditionalFormatting>
  <conditionalFormatting sqref="J763">
    <cfRule type="expression" dxfId="6306" priority="1219">
      <formula>(COUNTIF(E773:E782,"valid"))&lt;&gt;J763</formula>
    </cfRule>
  </conditionalFormatting>
  <conditionalFormatting sqref="J763">
    <cfRule type="expression" dxfId="6305" priority="1218">
      <formula>(COUNTIF(E773:E782,"valid"))&lt;&gt;J763</formula>
    </cfRule>
  </conditionalFormatting>
  <conditionalFormatting sqref="J763">
    <cfRule type="expression" dxfId="6304" priority="1217">
      <formula>(COUNTIF(E773:E782,"valid"))&lt;&gt;J763</formula>
    </cfRule>
  </conditionalFormatting>
  <conditionalFormatting sqref="J763">
    <cfRule type="expression" dxfId="6303" priority="1216">
      <formula>(COUNTIF(E773:E782,"valid"))&lt;&gt;J763</formula>
    </cfRule>
  </conditionalFormatting>
  <conditionalFormatting sqref="J763">
    <cfRule type="expression" dxfId="6302" priority="1215">
      <formula>(COUNTIF(E773:E782,"valid"))&lt;&gt;J763</formula>
    </cfRule>
  </conditionalFormatting>
  <conditionalFormatting sqref="J763">
    <cfRule type="expression" dxfId="6301" priority="1214">
      <formula>(COUNTIF(E773:E782,"valid"))&lt;&gt;J763</formula>
    </cfRule>
  </conditionalFormatting>
  <conditionalFormatting sqref="J763">
    <cfRule type="expression" dxfId="6300" priority="1213">
      <formula>(COUNTIF(E773:E782,"valid"))&lt;&gt;J763</formula>
    </cfRule>
  </conditionalFormatting>
  <conditionalFormatting sqref="J763">
    <cfRule type="expression" dxfId="6299" priority="1212">
      <formula>(COUNTIF(E773:E782,"valid"))&lt;&gt;J763</formula>
    </cfRule>
  </conditionalFormatting>
  <conditionalFormatting sqref="J763">
    <cfRule type="expression" dxfId="6298" priority="1211">
      <formula>(COUNTIF(E773:E782,"valid"))&lt;&gt;J763</formula>
    </cfRule>
  </conditionalFormatting>
  <conditionalFormatting sqref="J763">
    <cfRule type="expression" dxfId="6297" priority="1210">
      <formula>(COUNTIF(E773:E782,"valid"))&lt;&gt;J763</formula>
    </cfRule>
  </conditionalFormatting>
  <conditionalFormatting sqref="J763">
    <cfRule type="expression" dxfId="6296" priority="1209">
      <formula>(COUNTIF(E773:E782,"valid"))&lt;&gt;J763</formula>
    </cfRule>
  </conditionalFormatting>
  <conditionalFormatting sqref="J763">
    <cfRule type="expression" dxfId="6295" priority="1208">
      <formula>(COUNTIF(E773:E782,"valid"))&lt;&gt;J763</formula>
    </cfRule>
  </conditionalFormatting>
  <conditionalFormatting sqref="J763">
    <cfRule type="expression" dxfId="6294" priority="1207">
      <formula>(COUNTIF(E773:E782,"valid"))&lt;&gt;J763</formula>
    </cfRule>
  </conditionalFormatting>
  <conditionalFormatting sqref="J763">
    <cfRule type="expression" dxfId="6293" priority="1206">
      <formula>(COUNTIF(E773:E782,"valid"))&lt;&gt;J763</formula>
    </cfRule>
  </conditionalFormatting>
  <conditionalFormatting sqref="J763">
    <cfRule type="expression" dxfId="6292" priority="1205">
      <formula>(COUNTIF(E773:E782,"valid"))&lt;&gt;J763</formula>
    </cfRule>
  </conditionalFormatting>
  <conditionalFormatting sqref="J43">
    <cfRule type="expression" dxfId="6291" priority="1204">
      <formula>(COUNTIF(E53:E62,"valid"))&lt;&gt;J43</formula>
    </cfRule>
  </conditionalFormatting>
  <conditionalFormatting sqref="J43">
    <cfRule type="expression" dxfId="6290" priority="1203">
      <formula>(COUNTIF(E53:E62,"valid"))&lt;&gt;J43</formula>
    </cfRule>
  </conditionalFormatting>
  <conditionalFormatting sqref="J43">
    <cfRule type="expression" dxfId="6289" priority="1202">
      <formula>(COUNTIF(E53:E62,"valid"))&lt;&gt;J43</formula>
    </cfRule>
  </conditionalFormatting>
  <conditionalFormatting sqref="J43">
    <cfRule type="expression" dxfId="6288" priority="1201">
      <formula>(COUNTIF(E53:E62,"valid"))&lt;&gt;J43</formula>
    </cfRule>
  </conditionalFormatting>
  <conditionalFormatting sqref="J83">
    <cfRule type="expression" dxfId="6287" priority="1200">
      <formula>(COUNTIF(E93:E102,"valid"))&lt;&gt;J83</formula>
    </cfRule>
  </conditionalFormatting>
  <conditionalFormatting sqref="J83">
    <cfRule type="expression" dxfId="6286" priority="1199">
      <formula>(COUNTIF(E93:E102,"valid"))&lt;&gt;J83</formula>
    </cfRule>
  </conditionalFormatting>
  <conditionalFormatting sqref="J83">
    <cfRule type="expression" dxfId="6285" priority="1198">
      <formula>(COUNTIF(E93:E102,"valid"))&lt;&gt;J83</formula>
    </cfRule>
  </conditionalFormatting>
  <conditionalFormatting sqref="J83">
    <cfRule type="expression" dxfId="6284" priority="1197">
      <formula>(COUNTIF(E93:E102,"valid"))&lt;&gt;J83</formula>
    </cfRule>
  </conditionalFormatting>
  <conditionalFormatting sqref="J123">
    <cfRule type="expression" dxfId="6283" priority="1196">
      <formula>(COUNTIF(E133:E142,"valid"))&lt;&gt;J123</formula>
    </cfRule>
  </conditionalFormatting>
  <conditionalFormatting sqref="J123">
    <cfRule type="expression" dxfId="6282" priority="1195">
      <formula>(COUNTIF(E133:E142,"valid"))&lt;&gt;J123</formula>
    </cfRule>
  </conditionalFormatting>
  <conditionalFormatting sqref="J123">
    <cfRule type="expression" dxfId="6281" priority="1194">
      <formula>(COUNTIF(E133:E142,"valid"))&lt;&gt;J123</formula>
    </cfRule>
  </conditionalFormatting>
  <conditionalFormatting sqref="J123">
    <cfRule type="expression" dxfId="6280" priority="1193">
      <formula>(COUNTIF(E133:E142,"valid"))&lt;&gt;J123</formula>
    </cfRule>
  </conditionalFormatting>
  <conditionalFormatting sqref="J163">
    <cfRule type="expression" dxfId="6279" priority="1192">
      <formula>(COUNTIF(E173:E182,"valid"))&lt;&gt;J163</formula>
    </cfRule>
  </conditionalFormatting>
  <conditionalFormatting sqref="J163">
    <cfRule type="expression" dxfId="6278" priority="1191">
      <formula>(COUNTIF(E173:E182,"valid"))&lt;&gt;J163</formula>
    </cfRule>
  </conditionalFormatting>
  <conditionalFormatting sqref="J163">
    <cfRule type="expression" dxfId="6277" priority="1190">
      <formula>(COUNTIF(E173:E182,"valid"))&lt;&gt;J163</formula>
    </cfRule>
  </conditionalFormatting>
  <conditionalFormatting sqref="J163">
    <cfRule type="expression" dxfId="6276" priority="1189">
      <formula>(COUNTIF(E173:E182,"valid"))&lt;&gt;J163</formula>
    </cfRule>
  </conditionalFormatting>
  <conditionalFormatting sqref="J203">
    <cfRule type="expression" dxfId="6275" priority="1188">
      <formula>(COUNTIF(E213:E222,"valid"))&lt;&gt;J203</formula>
    </cfRule>
  </conditionalFormatting>
  <conditionalFormatting sqref="J203">
    <cfRule type="expression" dxfId="6274" priority="1187">
      <formula>(COUNTIF(E213:E222,"valid"))&lt;&gt;J203</formula>
    </cfRule>
  </conditionalFormatting>
  <conditionalFormatting sqref="J203">
    <cfRule type="expression" dxfId="6273" priority="1186">
      <formula>(COUNTIF(E213:E222,"valid"))&lt;&gt;J203</formula>
    </cfRule>
  </conditionalFormatting>
  <conditionalFormatting sqref="J203">
    <cfRule type="expression" dxfId="6272" priority="1185">
      <formula>(COUNTIF(E213:E222,"valid"))&lt;&gt;J203</formula>
    </cfRule>
  </conditionalFormatting>
  <conditionalFormatting sqref="J243">
    <cfRule type="expression" dxfId="6271" priority="1184">
      <formula>(COUNTIF(E253:E262,"valid"))&lt;&gt;J243</formula>
    </cfRule>
  </conditionalFormatting>
  <conditionalFormatting sqref="J243">
    <cfRule type="expression" dxfId="6270" priority="1183">
      <formula>(COUNTIF(E253:E262,"valid"))&lt;&gt;J243</formula>
    </cfRule>
  </conditionalFormatting>
  <conditionalFormatting sqref="J243">
    <cfRule type="expression" dxfId="6269" priority="1182">
      <formula>(COUNTIF(E253:E262,"valid"))&lt;&gt;J243</formula>
    </cfRule>
  </conditionalFormatting>
  <conditionalFormatting sqref="J243">
    <cfRule type="expression" dxfId="6268" priority="1181">
      <formula>(COUNTIF(E253:E262,"valid"))&lt;&gt;J243</formula>
    </cfRule>
  </conditionalFormatting>
  <conditionalFormatting sqref="J283">
    <cfRule type="expression" dxfId="6267" priority="1180">
      <formula>(COUNTIF(E293:E302,"valid"))&lt;&gt;J283</formula>
    </cfRule>
  </conditionalFormatting>
  <conditionalFormatting sqref="J283">
    <cfRule type="expression" dxfId="6266" priority="1179">
      <formula>(COUNTIF(E293:E302,"valid"))&lt;&gt;J283</formula>
    </cfRule>
  </conditionalFormatting>
  <conditionalFormatting sqref="J283">
    <cfRule type="expression" dxfId="6265" priority="1178">
      <formula>(COUNTIF(E293:E302,"valid"))&lt;&gt;J283</formula>
    </cfRule>
  </conditionalFormatting>
  <conditionalFormatting sqref="J283">
    <cfRule type="expression" dxfId="6264" priority="1177">
      <formula>(COUNTIF(E293:E302,"valid"))&lt;&gt;J283</formula>
    </cfRule>
  </conditionalFormatting>
  <conditionalFormatting sqref="J323">
    <cfRule type="expression" dxfId="6263" priority="1176">
      <formula>(COUNTIF(E333:E342,"valid"))&lt;&gt;J323</formula>
    </cfRule>
  </conditionalFormatting>
  <conditionalFormatting sqref="J323">
    <cfRule type="expression" dxfId="6262" priority="1175">
      <formula>(COUNTIF(E333:E342,"valid"))&lt;&gt;J323</formula>
    </cfRule>
  </conditionalFormatting>
  <conditionalFormatting sqref="J323">
    <cfRule type="expression" dxfId="6261" priority="1174">
      <formula>(COUNTIF(E333:E342,"valid"))&lt;&gt;J323</formula>
    </cfRule>
  </conditionalFormatting>
  <conditionalFormatting sqref="J323">
    <cfRule type="expression" dxfId="6260" priority="1173">
      <formula>(COUNTIF(E333:E342,"valid"))&lt;&gt;J323</formula>
    </cfRule>
  </conditionalFormatting>
  <conditionalFormatting sqref="J363">
    <cfRule type="expression" dxfId="6259" priority="1172">
      <formula>(COUNTIF(E373:E382,"valid"))&lt;&gt;J363</formula>
    </cfRule>
  </conditionalFormatting>
  <conditionalFormatting sqref="J363">
    <cfRule type="expression" dxfId="6258" priority="1171">
      <formula>(COUNTIF(E373:E382,"valid"))&lt;&gt;J363</formula>
    </cfRule>
  </conditionalFormatting>
  <conditionalFormatting sqref="J363">
    <cfRule type="expression" dxfId="6257" priority="1170">
      <formula>(COUNTIF(E373:E382,"valid"))&lt;&gt;J363</formula>
    </cfRule>
  </conditionalFormatting>
  <conditionalFormatting sqref="J363">
    <cfRule type="expression" dxfId="6256" priority="1169">
      <formula>(COUNTIF(E373:E382,"valid"))&lt;&gt;J363</formula>
    </cfRule>
  </conditionalFormatting>
  <conditionalFormatting sqref="J403">
    <cfRule type="expression" dxfId="6255" priority="1168">
      <formula>(COUNTIF(E413:E422,"valid"))&lt;&gt;J403</formula>
    </cfRule>
  </conditionalFormatting>
  <conditionalFormatting sqref="J403">
    <cfRule type="expression" dxfId="6254" priority="1167">
      <formula>(COUNTIF(E413:E422,"valid"))&lt;&gt;J403</formula>
    </cfRule>
  </conditionalFormatting>
  <conditionalFormatting sqref="J403">
    <cfRule type="expression" dxfId="6253" priority="1166">
      <formula>(COUNTIF(E413:E422,"valid"))&lt;&gt;J403</formula>
    </cfRule>
  </conditionalFormatting>
  <conditionalFormatting sqref="J403">
    <cfRule type="expression" dxfId="6252" priority="1165">
      <formula>(COUNTIF(E413:E422,"valid"))&lt;&gt;J403</formula>
    </cfRule>
  </conditionalFormatting>
  <conditionalFormatting sqref="J443">
    <cfRule type="expression" dxfId="6251" priority="1164">
      <formula>(COUNTIF(E453:E462,"valid"))&lt;&gt;J443</formula>
    </cfRule>
  </conditionalFormatting>
  <conditionalFormatting sqref="J443">
    <cfRule type="expression" dxfId="6250" priority="1163">
      <formula>(COUNTIF(E453:E462,"valid"))&lt;&gt;J443</formula>
    </cfRule>
  </conditionalFormatting>
  <conditionalFormatting sqref="J443">
    <cfRule type="expression" dxfId="6249" priority="1162">
      <formula>(COUNTIF(E453:E462,"valid"))&lt;&gt;J443</formula>
    </cfRule>
  </conditionalFormatting>
  <conditionalFormatting sqref="J443">
    <cfRule type="expression" dxfId="6248" priority="1161">
      <formula>(COUNTIF(E453:E462,"valid"))&lt;&gt;J443</formula>
    </cfRule>
  </conditionalFormatting>
  <conditionalFormatting sqref="J483">
    <cfRule type="expression" dxfId="6247" priority="1160">
      <formula>(COUNTIF(E493:E502,"valid"))&lt;&gt;J483</formula>
    </cfRule>
  </conditionalFormatting>
  <conditionalFormatting sqref="J483">
    <cfRule type="expression" dxfId="6246" priority="1159">
      <formula>(COUNTIF(E493:E502,"valid"))&lt;&gt;J483</formula>
    </cfRule>
  </conditionalFormatting>
  <conditionalFormatting sqref="J483">
    <cfRule type="expression" dxfId="6245" priority="1158">
      <formula>(COUNTIF(E493:E502,"valid"))&lt;&gt;J483</formula>
    </cfRule>
  </conditionalFormatting>
  <conditionalFormatting sqref="J483">
    <cfRule type="expression" dxfId="6244" priority="1157">
      <formula>(COUNTIF(E493:E502,"valid"))&lt;&gt;J483</formula>
    </cfRule>
  </conditionalFormatting>
  <conditionalFormatting sqref="J523">
    <cfRule type="expression" dxfId="6243" priority="1156">
      <formula>(COUNTIF(E533:E542,"valid"))&lt;&gt;J523</formula>
    </cfRule>
  </conditionalFormatting>
  <conditionalFormatting sqref="J523">
    <cfRule type="expression" dxfId="6242" priority="1155">
      <formula>(COUNTIF(E533:E542,"valid"))&lt;&gt;J523</formula>
    </cfRule>
  </conditionalFormatting>
  <conditionalFormatting sqref="J523">
    <cfRule type="expression" dxfId="6241" priority="1154">
      <formula>(COUNTIF(E533:E542,"valid"))&lt;&gt;J523</formula>
    </cfRule>
  </conditionalFormatting>
  <conditionalFormatting sqref="J523">
    <cfRule type="expression" dxfId="6240" priority="1153">
      <formula>(COUNTIF(E533:E542,"valid"))&lt;&gt;J523</formula>
    </cfRule>
  </conditionalFormatting>
  <conditionalFormatting sqref="J563">
    <cfRule type="expression" dxfId="6239" priority="1152">
      <formula>(COUNTIF(E573:E582,"valid"))&lt;&gt;J563</formula>
    </cfRule>
  </conditionalFormatting>
  <conditionalFormatting sqref="J563">
    <cfRule type="expression" dxfId="6238" priority="1151">
      <formula>(COUNTIF(E573:E582,"valid"))&lt;&gt;J563</formula>
    </cfRule>
  </conditionalFormatting>
  <conditionalFormatting sqref="J563">
    <cfRule type="expression" dxfId="6237" priority="1150">
      <formula>(COUNTIF(E573:E582,"valid"))&lt;&gt;J563</formula>
    </cfRule>
  </conditionalFormatting>
  <conditionalFormatting sqref="J563">
    <cfRule type="expression" dxfId="6236" priority="1149">
      <formula>(COUNTIF(E573:E582,"valid"))&lt;&gt;J563</formula>
    </cfRule>
  </conditionalFormatting>
  <conditionalFormatting sqref="J603">
    <cfRule type="expression" dxfId="6235" priority="1148">
      <formula>(COUNTIF(E613:E622,"valid"))&lt;&gt;J603</formula>
    </cfRule>
  </conditionalFormatting>
  <conditionalFormatting sqref="J603">
    <cfRule type="expression" dxfId="6234" priority="1147">
      <formula>(COUNTIF(E613:E622,"valid"))&lt;&gt;J603</formula>
    </cfRule>
  </conditionalFormatting>
  <conditionalFormatting sqref="J603">
    <cfRule type="expression" dxfId="6233" priority="1146">
      <formula>(COUNTIF(E613:E622,"valid"))&lt;&gt;J603</formula>
    </cfRule>
  </conditionalFormatting>
  <conditionalFormatting sqref="J603">
    <cfRule type="expression" dxfId="6232" priority="1145">
      <formula>(COUNTIF(E613:E622,"valid"))&lt;&gt;J603</formula>
    </cfRule>
  </conditionalFormatting>
  <conditionalFormatting sqref="J643">
    <cfRule type="expression" dxfId="6231" priority="1144">
      <formula>(COUNTIF(E653:E662,"valid"))&lt;&gt;J643</formula>
    </cfRule>
  </conditionalFormatting>
  <conditionalFormatting sqref="J643">
    <cfRule type="expression" dxfId="6230" priority="1143">
      <formula>(COUNTIF(E653:E662,"valid"))&lt;&gt;J643</formula>
    </cfRule>
  </conditionalFormatting>
  <conditionalFormatting sqref="J643">
    <cfRule type="expression" dxfId="6229" priority="1142">
      <formula>(COUNTIF(E653:E662,"valid"))&lt;&gt;J643</formula>
    </cfRule>
  </conditionalFormatting>
  <conditionalFormatting sqref="J643">
    <cfRule type="expression" dxfId="6228" priority="1141">
      <formula>(COUNTIF(E653:E662,"valid"))&lt;&gt;J643</formula>
    </cfRule>
  </conditionalFormatting>
  <conditionalFormatting sqref="J683">
    <cfRule type="expression" dxfId="6227" priority="1140">
      <formula>(COUNTIF(E693:E702,"valid"))&lt;&gt;J683</formula>
    </cfRule>
  </conditionalFormatting>
  <conditionalFormatting sqref="J683">
    <cfRule type="expression" dxfId="6226" priority="1139">
      <formula>(COUNTIF(E693:E702,"valid"))&lt;&gt;J683</formula>
    </cfRule>
  </conditionalFormatting>
  <conditionalFormatting sqref="J683">
    <cfRule type="expression" dxfId="6225" priority="1138">
      <formula>(COUNTIF(E693:E702,"valid"))&lt;&gt;J683</formula>
    </cfRule>
  </conditionalFormatting>
  <conditionalFormatting sqref="J683">
    <cfRule type="expression" dxfId="6224" priority="1137">
      <formula>(COUNTIF(E693:E702,"valid"))&lt;&gt;J683</formula>
    </cfRule>
  </conditionalFormatting>
  <conditionalFormatting sqref="J723">
    <cfRule type="expression" dxfId="6223" priority="1136">
      <formula>(COUNTIF(E733:E742,"valid"))&lt;&gt;J723</formula>
    </cfRule>
  </conditionalFormatting>
  <conditionalFormatting sqref="J723">
    <cfRule type="expression" dxfId="6222" priority="1135">
      <formula>(COUNTIF(E733:E742,"valid"))&lt;&gt;J723</formula>
    </cfRule>
  </conditionalFormatting>
  <conditionalFormatting sqref="J723">
    <cfRule type="expression" dxfId="6221" priority="1134">
      <formula>(COUNTIF(E733:E742,"valid"))&lt;&gt;J723</formula>
    </cfRule>
  </conditionalFormatting>
  <conditionalFormatting sqref="J723">
    <cfRule type="expression" dxfId="6220" priority="1133">
      <formula>(COUNTIF(E733:E742,"valid"))&lt;&gt;J723</formula>
    </cfRule>
  </conditionalFormatting>
  <conditionalFormatting sqref="J43">
    <cfRule type="expression" dxfId="6219" priority="1132">
      <formula>(COUNTIF(E53:E62,"valid"))&lt;&gt;J43</formula>
    </cfRule>
  </conditionalFormatting>
  <conditionalFormatting sqref="J43">
    <cfRule type="expression" dxfId="6218" priority="1131">
      <formula>(COUNTIF(E53:E62,"valid"))&lt;&gt;J43</formula>
    </cfRule>
  </conditionalFormatting>
  <conditionalFormatting sqref="J43">
    <cfRule type="expression" dxfId="6217" priority="1130">
      <formula>(COUNTIF(E53:E62,"valid"))&lt;&gt;J43</formula>
    </cfRule>
  </conditionalFormatting>
  <conditionalFormatting sqref="J43">
    <cfRule type="expression" dxfId="6216" priority="1129">
      <formula>(COUNTIF(E53:E62,"valid"))&lt;&gt;J43</formula>
    </cfRule>
  </conditionalFormatting>
  <conditionalFormatting sqref="J83">
    <cfRule type="expression" dxfId="6215" priority="1128">
      <formula>(COUNTIF(E93:E102,"valid"))&lt;&gt;J83</formula>
    </cfRule>
  </conditionalFormatting>
  <conditionalFormatting sqref="J83">
    <cfRule type="expression" dxfId="6214" priority="1127">
      <formula>(COUNTIF(E93:E102,"valid"))&lt;&gt;J83</formula>
    </cfRule>
  </conditionalFormatting>
  <conditionalFormatting sqref="J83">
    <cfRule type="expression" dxfId="6213" priority="1126">
      <formula>(COUNTIF(E93:E102,"valid"))&lt;&gt;J83</formula>
    </cfRule>
  </conditionalFormatting>
  <conditionalFormatting sqref="J83">
    <cfRule type="expression" dxfId="6212" priority="1125">
      <formula>(COUNTIF(E93:E102,"valid"))&lt;&gt;J83</formula>
    </cfRule>
  </conditionalFormatting>
  <conditionalFormatting sqref="I57">
    <cfRule type="expression" dxfId="6211" priority="1124">
      <formula>C42="Evaluation"</formula>
    </cfRule>
  </conditionalFormatting>
  <conditionalFormatting sqref="I97">
    <cfRule type="expression" dxfId="6210" priority="1123">
      <formula>C82="Evaluation"</formula>
    </cfRule>
  </conditionalFormatting>
  <conditionalFormatting sqref="I137">
    <cfRule type="expression" dxfId="6209" priority="1122">
      <formula>C122="Evaluation"</formula>
    </cfRule>
  </conditionalFormatting>
  <conditionalFormatting sqref="I177">
    <cfRule type="expression" dxfId="6208" priority="1121">
      <formula>C162="Evaluation"</formula>
    </cfRule>
  </conditionalFormatting>
  <conditionalFormatting sqref="I217">
    <cfRule type="expression" dxfId="6207" priority="1120">
      <formula>C202="Evaluation"</formula>
    </cfRule>
  </conditionalFormatting>
  <conditionalFormatting sqref="I257">
    <cfRule type="expression" dxfId="6206" priority="1119">
      <formula>C242="Evaluation"</formula>
    </cfRule>
  </conditionalFormatting>
  <conditionalFormatting sqref="I297">
    <cfRule type="expression" dxfId="6205" priority="1118">
      <formula>C282="Evaluation"</formula>
    </cfRule>
  </conditionalFormatting>
  <conditionalFormatting sqref="I337">
    <cfRule type="expression" dxfId="6204" priority="1117">
      <formula>C322="Evaluation"</formula>
    </cfRule>
  </conditionalFormatting>
  <conditionalFormatting sqref="I377">
    <cfRule type="expression" dxfId="6203" priority="1116">
      <formula>C362="Evaluation"</formula>
    </cfRule>
  </conditionalFormatting>
  <conditionalFormatting sqref="I417">
    <cfRule type="expression" dxfId="6202" priority="1115">
      <formula>C402="Evaluation"</formula>
    </cfRule>
  </conditionalFormatting>
  <conditionalFormatting sqref="I457">
    <cfRule type="expression" dxfId="6201" priority="1114">
      <formula>C442="Evaluation"</formula>
    </cfRule>
  </conditionalFormatting>
  <conditionalFormatting sqref="I497">
    <cfRule type="expression" dxfId="6200" priority="1113">
      <formula>C482="Evaluation"</formula>
    </cfRule>
  </conditionalFormatting>
  <conditionalFormatting sqref="I537">
    <cfRule type="expression" dxfId="6199" priority="1112">
      <formula>C522="Evaluation"</formula>
    </cfRule>
  </conditionalFormatting>
  <conditionalFormatting sqref="I577">
    <cfRule type="expression" dxfId="6198" priority="1111">
      <formula>C562="Evaluation"</formula>
    </cfRule>
  </conditionalFormatting>
  <conditionalFormatting sqref="I617">
    <cfRule type="expression" dxfId="6197" priority="1110">
      <formula>C602="Evaluation"</formula>
    </cfRule>
  </conditionalFormatting>
  <conditionalFormatting sqref="I657">
    <cfRule type="expression" dxfId="6196" priority="1109">
      <formula>C642="Evaluation"</formula>
    </cfRule>
  </conditionalFormatting>
  <conditionalFormatting sqref="I697">
    <cfRule type="expression" dxfId="6195" priority="1108">
      <formula>C682="Evaluation"</formula>
    </cfRule>
  </conditionalFormatting>
  <conditionalFormatting sqref="I737">
    <cfRule type="expression" dxfId="6194" priority="1107">
      <formula>C722="Evaluation"</formula>
    </cfRule>
  </conditionalFormatting>
  <conditionalFormatting sqref="I777">
    <cfRule type="expression" dxfId="6193" priority="1106">
      <formula>C762="Evaluation"</formula>
    </cfRule>
  </conditionalFormatting>
  <conditionalFormatting sqref="J203">
    <cfRule type="expression" dxfId="6192" priority="1105">
      <formula>(COUNTIF(E213:E222,"valid"))&lt;&gt;J203</formula>
    </cfRule>
  </conditionalFormatting>
  <conditionalFormatting sqref="J203">
    <cfRule type="expression" dxfId="6191" priority="1104">
      <formula>(COUNTIF(E213:E222,"valid"))&lt;&gt;J203</formula>
    </cfRule>
  </conditionalFormatting>
  <conditionalFormatting sqref="J203">
    <cfRule type="expression" dxfId="6190" priority="1103">
      <formula>(COUNTIF(E213:E222,"valid"))&lt;&gt;J203</formula>
    </cfRule>
  </conditionalFormatting>
  <conditionalFormatting sqref="J203">
    <cfRule type="expression" dxfId="6189" priority="1102">
      <formula>(COUNTIF(E213:E222,"valid"))&lt;&gt;J203</formula>
    </cfRule>
  </conditionalFormatting>
  <conditionalFormatting sqref="J203">
    <cfRule type="expression" dxfId="6188" priority="1101">
      <formula>(COUNTIF(E213:E222,"valid"))&lt;&gt;J203</formula>
    </cfRule>
  </conditionalFormatting>
  <conditionalFormatting sqref="J203">
    <cfRule type="expression" dxfId="6187" priority="1100">
      <formula>(COUNTIF(E213:E222,"valid"))&lt;&gt;J203</formula>
    </cfRule>
  </conditionalFormatting>
  <conditionalFormatting sqref="J203">
    <cfRule type="expression" dxfId="6186" priority="1099">
      <formula>(COUNTIF(E213:E222,"valid"))&lt;&gt;J203</formula>
    </cfRule>
  </conditionalFormatting>
  <conditionalFormatting sqref="J203">
    <cfRule type="expression" dxfId="6185" priority="1098">
      <formula>(COUNTIF(E213:E222,"valid"))&lt;&gt;J203</formula>
    </cfRule>
  </conditionalFormatting>
  <conditionalFormatting sqref="J203">
    <cfRule type="expression" dxfId="6184" priority="1097">
      <formula>(COUNTIF(E213:E222,"valid"))&lt;&gt;J203</formula>
    </cfRule>
  </conditionalFormatting>
  <conditionalFormatting sqref="J203">
    <cfRule type="expression" dxfId="6183" priority="1096">
      <formula>(COUNTIF(E213:E222,"valid"))&lt;&gt;J203</formula>
    </cfRule>
  </conditionalFormatting>
  <conditionalFormatting sqref="J203">
    <cfRule type="expression" dxfId="6182" priority="1095">
      <formula>(COUNTIF(E213:E222,"valid"))&lt;&gt;J203</formula>
    </cfRule>
  </conditionalFormatting>
  <conditionalFormatting sqref="J203">
    <cfRule type="expression" dxfId="6181" priority="1094">
      <formula>(COUNTIF(E213:E222,"valid"))&lt;&gt;J203</formula>
    </cfRule>
  </conditionalFormatting>
  <conditionalFormatting sqref="J283">
    <cfRule type="expression" dxfId="6180" priority="1093">
      <formula>(COUNTIF(E293:E302,"valid"))&lt;&gt;J283</formula>
    </cfRule>
  </conditionalFormatting>
  <conditionalFormatting sqref="J283">
    <cfRule type="expression" dxfId="6179" priority="1092">
      <formula>(COUNTIF(E293:E302,"valid"))&lt;&gt;J283</formula>
    </cfRule>
  </conditionalFormatting>
  <conditionalFormatting sqref="J283">
    <cfRule type="expression" dxfId="6178" priority="1091">
      <formula>(COUNTIF(E293:E302,"valid"))&lt;&gt;J283</formula>
    </cfRule>
  </conditionalFormatting>
  <conditionalFormatting sqref="J283">
    <cfRule type="expression" dxfId="6177" priority="1090">
      <formula>(COUNTIF(E293:E302,"valid"))&lt;&gt;J283</formula>
    </cfRule>
  </conditionalFormatting>
  <conditionalFormatting sqref="J283">
    <cfRule type="expression" dxfId="6176" priority="1089">
      <formula>(COUNTIF(E293:E302,"valid"))&lt;&gt;J283</formula>
    </cfRule>
  </conditionalFormatting>
  <conditionalFormatting sqref="J283">
    <cfRule type="expression" dxfId="6175" priority="1088">
      <formula>(COUNTIF(E293:E302,"valid"))&lt;&gt;J283</formula>
    </cfRule>
  </conditionalFormatting>
  <conditionalFormatting sqref="J283">
    <cfRule type="expression" dxfId="6174" priority="1087">
      <formula>(COUNTIF(E293:E302,"valid"))&lt;&gt;J283</formula>
    </cfRule>
  </conditionalFormatting>
  <conditionalFormatting sqref="J283">
    <cfRule type="expression" dxfId="6173" priority="1086">
      <formula>(COUNTIF(E293:E302,"valid"))&lt;&gt;J283</formula>
    </cfRule>
  </conditionalFormatting>
  <conditionalFormatting sqref="J283">
    <cfRule type="expression" dxfId="6172" priority="1085">
      <formula>(COUNTIF(E293:E302,"valid"))&lt;&gt;J283</formula>
    </cfRule>
  </conditionalFormatting>
  <conditionalFormatting sqref="J283">
    <cfRule type="expression" dxfId="6171" priority="1084">
      <formula>(COUNTIF(E293:E302,"valid"))&lt;&gt;J283</formula>
    </cfRule>
  </conditionalFormatting>
  <conditionalFormatting sqref="J283">
    <cfRule type="expression" dxfId="6170" priority="1083">
      <formula>(COUNTIF(E293:E302,"valid"))&lt;&gt;J283</formula>
    </cfRule>
  </conditionalFormatting>
  <conditionalFormatting sqref="J283">
    <cfRule type="expression" dxfId="6169" priority="1082">
      <formula>(COUNTIF(E293:E302,"valid"))&lt;&gt;J283</formula>
    </cfRule>
  </conditionalFormatting>
  <conditionalFormatting sqref="J283">
    <cfRule type="expression" dxfId="6168" priority="1081">
      <formula>(COUNTIF(E293:E302,"valid"))&lt;&gt;J283</formula>
    </cfRule>
  </conditionalFormatting>
  <conditionalFormatting sqref="J283">
    <cfRule type="expression" dxfId="6167" priority="1080">
      <formula>(COUNTIF(E293:E302,"valid"))&lt;&gt;J283</formula>
    </cfRule>
  </conditionalFormatting>
  <conditionalFormatting sqref="J283">
    <cfRule type="expression" dxfId="6166" priority="1079">
      <formula>(COUNTIF(E293:E302,"valid"))&lt;&gt;J283</formula>
    </cfRule>
  </conditionalFormatting>
  <conditionalFormatting sqref="J283">
    <cfRule type="expression" dxfId="6165" priority="1078">
      <formula>(COUNTIF(E293:E302,"valid"))&lt;&gt;J283</formula>
    </cfRule>
  </conditionalFormatting>
  <conditionalFormatting sqref="J283">
    <cfRule type="expression" dxfId="6164" priority="1077">
      <formula>(COUNTIF(E293:E302,"valid"))&lt;&gt;J283</formula>
    </cfRule>
  </conditionalFormatting>
  <conditionalFormatting sqref="J283">
    <cfRule type="expression" dxfId="6163" priority="1076">
      <formula>(COUNTIF(E293:E302,"valid"))&lt;&gt;J283</formula>
    </cfRule>
  </conditionalFormatting>
  <conditionalFormatting sqref="J323">
    <cfRule type="expression" dxfId="6162" priority="1075">
      <formula>(COUNTIF(E333:E342,"valid"))&lt;&gt;J323</formula>
    </cfRule>
  </conditionalFormatting>
  <conditionalFormatting sqref="J323">
    <cfRule type="expression" dxfId="6161" priority="1074">
      <formula>(COUNTIF(E333:E342,"valid"))&lt;&gt;J323</formula>
    </cfRule>
  </conditionalFormatting>
  <conditionalFormatting sqref="J323">
    <cfRule type="expression" dxfId="6160" priority="1073">
      <formula>(COUNTIF(E333:E342,"valid"))&lt;&gt;J323</formula>
    </cfRule>
  </conditionalFormatting>
  <conditionalFormatting sqref="J323">
    <cfRule type="expression" dxfId="6159" priority="1072">
      <formula>(COUNTIF(E333:E342,"valid"))&lt;&gt;J323</formula>
    </cfRule>
  </conditionalFormatting>
  <conditionalFormatting sqref="J323">
    <cfRule type="expression" dxfId="6158" priority="1071">
      <formula>(COUNTIF(E333:E342,"valid"))&lt;&gt;J323</formula>
    </cfRule>
  </conditionalFormatting>
  <conditionalFormatting sqref="J323">
    <cfRule type="expression" dxfId="6157" priority="1070">
      <formula>(COUNTIF(E333:E342,"valid"))&lt;&gt;J323</formula>
    </cfRule>
  </conditionalFormatting>
  <conditionalFormatting sqref="J323">
    <cfRule type="expression" dxfId="6156" priority="1069">
      <formula>(COUNTIF(E333:E342,"valid"))&lt;&gt;J323</formula>
    </cfRule>
  </conditionalFormatting>
  <conditionalFormatting sqref="J323">
    <cfRule type="expression" dxfId="6155" priority="1068">
      <formula>(COUNTIF(E333:E342,"valid"))&lt;&gt;J323</formula>
    </cfRule>
  </conditionalFormatting>
  <conditionalFormatting sqref="J323">
    <cfRule type="expression" dxfId="6154" priority="1067">
      <formula>(COUNTIF(E333:E342,"valid"))&lt;&gt;J323</formula>
    </cfRule>
  </conditionalFormatting>
  <conditionalFormatting sqref="J323">
    <cfRule type="expression" dxfId="6153" priority="1066">
      <formula>(COUNTIF(E333:E342,"valid"))&lt;&gt;J323</formula>
    </cfRule>
  </conditionalFormatting>
  <conditionalFormatting sqref="J323">
    <cfRule type="expression" dxfId="6152" priority="1065">
      <formula>(COUNTIF(E333:E342,"valid"))&lt;&gt;J323</formula>
    </cfRule>
  </conditionalFormatting>
  <conditionalFormatting sqref="J323">
    <cfRule type="expression" dxfId="6151" priority="1064">
      <formula>(COUNTIF(E333:E342,"valid"))&lt;&gt;J323</formula>
    </cfRule>
  </conditionalFormatting>
  <conditionalFormatting sqref="J323">
    <cfRule type="expression" dxfId="6150" priority="1063">
      <formula>(COUNTIF(E333:E342,"valid"))&lt;&gt;J323</formula>
    </cfRule>
  </conditionalFormatting>
  <conditionalFormatting sqref="J323">
    <cfRule type="expression" dxfId="6149" priority="1062">
      <formula>(COUNTIF(E333:E342,"valid"))&lt;&gt;J323</formula>
    </cfRule>
  </conditionalFormatting>
  <conditionalFormatting sqref="J323">
    <cfRule type="expression" dxfId="6148" priority="1061">
      <formula>(COUNTIF(E333:E342,"valid"))&lt;&gt;J323</formula>
    </cfRule>
  </conditionalFormatting>
  <conditionalFormatting sqref="J323">
    <cfRule type="expression" dxfId="6147" priority="1060">
      <formula>(COUNTIF(E333:E342,"valid"))&lt;&gt;J323</formula>
    </cfRule>
  </conditionalFormatting>
  <conditionalFormatting sqref="J323">
    <cfRule type="expression" dxfId="6146" priority="1059">
      <formula>(COUNTIF(E333:E342,"valid"))&lt;&gt;J323</formula>
    </cfRule>
  </conditionalFormatting>
  <conditionalFormatting sqref="J323">
    <cfRule type="expression" dxfId="6145" priority="1058">
      <formula>(COUNTIF(E333:E342,"valid"))&lt;&gt;J323</formula>
    </cfRule>
  </conditionalFormatting>
  <conditionalFormatting sqref="J323">
    <cfRule type="expression" dxfId="6144" priority="1057">
      <formula>(COUNTIF(E333:E342,"valid"))&lt;&gt;J323</formula>
    </cfRule>
  </conditionalFormatting>
  <conditionalFormatting sqref="J323">
    <cfRule type="expression" dxfId="6143" priority="1056">
      <formula>(COUNTIF(E333:E342,"valid"))&lt;&gt;J323</formula>
    </cfRule>
  </conditionalFormatting>
  <conditionalFormatting sqref="J323">
    <cfRule type="expression" dxfId="6142" priority="1055">
      <formula>(COUNTIF(E333:E342,"valid"))&lt;&gt;J323</formula>
    </cfRule>
  </conditionalFormatting>
  <conditionalFormatting sqref="J323">
    <cfRule type="expression" dxfId="6141" priority="1054">
      <formula>(COUNTIF(E333:E342,"valid"))&lt;&gt;J323</formula>
    </cfRule>
  </conditionalFormatting>
  <conditionalFormatting sqref="J323">
    <cfRule type="expression" dxfId="6140" priority="1053">
      <formula>(COUNTIF(E333:E342,"valid"))&lt;&gt;J323</formula>
    </cfRule>
  </conditionalFormatting>
  <conditionalFormatting sqref="J323">
    <cfRule type="expression" dxfId="6139" priority="1052">
      <formula>(COUNTIF(E333:E342,"valid"))&lt;&gt;J323</formula>
    </cfRule>
  </conditionalFormatting>
  <conditionalFormatting sqref="J323">
    <cfRule type="expression" dxfId="6138" priority="1051">
      <formula>(COUNTIF(E333:E342,"valid"))&lt;&gt;J323</formula>
    </cfRule>
  </conditionalFormatting>
  <conditionalFormatting sqref="J323">
    <cfRule type="expression" dxfId="6137" priority="1050">
      <formula>(COUNTIF(E333:E342,"valid"))&lt;&gt;J323</formula>
    </cfRule>
  </conditionalFormatting>
  <conditionalFormatting sqref="J323">
    <cfRule type="expression" dxfId="6136" priority="1049">
      <formula>(COUNTIF(E333:E342,"valid"))&lt;&gt;J323</formula>
    </cfRule>
  </conditionalFormatting>
  <conditionalFormatting sqref="J323">
    <cfRule type="expression" dxfId="6135" priority="1048">
      <formula>(COUNTIF(E333:E342,"valid"))&lt;&gt;J323</formula>
    </cfRule>
  </conditionalFormatting>
  <conditionalFormatting sqref="J323">
    <cfRule type="expression" dxfId="6134" priority="1047">
      <formula>(COUNTIF(E333:E342,"valid"))&lt;&gt;J323</formula>
    </cfRule>
  </conditionalFormatting>
  <conditionalFormatting sqref="J323">
    <cfRule type="expression" dxfId="6133" priority="1046">
      <formula>(COUNTIF(E333:E342,"valid"))&lt;&gt;J323</formula>
    </cfRule>
  </conditionalFormatting>
  <conditionalFormatting sqref="J323">
    <cfRule type="expression" dxfId="6132" priority="1045">
      <formula>(COUNTIF(E333:E342,"valid"))&lt;&gt;J323</formula>
    </cfRule>
  </conditionalFormatting>
  <conditionalFormatting sqref="J323">
    <cfRule type="expression" dxfId="6131" priority="1044">
      <formula>(COUNTIF(E333:E342,"valid"))&lt;&gt;J323</formula>
    </cfRule>
  </conditionalFormatting>
  <conditionalFormatting sqref="J323">
    <cfRule type="expression" dxfId="6130" priority="1043">
      <formula>(COUNTIF(E333:E342,"valid"))&lt;&gt;J323</formula>
    </cfRule>
  </conditionalFormatting>
  <conditionalFormatting sqref="J323">
    <cfRule type="expression" dxfId="6129" priority="1042">
      <formula>(COUNTIF(E333:E342,"valid"))&lt;&gt;J323</formula>
    </cfRule>
  </conditionalFormatting>
  <conditionalFormatting sqref="J323">
    <cfRule type="expression" dxfId="6128" priority="1041">
      <formula>(COUNTIF(E333:E342,"valid"))&lt;&gt;J323</formula>
    </cfRule>
  </conditionalFormatting>
  <conditionalFormatting sqref="J323">
    <cfRule type="expression" dxfId="6127" priority="1040">
      <formula>(COUNTIF(E333:E342,"valid"))&lt;&gt;J323</formula>
    </cfRule>
  </conditionalFormatting>
  <conditionalFormatting sqref="J323">
    <cfRule type="expression" dxfId="6126" priority="1039">
      <formula>(COUNTIF(E333:E342,"valid"))&lt;&gt;J323</formula>
    </cfRule>
  </conditionalFormatting>
  <conditionalFormatting sqref="J323">
    <cfRule type="expression" dxfId="6125" priority="1038">
      <formula>(COUNTIF(E333:E342,"valid"))&lt;&gt;J323</formula>
    </cfRule>
  </conditionalFormatting>
  <conditionalFormatting sqref="J363">
    <cfRule type="expression" dxfId="6124" priority="1037">
      <formula>(COUNTIF(E373:E382,"valid"))&lt;&gt;J363</formula>
    </cfRule>
  </conditionalFormatting>
  <conditionalFormatting sqref="J363">
    <cfRule type="expression" dxfId="6123" priority="1036">
      <formula>(COUNTIF(E373:E382,"valid"))&lt;&gt;J363</formula>
    </cfRule>
  </conditionalFormatting>
  <conditionalFormatting sqref="J363">
    <cfRule type="expression" dxfId="6122" priority="1035">
      <formula>(COUNTIF(E373:E382,"valid"))&lt;&gt;J363</formula>
    </cfRule>
  </conditionalFormatting>
  <conditionalFormatting sqref="J363">
    <cfRule type="expression" dxfId="6121" priority="1034">
      <formula>(COUNTIF(E373:E382,"valid"))&lt;&gt;J363</formula>
    </cfRule>
  </conditionalFormatting>
  <conditionalFormatting sqref="J363">
    <cfRule type="expression" dxfId="6120" priority="1033">
      <formula>(COUNTIF(E373:E382,"valid"))&lt;&gt;J363</formula>
    </cfRule>
  </conditionalFormatting>
  <conditionalFormatting sqref="J363">
    <cfRule type="expression" dxfId="6119" priority="1032">
      <formula>(COUNTIF(E373:E382,"valid"))&lt;&gt;J363</formula>
    </cfRule>
  </conditionalFormatting>
  <conditionalFormatting sqref="J363">
    <cfRule type="expression" dxfId="6118" priority="1031">
      <formula>(COUNTIF(E373:E382,"valid"))&lt;&gt;J363</formula>
    </cfRule>
  </conditionalFormatting>
  <conditionalFormatting sqref="J363">
    <cfRule type="expression" dxfId="6117" priority="1030">
      <formula>(COUNTIF(E373:E382,"valid"))&lt;&gt;J363</formula>
    </cfRule>
  </conditionalFormatting>
  <conditionalFormatting sqref="J363">
    <cfRule type="expression" dxfId="6116" priority="1029">
      <formula>(COUNTIF(E373:E382,"valid"))&lt;&gt;J363</formula>
    </cfRule>
  </conditionalFormatting>
  <conditionalFormatting sqref="J363">
    <cfRule type="expression" dxfId="6115" priority="1028">
      <formula>(COUNTIF(E373:E382,"valid"))&lt;&gt;J363</formula>
    </cfRule>
  </conditionalFormatting>
  <conditionalFormatting sqref="J363">
    <cfRule type="expression" dxfId="6114" priority="1027">
      <formula>(COUNTIF(E373:E382,"valid"))&lt;&gt;J363</formula>
    </cfRule>
  </conditionalFormatting>
  <conditionalFormatting sqref="J363">
    <cfRule type="expression" dxfId="6113" priority="1026">
      <formula>(COUNTIF(E373:E382,"valid"))&lt;&gt;J363</formula>
    </cfRule>
  </conditionalFormatting>
  <conditionalFormatting sqref="J363">
    <cfRule type="expression" dxfId="6112" priority="1025">
      <formula>(COUNTIF(E373:E382,"valid"))&lt;&gt;J363</formula>
    </cfRule>
  </conditionalFormatting>
  <conditionalFormatting sqref="J363">
    <cfRule type="expression" dxfId="6111" priority="1024">
      <formula>(COUNTIF(E373:E382,"valid"))&lt;&gt;J363</formula>
    </cfRule>
  </conditionalFormatting>
  <conditionalFormatting sqref="J363">
    <cfRule type="expression" dxfId="6110" priority="1023">
      <formula>(COUNTIF(E373:E382,"valid"))&lt;&gt;J363</formula>
    </cfRule>
  </conditionalFormatting>
  <conditionalFormatting sqref="J363">
    <cfRule type="expression" dxfId="6109" priority="1022">
      <formula>(COUNTIF(E373:E382,"valid"))&lt;&gt;J363</formula>
    </cfRule>
  </conditionalFormatting>
  <conditionalFormatting sqref="J363">
    <cfRule type="expression" dxfId="6108" priority="1021">
      <formula>(COUNTIF(E373:E382,"valid"))&lt;&gt;J363</formula>
    </cfRule>
  </conditionalFormatting>
  <conditionalFormatting sqref="J363">
    <cfRule type="expression" dxfId="6107" priority="1020">
      <formula>(COUNTIF(E373:E382,"valid"))&lt;&gt;J363</formula>
    </cfRule>
  </conditionalFormatting>
  <conditionalFormatting sqref="J403">
    <cfRule type="expression" dxfId="6106" priority="1019">
      <formula>(COUNTIF(E413:E422,"valid"))&lt;&gt;J403</formula>
    </cfRule>
  </conditionalFormatting>
  <conditionalFormatting sqref="J403">
    <cfRule type="expression" dxfId="6105" priority="1018">
      <formula>(COUNTIF(E413:E422,"valid"))&lt;&gt;J403</formula>
    </cfRule>
  </conditionalFormatting>
  <conditionalFormatting sqref="J403">
    <cfRule type="expression" dxfId="6104" priority="1017">
      <formula>(COUNTIF(E413:E422,"valid"))&lt;&gt;J403</formula>
    </cfRule>
  </conditionalFormatting>
  <conditionalFormatting sqref="J403">
    <cfRule type="expression" dxfId="6103" priority="1016">
      <formula>(COUNTIF(E413:E422,"valid"))&lt;&gt;J403</formula>
    </cfRule>
  </conditionalFormatting>
  <conditionalFormatting sqref="J403">
    <cfRule type="expression" dxfId="6102" priority="1015">
      <formula>(COUNTIF(E413:E422,"valid"))&lt;&gt;J403</formula>
    </cfRule>
  </conditionalFormatting>
  <conditionalFormatting sqref="J403">
    <cfRule type="expression" dxfId="6101" priority="1014">
      <formula>(COUNTIF(E413:E422,"valid"))&lt;&gt;J403</formula>
    </cfRule>
  </conditionalFormatting>
  <conditionalFormatting sqref="J403">
    <cfRule type="expression" dxfId="6100" priority="1013">
      <formula>(COUNTIF(E413:E422,"valid"))&lt;&gt;J403</formula>
    </cfRule>
  </conditionalFormatting>
  <conditionalFormatting sqref="J403">
    <cfRule type="expression" dxfId="6099" priority="1012">
      <formula>(COUNTIF(E413:E422,"valid"))&lt;&gt;J403</formula>
    </cfRule>
  </conditionalFormatting>
  <conditionalFormatting sqref="J403">
    <cfRule type="expression" dxfId="6098" priority="1011">
      <formula>(COUNTIF(E413:E422,"valid"))&lt;&gt;J403</formula>
    </cfRule>
  </conditionalFormatting>
  <conditionalFormatting sqref="J403">
    <cfRule type="expression" dxfId="6097" priority="1010">
      <formula>(COUNTIF(E413:E422,"valid"))&lt;&gt;J403</formula>
    </cfRule>
  </conditionalFormatting>
  <conditionalFormatting sqref="J403">
    <cfRule type="expression" dxfId="6096" priority="1009">
      <formula>(COUNTIF(E413:E422,"valid"))&lt;&gt;J403</formula>
    </cfRule>
  </conditionalFormatting>
  <conditionalFormatting sqref="J403">
    <cfRule type="expression" dxfId="6095" priority="1008">
      <formula>(COUNTIF(E413:E422,"valid"))&lt;&gt;J403</formula>
    </cfRule>
  </conditionalFormatting>
  <conditionalFormatting sqref="J403">
    <cfRule type="expression" dxfId="6094" priority="1007">
      <formula>(COUNTIF(E413:E422,"valid"))&lt;&gt;J403</formula>
    </cfRule>
  </conditionalFormatting>
  <conditionalFormatting sqref="J403">
    <cfRule type="expression" dxfId="6093" priority="1006">
      <formula>(COUNTIF(E413:E422,"valid"))&lt;&gt;J403</formula>
    </cfRule>
  </conditionalFormatting>
  <conditionalFormatting sqref="J403">
    <cfRule type="expression" dxfId="6092" priority="1005">
      <formula>(COUNTIF(E413:E422,"valid"))&lt;&gt;J403</formula>
    </cfRule>
  </conditionalFormatting>
  <conditionalFormatting sqref="J403">
    <cfRule type="expression" dxfId="6091" priority="1004">
      <formula>(COUNTIF(E413:E422,"valid"))&lt;&gt;J403</formula>
    </cfRule>
  </conditionalFormatting>
  <conditionalFormatting sqref="J403">
    <cfRule type="expression" dxfId="6090" priority="1003">
      <formula>(COUNTIF(E413:E422,"valid"))&lt;&gt;J403</formula>
    </cfRule>
  </conditionalFormatting>
  <conditionalFormatting sqref="J403">
    <cfRule type="expression" dxfId="6089" priority="1002">
      <formula>(COUNTIF(E413:E422,"valid"))&lt;&gt;J403</formula>
    </cfRule>
  </conditionalFormatting>
  <conditionalFormatting sqref="J403">
    <cfRule type="expression" dxfId="6088" priority="1001">
      <formula>(COUNTIF(E413:E422,"valid"))&lt;&gt;J403</formula>
    </cfRule>
  </conditionalFormatting>
  <conditionalFormatting sqref="J403">
    <cfRule type="expression" dxfId="6087" priority="1000">
      <formula>(COUNTIF(E413:E422,"valid"))&lt;&gt;J403</formula>
    </cfRule>
  </conditionalFormatting>
  <conditionalFormatting sqref="J403">
    <cfRule type="expression" dxfId="6086" priority="999">
      <formula>(COUNTIF(E413:E422,"valid"))&lt;&gt;J403</formula>
    </cfRule>
  </conditionalFormatting>
  <conditionalFormatting sqref="J403">
    <cfRule type="expression" dxfId="6085" priority="998">
      <formula>(COUNTIF(E413:E422,"valid"))&lt;&gt;J403</formula>
    </cfRule>
  </conditionalFormatting>
  <conditionalFormatting sqref="J403">
    <cfRule type="expression" dxfId="6084" priority="997">
      <formula>(COUNTIF(E413:E422,"valid"))&lt;&gt;J403</formula>
    </cfRule>
  </conditionalFormatting>
  <conditionalFormatting sqref="J403">
    <cfRule type="expression" dxfId="6083" priority="996">
      <formula>(COUNTIF(E413:E422,"valid"))&lt;&gt;J403</formula>
    </cfRule>
  </conditionalFormatting>
  <conditionalFormatting sqref="J403">
    <cfRule type="expression" dxfId="6082" priority="995">
      <formula>(COUNTIF(E413:E422,"valid"))&lt;&gt;J403</formula>
    </cfRule>
  </conditionalFormatting>
  <conditionalFormatting sqref="J403">
    <cfRule type="expression" dxfId="6081" priority="994">
      <formula>(COUNTIF(E413:E422,"valid"))&lt;&gt;J403</formula>
    </cfRule>
  </conditionalFormatting>
  <conditionalFormatting sqref="J403">
    <cfRule type="expression" dxfId="6080" priority="993">
      <formula>(COUNTIF(E413:E422,"valid"))&lt;&gt;J403</formula>
    </cfRule>
  </conditionalFormatting>
  <conditionalFormatting sqref="J403">
    <cfRule type="expression" dxfId="6079" priority="992">
      <formula>(COUNTIF(E413:E422,"valid"))&lt;&gt;J403</formula>
    </cfRule>
  </conditionalFormatting>
  <conditionalFormatting sqref="J403">
    <cfRule type="expression" dxfId="6078" priority="991">
      <formula>(COUNTIF(E413:E422,"valid"))&lt;&gt;J403</formula>
    </cfRule>
  </conditionalFormatting>
  <conditionalFormatting sqref="J403">
    <cfRule type="expression" dxfId="6077" priority="990">
      <formula>(COUNTIF(E413:E422,"valid"))&lt;&gt;J403</formula>
    </cfRule>
  </conditionalFormatting>
  <conditionalFormatting sqref="J403">
    <cfRule type="expression" dxfId="6076" priority="989">
      <formula>(COUNTIF(E413:E422,"valid"))&lt;&gt;J403</formula>
    </cfRule>
  </conditionalFormatting>
  <conditionalFormatting sqref="J403">
    <cfRule type="expression" dxfId="6075" priority="988">
      <formula>(COUNTIF(E413:E422,"valid"))&lt;&gt;J403</formula>
    </cfRule>
  </conditionalFormatting>
  <conditionalFormatting sqref="J403">
    <cfRule type="expression" dxfId="6074" priority="987">
      <formula>(COUNTIF(E413:E422,"valid"))&lt;&gt;J403</formula>
    </cfRule>
  </conditionalFormatting>
  <conditionalFormatting sqref="J403">
    <cfRule type="expression" dxfId="6073" priority="986">
      <formula>(COUNTIF(E413:E422,"valid"))&lt;&gt;J403</formula>
    </cfRule>
  </conditionalFormatting>
  <conditionalFormatting sqref="J403">
    <cfRule type="expression" dxfId="6072" priority="985">
      <formula>(COUNTIF(E413:E422,"valid"))&lt;&gt;J403</formula>
    </cfRule>
  </conditionalFormatting>
  <conditionalFormatting sqref="J403">
    <cfRule type="expression" dxfId="6071" priority="984">
      <formula>(COUNTIF(E413:E422,"valid"))&lt;&gt;J403</formula>
    </cfRule>
  </conditionalFormatting>
  <conditionalFormatting sqref="J403">
    <cfRule type="expression" dxfId="6070" priority="983">
      <formula>(COUNTIF(E413:E422,"valid"))&lt;&gt;J403</formula>
    </cfRule>
  </conditionalFormatting>
  <conditionalFormatting sqref="J403">
    <cfRule type="expression" dxfId="6069" priority="982">
      <formula>(COUNTIF(E413:E422,"valid"))&lt;&gt;J403</formula>
    </cfRule>
  </conditionalFormatting>
  <conditionalFormatting sqref="J403">
    <cfRule type="expression" dxfId="6068" priority="981">
      <formula>(COUNTIF(E413:E422,"valid"))&lt;&gt;J403</formula>
    </cfRule>
  </conditionalFormatting>
  <conditionalFormatting sqref="J403">
    <cfRule type="expression" dxfId="6067" priority="980">
      <formula>(COUNTIF(E413:E422,"valid"))&lt;&gt;J403</formula>
    </cfRule>
  </conditionalFormatting>
  <conditionalFormatting sqref="J403">
    <cfRule type="expression" dxfId="6066" priority="979">
      <formula>(COUNTIF(E413:E422,"valid"))&lt;&gt;J403</formula>
    </cfRule>
  </conditionalFormatting>
  <conditionalFormatting sqref="J403">
    <cfRule type="expression" dxfId="6065" priority="978">
      <formula>(COUNTIF(E413:E422,"valid"))&lt;&gt;J403</formula>
    </cfRule>
  </conditionalFormatting>
  <conditionalFormatting sqref="J443">
    <cfRule type="expression" dxfId="6064" priority="977">
      <formula>(COUNTIF(E453:E462,"valid"))&lt;&gt;J443</formula>
    </cfRule>
  </conditionalFormatting>
  <conditionalFormatting sqref="J443">
    <cfRule type="expression" dxfId="6063" priority="976">
      <formula>(COUNTIF(E453:E462,"valid"))&lt;&gt;J443</formula>
    </cfRule>
  </conditionalFormatting>
  <conditionalFormatting sqref="J443">
    <cfRule type="expression" dxfId="6062" priority="975">
      <formula>(COUNTIF(E453:E462,"valid"))&lt;&gt;J443</formula>
    </cfRule>
  </conditionalFormatting>
  <conditionalFormatting sqref="J443">
    <cfRule type="expression" dxfId="6061" priority="974">
      <formula>(COUNTIF(E453:E462,"valid"))&lt;&gt;J443</formula>
    </cfRule>
  </conditionalFormatting>
  <conditionalFormatting sqref="J443">
    <cfRule type="expression" dxfId="6060" priority="973">
      <formula>(COUNTIF(E453:E462,"valid"))&lt;&gt;J443</formula>
    </cfRule>
  </conditionalFormatting>
  <conditionalFormatting sqref="J443">
    <cfRule type="expression" dxfId="6059" priority="972">
      <formula>(COUNTIF(E453:E462,"valid"))&lt;&gt;J443</formula>
    </cfRule>
  </conditionalFormatting>
  <conditionalFormatting sqref="J443">
    <cfRule type="expression" dxfId="6058" priority="971">
      <formula>(COUNTIF(E453:E462,"valid"))&lt;&gt;J443</formula>
    </cfRule>
  </conditionalFormatting>
  <conditionalFormatting sqref="J443">
    <cfRule type="expression" dxfId="6057" priority="970">
      <formula>(COUNTIF(E453:E462,"valid"))&lt;&gt;J443</formula>
    </cfRule>
  </conditionalFormatting>
  <conditionalFormatting sqref="J443">
    <cfRule type="expression" dxfId="6056" priority="969">
      <formula>(COUNTIF(E453:E462,"valid"))&lt;&gt;J443</formula>
    </cfRule>
  </conditionalFormatting>
  <conditionalFormatting sqref="J443">
    <cfRule type="expression" dxfId="6055" priority="968">
      <formula>(COUNTIF(E453:E462,"valid"))&lt;&gt;J443</formula>
    </cfRule>
  </conditionalFormatting>
  <conditionalFormatting sqref="J443">
    <cfRule type="expression" dxfId="6054" priority="967">
      <formula>(COUNTIF(E453:E462,"valid"))&lt;&gt;J443</formula>
    </cfRule>
  </conditionalFormatting>
  <conditionalFormatting sqref="J443">
    <cfRule type="expression" dxfId="6053" priority="966">
      <formula>(COUNTIF(E453:E462,"valid"))&lt;&gt;J443</formula>
    </cfRule>
  </conditionalFormatting>
  <conditionalFormatting sqref="J443">
    <cfRule type="expression" dxfId="6052" priority="965">
      <formula>(COUNTIF(E453:E462,"valid"))&lt;&gt;J443</formula>
    </cfRule>
  </conditionalFormatting>
  <conditionalFormatting sqref="J443">
    <cfRule type="expression" dxfId="6051" priority="964">
      <formula>(COUNTIF(E453:E462,"valid"))&lt;&gt;J443</formula>
    </cfRule>
  </conditionalFormatting>
  <conditionalFormatting sqref="J443">
    <cfRule type="expression" dxfId="6050" priority="963">
      <formula>(COUNTIF(E453:E462,"valid"))&lt;&gt;J443</formula>
    </cfRule>
  </conditionalFormatting>
  <conditionalFormatting sqref="J443">
    <cfRule type="expression" dxfId="6049" priority="962">
      <formula>(COUNTIF(E453:E462,"valid"))&lt;&gt;J443</formula>
    </cfRule>
  </conditionalFormatting>
  <conditionalFormatting sqref="J443">
    <cfRule type="expression" dxfId="6048" priority="961">
      <formula>(COUNTIF(E453:E462,"valid"))&lt;&gt;J443</formula>
    </cfRule>
  </conditionalFormatting>
  <conditionalFormatting sqref="J443">
    <cfRule type="expression" dxfId="6047" priority="960">
      <formula>(COUNTIF(E453:E462,"valid"))&lt;&gt;J443</formula>
    </cfRule>
  </conditionalFormatting>
  <conditionalFormatting sqref="J443">
    <cfRule type="expression" dxfId="6046" priority="959">
      <formula>(COUNTIF(E453:E462,"valid"))&lt;&gt;J443</formula>
    </cfRule>
  </conditionalFormatting>
  <conditionalFormatting sqref="J443">
    <cfRule type="expression" dxfId="6045" priority="958">
      <formula>(COUNTIF(E453:E462,"valid"))&lt;&gt;J443</formula>
    </cfRule>
  </conditionalFormatting>
  <conditionalFormatting sqref="J443">
    <cfRule type="expression" dxfId="6044" priority="957">
      <formula>(COUNTIF(E453:E462,"valid"))&lt;&gt;J443</formula>
    </cfRule>
  </conditionalFormatting>
  <conditionalFormatting sqref="J443">
    <cfRule type="expression" dxfId="6043" priority="956">
      <formula>(COUNTIF(E453:E462,"valid"))&lt;&gt;J443</formula>
    </cfRule>
  </conditionalFormatting>
  <conditionalFormatting sqref="J443">
    <cfRule type="expression" dxfId="6042" priority="955">
      <formula>(COUNTIF(E453:E462,"valid"))&lt;&gt;J443</formula>
    </cfRule>
  </conditionalFormatting>
  <conditionalFormatting sqref="J443">
    <cfRule type="expression" dxfId="6041" priority="954">
      <formula>(COUNTIF(E453:E462,"valid"))&lt;&gt;J443</formula>
    </cfRule>
  </conditionalFormatting>
  <conditionalFormatting sqref="J443">
    <cfRule type="expression" dxfId="6040" priority="953">
      <formula>(COUNTIF(E453:E462,"valid"))&lt;&gt;J443</formula>
    </cfRule>
  </conditionalFormatting>
  <conditionalFormatting sqref="J443">
    <cfRule type="expression" dxfId="6039" priority="952">
      <formula>(COUNTIF(E453:E462,"valid"))&lt;&gt;J443</formula>
    </cfRule>
  </conditionalFormatting>
  <conditionalFormatting sqref="J443">
    <cfRule type="expression" dxfId="6038" priority="951">
      <formula>(COUNTIF(E453:E462,"valid"))&lt;&gt;J443</formula>
    </cfRule>
  </conditionalFormatting>
  <conditionalFormatting sqref="J443">
    <cfRule type="expression" dxfId="6037" priority="950">
      <formula>(COUNTIF(E453:E462,"valid"))&lt;&gt;J443</formula>
    </cfRule>
  </conditionalFormatting>
  <conditionalFormatting sqref="J443">
    <cfRule type="expression" dxfId="6036" priority="949">
      <formula>(COUNTIF(E453:E462,"valid"))&lt;&gt;J443</formula>
    </cfRule>
  </conditionalFormatting>
  <conditionalFormatting sqref="J443">
    <cfRule type="expression" dxfId="6035" priority="948">
      <formula>(COUNTIF(E453:E462,"valid"))&lt;&gt;J443</formula>
    </cfRule>
  </conditionalFormatting>
  <conditionalFormatting sqref="J443">
    <cfRule type="expression" dxfId="6034" priority="947">
      <formula>(COUNTIF(E453:E462,"valid"))&lt;&gt;J443</formula>
    </cfRule>
  </conditionalFormatting>
  <conditionalFormatting sqref="J443">
    <cfRule type="expression" dxfId="6033" priority="946">
      <formula>(COUNTIF(E453:E462,"valid"))&lt;&gt;J443</formula>
    </cfRule>
  </conditionalFormatting>
  <conditionalFormatting sqref="J443">
    <cfRule type="expression" dxfId="6032" priority="945">
      <formula>(COUNTIF(E453:E462,"valid"))&lt;&gt;J443</formula>
    </cfRule>
  </conditionalFormatting>
  <conditionalFormatting sqref="J443">
    <cfRule type="expression" dxfId="6031" priority="944">
      <formula>(COUNTIF(E453:E462,"valid"))&lt;&gt;J443</formula>
    </cfRule>
  </conditionalFormatting>
  <conditionalFormatting sqref="J443">
    <cfRule type="expression" dxfId="6030" priority="943">
      <formula>(COUNTIF(E453:E462,"valid"))&lt;&gt;J443</formula>
    </cfRule>
  </conditionalFormatting>
  <conditionalFormatting sqref="J443">
    <cfRule type="expression" dxfId="6029" priority="942">
      <formula>(COUNTIF(E453:E462,"valid"))&lt;&gt;J443</formula>
    </cfRule>
  </conditionalFormatting>
  <conditionalFormatting sqref="J443">
    <cfRule type="expression" dxfId="6028" priority="941">
      <formula>(COUNTIF(E453:E462,"valid"))&lt;&gt;J443</formula>
    </cfRule>
  </conditionalFormatting>
  <conditionalFormatting sqref="J443">
    <cfRule type="expression" dxfId="6027" priority="940">
      <formula>(COUNTIF(E453:E462,"valid"))&lt;&gt;J443</formula>
    </cfRule>
  </conditionalFormatting>
  <conditionalFormatting sqref="J443">
    <cfRule type="expression" dxfId="6026" priority="939">
      <formula>(COUNTIF(E453:E462,"valid"))&lt;&gt;J443</formula>
    </cfRule>
  </conditionalFormatting>
  <conditionalFormatting sqref="J443">
    <cfRule type="expression" dxfId="6025" priority="938">
      <formula>(COUNTIF(E453:E462,"valid"))&lt;&gt;J443</formula>
    </cfRule>
  </conditionalFormatting>
  <conditionalFormatting sqref="J443">
    <cfRule type="expression" dxfId="6024" priority="937">
      <formula>(COUNTIF(E453:E462,"valid"))&lt;&gt;J443</formula>
    </cfRule>
  </conditionalFormatting>
  <conditionalFormatting sqref="J443">
    <cfRule type="expression" dxfId="6023" priority="936">
      <formula>(COUNTIF(E453:E462,"valid"))&lt;&gt;J443</formula>
    </cfRule>
  </conditionalFormatting>
  <conditionalFormatting sqref="J483">
    <cfRule type="expression" dxfId="6022" priority="935">
      <formula>(COUNTIF(E493:E502,"valid"))&lt;&gt;J483</formula>
    </cfRule>
  </conditionalFormatting>
  <conditionalFormatting sqref="J483">
    <cfRule type="expression" dxfId="6021" priority="934">
      <formula>(COUNTIF(E493:E502,"valid"))&lt;&gt;J483</formula>
    </cfRule>
  </conditionalFormatting>
  <conditionalFormatting sqref="J483">
    <cfRule type="expression" dxfId="6020" priority="933">
      <formula>(COUNTIF(E493:E502,"valid"))&lt;&gt;J483</formula>
    </cfRule>
  </conditionalFormatting>
  <conditionalFormatting sqref="J483">
    <cfRule type="expression" dxfId="6019" priority="932">
      <formula>(COUNTIF(E493:E502,"valid"))&lt;&gt;J483</formula>
    </cfRule>
  </conditionalFormatting>
  <conditionalFormatting sqref="J483">
    <cfRule type="expression" dxfId="6018" priority="931">
      <formula>(COUNTIF(E493:E502,"valid"))&lt;&gt;J483</formula>
    </cfRule>
  </conditionalFormatting>
  <conditionalFormatting sqref="J483">
    <cfRule type="expression" dxfId="6017" priority="930">
      <formula>(COUNTIF(E493:E502,"valid"))&lt;&gt;J483</formula>
    </cfRule>
  </conditionalFormatting>
  <conditionalFormatting sqref="J483">
    <cfRule type="expression" dxfId="6016" priority="929">
      <formula>(COUNTIF(E493:E502,"valid"))&lt;&gt;J483</formula>
    </cfRule>
  </conditionalFormatting>
  <conditionalFormatting sqref="J483">
    <cfRule type="expression" dxfId="6015" priority="928">
      <formula>(COUNTIF(E493:E502,"valid"))&lt;&gt;J483</formula>
    </cfRule>
  </conditionalFormatting>
  <conditionalFormatting sqref="J483">
    <cfRule type="expression" dxfId="6014" priority="927">
      <formula>(COUNTIF(E493:E502,"valid"))&lt;&gt;J483</formula>
    </cfRule>
  </conditionalFormatting>
  <conditionalFormatting sqref="J483">
    <cfRule type="expression" dxfId="6013" priority="926">
      <formula>(COUNTIF(E493:E502,"valid"))&lt;&gt;J483</formula>
    </cfRule>
  </conditionalFormatting>
  <conditionalFormatting sqref="J483">
    <cfRule type="expression" dxfId="6012" priority="925">
      <formula>(COUNTIF(E493:E502,"valid"))&lt;&gt;J483</formula>
    </cfRule>
  </conditionalFormatting>
  <conditionalFormatting sqref="J483">
    <cfRule type="expression" dxfId="6011" priority="924">
      <formula>(COUNTIF(E493:E502,"valid"))&lt;&gt;J483</formula>
    </cfRule>
  </conditionalFormatting>
  <conditionalFormatting sqref="J483">
    <cfRule type="expression" dxfId="6010" priority="923">
      <formula>(COUNTIF(E493:E502,"valid"))&lt;&gt;J483</formula>
    </cfRule>
  </conditionalFormatting>
  <conditionalFormatting sqref="J483">
    <cfRule type="expression" dxfId="6009" priority="922">
      <formula>(COUNTIF(E493:E502,"valid"))&lt;&gt;J483</formula>
    </cfRule>
  </conditionalFormatting>
  <conditionalFormatting sqref="J483">
    <cfRule type="expression" dxfId="6008" priority="921">
      <formula>(COUNTIF(E493:E502,"valid"))&lt;&gt;J483</formula>
    </cfRule>
  </conditionalFormatting>
  <conditionalFormatting sqref="J483">
    <cfRule type="expression" dxfId="6007" priority="920">
      <formula>(COUNTIF(E493:E502,"valid"))&lt;&gt;J483</formula>
    </cfRule>
  </conditionalFormatting>
  <conditionalFormatting sqref="J483">
    <cfRule type="expression" dxfId="6006" priority="919">
      <formula>(COUNTIF(E493:E502,"valid"))&lt;&gt;J483</formula>
    </cfRule>
  </conditionalFormatting>
  <conditionalFormatting sqref="J483">
    <cfRule type="expression" dxfId="6005" priority="918">
      <formula>(COUNTIF(E493:E502,"valid"))&lt;&gt;J483</formula>
    </cfRule>
  </conditionalFormatting>
  <conditionalFormatting sqref="J523">
    <cfRule type="expression" dxfId="6004" priority="917">
      <formula>(COUNTIF(E533:E542,"valid"))&lt;&gt;J523</formula>
    </cfRule>
  </conditionalFormatting>
  <conditionalFormatting sqref="J523">
    <cfRule type="expression" dxfId="6003" priority="916">
      <formula>(COUNTIF(E533:E542,"valid"))&lt;&gt;J523</formula>
    </cfRule>
  </conditionalFormatting>
  <conditionalFormatting sqref="J523">
    <cfRule type="expression" dxfId="6002" priority="915">
      <formula>(COUNTIF(E533:E542,"valid"))&lt;&gt;J523</formula>
    </cfRule>
  </conditionalFormatting>
  <conditionalFormatting sqref="J523">
    <cfRule type="expression" dxfId="6001" priority="914">
      <formula>(COUNTIF(E533:E542,"valid"))&lt;&gt;J523</formula>
    </cfRule>
  </conditionalFormatting>
  <conditionalFormatting sqref="J523">
    <cfRule type="expression" dxfId="6000" priority="913">
      <formula>(COUNTIF(E533:E542,"valid"))&lt;&gt;J523</formula>
    </cfRule>
  </conditionalFormatting>
  <conditionalFormatting sqref="J523">
    <cfRule type="expression" dxfId="5999" priority="912">
      <formula>(COUNTIF(E533:E542,"valid"))&lt;&gt;J523</formula>
    </cfRule>
  </conditionalFormatting>
  <conditionalFormatting sqref="J523">
    <cfRule type="expression" dxfId="5998" priority="911">
      <formula>(COUNTIF(E533:E542,"valid"))&lt;&gt;J523</formula>
    </cfRule>
  </conditionalFormatting>
  <conditionalFormatting sqref="J523">
    <cfRule type="expression" dxfId="5997" priority="910">
      <formula>(COUNTIF(E533:E542,"valid"))&lt;&gt;J523</formula>
    </cfRule>
  </conditionalFormatting>
  <conditionalFormatting sqref="J523">
    <cfRule type="expression" dxfId="5996" priority="909">
      <formula>(COUNTIF(E533:E542,"valid"))&lt;&gt;J523</formula>
    </cfRule>
  </conditionalFormatting>
  <conditionalFormatting sqref="J523">
    <cfRule type="expression" dxfId="5995" priority="908">
      <formula>(COUNTIF(E533:E542,"valid"))&lt;&gt;J523</formula>
    </cfRule>
  </conditionalFormatting>
  <conditionalFormatting sqref="J523">
    <cfRule type="expression" dxfId="5994" priority="907">
      <formula>(COUNTIF(E533:E542,"valid"))&lt;&gt;J523</formula>
    </cfRule>
  </conditionalFormatting>
  <conditionalFormatting sqref="J523">
    <cfRule type="expression" dxfId="5993" priority="906">
      <formula>(COUNTIF(E533:E542,"valid"))&lt;&gt;J523</formula>
    </cfRule>
  </conditionalFormatting>
  <conditionalFormatting sqref="J523">
    <cfRule type="expression" dxfId="5992" priority="905">
      <formula>(COUNTIF(E533:E542,"valid"))&lt;&gt;J523</formula>
    </cfRule>
  </conditionalFormatting>
  <conditionalFormatting sqref="J523">
    <cfRule type="expression" dxfId="5991" priority="904">
      <formula>(COUNTIF(E533:E542,"valid"))&lt;&gt;J523</formula>
    </cfRule>
  </conditionalFormatting>
  <conditionalFormatting sqref="J523">
    <cfRule type="expression" dxfId="5990" priority="903">
      <formula>(COUNTIF(E533:E542,"valid"))&lt;&gt;J523</formula>
    </cfRule>
  </conditionalFormatting>
  <conditionalFormatting sqref="J523">
    <cfRule type="expression" dxfId="5989" priority="902">
      <formula>(COUNTIF(E533:E542,"valid"))&lt;&gt;J523</formula>
    </cfRule>
  </conditionalFormatting>
  <conditionalFormatting sqref="J523">
    <cfRule type="expression" dxfId="5988" priority="901">
      <formula>(COUNTIF(E533:E542,"valid"))&lt;&gt;J523</formula>
    </cfRule>
  </conditionalFormatting>
  <conditionalFormatting sqref="J523">
    <cfRule type="expression" dxfId="5987" priority="900">
      <formula>(COUNTIF(E533:E542,"valid"))&lt;&gt;J523</formula>
    </cfRule>
  </conditionalFormatting>
  <conditionalFormatting sqref="J523">
    <cfRule type="expression" dxfId="5986" priority="899">
      <formula>(COUNTIF(E533:E542,"valid"))&lt;&gt;J523</formula>
    </cfRule>
  </conditionalFormatting>
  <conditionalFormatting sqref="J523">
    <cfRule type="expression" dxfId="5985" priority="898">
      <formula>(COUNTIF(E533:E542,"valid"))&lt;&gt;J523</formula>
    </cfRule>
  </conditionalFormatting>
  <conditionalFormatting sqref="J523">
    <cfRule type="expression" dxfId="5984" priority="897">
      <formula>(COUNTIF(E533:E542,"valid"))&lt;&gt;J523</formula>
    </cfRule>
  </conditionalFormatting>
  <conditionalFormatting sqref="J523">
    <cfRule type="expression" dxfId="5983" priority="896">
      <formula>(COUNTIF(E533:E542,"valid"))&lt;&gt;J523</formula>
    </cfRule>
  </conditionalFormatting>
  <conditionalFormatting sqref="J523">
    <cfRule type="expression" dxfId="5982" priority="895">
      <formula>(COUNTIF(E533:E542,"valid"))&lt;&gt;J523</formula>
    </cfRule>
  </conditionalFormatting>
  <conditionalFormatting sqref="J523">
    <cfRule type="expression" dxfId="5981" priority="894">
      <formula>(COUNTIF(E533:E542,"valid"))&lt;&gt;J523</formula>
    </cfRule>
  </conditionalFormatting>
  <conditionalFormatting sqref="J523">
    <cfRule type="expression" dxfId="5980" priority="893">
      <formula>(COUNTIF(E533:E542,"valid"))&lt;&gt;J523</formula>
    </cfRule>
  </conditionalFormatting>
  <conditionalFormatting sqref="J523">
    <cfRule type="expression" dxfId="5979" priority="892">
      <formula>(COUNTIF(E533:E542,"valid"))&lt;&gt;J523</formula>
    </cfRule>
  </conditionalFormatting>
  <conditionalFormatting sqref="J523">
    <cfRule type="expression" dxfId="5978" priority="891">
      <formula>(COUNTIF(E533:E542,"valid"))&lt;&gt;J523</formula>
    </cfRule>
  </conditionalFormatting>
  <conditionalFormatting sqref="J523">
    <cfRule type="expression" dxfId="5977" priority="890">
      <formula>(COUNTIF(E533:E542,"valid"))&lt;&gt;J523</formula>
    </cfRule>
  </conditionalFormatting>
  <conditionalFormatting sqref="J523">
    <cfRule type="expression" dxfId="5976" priority="889">
      <formula>(COUNTIF(E533:E542,"valid"))&lt;&gt;J523</formula>
    </cfRule>
  </conditionalFormatting>
  <conditionalFormatting sqref="J523">
    <cfRule type="expression" dxfId="5975" priority="888">
      <formula>(COUNTIF(E533:E542,"valid"))&lt;&gt;J523</formula>
    </cfRule>
  </conditionalFormatting>
  <conditionalFormatting sqref="J523">
    <cfRule type="expression" dxfId="5974" priority="887">
      <formula>(COUNTIF(E533:E542,"valid"))&lt;&gt;J523</formula>
    </cfRule>
  </conditionalFormatting>
  <conditionalFormatting sqref="J523">
    <cfRule type="expression" dxfId="5973" priority="886">
      <formula>(COUNTIF(E533:E542,"valid"))&lt;&gt;J523</formula>
    </cfRule>
  </conditionalFormatting>
  <conditionalFormatting sqref="J523">
    <cfRule type="expression" dxfId="5972" priority="885">
      <formula>(COUNTIF(E533:E542,"valid"))&lt;&gt;J523</formula>
    </cfRule>
  </conditionalFormatting>
  <conditionalFormatting sqref="J523">
    <cfRule type="expression" dxfId="5971" priority="884">
      <formula>(COUNTIF(E533:E542,"valid"))&lt;&gt;J523</formula>
    </cfRule>
  </conditionalFormatting>
  <conditionalFormatting sqref="J523">
    <cfRule type="expression" dxfId="5970" priority="883">
      <formula>(COUNTIF(E533:E542,"valid"))&lt;&gt;J523</formula>
    </cfRule>
  </conditionalFormatting>
  <conditionalFormatting sqref="J523">
    <cfRule type="expression" dxfId="5969" priority="882">
      <formula>(COUNTIF(E533:E542,"valid"))&lt;&gt;J523</formula>
    </cfRule>
  </conditionalFormatting>
  <conditionalFormatting sqref="J523">
    <cfRule type="expression" dxfId="5968" priority="881">
      <formula>(COUNTIF(E533:E542,"valid"))&lt;&gt;J523</formula>
    </cfRule>
  </conditionalFormatting>
  <conditionalFormatting sqref="J523">
    <cfRule type="expression" dxfId="5967" priority="880">
      <formula>(COUNTIF(E533:E542,"valid"))&lt;&gt;J523</formula>
    </cfRule>
  </conditionalFormatting>
  <conditionalFormatting sqref="J523">
    <cfRule type="expression" dxfId="5966" priority="879">
      <formula>(COUNTIF(E533:E542,"valid"))&lt;&gt;J523</formula>
    </cfRule>
  </conditionalFormatting>
  <conditionalFormatting sqref="J523">
    <cfRule type="expression" dxfId="5965" priority="878">
      <formula>(COUNTIF(E533:E542,"valid"))&lt;&gt;J523</formula>
    </cfRule>
  </conditionalFormatting>
  <conditionalFormatting sqref="J523">
    <cfRule type="expression" dxfId="5964" priority="877">
      <formula>(COUNTIF(E533:E542,"valid"))&lt;&gt;J523</formula>
    </cfRule>
  </conditionalFormatting>
  <conditionalFormatting sqref="J523">
    <cfRule type="expression" dxfId="5963" priority="876">
      <formula>(COUNTIF(E533:E542,"valid"))&lt;&gt;J523</formula>
    </cfRule>
  </conditionalFormatting>
  <conditionalFormatting sqref="J523">
    <cfRule type="expression" dxfId="5962" priority="875">
      <formula>(COUNTIF(E533:E542,"valid"))&lt;&gt;J523</formula>
    </cfRule>
  </conditionalFormatting>
  <conditionalFormatting sqref="J523">
    <cfRule type="expression" dxfId="5961" priority="874">
      <formula>(COUNTIF(E533:E542,"valid"))&lt;&gt;J523</formula>
    </cfRule>
  </conditionalFormatting>
  <conditionalFormatting sqref="J523">
    <cfRule type="expression" dxfId="5960" priority="873">
      <formula>(COUNTIF(E533:E542,"valid"))&lt;&gt;J523</formula>
    </cfRule>
  </conditionalFormatting>
  <conditionalFormatting sqref="J523">
    <cfRule type="expression" dxfId="5959" priority="872">
      <formula>(COUNTIF(E533:E542,"valid"))&lt;&gt;J523</formula>
    </cfRule>
  </conditionalFormatting>
  <conditionalFormatting sqref="J523">
    <cfRule type="expression" dxfId="5958" priority="871">
      <formula>(COUNTIF(E533:E542,"valid"))&lt;&gt;J523</formula>
    </cfRule>
  </conditionalFormatting>
  <conditionalFormatting sqref="J523">
    <cfRule type="expression" dxfId="5957" priority="870">
      <formula>(COUNTIF(E533:E542,"valid"))&lt;&gt;J523</formula>
    </cfRule>
  </conditionalFormatting>
  <conditionalFormatting sqref="H15 H17 H19 H21 H55 H57 H59 H6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H95 H97 H99 H101 H135 H137 H139 H141">
    <cfRule type="expression" dxfId="5956" priority="869">
      <formula>OR(F15="valid",F15="")</formula>
    </cfRule>
  </conditionalFormatting>
  <conditionalFormatting sqref="H13 H15 H17 H19 H21 H53 H55 H57 H59 H6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H93 H95 H97 H99 H101 H133 H135 H137 H139 H141">
    <cfRule type="expression" dxfId="5955" priority="868">
      <formula>OR(F13="Valid",F13="")</formula>
    </cfRule>
  </conditionalFormatting>
  <conditionalFormatting sqref="H15 H17 H19 H21">
    <cfRule type="expression" dxfId="5954" priority="867">
      <formula>OR(G15="valid",G15="")</formula>
    </cfRule>
  </conditionalFormatting>
  <conditionalFormatting sqref="H13 H15 H17 H19 H21">
    <cfRule type="expression" dxfId="5953" priority="866">
      <formula>OR(G13="Valid",G13="")</formula>
    </cfRule>
  </conditionalFormatting>
  <conditionalFormatting sqref="H55 H57 H59 H61">
    <cfRule type="expression" dxfId="5952" priority="865">
      <formula>OR(G55="valid",G55="")</formula>
    </cfRule>
  </conditionalFormatting>
  <conditionalFormatting sqref="H53 H55 H57 H59 H61">
    <cfRule type="expression" dxfId="5951" priority="864">
      <formula>OR(G53="Valid",G53="")</formula>
    </cfRule>
  </conditionalFormatting>
  <conditionalFormatting sqref="H95 H97 H99 H101">
    <cfRule type="expression" dxfId="5950" priority="863">
      <formula>OR(G95="valid",G95="")</formula>
    </cfRule>
  </conditionalFormatting>
  <conditionalFormatting sqref="H93 H95 H97 H99 H101">
    <cfRule type="expression" dxfId="5949" priority="862">
      <formula>OR(G93="Valid",G93="")</formula>
    </cfRule>
  </conditionalFormatting>
  <conditionalFormatting sqref="H135 H137 H139 H141">
    <cfRule type="expression" dxfId="5948" priority="861">
      <formula>OR(G135="valid",G135="")</formula>
    </cfRule>
  </conditionalFormatting>
  <conditionalFormatting sqref="H133 H135 H137 H139 H141">
    <cfRule type="expression" dxfId="5947" priority="860">
      <formula>OR(G133="Valid",G133="")</formula>
    </cfRule>
  </conditionalFormatting>
  <conditionalFormatting sqref="H175 H177 H179 H181">
    <cfRule type="expression" dxfId="5946" priority="859">
      <formula>OR(G175="valid",G175="")</formula>
    </cfRule>
  </conditionalFormatting>
  <conditionalFormatting sqref="H173 H175 H177 H179 H181">
    <cfRule type="expression" dxfId="5945" priority="858">
      <formula>OR(G173="Valid",G173="")</formula>
    </cfRule>
  </conditionalFormatting>
  <conditionalFormatting sqref="H215 H217 H219 H221">
    <cfRule type="expression" dxfId="5944" priority="857">
      <formula>OR(G215="valid",G215="")</formula>
    </cfRule>
  </conditionalFormatting>
  <conditionalFormatting sqref="H213 H215 H217 H219 H221">
    <cfRule type="expression" dxfId="5943" priority="856">
      <formula>OR(G213="Valid",G213="")</formula>
    </cfRule>
  </conditionalFormatting>
  <conditionalFormatting sqref="H255 H257 H259 H261">
    <cfRule type="expression" dxfId="5942" priority="855">
      <formula>OR(G255="valid",G255="")</formula>
    </cfRule>
  </conditionalFormatting>
  <conditionalFormatting sqref="H253 H255 H257 H259 H261">
    <cfRule type="expression" dxfId="5941" priority="854">
      <formula>OR(G253="Valid",G253="")</formula>
    </cfRule>
  </conditionalFormatting>
  <conditionalFormatting sqref="H295 H297 H299 H301">
    <cfRule type="expression" dxfId="5940" priority="853">
      <formula>OR(G295="valid",G295="")</formula>
    </cfRule>
  </conditionalFormatting>
  <conditionalFormatting sqref="H293 H295 H297 H299 H301">
    <cfRule type="expression" dxfId="5939" priority="852">
      <formula>OR(G293="Valid",G293="")</formula>
    </cfRule>
  </conditionalFormatting>
  <conditionalFormatting sqref="H335 H337 H339 H341">
    <cfRule type="expression" dxfId="5938" priority="851">
      <formula>OR(G335="valid",G335="")</formula>
    </cfRule>
  </conditionalFormatting>
  <conditionalFormatting sqref="H333 H335 H337 H339 H341">
    <cfRule type="expression" dxfId="5937" priority="850">
      <formula>OR(G333="Valid",G333="")</formula>
    </cfRule>
  </conditionalFormatting>
  <conditionalFormatting sqref="H375 H377 H379 H381">
    <cfRule type="expression" dxfId="5936" priority="849">
      <formula>OR(G375="valid",G375="")</formula>
    </cfRule>
  </conditionalFormatting>
  <conditionalFormatting sqref="H373 H375 H377 H379 H381">
    <cfRule type="expression" dxfId="5935" priority="848">
      <formula>OR(G373="Valid",G373="")</formula>
    </cfRule>
  </conditionalFormatting>
  <conditionalFormatting sqref="H415 H417 H419 H421">
    <cfRule type="expression" dxfId="5934" priority="847">
      <formula>OR(G415="valid",G415="")</formula>
    </cfRule>
  </conditionalFormatting>
  <conditionalFormatting sqref="H413 H415 H417 H419 H421">
    <cfRule type="expression" dxfId="5933" priority="846">
      <formula>OR(G413="Valid",G413="")</formula>
    </cfRule>
  </conditionalFormatting>
  <conditionalFormatting sqref="H455 H457 H459 H461">
    <cfRule type="expression" dxfId="5932" priority="845">
      <formula>OR(G455="valid",G455="")</formula>
    </cfRule>
  </conditionalFormatting>
  <conditionalFormatting sqref="H453 H455 H457 H459 H461">
    <cfRule type="expression" dxfId="5931" priority="844">
      <formula>OR(G453="Valid",G453="")</formula>
    </cfRule>
  </conditionalFormatting>
  <conditionalFormatting sqref="H495 H497 H499 H501">
    <cfRule type="expression" dxfId="5930" priority="843">
      <formula>OR(G495="valid",G495="")</formula>
    </cfRule>
  </conditionalFormatting>
  <conditionalFormatting sqref="H493 H495 H497 H499 H501">
    <cfRule type="expression" dxfId="5929" priority="842">
      <formula>OR(G493="Valid",G493="")</formula>
    </cfRule>
  </conditionalFormatting>
  <conditionalFormatting sqref="H535 H537 H539 H541">
    <cfRule type="expression" dxfId="5928" priority="841">
      <formula>OR(G535="valid",G535="")</formula>
    </cfRule>
  </conditionalFormatting>
  <conditionalFormatting sqref="H533 H535 H537 H539 H541">
    <cfRule type="expression" dxfId="5927" priority="840">
      <formula>OR(G533="Valid",G533="")</formula>
    </cfRule>
  </conditionalFormatting>
  <conditionalFormatting sqref="H575 H577 H579 H581">
    <cfRule type="expression" dxfId="5926" priority="839">
      <formula>OR(G575="valid",G575="")</formula>
    </cfRule>
  </conditionalFormatting>
  <conditionalFormatting sqref="H573 H575 H577 H579 H581">
    <cfRule type="expression" dxfId="5925" priority="838">
      <formula>OR(G573="Valid",G573="")</formula>
    </cfRule>
  </conditionalFormatting>
  <conditionalFormatting sqref="H615 H617 H619 H621">
    <cfRule type="expression" dxfId="5924" priority="837">
      <formula>OR(G615="valid",G615="")</formula>
    </cfRule>
  </conditionalFormatting>
  <conditionalFormatting sqref="H613 H615 H617 H619 H621">
    <cfRule type="expression" dxfId="5923" priority="836">
      <formula>OR(G613="Valid",G613="")</formula>
    </cfRule>
  </conditionalFormatting>
  <conditionalFormatting sqref="H655 H657 H659 H661">
    <cfRule type="expression" dxfId="5922" priority="835">
      <formula>OR(G655="valid",G655="")</formula>
    </cfRule>
  </conditionalFormatting>
  <conditionalFormatting sqref="H653 H655 H657 H659 H661">
    <cfRule type="expression" dxfId="5921" priority="834">
      <formula>OR(G653="Valid",G653="")</formula>
    </cfRule>
  </conditionalFormatting>
  <conditionalFormatting sqref="H695 H697 H699 H701">
    <cfRule type="expression" dxfId="5920" priority="833">
      <formula>OR(G695="valid",G695="")</formula>
    </cfRule>
  </conditionalFormatting>
  <conditionalFormatting sqref="H693 H695 H697 H699 H701">
    <cfRule type="expression" dxfId="5919" priority="832">
      <formula>OR(G693="Valid",G693="")</formula>
    </cfRule>
  </conditionalFormatting>
  <conditionalFormatting sqref="H735 H737 H739 H741">
    <cfRule type="expression" dxfId="5918" priority="831">
      <formula>OR(G735="valid",G735="")</formula>
    </cfRule>
  </conditionalFormatting>
  <conditionalFormatting sqref="H733 H735 H737 H739 H741">
    <cfRule type="expression" dxfId="5917" priority="830">
      <formula>OR(G733="Valid",G733="")</formula>
    </cfRule>
  </conditionalFormatting>
  <conditionalFormatting sqref="H775 H777 H779 H781">
    <cfRule type="expression" dxfId="5916" priority="829">
      <formula>OR(G775="valid",G775="")</formula>
    </cfRule>
  </conditionalFormatting>
  <conditionalFormatting sqref="H773 H775 H777 H779 H781">
    <cfRule type="expression" dxfId="5915" priority="828">
      <formula>OR(G773="Valid",G773="")</formula>
    </cfRule>
  </conditionalFormatting>
  <conditionalFormatting sqref="J43">
    <cfRule type="expression" dxfId="5914" priority="827">
      <formula>(COUNTIF(E53:E62,"valid"))&lt;&gt;J43</formula>
    </cfRule>
  </conditionalFormatting>
  <conditionalFormatting sqref="J43">
    <cfRule type="expression" dxfId="5913" priority="826">
      <formula>(COUNTIF(E53:E62,"valid"))&lt;&gt;J43</formula>
    </cfRule>
  </conditionalFormatting>
  <conditionalFormatting sqref="J43">
    <cfRule type="expression" dxfId="5912" priority="825">
      <formula>(COUNTIF(E53:E62,"valid"))&lt;&gt;J43</formula>
    </cfRule>
  </conditionalFormatting>
  <conditionalFormatting sqref="J43">
    <cfRule type="expression" dxfId="5911" priority="824">
      <formula>(COUNTIF(E53:E62,"valid"))&lt;&gt;J43</formula>
    </cfRule>
  </conditionalFormatting>
  <conditionalFormatting sqref="J83">
    <cfRule type="expression" dxfId="5910" priority="823">
      <formula>(COUNTIF(E93:E102,"valid"))&lt;&gt;J83</formula>
    </cfRule>
  </conditionalFormatting>
  <conditionalFormatting sqref="J83">
    <cfRule type="expression" dxfId="5909" priority="822">
      <formula>(COUNTIF(E93:E102,"valid"))&lt;&gt;J83</formula>
    </cfRule>
  </conditionalFormatting>
  <conditionalFormatting sqref="J83">
    <cfRule type="expression" dxfId="5908" priority="821">
      <formula>(COUNTIF(E93:E102,"valid"))&lt;&gt;J83</formula>
    </cfRule>
  </conditionalFormatting>
  <conditionalFormatting sqref="J83">
    <cfRule type="expression" dxfId="5907" priority="820">
      <formula>(COUNTIF(E93:E102,"valid"))&lt;&gt;J83</formula>
    </cfRule>
  </conditionalFormatting>
  <conditionalFormatting sqref="J83">
    <cfRule type="expression" dxfId="5906" priority="819">
      <formula>(COUNTIF(E93:E102,"valid"))&lt;&gt;J83</formula>
    </cfRule>
  </conditionalFormatting>
  <conditionalFormatting sqref="J83">
    <cfRule type="expression" dxfId="5905" priority="818">
      <formula>(COUNTIF(E93:E102,"valid"))&lt;&gt;J83</formula>
    </cfRule>
  </conditionalFormatting>
  <conditionalFormatting sqref="J83">
    <cfRule type="expression" dxfId="5904" priority="817">
      <formula>(COUNTIF(E93:E102,"valid"))&lt;&gt;J83</formula>
    </cfRule>
  </conditionalFormatting>
  <conditionalFormatting sqref="J83">
    <cfRule type="expression" dxfId="5903" priority="816">
      <formula>(COUNTIF(E93:E102,"valid"))&lt;&gt;J83</formula>
    </cfRule>
  </conditionalFormatting>
  <conditionalFormatting sqref="J83">
    <cfRule type="expression" dxfId="5902" priority="815">
      <formula>(COUNTIF(E93:E102,"valid"))&lt;&gt;J83</formula>
    </cfRule>
  </conditionalFormatting>
  <conditionalFormatting sqref="J83">
    <cfRule type="expression" dxfId="5901" priority="814">
      <formula>(COUNTIF(E93:E102,"valid"))&lt;&gt;J83</formula>
    </cfRule>
  </conditionalFormatting>
  <conditionalFormatting sqref="J83">
    <cfRule type="expression" dxfId="5900" priority="813">
      <formula>(COUNTIF(E93:E102,"valid"))&lt;&gt;J83</formula>
    </cfRule>
  </conditionalFormatting>
  <conditionalFormatting sqref="J83">
    <cfRule type="expression" dxfId="5899" priority="812">
      <formula>(COUNTIF(E93:E102,"valid"))&lt;&gt;J83</formula>
    </cfRule>
  </conditionalFormatting>
  <conditionalFormatting sqref="J83">
    <cfRule type="expression" dxfId="5898" priority="811">
      <formula>(COUNTIF(E93:E102,"valid"))&lt;&gt;J83</formula>
    </cfRule>
  </conditionalFormatting>
  <conditionalFormatting sqref="J83">
    <cfRule type="expression" dxfId="5897" priority="810">
      <formula>(COUNTIF(E93:E102,"valid"))&lt;&gt;J83</formula>
    </cfRule>
  </conditionalFormatting>
  <conditionalFormatting sqref="J83">
    <cfRule type="expression" dxfId="5896" priority="809">
      <formula>(COUNTIF(E93:E102,"valid"))&lt;&gt;J83</formula>
    </cfRule>
  </conditionalFormatting>
  <conditionalFormatting sqref="J83">
    <cfRule type="expression" dxfId="5895" priority="808">
      <formula>(COUNTIF(E93:E102,"valid"))&lt;&gt;J83</formula>
    </cfRule>
  </conditionalFormatting>
  <conditionalFormatting sqref="E133 E135 E137 E139 E141">
    <cfRule type="cellIs" dxfId="5894" priority="807" operator="equal">
      <formula>"Invalid"</formula>
    </cfRule>
  </conditionalFormatting>
  <conditionalFormatting sqref="F135:G135 F137:G137 F139:G139 F141:G141">
    <cfRule type="expression" dxfId="5893" priority="806">
      <formula>OR(E135="valid",E135="")</formula>
    </cfRule>
  </conditionalFormatting>
  <conditionalFormatting sqref="F133:G133 F135:G135 F137:G137 F139:G139 F141:G141">
    <cfRule type="expression" dxfId="5892" priority="805">
      <formula>OR(E133="Valid",E133="")</formula>
    </cfRule>
  </conditionalFormatting>
  <conditionalFormatting sqref="I128">
    <cfRule type="expression" dxfId="5891" priority="804">
      <formula>C122="Evaluation"</formula>
    </cfRule>
  </conditionalFormatting>
  <conditionalFormatting sqref="I130">
    <cfRule type="expression" dxfId="5890" priority="803">
      <formula>C122="Evaluation"</formula>
    </cfRule>
  </conditionalFormatting>
  <conditionalFormatting sqref="J130">
    <cfRule type="expression" dxfId="5889" priority="802">
      <formula>C122="Evaluation"</formula>
    </cfRule>
  </conditionalFormatting>
  <conditionalFormatting sqref="I129">
    <cfRule type="expression" dxfId="5888" priority="801">
      <formula>C122="Evaluation"</formula>
    </cfRule>
  </conditionalFormatting>
  <conditionalFormatting sqref="J129">
    <cfRule type="expression" dxfId="5887" priority="800">
      <formula>C122="Evaluation"</formula>
    </cfRule>
  </conditionalFormatting>
  <conditionalFormatting sqref="K129">
    <cfRule type="expression" dxfId="5886" priority="799">
      <formula>C122="Evaluation"</formula>
    </cfRule>
  </conditionalFormatting>
  <conditionalFormatting sqref="K130">
    <cfRule type="expression" dxfId="5885" priority="798">
      <formula>C122="Evaluation"</formula>
    </cfRule>
  </conditionalFormatting>
  <conditionalFormatting sqref="I132">
    <cfRule type="expression" dxfId="5884" priority="797">
      <formula>C122="Evaluation"</formula>
    </cfRule>
  </conditionalFormatting>
  <conditionalFormatting sqref="J132">
    <cfRule type="expression" dxfId="5883" priority="796">
      <formula>C122="Evaluation"</formula>
    </cfRule>
  </conditionalFormatting>
  <conditionalFormatting sqref="K132">
    <cfRule type="expression" dxfId="5882" priority="795">
      <formula>C122="Evaluation"</formula>
    </cfRule>
  </conditionalFormatting>
  <conditionalFormatting sqref="I134">
    <cfRule type="expression" dxfId="5881" priority="793">
      <formula>C122="Evaluation"</formula>
    </cfRule>
    <cfRule type="expression" dxfId="5880" priority="794">
      <formula>C122="Evaluation"</formula>
    </cfRule>
  </conditionalFormatting>
  <conditionalFormatting sqref="J134">
    <cfRule type="expression" dxfId="5879" priority="792">
      <formula>C122="Evaluation"</formula>
    </cfRule>
  </conditionalFormatting>
  <conditionalFormatting sqref="J123">
    <cfRule type="expression" dxfId="5878" priority="791">
      <formula>(COUNTIF(E133:E142,"valid"))&lt;&gt;J123</formula>
    </cfRule>
  </conditionalFormatting>
  <conditionalFormatting sqref="I128">
    <cfRule type="expression" dxfId="5877" priority="790">
      <formula>C122="Evaluation"</formula>
    </cfRule>
  </conditionalFormatting>
  <conditionalFormatting sqref="I130">
    <cfRule type="expression" dxfId="5876" priority="789">
      <formula>C122="Evaluation"</formula>
    </cfRule>
  </conditionalFormatting>
  <conditionalFormatting sqref="J130">
    <cfRule type="expression" dxfId="5875" priority="788">
      <formula>C122="Evaluation"</formula>
    </cfRule>
  </conditionalFormatting>
  <conditionalFormatting sqref="I129">
    <cfRule type="expression" dxfId="5874" priority="787">
      <formula>C122="Evaluation"</formula>
    </cfRule>
  </conditionalFormatting>
  <conditionalFormatting sqref="J129">
    <cfRule type="expression" dxfId="5873" priority="786">
      <formula>C122="Evaluation"</formula>
    </cfRule>
  </conditionalFormatting>
  <conditionalFormatting sqref="K129">
    <cfRule type="expression" dxfId="5872" priority="785">
      <formula>C122="Evaluation"</formula>
    </cfRule>
  </conditionalFormatting>
  <conditionalFormatting sqref="K130">
    <cfRule type="expression" dxfId="5871" priority="784">
      <formula>C122="Evaluation"</formula>
    </cfRule>
  </conditionalFormatting>
  <conditionalFormatting sqref="I132">
    <cfRule type="expression" dxfId="5870" priority="783">
      <formula>C122="Evaluation"</formula>
    </cfRule>
  </conditionalFormatting>
  <conditionalFormatting sqref="J132">
    <cfRule type="expression" dxfId="5869" priority="782">
      <formula>C122="Evaluation"</formula>
    </cfRule>
  </conditionalFormatting>
  <conditionalFormatting sqref="K132">
    <cfRule type="expression" dxfId="5868" priority="781">
      <formula>C122="Evaluation"</formula>
    </cfRule>
  </conditionalFormatting>
  <conditionalFormatting sqref="I134">
    <cfRule type="expression" dxfId="5867" priority="779">
      <formula>C122="Evaluation"</formula>
    </cfRule>
    <cfRule type="expression" dxfId="5866" priority="780">
      <formula>C122="Evaluation"</formula>
    </cfRule>
  </conditionalFormatting>
  <conditionalFormatting sqref="J134">
    <cfRule type="expression" dxfId="5865" priority="778">
      <formula>C122="Evaluation"</formula>
    </cfRule>
  </conditionalFormatting>
  <conditionalFormatting sqref="J123">
    <cfRule type="expression" dxfId="5864" priority="777">
      <formula>(COUNTIF(E133:E142,"valid"))&lt;&gt;J123</formula>
    </cfRule>
  </conditionalFormatting>
  <conditionalFormatting sqref="I136:K136">
    <cfRule type="expression" dxfId="5863" priority="776">
      <formula>C122="Evaluation"</formula>
    </cfRule>
  </conditionalFormatting>
  <conditionalFormatting sqref="I137">
    <cfRule type="expression" dxfId="5862" priority="775">
      <formula>C122="Evaluation"</formula>
    </cfRule>
  </conditionalFormatting>
  <conditionalFormatting sqref="J137:K137">
    <cfRule type="expression" dxfId="5861" priority="774">
      <formula>C122="Evaluation"</formula>
    </cfRule>
  </conditionalFormatting>
  <conditionalFormatting sqref="J123">
    <cfRule type="expression" dxfId="5860" priority="773">
      <formula>(COUNTIF(E133:E142,"valid"))&lt;&gt;J123</formula>
    </cfRule>
  </conditionalFormatting>
  <conditionalFormatting sqref="J123">
    <cfRule type="expression" dxfId="5859" priority="772">
      <formula>(COUNTIF(E133:E142,"valid"))&lt;&gt;J123</formula>
    </cfRule>
  </conditionalFormatting>
  <conditionalFormatting sqref="J123">
    <cfRule type="expression" dxfId="5858" priority="771">
      <formula>(COUNTIF(E133:E142,"valid"))&lt;&gt;J123</formula>
    </cfRule>
  </conditionalFormatting>
  <conditionalFormatting sqref="J123">
    <cfRule type="expression" dxfId="5857" priority="770">
      <formula>(COUNTIF(E133:E142,"valid"))&lt;&gt;J123</formula>
    </cfRule>
  </conditionalFormatting>
  <conditionalFormatting sqref="J123">
    <cfRule type="expression" dxfId="5856" priority="769">
      <formula>(COUNTIF(E133:E142,"valid"))&lt;&gt;J123</formula>
    </cfRule>
  </conditionalFormatting>
  <conditionalFormatting sqref="J123">
    <cfRule type="expression" dxfId="5855" priority="768">
      <formula>(COUNTIF(E133:E142,"valid"))&lt;&gt;J123</formula>
    </cfRule>
  </conditionalFormatting>
  <conditionalFormatting sqref="J123">
    <cfRule type="expression" dxfId="5854" priority="767">
      <formula>(COUNTIF(E133:E142,"valid"))&lt;&gt;J123</formula>
    </cfRule>
  </conditionalFormatting>
  <conditionalFormatting sqref="J123">
    <cfRule type="expression" dxfId="5853" priority="766">
      <formula>(COUNTIF(E133:E142,"valid"))&lt;&gt;J123</formula>
    </cfRule>
  </conditionalFormatting>
  <conditionalFormatting sqref="J123">
    <cfRule type="expression" dxfId="5852" priority="765">
      <formula>(COUNTIF(E133:E142,"valid"))&lt;&gt;J123</formula>
    </cfRule>
  </conditionalFormatting>
  <conditionalFormatting sqref="J123">
    <cfRule type="expression" dxfId="5851" priority="764">
      <formula>(COUNTIF(E133:E142,"valid"))&lt;&gt;J123</formula>
    </cfRule>
  </conditionalFormatting>
  <conditionalFormatting sqref="I137">
    <cfRule type="expression" dxfId="5850" priority="763">
      <formula>C122="Evaluation"</formula>
    </cfRule>
  </conditionalFormatting>
  <conditionalFormatting sqref="H135 H137 H139 H141">
    <cfRule type="expression" dxfId="5849" priority="762">
      <formula>OR(F135="valid",F135="")</formula>
    </cfRule>
  </conditionalFormatting>
  <conditionalFormatting sqref="H133 H135 H137 H139 H141">
    <cfRule type="expression" dxfId="5848" priority="761">
      <formula>OR(F133="Valid",F133="")</formula>
    </cfRule>
  </conditionalFormatting>
  <conditionalFormatting sqref="H135 H137 H139 H141">
    <cfRule type="expression" dxfId="5847" priority="760">
      <formula>OR(G135="valid",G135="")</formula>
    </cfRule>
  </conditionalFormatting>
  <conditionalFormatting sqref="H133 H135 H137 H139 H141">
    <cfRule type="expression" dxfId="5846" priority="759">
      <formula>OR(G133="Valid",G133="")</formula>
    </cfRule>
  </conditionalFormatting>
  <conditionalFormatting sqref="E133 E135 E137 E139 E141">
    <cfRule type="cellIs" dxfId="5845" priority="758" operator="equal">
      <formula>"Invalid"</formula>
    </cfRule>
  </conditionalFormatting>
  <conditionalFormatting sqref="I128">
    <cfRule type="expression" dxfId="5844" priority="757">
      <formula>C122="Evaluation"</formula>
    </cfRule>
  </conditionalFormatting>
  <conditionalFormatting sqref="I130">
    <cfRule type="expression" dxfId="5843" priority="756">
      <formula>C122="Evaluation"</formula>
    </cfRule>
  </conditionalFormatting>
  <conditionalFormatting sqref="J130">
    <cfRule type="expression" dxfId="5842" priority="755">
      <formula>C122="Evaluation"</formula>
    </cfRule>
  </conditionalFormatting>
  <conditionalFormatting sqref="I129">
    <cfRule type="expression" dxfId="5841" priority="754">
      <formula>C122="Evaluation"</formula>
    </cfRule>
  </conditionalFormatting>
  <conditionalFormatting sqref="J129">
    <cfRule type="expression" dxfId="5840" priority="753">
      <formula>C122="Evaluation"</formula>
    </cfRule>
  </conditionalFormatting>
  <conditionalFormatting sqref="K129">
    <cfRule type="expression" dxfId="5839" priority="752">
      <formula>C122="Evaluation"</formula>
    </cfRule>
  </conditionalFormatting>
  <conditionalFormatting sqref="K130">
    <cfRule type="expression" dxfId="5838" priority="751">
      <formula>C122="Evaluation"</formula>
    </cfRule>
  </conditionalFormatting>
  <conditionalFormatting sqref="I132">
    <cfRule type="expression" dxfId="5837" priority="750">
      <formula>C122="Evaluation"</formula>
    </cfRule>
  </conditionalFormatting>
  <conditionalFormatting sqref="J132">
    <cfRule type="expression" dxfId="5836" priority="749">
      <formula>C122="Evaluation"</formula>
    </cfRule>
  </conditionalFormatting>
  <conditionalFormatting sqref="K132">
    <cfRule type="expression" dxfId="5835" priority="748">
      <formula>C122="Evaluation"</formula>
    </cfRule>
  </conditionalFormatting>
  <conditionalFormatting sqref="I134">
    <cfRule type="expression" dxfId="5834" priority="746">
      <formula>C122="Evaluation"</formula>
    </cfRule>
    <cfRule type="expression" dxfId="5833" priority="747">
      <formula>C122="Evaluation"</formula>
    </cfRule>
  </conditionalFormatting>
  <conditionalFormatting sqref="J134">
    <cfRule type="expression" dxfId="5832" priority="745">
      <formula>C122="Evaluation"</formula>
    </cfRule>
  </conditionalFormatting>
  <conditionalFormatting sqref="F135:G135 F137:G137 F139:G139 F141:G141">
    <cfRule type="expression" dxfId="5831" priority="744">
      <formula>OR(E135="valid",E135="")</formula>
    </cfRule>
  </conditionalFormatting>
  <conditionalFormatting sqref="F133:G133 F135:G135 F137:G137 F139:G139 F141:G141">
    <cfRule type="expression" dxfId="5830" priority="743">
      <formula>OR(E133="Valid",E133="")</formula>
    </cfRule>
  </conditionalFormatting>
  <conditionalFormatting sqref="J123">
    <cfRule type="expression" dxfId="5829" priority="742">
      <formula>(COUNTIF(E133:E142,"valid"))&lt;&gt;J123</formula>
    </cfRule>
  </conditionalFormatting>
  <conditionalFormatting sqref="I128">
    <cfRule type="expression" dxfId="5828" priority="741">
      <formula>C122="Evaluation"</formula>
    </cfRule>
  </conditionalFormatting>
  <conditionalFormatting sqref="I130">
    <cfRule type="expression" dxfId="5827" priority="740">
      <formula>C122="Evaluation"</formula>
    </cfRule>
  </conditionalFormatting>
  <conditionalFormatting sqref="J130">
    <cfRule type="expression" dxfId="5826" priority="739">
      <formula>C122="Evaluation"</formula>
    </cfRule>
  </conditionalFormatting>
  <conditionalFormatting sqref="I129">
    <cfRule type="expression" dxfId="5825" priority="738">
      <formula>C122="Evaluation"</formula>
    </cfRule>
  </conditionalFormatting>
  <conditionalFormatting sqref="J129">
    <cfRule type="expression" dxfId="5824" priority="737">
      <formula>C122="Evaluation"</formula>
    </cfRule>
  </conditionalFormatting>
  <conditionalFormatting sqref="K129">
    <cfRule type="expression" dxfId="5823" priority="736">
      <formula>C122="Evaluation"</formula>
    </cfRule>
  </conditionalFormatting>
  <conditionalFormatting sqref="K130">
    <cfRule type="expression" dxfId="5822" priority="735">
      <formula>C122="Evaluation"</formula>
    </cfRule>
  </conditionalFormatting>
  <conditionalFormatting sqref="I132">
    <cfRule type="expression" dxfId="5821" priority="734">
      <formula>C122="Evaluation"</formula>
    </cfRule>
  </conditionalFormatting>
  <conditionalFormatting sqref="J132">
    <cfRule type="expression" dxfId="5820" priority="733">
      <formula>C122="Evaluation"</formula>
    </cfRule>
  </conditionalFormatting>
  <conditionalFormatting sqref="K132">
    <cfRule type="expression" dxfId="5819" priority="732">
      <formula>C122="Evaluation"</formula>
    </cfRule>
  </conditionalFormatting>
  <conditionalFormatting sqref="I134">
    <cfRule type="expression" dxfId="5818" priority="730">
      <formula>C122="Evaluation"</formula>
    </cfRule>
    <cfRule type="expression" dxfId="5817" priority="731">
      <formula>C122="Evaluation"</formula>
    </cfRule>
  </conditionalFormatting>
  <conditionalFormatting sqref="J134">
    <cfRule type="expression" dxfId="5816" priority="729">
      <formula>C122="Evaluation"</formula>
    </cfRule>
  </conditionalFormatting>
  <conditionalFormatting sqref="J123">
    <cfRule type="expression" dxfId="5815" priority="728">
      <formula>(COUNTIF(E133:E142,"valid"))&lt;&gt;J123</formula>
    </cfRule>
  </conditionalFormatting>
  <conditionalFormatting sqref="I136:K136">
    <cfRule type="expression" dxfId="5814" priority="727">
      <formula>C122="Evaluation"</formula>
    </cfRule>
  </conditionalFormatting>
  <conditionalFormatting sqref="I137">
    <cfRule type="expression" dxfId="5813" priority="726">
      <formula>C122="Evaluation"</formula>
    </cfRule>
  </conditionalFormatting>
  <conditionalFormatting sqref="J137:K137">
    <cfRule type="expression" dxfId="5812" priority="725">
      <formula>C122="Evaluation"</formula>
    </cfRule>
  </conditionalFormatting>
  <conditionalFormatting sqref="J123">
    <cfRule type="expression" dxfId="5811" priority="724">
      <formula>(COUNTIF(E133:E142,"valid"))&lt;&gt;J123</formula>
    </cfRule>
  </conditionalFormatting>
  <conditionalFormatting sqref="J123">
    <cfRule type="expression" dxfId="5810" priority="723">
      <formula>(COUNTIF(E133:E142,"valid"))&lt;&gt;J123</formula>
    </cfRule>
  </conditionalFormatting>
  <conditionalFormatting sqref="H135 H137 H139 H141">
    <cfRule type="expression" dxfId="5809" priority="722">
      <formula>OR(F135="valid",F135="")</formula>
    </cfRule>
  </conditionalFormatting>
  <conditionalFormatting sqref="H133 H135 H137 H139 H141">
    <cfRule type="expression" dxfId="5808" priority="721">
      <formula>OR(F133="Valid",F133="")</formula>
    </cfRule>
  </conditionalFormatting>
  <conditionalFormatting sqref="H135 H137 H139 H141">
    <cfRule type="expression" dxfId="5807" priority="720">
      <formula>OR(G135="valid",G135="")</formula>
    </cfRule>
  </conditionalFormatting>
  <conditionalFormatting sqref="H133 H135 H137 H139 H141">
    <cfRule type="expression" dxfId="5806" priority="719">
      <formula>OR(G133="Valid",G133="")</formula>
    </cfRule>
  </conditionalFormatting>
  <conditionalFormatting sqref="I168">
    <cfRule type="expression" dxfId="5805" priority="718">
      <formula>C162="Evaluation"</formula>
    </cfRule>
  </conditionalFormatting>
  <conditionalFormatting sqref="I170">
    <cfRule type="expression" dxfId="5804" priority="717">
      <formula>C162="Evaluation"</formula>
    </cfRule>
  </conditionalFormatting>
  <conditionalFormatting sqref="J170">
    <cfRule type="expression" dxfId="5803" priority="716">
      <formula>C162="Evaluation"</formula>
    </cfRule>
  </conditionalFormatting>
  <conditionalFormatting sqref="I169">
    <cfRule type="expression" dxfId="5802" priority="715">
      <formula>C162="Evaluation"</formula>
    </cfRule>
  </conditionalFormatting>
  <conditionalFormatting sqref="J169">
    <cfRule type="expression" dxfId="5801" priority="714">
      <formula>C162="Evaluation"</formula>
    </cfRule>
  </conditionalFormatting>
  <conditionalFormatting sqref="K169">
    <cfRule type="expression" dxfId="5800" priority="713">
      <formula>C162="Evaluation"</formula>
    </cfRule>
  </conditionalFormatting>
  <conditionalFormatting sqref="K170">
    <cfRule type="expression" dxfId="5799" priority="712">
      <formula>C162="Evaluation"</formula>
    </cfRule>
  </conditionalFormatting>
  <conditionalFormatting sqref="I172">
    <cfRule type="expression" dxfId="5798" priority="711">
      <formula>C162="Evaluation"</formula>
    </cfRule>
  </conditionalFormatting>
  <conditionalFormatting sqref="J172">
    <cfRule type="expression" dxfId="5797" priority="710">
      <formula>C162="Evaluation"</formula>
    </cfRule>
  </conditionalFormatting>
  <conditionalFormatting sqref="K172">
    <cfRule type="expression" dxfId="5796" priority="709">
      <formula>C162="Evaluation"</formula>
    </cfRule>
  </conditionalFormatting>
  <conditionalFormatting sqref="I174">
    <cfRule type="expression" dxfId="5795" priority="707">
      <formula>C162="Evaluation"</formula>
    </cfRule>
    <cfRule type="expression" dxfId="5794" priority="708">
      <formula>C162="Evaluation"</formula>
    </cfRule>
  </conditionalFormatting>
  <conditionalFormatting sqref="J174">
    <cfRule type="expression" dxfId="5793" priority="706">
      <formula>C162="Evaluation"</formula>
    </cfRule>
  </conditionalFormatting>
  <conditionalFormatting sqref="J163">
    <cfRule type="expression" dxfId="5792" priority="705">
      <formula>(COUNTIF(E173:E182,"valid"))&lt;&gt;J163</formula>
    </cfRule>
  </conditionalFormatting>
  <conditionalFormatting sqref="I168">
    <cfRule type="expression" dxfId="5791" priority="704">
      <formula>C162="Evaluation"</formula>
    </cfRule>
  </conditionalFormatting>
  <conditionalFormatting sqref="I170">
    <cfRule type="expression" dxfId="5790" priority="703">
      <formula>C162="Evaluation"</formula>
    </cfRule>
  </conditionalFormatting>
  <conditionalFormatting sqref="J170">
    <cfRule type="expression" dxfId="5789" priority="702">
      <formula>C162="Evaluation"</formula>
    </cfRule>
  </conditionalFormatting>
  <conditionalFormatting sqref="I169">
    <cfRule type="expression" dxfId="5788" priority="701">
      <formula>C162="Evaluation"</formula>
    </cfRule>
  </conditionalFormatting>
  <conditionalFormatting sqref="J169">
    <cfRule type="expression" dxfId="5787" priority="700">
      <formula>C162="Evaluation"</formula>
    </cfRule>
  </conditionalFormatting>
  <conditionalFormatting sqref="K169">
    <cfRule type="expression" dxfId="5786" priority="699">
      <formula>C162="Evaluation"</formula>
    </cfRule>
  </conditionalFormatting>
  <conditionalFormatting sqref="K170">
    <cfRule type="expression" dxfId="5785" priority="698">
      <formula>C162="Evaluation"</formula>
    </cfRule>
  </conditionalFormatting>
  <conditionalFormatting sqref="I172">
    <cfRule type="expression" dxfId="5784" priority="697">
      <formula>C162="Evaluation"</formula>
    </cfRule>
  </conditionalFormatting>
  <conditionalFormatting sqref="J172">
    <cfRule type="expression" dxfId="5783" priority="696">
      <formula>C162="Evaluation"</formula>
    </cfRule>
  </conditionalFormatting>
  <conditionalFormatting sqref="K172">
    <cfRule type="expression" dxfId="5782" priority="695">
      <formula>C162="Evaluation"</formula>
    </cfRule>
  </conditionalFormatting>
  <conditionalFormatting sqref="I174">
    <cfRule type="expression" dxfId="5781" priority="693">
      <formula>C162="Evaluation"</formula>
    </cfRule>
    <cfRule type="expression" dxfId="5780" priority="694">
      <formula>C162="Evaluation"</formula>
    </cfRule>
  </conditionalFormatting>
  <conditionalFormatting sqref="J174">
    <cfRule type="expression" dxfId="5779" priority="692">
      <formula>C162="Evaluation"</formula>
    </cfRule>
  </conditionalFormatting>
  <conditionalFormatting sqref="J163">
    <cfRule type="expression" dxfId="5778" priority="691">
      <formula>(COUNTIF(E173:E182,"valid"))&lt;&gt;J163</formula>
    </cfRule>
  </conditionalFormatting>
  <conditionalFormatting sqref="I176:K176">
    <cfRule type="expression" dxfId="5777" priority="690">
      <formula>C162="Evaluation"</formula>
    </cfRule>
  </conditionalFormatting>
  <conditionalFormatting sqref="I177">
    <cfRule type="expression" dxfId="5776" priority="689">
      <formula>C162="Evaluation"</formula>
    </cfRule>
  </conditionalFormatting>
  <conditionalFormatting sqref="J177:K177">
    <cfRule type="expression" dxfId="5775" priority="688">
      <formula>C162="Evaluation"</formula>
    </cfRule>
  </conditionalFormatting>
  <conditionalFormatting sqref="J163">
    <cfRule type="expression" dxfId="5774" priority="687">
      <formula>(COUNTIF(E173:E182,"valid"))&lt;&gt;J163</formula>
    </cfRule>
  </conditionalFormatting>
  <conditionalFormatting sqref="J163">
    <cfRule type="expression" dxfId="5773" priority="686">
      <formula>(COUNTIF(E173:E182,"valid"))&lt;&gt;J163</formula>
    </cfRule>
  </conditionalFormatting>
  <conditionalFormatting sqref="J163">
    <cfRule type="expression" dxfId="5772" priority="685">
      <formula>(COUNTIF(E173:E182,"valid"))&lt;&gt;J163</formula>
    </cfRule>
  </conditionalFormatting>
  <conditionalFormatting sqref="J163">
    <cfRule type="expression" dxfId="5771" priority="684">
      <formula>(COUNTIF(E173:E182,"valid"))&lt;&gt;J163</formula>
    </cfRule>
  </conditionalFormatting>
  <conditionalFormatting sqref="J163">
    <cfRule type="expression" dxfId="5770" priority="683">
      <formula>(COUNTIF(E173:E182,"valid"))&lt;&gt;J163</formula>
    </cfRule>
  </conditionalFormatting>
  <conditionalFormatting sqref="J163">
    <cfRule type="expression" dxfId="5769" priority="682">
      <formula>(COUNTIF(E173:E182,"valid"))&lt;&gt;J163</formula>
    </cfRule>
  </conditionalFormatting>
  <conditionalFormatting sqref="J163">
    <cfRule type="expression" dxfId="5768" priority="681">
      <formula>(COUNTIF(E173:E182,"valid"))&lt;&gt;J163</formula>
    </cfRule>
  </conditionalFormatting>
  <conditionalFormatting sqref="J163">
    <cfRule type="expression" dxfId="5767" priority="680">
      <formula>(COUNTIF(E173:E182,"valid"))&lt;&gt;J163</formula>
    </cfRule>
  </conditionalFormatting>
  <conditionalFormatting sqref="J163">
    <cfRule type="expression" dxfId="5766" priority="679">
      <formula>(COUNTIF(E173:E182,"valid"))&lt;&gt;J163</formula>
    </cfRule>
  </conditionalFormatting>
  <conditionalFormatting sqref="J163">
    <cfRule type="expression" dxfId="5765" priority="678">
      <formula>(COUNTIF(E173:E182,"valid"))&lt;&gt;J163</formula>
    </cfRule>
  </conditionalFormatting>
  <conditionalFormatting sqref="I177">
    <cfRule type="expression" dxfId="5764" priority="677">
      <formula>C162="Evaluation"</formula>
    </cfRule>
  </conditionalFormatting>
  <conditionalFormatting sqref="H175 H177 H179 H181">
    <cfRule type="expression" dxfId="5763" priority="676">
      <formula>OR(G175="valid",G175="")</formula>
    </cfRule>
  </conditionalFormatting>
  <conditionalFormatting sqref="H173 H175 H177 H179 H181">
    <cfRule type="expression" dxfId="5762" priority="675">
      <formula>OR(G173="Valid",G173="")</formula>
    </cfRule>
  </conditionalFormatting>
  <conditionalFormatting sqref="E173 E175 E177 E179 E181">
    <cfRule type="cellIs" dxfId="5761" priority="674" operator="equal">
      <formula>"Invalid"</formula>
    </cfRule>
  </conditionalFormatting>
  <conditionalFormatting sqref="F175:G175 F177:G177 F179:G179 F181:G181">
    <cfRule type="expression" dxfId="5760" priority="673">
      <formula>OR(E175="valid",E175="")</formula>
    </cfRule>
  </conditionalFormatting>
  <conditionalFormatting sqref="F173:G173 F175:G175 F177:G177 F179:G179 F181:G181">
    <cfRule type="expression" dxfId="5759" priority="672">
      <formula>OR(E173="Valid",E173="")</formula>
    </cfRule>
  </conditionalFormatting>
  <conditionalFormatting sqref="I168">
    <cfRule type="expression" dxfId="5758" priority="671">
      <formula>C162="Evaluation"</formula>
    </cfRule>
  </conditionalFormatting>
  <conditionalFormatting sqref="I170">
    <cfRule type="expression" dxfId="5757" priority="670">
      <formula>C162="Evaluation"</formula>
    </cfRule>
  </conditionalFormatting>
  <conditionalFormatting sqref="J170">
    <cfRule type="expression" dxfId="5756" priority="669">
      <formula>C162="Evaluation"</formula>
    </cfRule>
  </conditionalFormatting>
  <conditionalFormatting sqref="I169">
    <cfRule type="expression" dxfId="5755" priority="668">
      <formula>C162="Evaluation"</formula>
    </cfRule>
  </conditionalFormatting>
  <conditionalFormatting sqref="J169">
    <cfRule type="expression" dxfId="5754" priority="667">
      <formula>C162="Evaluation"</formula>
    </cfRule>
  </conditionalFormatting>
  <conditionalFormatting sqref="K169">
    <cfRule type="expression" dxfId="5753" priority="666">
      <formula>C162="Evaluation"</formula>
    </cfRule>
  </conditionalFormatting>
  <conditionalFormatting sqref="K170">
    <cfRule type="expression" dxfId="5752" priority="665">
      <formula>C162="Evaluation"</formula>
    </cfRule>
  </conditionalFormatting>
  <conditionalFormatting sqref="I172">
    <cfRule type="expression" dxfId="5751" priority="664">
      <formula>C162="Evaluation"</formula>
    </cfRule>
  </conditionalFormatting>
  <conditionalFormatting sqref="J172">
    <cfRule type="expression" dxfId="5750" priority="663">
      <formula>C162="Evaluation"</formula>
    </cfRule>
  </conditionalFormatting>
  <conditionalFormatting sqref="K172">
    <cfRule type="expression" dxfId="5749" priority="662">
      <formula>C162="Evaluation"</formula>
    </cfRule>
  </conditionalFormatting>
  <conditionalFormatting sqref="I174">
    <cfRule type="expression" dxfId="5748" priority="660">
      <formula>C162="Evaluation"</formula>
    </cfRule>
    <cfRule type="expression" dxfId="5747" priority="661">
      <formula>C162="Evaluation"</formula>
    </cfRule>
  </conditionalFormatting>
  <conditionalFormatting sqref="J174">
    <cfRule type="expression" dxfId="5746" priority="659">
      <formula>C162="Evaluation"</formula>
    </cfRule>
  </conditionalFormatting>
  <conditionalFormatting sqref="J163">
    <cfRule type="expression" dxfId="5745" priority="658">
      <formula>(COUNTIF(E173:E182,"valid"))&lt;&gt;J163</formula>
    </cfRule>
  </conditionalFormatting>
  <conditionalFormatting sqref="I168">
    <cfRule type="expression" dxfId="5744" priority="657">
      <formula>C162="Evaluation"</formula>
    </cfRule>
  </conditionalFormatting>
  <conditionalFormatting sqref="I170">
    <cfRule type="expression" dxfId="5743" priority="656">
      <formula>C162="Evaluation"</formula>
    </cfRule>
  </conditionalFormatting>
  <conditionalFormatting sqref="J170">
    <cfRule type="expression" dxfId="5742" priority="655">
      <formula>C162="Evaluation"</formula>
    </cfRule>
  </conditionalFormatting>
  <conditionalFormatting sqref="I169">
    <cfRule type="expression" dxfId="5741" priority="654">
      <formula>C162="Evaluation"</formula>
    </cfRule>
  </conditionalFormatting>
  <conditionalFormatting sqref="J169">
    <cfRule type="expression" dxfId="5740" priority="653">
      <formula>C162="Evaluation"</formula>
    </cfRule>
  </conditionalFormatting>
  <conditionalFormatting sqref="K169">
    <cfRule type="expression" dxfId="5739" priority="652">
      <formula>C162="Evaluation"</formula>
    </cfRule>
  </conditionalFormatting>
  <conditionalFormatting sqref="K170">
    <cfRule type="expression" dxfId="5738" priority="651">
      <formula>C162="Evaluation"</formula>
    </cfRule>
  </conditionalFormatting>
  <conditionalFormatting sqref="I172">
    <cfRule type="expression" dxfId="5737" priority="650">
      <formula>C162="Evaluation"</formula>
    </cfRule>
  </conditionalFormatting>
  <conditionalFormatting sqref="J172">
    <cfRule type="expression" dxfId="5736" priority="649">
      <formula>C162="Evaluation"</formula>
    </cfRule>
  </conditionalFormatting>
  <conditionalFormatting sqref="K172">
    <cfRule type="expression" dxfId="5735" priority="648">
      <formula>C162="Evaluation"</formula>
    </cfRule>
  </conditionalFormatting>
  <conditionalFormatting sqref="I174">
    <cfRule type="expression" dxfId="5734" priority="646">
      <formula>C162="Evaluation"</formula>
    </cfRule>
    <cfRule type="expression" dxfId="5733" priority="647">
      <formula>C162="Evaluation"</formula>
    </cfRule>
  </conditionalFormatting>
  <conditionalFormatting sqref="J174">
    <cfRule type="expression" dxfId="5732" priority="645">
      <formula>C162="Evaluation"</formula>
    </cfRule>
  </conditionalFormatting>
  <conditionalFormatting sqref="J163">
    <cfRule type="expression" dxfId="5731" priority="644">
      <formula>(COUNTIF(E173:E182,"valid"))&lt;&gt;J163</formula>
    </cfRule>
  </conditionalFormatting>
  <conditionalFormatting sqref="I176:K176">
    <cfRule type="expression" dxfId="5730" priority="643">
      <formula>C162="Evaluation"</formula>
    </cfRule>
  </conditionalFormatting>
  <conditionalFormatting sqref="I177">
    <cfRule type="expression" dxfId="5729" priority="642">
      <formula>C162="Evaluation"</formula>
    </cfRule>
  </conditionalFormatting>
  <conditionalFormatting sqref="J177:K177">
    <cfRule type="expression" dxfId="5728" priority="641">
      <formula>C162="Evaluation"</formula>
    </cfRule>
  </conditionalFormatting>
  <conditionalFormatting sqref="J163">
    <cfRule type="expression" dxfId="5727" priority="640">
      <formula>(COUNTIF(E173:E182,"valid"))&lt;&gt;J163</formula>
    </cfRule>
  </conditionalFormatting>
  <conditionalFormatting sqref="J163">
    <cfRule type="expression" dxfId="5726" priority="639">
      <formula>(COUNTIF(E173:E182,"valid"))&lt;&gt;J163</formula>
    </cfRule>
  </conditionalFormatting>
  <conditionalFormatting sqref="J163">
    <cfRule type="expression" dxfId="5725" priority="638">
      <formula>(COUNTIF(E173:E182,"valid"))&lt;&gt;J163</formula>
    </cfRule>
  </conditionalFormatting>
  <conditionalFormatting sqref="J163">
    <cfRule type="expression" dxfId="5724" priority="637">
      <formula>(COUNTIF(E173:E182,"valid"))&lt;&gt;J163</formula>
    </cfRule>
  </conditionalFormatting>
  <conditionalFormatting sqref="J163">
    <cfRule type="expression" dxfId="5723" priority="636">
      <formula>(COUNTIF(E173:E182,"valid"))&lt;&gt;J163</formula>
    </cfRule>
  </conditionalFormatting>
  <conditionalFormatting sqref="J163">
    <cfRule type="expression" dxfId="5722" priority="635">
      <formula>(COUNTIF(E173:E182,"valid"))&lt;&gt;J163</formula>
    </cfRule>
  </conditionalFormatting>
  <conditionalFormatting sqref="J163">
    <cfRule type="expression" dxfId="5721" priority="634">
      <formula>(COUNTIF(E173:E182,"valid"))&lt;&gt;J163</formula>
    </cfRule>
  </conditionalFormatting>
  <conditionalFormatting sqref="J163">
    <cfRule type="expression" dxfId="5720" priority="633">
      <formula>(COUNTIF(E173:E182,"valid"))&lt;&gt;J163</formula>
    </cfRule>
  </conditionalFormatting>
  <conditionalFormatting sqref="J163">
    <cfRule type="expression" dxfId="5719" priority="632">
      <formula>(COUNTIF(E173:E182,"valid"))&lt;&gt;J163</formula>
    </cfRule>
  </conditionalFormatting>
  <conditionalFormatting sqref="J163">
    <cfRule type="expression" dxfId="5718" priority="631">
      <formula>(COUNTIF(E173:E182,"valid"))&lt;&gt;J163</formula>
    </cfRule>
  </conditionalFormatting>
  <conditionalFormatting sqref="I177">
    <cfRule type="expression" dxfId="5717" priority="630">
      <formula>C162="Evaluation"</formula>
    </cfRule>
  </conditionalFormatting>
  <conditionalFormatting sqref="H175 H177 H179 H181">
    <cfRule type="expression" dxfId="5716" priority="629">
      <formula>OR(F175="valid",F175="")</formula>
    </cfRule>
  </conditionalFormatting>
  <conditionalFormatting sqref="H173 H175 H177 H179 H181">
    <cfRule type="expression" dxfId="5715" priority="628">
      <formula>OR(F173="Valid",F173="")</formula>
    </cfRule>
  </conditionalFormatting>
  <conditionalFormatting sqref="H175 H177 H179 H181">
    <cfRule type="expression" dxfId="5714" priority="627">
      <formula>OR(G175="valid",G175="")</formula>
    </cfRule>
  </conditionalFormatting>
  <conditionalFormatting sqref="H173 H175 H177 H179 H181">
    <cfRule type="expression" dxfId="5713" priority="626">
      <formula>OR(G173="Valid",G173="")</formula>
    </cfRule>
  </conditionalFormatting>
  <conditionalFormatting sqref="E173 E175 E177 E179 E181">
    <cfRule type="cellIs" dxfId="5712" priority="625" operator="equal">
      <formula>"Invalid"</formula>
    </cfRule>
  </conditionalFormatting>
  <conditionalFormatting sqref="I168">
    <cfRule type="expression" dxfId="5711" priority="624">
      <formula>C162="Evaluation"</formula>
    </cfRule>
  </conditionalFormatting>
  <conditionalFormatting sqref="I170">
    <cfRule type="expression" dxfId="5710" priority="623">
      <formula>C162="Evaluation"</formula>
    </cfRule>
  </conditionalFormatting>
  <conditionalFormatting sqref="J170">
    <cfRule type="expression" dxfId="5709" priority="622">
      <formula>C162="Evaluation"</formula>
    </cfRule>
  </conditionalFormatting>
  <conditionalFormatting sqref="I169">
    <cfRule type="expression" dxfId="5708" priority="621">
      <formula>C162="Evaluation"</formula>
    </cfRule>
  </conditionalFormatting>
  <conditionalFormatting sqref="J169">
    <cfRule type="expression" dxfId="5707" priority="620">
      <formula>C162="Evaluation"</formula>
    </cfRule>
  </conditionalFormatting>
  <conditionalFormatting sqref="K169">
    <cfRule type="expression" dxfId="5706" priority="619">
      <formula>C162="Evaluation"</formula>
    </cfRule>
  </conditionalFormatting>
  <conditionalFormatting sqref="K170">
    <cfRule type="expression" dxfId="5705" priority="618">
      <formula>C162="Evaluation"</formula>
    </cfRule>
  </conditionalFormatting>
  <conditionalFormatting sqref="I172">
    <cfRule type="expression" dxfId="5704" priority="617">
      <formula>C162="Evaluation"</formula>
    </cfRule>
  </conditionalFormatting>
  <conditionalFormatting sqref="J172">
    <cfRule type="expression" dxfId="5703" priority="616">
      <formula>C162="Evaluation"</formula>
    </cfRule>
  </conditionalFormatting>
  <conditionalFormatting sqref="K172">
    <cfRule type="expression" dxfId="5702" priority="615">
      <formula>C162="Evaluation"</formula>
    </cfRule>
  </conditionalFormatting>
  <conditionalFormatting sqref="I174">
    <cfRule type="expression" dxfId="5701" priority="613">
      <formula>C162="Evaluation"</formula>
    </cfRule>
    <cfRule type="expression" dxfId="5700" priority="614">
      <formula>C162="Evaluation"</formula>
    </cfRule>
  </conditionalFormatting>
  <conditionalFormatting sqref="J174">
    <cfRule type="expression" dxfId="5699" priority="612">
      <formula>C162="Evaluation"</formula>
    </cfRule>
  </conditionalFormatting>
  <conditionalFormatting sqref="F175:G175 F177:G177 F179:G179 F181:G181">
    <cfRule type="expression" dxfId="5698" priority="611">
      <formula>OR(E175="valid",E175="")</formula>
    </cfRule>
  </conditionalFormatting>
  <conditionalFormatting sqref="F173:G173 F175:G175 F177:G177 F179:G179 F181:G181">
    <cfRule type="expression" dxfId="5697" priority="610">
      <formula>OR(E173="Valid",E173="")</formula>
    </cfRule>
  </conditionalFormatting>
  <conditionalFormatting sqref="J163">
    <cfRule type="expression" dxfId="5696" priority="609">
      <formula>(COUNTIF(E173:E182,"valid"))&lt;&gt;J163</formula>
    </cfRule>
  </conditionalFormatting>
  <conditionalFormatting sqref="I168">
    <cfRule type="expression" dxfId="5695" priority="608">
      <formula>C162="Evaluation"</formula>
    </cfRule>
  </conditionalFormatting>
  <conditionalFormatting sqref="I170">
    <cfRule type="expression" dxfId="5694" priority="607">
      <formula>C162="Evaluation"</formula>
    </cfRule>
  </conditionalFormatting>
  <conditionalFormatting sqref="J170">
    <cfRule type="expression" dxfId="5693" priority="606">
      <formula>C162="Evaluation"</formula>
    </cfRule>
  </conditionalFormatting>
  <conditionalFormatting sqref="I169">
    <cfRule type="expression" dxfId="5692" priority="605">
      <formula>C162="Evaluation"</formula>
    </cfRule>
  </conditionalFormatting>
  <conditionalFormatting sqref="J169">
    <cfRule type="expression" dxfId="5691" priority="604">
      <formula>C162="Evaluation"</formula>
    </cfRule>
  </conditionalFormatting>
  <conditionalFormatting sqref="K169">
    <cfRule type="expression" dxfId="5690" priority="603">
      <formula>C162="Evaluation"</formula>
    </cfRule>
  </conditionalFormatting>
  <conditionalFormatting sqref="K170">
    <cfRule type="expression" dxfId="5689" priority="602">
      <formula>C162="Evaluation"</formula>
    </cfRule>
  </conditionalFormatting>
  <conditionalFormatting sqref="I172">
    <cfRule type="expression" dxfId="5688" priority="601">
      <formula>C162="Evaluation"</formula>
    </cfRule>
  </conditionalFormatting>
  <conditionalFormatting sqref="J172">
    <cfRule type="expression" dxfId="5687" priority="600">
      <formula>C162="Evaluation"</formula>
    </cfRule>
  </conditionalFormatting>
  <conditionalFormatting sqref="K172">
    <cfRule type="expression" dxfId="5686" priority="599">
      <formula>C162="Evaluation"</formula>
    </cfRule>
  </conditionalFormatting>
  <conditionalFormatting sqref="I174">
    <cfRule type="expression" dxfId="5685" priority="597">
      <formula>C162="Evaluation"</formula>
    </cfRule>
    <cfRule type="expression" dxfId="5684" priority="598">
      <formula>C162="Evaluation"</formula>
    </cfRule>
  </conditionalFormatting>
  <conditionalFormatting sqref="J174">
    <cfRule type="expression" dxfId="5683" priority="596">
      <formula>C162="Evaluation"</formula>
    </cfRule>
  </conditionalFormatting>
  <conditionalFormatting sqref="J163">
    <cfRule type="expression" dxfId="5682" priority="595">
      <formula>(COUNTIF(E173:E182,"valid"))&lt;&gt;J163</formula>
    </cfRule>
  </conditionalFormatting>
  <conditionalFormatting sqref="I176:K176">
    <cfRule type="expression" dxfId="5681" priority="594">
      <formula>C162="Evaluation"</formula>
    </cfRule>
  </conditionalFormatting>
  <conditionalFormatting sqref="I177">
    <cfRule type="expression" dxfId="5680" priority="593">
      <formula>C162="Evaluation"</formula>
    </cfRule>
  </conditionalFormatting>
  <conditionalFormatting sqref="J177:K177">
    <cfRule type="expression" dxfId="5679" priority="592">
      <formula>C162="Evaluation"</formula>
    </cfRule>
  </conditionalFormatting>
  <conditionalFormatting sqref="J163">
    <cfRule type="expression" dxfId="5678" priority="591">
      <formula>(COUNTIF(E173:E182,"valid"))&lt;&gt;J163</formula>
    </cfRule>
  </conditionalFormatting>
  <conditionalFormatting sqref="J163">
    <cfRule type="expression" dxfId="5677" priority="590">
      <formula>(COUNTIF(E173:E182,"valid"))&lt;&gt;J163</formula>
    </cfRule>
  </conditionalFormatting>
  <conditionalFormatting sqref="H175 H177 H179 H181">
    <cfRule type="expression" dxfId="5676" priority="589">
      <formula>OR(F175="valid",F175="")</formula>
    </cfRule>
  </conditionalFormatting>
  <conditionalFormatting sqref="H173 H175 H177 H179 H181">
    <cfRule type="expression" dxfId="5675" priority="588">
      <formula>OR(F173="Valid",F173="")</formula>
    </cfRule>
  </conditionalFormatting>
  <conditionalFormatting sqref="H175 H177 H179 H181">
    <cfRule type="expression" dxfId="5674" priority="587">
      <formula>OR(G175="valid",G175="")</formula>
    </cfRule>
  </conditionalFormatting>
  <conditionalFormatting sqref="H173 H175 H177 H179 H181">
    <cfRule type="expression" dxfId="5673" priority="586">
      <formula>OR(G173="Valid",G173="")</formula>
    </cfRule>
  </conditionalFormatting>
  <conditionalFormatting sqref="I208">
    <cfRule type="expression" dxfId="5672" priority="585">
      <formula>C202="Evaluation"</formula>
    </cfRule>
  </conditionalFormatting>
  <conditionalFormatting sqref="I210">
    <cfRule type="expression" dxfId="5671" priority="584">
      <formula>C202="Evaluation"</formula>
    </cfRule>
  </conditionalFormatting>
  <conditionalFormatting sqref="J210">
    <cfRule type="expression" dxfId="5670" priority="583">
      <formula>C202="Evaluation"</formula>
    </cfRule>
  </conditionalFormatting>
  <conditionalFormatting sqref="I209">
    <cfRule type="expression" dxfId="5669" priority="582">
      <formula>C202="Evaluation"</formula>
    </cfRule>
  </conditionalFormatting>
  <conditionalFormatting sqref="J209">
    <cfRule type="expression" dxfId="5668" priority="581">
      <formula>C202="Evaluation"</formula>
    </cfRule>
  </conditionalFormatting>
  <conditionalFormatting sqref="K209">
    <cfRule type="expression" dxfId="5667" priority="580">
      <formula>C202="Evaluation"</formula>
    </cfRule>
  </conditionalFormatting>
  <conditionalFormatting sqref="K210">
    <cfRule type="expression" dxfId="5666" priority="579">
      <formula>C202="Evaluation"</formula>
    </cfRule>
  </conditionalFormatting>
  <conditionalFormatting sqref="I212">
    <cfRule type="expression" dxfId="5665" priority="578">
      <formula>C202="Evaluation"</formula>
    </cfRule>
  </conditionalFormatting>
  <conditionalFormatting sqref="J212">
    <cfRule type="expression" dxfId="5664" priority="577">
      <formula>C202="Evaluation"</formula>
    </cfRule>
  </conditionalFormatting>
  <conditionalFormatting sqref="K212">
    <cfRule type="expression" dxfId="5663" priority="576">
      <formula>C202="Evaluation"</formula>
    </cfRule>
  </conditionalFormatting>
  <conditionalFormatting sqref="I214">
    <cfRule type="expression" dxfId="5662" priority="574">
      <formula>C202="Evaluation"</formula>
    </cfRule>
    <cfRule type="expression" dxfId="5661" priority="575">
      <formula>C202="Evaluation"</formula>
    </cfRule>
  </conditionalFormatting>
  <conditionalFormatting sqref="J214">
    <cfRule type="expression" dxfId="5660" priority="573">
      <formula>C202="Evaluation"</formula>
    </cfRule>
  </conditionalFormatting>
  <conditionalFormatting sqref="J203">
    <cfRule type="expression" dxfId="5659" priority="572">
      <formula>(COUNTIF(E213:E222,"valid"))&lt;&gt;J203</formula>
    </cfRule>
  </conditionalFormatting>
  <conditionalFormatting sqref="I208">
    <cfRule type="expression" dxfId="5658" priority="571">
      <formula>C202="Evaluation"</formula>
    </cfRule>
  </conditionalFormatting>
  <conditionalFormatting sqref="I210">
    <cfRule type="expression" dxfId="5657" priority="570">
      <formula>C202="Evaluation"</formula>
    </cfRule>
  </conditionalFormatting>
  <conditionalFormatting sqref="J210">
    <cfRule type="expression" dxfId="5656" priority="569">
      <formula>C202="Evaluation"</formula>
    </cfRule>
  </conditionalFormatting>
  <conditionalFormatting sqref="I209">
    <cfRule type="expression" dxfId="5655" priority="568">
      <formula>C202="Evaluation"</formula>
    </cfRule>
  </conditionalFormatting>
  <conditionalFormatting sqref="J209">
    <cfRule type="expression" dxfId="5654" priority="567">
      <formula>C202="Evaluation"</formula>
    </cfRule>
  </conditionalFormatting>
  <conditionalFormatting sqref="K209">
    <cfRule type="expression" dxfId="5653" priority="566">
      <formula>C202="Evaluation"</formula>
    </cfRule>
  </conditionalFormatting>
  <conditionalFormatting sqref="K210">
    <cfRule type="expression" dxfId="5652" priority="565">
      <formula>C202="Evaluation"</formula>
    </cfRule>
  </conditionalFormatting>
  <conditionalFormatting sqref="I212">
    <cfRule type="expression" dxfId="5651" priority="564">
      <formula>C202="Evaluation"</formula>
    </cfRule>
  </conditionalFormatting>
  <conditionalFormatting sqref="J212">
    <cfRule type="expression" dxfId="5650" priority="563">
      <formula>C202="Evaluation"</formula>
    </cfRule>
  </conditionalFormatting>
  <conditionalFormatting sqref="K212">
    <cfRule type="expression" dxfId="5649" priority="562">
      <formula>C202="Evaluation"</formula>
    </cfRule>
  </conditionalFormatting>
  <conditionalFormatting sqref="I214">
    <cfRule type="expression" dxfId="5648" priority="560">
      <formula>C202="Evaluation"</formula>
    </cfRule>
    <cfRule type="expression" dxfId="5647" priority="561">
      <formula>C202="Evaluation"</formula>
    </cfRule>
  </conditionalFormatting>
  <conditionalFormatting sqref="J214">
    <cfRule type="expression" dxfId="5646" priority="559">
      <formula>C202="Evaluation"</formula>
    </cfRule>
  </conditionalFormatting>
  <conditionalFormatting sqref="J203">
    <cfRule type="expression" dxfId="5645" priority="558">
      <formula>(COUNTIF(E213:E222,"valid"))&lt;&gt;J203</formula>
    </cfRule>
  </conditionalFormatting>
  <conditionalFormatting sqref="I216:K216">
    <cfRule type="expression" dxfId="5644" priority="557">
      <formula>C202="Evaluation"</formula>
    </cfRule>
  </conditionalFormatting>
  <conditionalFormatting sqref="I217">
    <cfRule type="expression" dxfId="5643" priority="556">
      <formula>C202="Evaluation"</formula>
    </cfRule>
  </conditionalFormatting>
  <conditionalFormatting sqref="J217:K217">
    <cfRule type="expression" dxfId="5642" priority="555">
      <formula>C202="Evaluation"</formula>
    </cfRule>
  </conditionalFormatting>
  <conditionalFormatting sqref="J203">
    <cfRule type="expression" dxfId="5641" priority="554">
      <formula>(COUNTIF(E213:E222,"valid"))&lt;&gt;J203</formula>
    </cfRule>
  </conditionalFormatting>
  <conditionalFormatting sqref="J203">
    <cfRule type="expression" dxfId="5640" priority="553">
      <formula>(COUNTIF(E213:E222,"valid"))&lt;&gt;J203</formula>
    </cfRule>
  </conditionalFormatting>
  <conditionalFormatting sqref="J203">
    <cfRule type="expression" dxfId="5639" priority="552">
      <formula>(COUNTIF(E213:E222,"valid"))&lt;&gt;J203</formula>
    </cfRule>
  </conditionalFormatting>
  <conditionalFormatting sqref="J203">
    <cfRule type="expression" dxfId="5638" priority="551">
      <formula>(COUNTIF(E213:E222,"valid"))&lt;&gt;J203</formula>
    </cfRule>
  </conditionalFormatting>
  <conditionalFormatting sqref="J203">
    <cfRule type="expression" dxfId="5637" priority="550">
      <formula>(COUNTIF(E213:E222,"valid"))&lt;&gt;J203</formula>
    </cfRule>
  </conditionalFormatting>
  <conditionalFormatting sqref="J203">
    <cfRule type="expression" dxfId="5636" priority="549">
      <formula>(COUNTIF(E213:E222,"valid"))&lt;&gt;J203</formula>
    </cfRule>
  </conditionalFormatting>
  <conditionalFormatting sqref="J203">
    <cfRule type="expression" dxfId="5635" priority="548">
      <formula>(COUNTIF(E213:E222,"valid"))&lt;&gt;J203</formula>
    </cfRule>
  </conditionalFormatting>
  <conditionalFormatting sqref="J203">
    <cfRule type="expression" dxfId="5634" priority="547">
      <formula>(COUNTIF(E213:E222,"valid"))&lt;&gt;J203</formula>
    </cfRule>
  </conditionalFormatting>
  <conditionalFormatting sqref="J203">
    <cfRule type="expression" dxfId="5633" priority="546">
      <formula>(COUNTIF(E213:E222,"valid"))&lt;&gt;J203</formula>
    </cfRule>
  </conditionalFormatting>
  <conditionalFormatting sqref="J203">
    <cfRule type="expression" dxfId="5632" priority="545">
      <formula>(COUNTIF(E213:E222,"valid"))&lt;&gt;J203</formula>
    </cfRule>
  </conditionalFormatting>
  <conditionalFormatting sqref="I217">
    <cfRule type="expression" dxfId="5631" priority="544">
      <formula>C202="Evaluation"</formula>
    </cfRule>
  </conditionalFormatting>
  <conditionalFormatting sqref="H215 H217 H219 H221">
    <cfRule type="expression" dxfId="5630" priority="543">
      <formula>OR(G215="valid",G215="")</formula>
    </cfRule>
  </conditionalFormatting>
  <conditionalFormatting sqref="H213 H215 H217 H219 H221">
    <cfRule type="expression" dxfId="5629" priority="542">
      <formula>OR(G213="Valid",G213="")</formula>
    </cfRule>
  </conditionalFormatting>
  <conditionalFormatting sqref="E213 E215 E217 E219 E221">
    <cfRule type="cellIs" dxfId="5628" priority="541" operator="equal">
      <formula>"Invalid"</formula>
    </cfRule>
  </conditionalFormatting>
  <conditionalFormatting sqref="F215:G215 F217:G217 F219:G219 F221:G221">
    <cfRule type="expression" dxfId="5627" priority="540">
      <formula>OR(E215="valid",E215="")</formula>
    </cfRule>
  </conditionalFormatting>
  <conditionalFormatting sqref="F213:G213 F215:G215 F217:G217 F219:G219 F221:G221">
    <cfRule type="expression" dxfId="5626" priority="539">
      <formula>OR(E213="Valid",E213="")</formula>
    </cfRule>
  </conditionalFormatting>
  <conditionalFormatting sqref="I208">
    <cfRule type="expression" dxfId="5625" priority="538">
      <formula>C202="Evaluation"</formula>
    </cfRule>
  </conditionalFormatting>
  <conditionalFormatting sqref="I210">
    <cfRule type="expression" dxfId="5624" priority="537">
      <formula>C202="Evaluation"</formula>
    </cfRule>
  </conditionalFormatting>
  <conditionalFormatting sqref="J210">
    <cfRule type="expression" dxfId="5623" priority="536">
      <formula>C202="Evaluation"</formula>
    </cfRule>
  </conditionalFormatting>
  <conditionalFormatting sqref="I209">
    <cfRule type="expression" dxfId="5622" priority="535">
      <formula>C202="Evaluation"</formula>
    </cfRule>
  </conditionalFormatting>
  <conditionalFormatting sqref="J209">
    <cfRule type="expression" dxfId="5621" priority="534">
      <formula>C202="Evaluation"</formula>
    </cfRule>
  </conditionalFormatting>
  <conditionalFormatting sqref="K209">
    <cfRule type="expression" dxfId="5620" priority="533">
      <formula>C202="Evaluation"</formula>
    </cfRule>
  </conditionalFormatting>
  <conditionalFormatting sqref="K210">
    <cfRule type="expression" dxfId="5619" priority="532">
      <formula>C202="Evaluation"</formula>
    </cfRule>
  </conditionalFormatting>
  <conditionalFormatting sqref="I212">
    <cfRule type="expression" dxfId="5618" priority="531">
      <formula>C202="Evaluation"</formula>
    </cfRule>
  </conditionalFormatting>
  <conditionalFormatting sqref="J212">
    <cfRule type="expression" dxfId="5617" priority="530">
      <formula>C202="Evaluation"</formula>
    </cfRule>
  </conditionalFormatting>
  <conditionalFormatting sqref="K212">
    <cfRule type="expression" dxfId="5616" priority="529">
      <formula>C202="Evaluation"</formula>
    </cfRule>
  </conditionalFormatting>
  <conditionalFormatting sqref="I214">
    <cfRule type="expression" dxfId="5615" priority="527">
      <formula>C202="Evaluation"</formula>
    </cfRule>
    <cfRule type="expression" dxfId="5614" priority="528">
      <formula>C202="Evaluation"</formula>
    </cfRule>
  </conditionalFormatting>
  <conditionalFormatting sqref="J214">
    <cfRule type="expression" dxfId="5613" priority="526">
      <formula>C202="Evaluation"</formula>
    </cfRule>
  </conditionalFormatting>
  <conditionalFormatting sqref="J203">
    <cfRule type="expression" dxfId="5612" priority="525">
      <formula>(COUNTIF(E213:E222,"valid"))&lt;&gt;J203</formula>
    </cfRule>
  </conditionalFormatting>
  <conditionalFormatting sqref="I208">
    <cfRule type="expression" dxfId="5611" priority="524">
      <formula>C202="Evaluation"</formula>
    </cfRule>
  </conditionalFormatting>
  <conditionalFormatting sqref="I210">
    <cfRule type="expression" dxfId="5610" priority="523">
      <formula>C202="Evaluation"</formula>
    </cfRule>
  </conditionalFormatting>
  <conditionalFormatting sqref="J210">
    <cfRule type="expression" dxfId="5609" priority="522">
      <formula>C202="Evaluation"</formula>
    </cfRule>
  </conditionalFormatting>
  <conditionalFormatting sqref="I209">
    <cfRule type="expression" dxfId="5608" priority="521">
      <formula>C202="Evaluation"</formula>
    </cfRule>
  </conditionalFormatting>
  <conditionalFormatting sqref="J209">
    <cfRule type="expression" dxfId="5607" priority="520">
      <formula>C202="Evaluation"</formula>
    </cfRule>
  </conditionalFormatting>
  <conditionalFormatting sqref="K209">
    <cfRule type="expression" dxfId="5606" priority="519">
      <formula>C202="Evaluation"</formula>
    </cfRule>
  </conditionalFormatting>
  <conditionalFormatting sqref="K210">
    <cfRule type="expression" dxfId="5605" priority="518">
      <formula>C202="Evaluation"</formula>
    </cfRule>
  </conditionalFormatting>
  <conditionalFormatting sqref="I212">
    <cfRule type="expression" dxfId="5604" priority="517">
      <formula>C202="Evaluation"</formula>
    </cfRule>
  </conditionalFormatting>
  <conditionalFormatting sqref="J212">
    <cfRule type="expression" dxfId="5603" priority="516">
      <formula>C202="Evaluation"</formula>
    </cfRule>
  </conditionalFormatting>
  <conditionalFormatting sqref="K212">
    <cfRule type="expression" dxfId="5602" priority="515">
      <formula>C202="Evaluation"</formula>
    </cfRule>
  </conditionalFormatting>
  <conditionalFormatting sqref="I214">
    <cfRule type="expression" dxfId="5601" priority="513">
      <formula>C202="Evaluation"</formula>
    </cfRule>
    <cfRule type="expression" dxfId="5600" priority="514">
      <formula>C202="Evaluation"</formula>
    </cfRule>
  </conditionalFormatting>
  <conditionalFormatting sqref="J214">
    <cfRule type="expression" dxfId="5599" priority="512">
      <formula>C202="Evaluation"</formula>
    </cfRule>
  </conditionalFormatting>
  <conditionalFormatting sqref="J203">
    <cfRule type="expression" dxfId="5598" priority="511">
      <formula>(COUNTIF(E213:E222,"valid"))&lt;&gt;J203</formula>
    </cfRule>
  </conditionalFormatting>
  <conditionalFormatting sqref="I216:K216">
    <cfRule type="expression" dxfId="5597" priority="510">
      <formula>C202="Evaluation"</formula>
    </cfRule>
  </conditionalFormatting>
  <conditionalFormatting sqref="I217">
    <cfRule type="expression" dxfId="5596" priority="509">
      <formula>C202="Evaluation"</formula>
    </cfRule>
  </conditionalFormatting>
  <conditionalFormatting sqref="J217:K217">
    <cfRule type="expression" dxfId="5595" priority="508">
      <formula>C202="Evaluation"</formula>
    </cfRule>
  </conditionalFormatting>
  <conditionalFormatting sqref="J203">
    <cfRule type="expression" dxfId="5594" priority="507">
      <formula>(COUNTIF(E213:E222,"valid"))&lt;&gt;J203</formula>
    </cfRule>
  </conditionalFormatting>
  <conditionalFormatting sqref="J203">
    <cfRule type="expression" dxfId="5593" priority="506">
      <formula>(COUNTIF(E213:E222,"valid"))&lt;&gt;J203</formula>
    </cfRule>
  </conditionalFormatting>
  <conditionalFormatting sqref="J203">
    <cfRule type="expression" dxfId="5592" priority="505">
      <formula>(COUNTIF(E213:E222,"valid"))&lt;&gt;J203</formula>
    </cfRule>
  </conditionalFormatting>
  <conditionalFormatting sqref="J203">
    <cfRule type="expression" dxfId="5591" priority="504">
      <formula>(COUNTIF(E213:E222,"valid"))&lt;&gt;J203</formula>
    </cfRule>
  </conditionalFormatting>
  <conditionalFormatting sqref="J203">
    <cfRule type="expression" dxfId="5590" priority="503">
      <formula>(COUNTIF(E213:E222,"valid"))&lt;&gt;J203</formula>
    </cfRule>
  </conditionalFormatting>
  <conditionalFormatting sqref="J203">
    <cfRule type="expression" dxfId="5589" priority="502">
      <formula>(COUNTIF(E213:E222,"valid"))&lt;&gt;J203</formula>
    </cfRule>
  </conditionalFormatting>
  <conditionalFormatting sqref="J203">
    <cfRule type="expression" dxfId="5588" priority="501">
      <formula>(COUNTIF(E213:E222,"valid"))&lt;&gt;J203</formula>
    </cfRule>
  </conditionalFormatting>
  <conditionalFormatting sqref="J203">
    <cfRule type="expression" dxfId="5587" priority="500">
      <formula>(COUNTIF(E213:E222,"valid"))&lt;&gt;J203</formula>
    </cfRule>
  </conditionalFormatting>
  <conditionalFormatting sqref="J203">
    <cfRule type="expression" dxfId="5586" priority="499">
      <formula>(COUNTIF(E213:E222,"valid"))&lt;&gt;J203</formula>
    </cfRule>
  </conditionalFormatting>
  <conditionalFormatting sqref="J203">
    <cfRule type="expression" dxfId="5585" priority="498">
      <formula>(COUNTIF(E213:E222,"valid"))&lt;&gt;J203</formula>
    </cfRule>
  </conditionalFormatting>
  <conditionalFormatting sqref="I217">
    <cfRule type="expression" dxfId="5584" priority="497">
      <formula>C202="Evaluation"</formula>
    </cfRule>
  </conditionalFormatting>
  <conditionalFormatting sqref="H215 H217 H219 H221">
    <cfRule type="expression" dxfId="5583" priority="496">
      <formula>OR(F215="valid",F215="")</formula>
    </cfRule>
  </conditionalFormatting>
  <conditionalFormatting sqref="H213 H215 H217 H219 H221">
    <cfRule type="expression" dxfId="5582" priority="495">
      <formula>OR(F213="Valid",F213="")</formula>
    </cfRule>
  </conditionalFormatting>
  <conditionalFormatting sqref="H215 H217 H219 H221">
    <cfRule type="expression" dxfId="5581" priority="494">
      <formula>OR(G215="valid",G215="")</formula>
    </cfRule>
  </conditionalFormatting>
  <conditionalFormatting sqref="H213 H215 H217 H219 H221">
    <cfRule type="expression" dxfId="5580" priority="493">
      <formula>OR(G213="Valid",G213="")</formula>
    </cfRule>
  </conditionalFormatting>
  <conditionalFormatting sqref="E213 E215 E217 E219 E221">
    <cfRule type="cellIs" dxfId="5579" priority="492" operator="equal">
      <formula>"Invalid"</formula>
    </cfRule>
  </conditionalFormatting>
  <conditionalFormatting sqref="I208">
    <cfRule type="expression" dxfId="5578" priority="491">
      <formula>C202="Evaluation"</formula>
    </cfRule>
  </conditionalFormatting>
  <conditionalFormatting sqref="I210">
    <cfRule type="expression" dxfId="5577" priority="490">
      <formula>C202="Evaluation"</formula>
    </cfRule>
  </conditionalFormatting>
  <conditionalFormatting sqref="J210">
    <cfRule type="expression" dxfId="5576" priority="489">
      <formula>C202="Evaluation"</formula>
    </cfRule>
  </conditionalFormatting>
  <conditionalFormatting sqref="I209">
    <cfRule type="expression" dxfId="5575" priority="488">
      <formula>C202="Evaluation"</formula>
    </cfRule>
  </conditionalFormatting>
  <conditionalFormatting sqref="J209">
    <cfRule type="expression" dxfId="5574" priority="487">
      <formula>C202="Evaluation"</formula>
    </cfRule>
  </conditionalFormatting>
  <conditionalFormatting sqref="K209">
    <cfRule type="expression" dxfId="5573" priority="486">
      <formula>C202="Evaluation"</formula>
    </cfRule>
  </conditionalFormatting>
  <conditionalFormatting sqref="K210">
    <cfRule type="expression" dxfId="5572" priority="485">
      <formula>C202="Evaluation"</formula>
    </cfRule>
  </conditionalFormatting>
  <conditionalFormatting sqref="I212">
    <cfRule type="expression" dxfId="5571" priority="484">
      <formula>C202="Evaluation"</formula>
    </cfRule>
  </conditionalFormatting>
  <conditionalFormatting sqref="J212">
    <cfRule type="expression" dxfId="5570" priority="483">
      <formula>C202="Evaluation"</formula>
    </cfRule>
  </conditionalFormatting>
  <conditionalFormatting sqref="K212">
    <cfRule type="expression" dxfId="5569" priority="482">
      <formula>C202="Evaluation"</formula>
    </cfRule>
  </conditionalFormatting>
  <conditionalFormatting sqref="I214">
    <cfRule type="expression" dxfId="5568" priority="480">
      <formula>C202="Evaluation"</formula>
    </cfRule>
    <cfRule type="expression" dxfId="5567" priority="481">
      <formula>C202="Evaluation"</formula>
    </cfRule>
  </conditionalFormatting>
  <conditionalFormatting sqref="J214">
    <cfRule type="expression" dxfId="5566" priority="479">
      <formula>C202="Evaluation"</formula>
    </cfRule>
  </conditionalFormatting>
  <conditionalFormatting sqref="F215:G215 F217:G217 F219:G219 F221:G221">
    <cfRule type="expression" dxfId="5565" priority="478">
      <formula>OR(E215="valid",E215="")</formula>
    </cfRule>
  </conditionalFormatting>
  <conditionalFormatting sqref="F213:G213 F215:G215 F217:G217 F219:G219 F221:G221">
    <cfRule type="expression" dxfId="5564" priority="477">
      <formula>OR(E213="Valid",E213="")</formula>
    </cfRule>
  </conditionalFormatting>
  <conditionalFormatting sqref="J203">
    <cfRule type="expression" dxfId="5563" priority="476">
      <formula>(COUNTIF(E213:E222,"valid"))&lt;&gt;J203</formula>
    </cfRule>
  </conditionalFormatting>
  <conditionalFormatting sqref="I208">
    <cfRule type="expression" dxfId="5562" priority="475">
      <formula>C202="Evaluation"</formula>
    </cfRule>
  </conditionalFormatting>
  <conditionalFormatting sqref="I210">
    <cfRule type="expression" dxfId="5561" priority="474">
      <formula>C202="Evaluation"</formula>
    </cfRule>
  </conditionalFormatting>
  <conditionalFormatting sqref="J210">
    <cfRule type="expression" dxfId="5560" priority="473">
      <formula>C202="Evaluation"</formula>
    </cfRule>
  </conditionalFormatting>
  <conditionalFormatting sqref="I209">
    <cfRule type="expression" dxfId="5559" priority="472">
      <formula>C202="Evaluation"</formula>
    </cfRule>
  </conditionalFormatting>
  <conditionalFormatting sqref="J209">
    <cfRule type="expression" dxfId="5558" priority="471">
      <formula>C202="Evaluation"</formula>
    </cfRule>
  </conditionalFormatting>
  <conditionalFormatting sqref="K209">
    <cfRule type="expression" dxfId="5557" priority="470">
      <formula>C202="Evaluation"</formula>
    </cfRule>
  </conditionalFormatting>
  <conditionalFormatting sqref="K210">
    <cfRule type="expression" dxfId="5556" priority="469">
      <formula>C202="Evaluation"</formula>
    </cfRule>
  </conditionalFormatting>
  <conditionalFormatting sqref="I212">
    <cfRule type="expression" dxfId="5555" priority="468">
      <formula>C202="Evaluation"</formula>
    </cfRule>
  </conditionalFormatting>
  <conditionalFormatting sqref="J212">
    <cfRule type="expression" dxfId="5554" priority="467">
      <formula>C202="Evaluation"</formula>
    </cfRule>
  </conditionalFormatting>
  <conditionalFormatting sqref="K212">
    <cfRule type="expression" dxfId="5553" priority="466">
      <formula>C202="Evaluation"</formula>
    </cfRule>
  </conditionalFormatting>
  <conditionalFormatting sqref="I214">
    <cfRule type="expression" dxfId="5552" priority="464">
      <formula>C202="Evaluation"</formula>
    </cfRule>
    <cfRule type="expression" dxfId="5551" priority="465">
      <formula>C202="Evaluation"</formula>
    </cfRule>
  </conditionalFormatting>
  <conditionalFormatting sqref="J214">
    <cfRule type="expression" dxfId="5550" priority="463">
      <formula>C202="Evaluation"</formula>
    </cfRule>
  </conditionalFormatting>
  <conditionalFormatting sqref="J203">
    <cfRule type="expression" dxfId="5549" priority="462">
      <formula>(COUNTIF(E213:E222,"valid"))&lt;&gt;J203</formula>
    </cfRule>
  </conditionalFormatting>
  <conditionalFormatting sqref="I216:K216">
    <cfRule type="expression" dxfId="5548" priority="461">
      <formula>C202="Evaluation"</formula>
    </cfRule>
  </conditionalFormatting>
  <conditionalFormatting sqref="I217">
    <cfRule type="expression" dxfId="5547" priority="460">
      <formula>C202="Evaluation"</formula>
    </cfRule>
  </conditionalFormatting>
  <conditionalFormatting sqref="J217:K217">
    <cfRule type="expression" dxfId="5546" priority="459">
      <formula>C202="Evaluation"</formula>
    </cfRule>
  </conditionalFormatting>
  <conditionalFormatting sqref="J203">
    <cfRule type="expression" dxfId="5545" priority="458">
      <formula>(COUNTIF(E213:E222,"valid"))&lt;&gt;J203</formula>
    </cfRule>
  </conditionalFormatting>
  <conditionalFormatting sqref="J203">
    <cfRule type="expression" dxfId="5544" priority="457">
      <formula>(COUNTIF(E213:E222,"valid"))&lt;&gt;J203</formula>
    </cfRule>
  </conditionalFormatting>
  <conditionalFormatting sqref="H215 H217 H219 H221">
    <cfRule type="expression" dxfId="5543" priority="456">
      <formula>OR(F215="valid",F215="")</formula>
    </cfRule>
  </conditionalFormatting>
  <conditionalFormatting sqref="H213 H215 H217 H219 H221">
    <cfRule type="expression" dxfId="5542" priority="455">
      <formula>OR(F213="Valid",F213="")</formula>
    </cfRule>
  </conditionalFormatting>
  <conditionalFormatting sqref="H215 H217 H219 H221">
    <cfRule type="expression" dxfId="5541" priority="454">
      <formula>OR(G215="valid",G215="")</formula>
    </cfRule>
  </conditionalFormatting>
  <conditionalFormatting sqref="H213 H215 H217 H219 H221">
    <cfRule type="expression" dxfId="5540" priority="453">
      <formula>OR(G213="Valid",G213="")</formula>
    </cfRule>
  </conditionalFormatting>
  <conditionalFormatting sqref="E253 E255 E257 E259 E261">
    <cfRule type="cellIs" dxfId="5539" priority="452" operator="equal">
      <formula>"Invalid"</formula>
    </cfRule>
  </conditionalFormatting>
  <conditionalFormatting sqref="F255:G255 F257:G257 F259:G259 F261:G261">
    <cfRule type="expression" dxfId="5538" priority="451">
      <formula>OR(E255="valid",E255="")</formula>
    </cfRule>
  </conditionalFormatting>
  <conditionalFormatting sqref="F253:G253 F255:G255 F257:G257 F259:G259 F261:G261">
    <cfRule type="expression" dxfId="5537" priority="450">
      <formula>OR(E253="Valid",E253="")</formula>
    </cfRule>
  </conditionalFormatting>
  <conditionalFormatting sqref="I248">
    <cfRule type="expression" dxfId="5536" priority="449">
      <formula>C242="Evaluation"</formula>
    </cfRule>
  </conditionalFormatting>
  <conditionalFormatting sqref="I250">
    <cfRule type="expression" dxfId="5535" priority="448">
      <formula>C242="Evaluation"</formula>
    </cfRule>
  </conditionalFormatting>
  <conditionalFormatting sqref="J250">
    <cfRule type="expression" dxfId="5534" priority="447">
      <formula>C242="Evaluation"</formula>
    </cfRule>
  </conditionalFormatting>
  <conditionalFormatting sqref="I249">
    <cfRule type="expression" dxfId="5533" priority="446">
      <formula>C242="Evaluation"</formula>
    </cfRule>
  </conditionalFormatting>
  <conditionalFormatting sqref="J249">
    <cfRule type="expression" dxfId="5532" priority="445">
      <formula>C242="Evaluation"</formula>
    </cfRule>
  </conditionalFormatting>
  <conditionalFormatting sqref="K249">
    <cfRule type="expression" dxfId="5531" priority="444">
      <formula>C242="Evaluation"</formula>
    </cfRule>
  </conditionalFormatting>
  <conditionalFormatting sqref="K250">
    <cfRule type="expression" dxfId="5530" priority="443">
      <formula>C242="Evaluation"</formula>
    </cfRule>
  </conditionalFormatting>
  <conditionalFormatting sqref="I252">
    <cfRule type="expression" dxfId="5529" priority="442">
      <formula>C242="Evaluation"</formula>
    </cfRule>
  </conditionalFormatting>
  <conditionalFormatting sqref="J252">
    <cfRule type="expression" dxfId="5528" priority="441">
      <formula>C242="Evaluation"</formula>
    </cfRule>
  </conditionalFormatting>
  <conditionalFormatting sqref="K252">
    <cfRule type="expression" dxfId="5527" priority="440">
      <formula>C242="Evaluation"</formula>
    </cfRule>
  </conditionalFormatting>
  <conditionalFormatting sqref="I254">
    <cfRule type="expression" dxfId="5526" priority="438">
      <formula>C242="Evaluation"</formula>
    </cfRule>
    <cfRule type="expression" dxfId="5525" priority="439">
      <formula>C242="Evaluation"</formula>
    </cfRule>
  </conditionalFormatting>
  <conditionalFormatting sqref="J254">
    <cfRule type="expression" dxfId="5524" priority="437">
      <formula>C242="Evaluation"</formula>
    </cfRule>
  </conditionalFormatting>
  <conditionalFormatting sqref="J243">
    <cfRule type="expression" dxfId="5523" priority="436">
      <formula>(COUNTIF(E253:E262,"valid"))&lt;&gt;J243</formula>
    </cfRule>
  </conditionalFormatting>
  <conditionalFormatting sqref="I248">
    <cfRule type="expression" dxfId="5522" priority="435">
      <formula>C242="Evaluation"</formula>
    </cfRule>
  </conditionalFormatting>
  <conditionalFormatting sqref="I250">
    <cfRule type="expression" dxfId="5521" priority="434">
      <formula>C242="Evaluation"</formula>
    </cfRule>
  </conditionalFormatting>
  <conditionalFormatting sqref="J250">
    <cfRule type="expression" dxfId="5520" priority="433">
      <formula>C242="Evaluation"</formula>
    </cfRule>
  </conditionalFormatting>
  <conditionalFormatting sqref="I249">
    <cfRule type="expression" dxfId="5519" priority="432">
      <formula>C242="Evaluation"</formula>
    </cfRule>
  </conditionalFormatting>
  <conditionalFormatting sqref="J249">
    <cfRule type="expression" dxfId="5518" priority="431">
      <formula>C242="Evaluation"</formula>
    </cfRule>
  </conditionalFormatting>
  <conditionalFormatting sqref="K249">
    <cfRule type="expression" dxfId="5517" priority="430">
      <formula>C242="Evaluation"</formula>
    </cfRule>
  </conditionalFormatting>
  <conditionalFormatting sqref="K250">
    <cfRule type="expression" dxfId="5516" priority="429">
      <formula>C242="Evaluation"</formula>
    </cfRule>
  </conditionalFormatting>
  <conditionalFormatting sqref="I252">
    <cfRule type="expression" dxfId="5515" priority="428">
      <formula>C242="Evaluation"</formula>
    </cfRule>
  </conditionalFormatting>
  <conditionalFormatting sqref="J252">
    <cfRule type="expression" dxfId="5514" priority="427">
      <formula>C242="Evaluation"</formula>
    </cfRule>
  </conditionalFormatting>
  <conditionalFormatting sqref="K252">
    <cfRule type="expression" dxfId="5513" priority="426">
      <formula>C242="Evaluation"</formula>
    </cfRule>
  </conditionalFormatting>
  <conditionalFormatting sqref="I254">
    <cfRule type="expression" dxfId="5512" priority="424">
      <formula>C242="Evaluation"</formula>
    </cfRule>
    <cfRule type="expression" dxfId="5511" priority="425">
      <formula>C242="Evaluation"</formula>
    </cfRule>
  </conditionalFormatting>
  <conditionalFormatting sqref="J254">
    <cfRule type="expression" dxfId="5510" priority="423">
      <formula>C242="Evaluation"</formula>
    </cfRule>
  </conditionalFormatting>
  <conditionalFormatting sqref="J243">
    <cfRule type="expression" dxfId="5509" priority="422">
      <formula>(COUNTIF(E253:E262,"valid"))&lt;&gt;J243</formula>
    </cfRule>
  </conditionalFormatting>
  <conditionalFormatting sqref="I256:K256">
    <cfRule type="expression" dxfId="5508" priority="421">
      <formula>C242="Evaluation"</formula>
    </cfRule>
  </conditionalFormatting>
  <conditionalFormatting sqref="I257">
    <cfRule type="expression" dxfId="5507" priority="420">
      <formula>C242="Evaluation"</formula>
    </cfRule>
  </conditionalFormatting>
  <conditionalFormatting sqref="J257:K257">
    <cfRule type="expression" dxfId="5506" priority="419">
      <formula>C242="Evaluation"</formula>
    </cfRule>
  </conditionalFormatting>
  <conditionalFormatting sqref="J243">
    <cfRule type="expression" dxfId="5505" priority="418">
      <formula>(COUNTIF(E253:E262,"valid"))&lt;&gt;J243</formula>
    </cfRule>
  </conditionalFormatting>
  <conditionalFormatting sqref="J243">
    <cfRule type="expression" dxfId="5504" priority="417">
      <formula>(COUNTIF(E253:E262,"valid"))&lt;&gt;J243</formula>
    </cfRule>
  </conditionalFormatting>
  <conditionalFormatting sqref="J243">
    <cfRule type="expression" dxfId="5503" priority="416">
      <formula>(COUNTIF(E253:E262,"valid"))&lt;&gt;J243</formula>
    </cfRule>
  </conditionalFormatting>
  <conditionalFormatting sqref="J243">
    <cfRule type="expression" dxfId="5502" priority="415">
      <formula>(COUNTIF(E253:E262,"valid"))&lt;&gt;J243</formula>
    </cfRule>
  </conditionalFormatting>
  <conditionalFormatting sqref="J243">
    <cfRule type="expression" dxfId="5501" priority="414">
      <formula>(COUNTIF(E253:E262,"valid"))&lt;&gt;J243</formula>
    </cfRule>
  </conditionalFormatting>
  <conditionalFormatting sqref="J243">
    <cfRule type="expression" dxfId="5500" priority="413">
      <formula>(COUNTIF(E253:E262,"valid"))&lt;&gt;J243</formula>
    </cfRule>
  </conditionalFormatting>
  <conditionalFormatting sqref="J243">
    <cfRule type="expression" dxfId="5499" priority="412">
      <formula>(COUNTIF(E253:E262,"valid"))&lt;&gt;J243</formula>
    </cfRule>
  </conditionalFormatting>
  <conditionalFormatting sqref="J243">
    <cfRule type="expression" dxfId="5498" priority="411">
      <formula>(COUNTIF(E253:E262,"valid"))&lt;&gt;J243</formula>
    </cfRule>
  </conditionalFormatting>
  <conditionalFormatting sqref="J243">
    <cfRule type="expression" dxfId="5497" priority="410">
      <formula>(COUNTIF(E253:E262,"valid"))&lt;&gt;J243</formula>
    </cfRule>
  </conditionalFormatting>
  <conditionalFormatting sqref="J243">
    <cfRule type="expression" dxfId="5496" priority="409">
      <formula>(COUNTIF(E253:E262,"valid"))&lt;&gt;J243</formula>
    </cfRule>
  </conditionalFormatting>
  <conditionalFormatting sqref="I257">
    <cfRule type="expression" dxfId="5495" priority="408">
      <formula>C242="Evaluation"</formula>
    </cfRule>
  </conditionalFormatting>
  <conditionalFormatting sqref="H255 H257 H259 H261">
    <cfRule type="expression" dxfId="5494" priority="407">
      <formula>OR(F255="valid",F255="")</formula>
    </cfRule>
  </conditionalFormatting>
  <conditionalFormatting sqref="H253 H255 H257 H259 H261">
    <cfRule type="expression" dxfId="5493" priority="406">
      <formula>OR(F253="Valid",F253="")</formula>
    </cfRule>
  </conditionalFormatting>
  <conditionalFormatting sqref="H255 H257 H259 H261">
    <cfRule type="expression" dxfId="5492" priority="405">
      <formula>OR(G255="valid",G255="")</formula>
    </cfRule>
  </conditionalFormatting>
  <conditionalFormatting sqref="H253 H255 H257 H259 H261">
    <cfRule type="expression" dxfId="5491" priority="404">
      <formula>OR(G253="Valid",G253="")</formula>
    </cfRule>
  </conditionalFormatting>
  <conditionalFormatting sqref="J283">
    <cfRule type="expression" dxfId="5490" priority="403">
      <formula>(COUNTIF(E293:E302,"valid"))&lt;&gt;J283</formula>
    </cfRule>
  </conditionalFormatting>
  <conditionalFormatting sqref="J283">
    <cfRule type="expression" dxfId="5489" priority="402">
      <formula>(COUNTIF(E293:E302,"valid"))&lt;&gt;J283</formula>
    </cfRule>
  </conditionalFormatting>
  <conditionalFormatting sqref="J283">
    <cfRule type="expression" dxfId="5488" priority="401">
      <formula>(COUNTIF(E293:E302,"valid"))&lt;&gt;J283</formula>
    </cfRule>
  </conditionalFormatting>
  <conditionalFormatting sqref="J283">
    <cfRule type="expression" dxfId="5487" priority="400">
      <formula>(COUNTIF(E293:E302,"valid"))&lt;&gt;J283</formula>
    </cfRule>
  </conditionalFormatting>
  <conditionalFormatting sqref="J283">
    <cfRule type="expression" dxfId="5486" priority="399">
      <formula>(COUNTIF(E293:E302,"valid"))&lt;&gt;J283</formula>
    </cfRule>
  </conditionalFormatting>
  <conditionalFormatting sqref="J283">
    <cfRule type="expression" dxfId="5485" priority="398">
      <formula>(COUNTIF(E293:E302,"valid"))&lt;&gt;J283</formula>
    </cfRule>
  </conditionalFormatting>
  <conditionalFormatting sqref="J283">
    <cfRule type="expression" dxfId="5484" priority="397">
      <formula>(COUNTIF(E293:E302,"valid"))&lt;&gt;J283</formula>
    </cfRule>
  </conditionalFormatting>
  <conditionalFormatting sqref="J283">
    <cfRule type="expression" dxfId="5483" priority="396">
      <formula>(COUNTIF(E293:E302,"valid"))&lt;&gt;J283</formula>
    </cfRule>
  </conditionalFormatting>
  <conditionalFormatting sqref="J283">
    <cfRule type="expression" dxfId="5482" priority="395">
      <formula>(COUNTIF(E293:E302,"valid"))&lt;&gt;J283</formula>
    </cfRule>
  </conditionalFormatting>
  <conditionalFormatting sqref="J283">
    <cfRule type="expression" dxfId="5481" priority="394">
      <formula>(COUNTIF(E293:E302,"valid"))&lt;&gt;J283</formula>
    </cfRule>
  </conditionalFormatting>
  <conditionalFormatting sqref="J283">
    <cfRule type="expression" dxfId="5480" priority="393">
      <formula>(COUNTIF(E293:E302,"valid"))&lt;&gt;J283</formula>
    </cfRule>
  </conditionalFormatting>
  <conditionalFormatting sqref="J283">
    <cfRule type="expression" dxfId="5479" priority="392">
      <formula>(COUNTIF(E293:E302,"valid"))&lt;&gt;J283</formula>
    </cfRule>
  </conditionalFormatting>
  <conditionalFormatting sqref="J283">
    <cfRule type="expression" dxfId="5478" priority="391">
      <formula>(COUNTIF(E293:E302,"valid"))&lt;&gt;J283</formula>
    </cfRule>
  </conditionalFormatting>
  <conditionalFormatting sqref="J283">
    <cfRule type="expression" dxfId="5477" priority="390">
      <formula>(COUNTIF(E293:E302,"valid"))&lt;&gt;J283</formula>
    </cfRule>
  </conditionalFormatting>
  <conditionalFormatting sqref="J283">
    <cfRule type="expression" dxfId="5476" priority="389">
      <formula>(COUNTIF(E293:E302,"valid"))&lt;&gt;J283</formula>
    </cfRule>
  </conditionalFormatting>
  <conditionalFormatting sqref="J283">
    <cfRule type="expression" dxfId="5475" priority="388">
      <formula>(COUNTIF(E293:E302,"valid"))&lt;&gt;J283</formula>
    </cfRule>
  </conditionalFormatting>
  <conditionalFormatting sqref="J283">
    <cfRule type="expression" dxfId="5474" priority="387">
      <formula>(COUNTIF(E293:E302,"valid"))&lt;&gt;J283</formula>
    </cfRule>
  </conditionalFormatting>
  <conditionalFormatting sqref="J283">
    <cfRule type="expression" dxfId="5473" priority="386">
      <formula>(COUNTIF(E293:E302,"valid"))&lt;&gt;J283</formula>
    </cfRule>
  </conditionalFormatting>
  <conditionalFormatting sqref="J283">
    <cfRule type="expression" dxfId="5472" priority="385">
      <formula>(COUNTIF(E293:E302,"valid"))&lt;&gt;J283</formula>
    </cfRule>
  </conditionalFormatting>
  <conditionalFormatting sqref="J283">
    <cfRule type="expression" dxfId="5471" priority="384">
      <formula>(COUNTIF(E293:E302,"valid"))&lt;&gt;J283</formula>
    </cfRule>
  </conditionalFormatting>
  <conditionalFormatting sqref="J283">
    <cfRule type="expression" dxfId="5470" priority="383">
      <formula>(COUNTIF(E293:E302,"valid"))&lt;&gt;J283</formula>
    </cfRule>
  </conditionalFormatting>
  <conditionalFormatting sqref="J283">
    <cfRule type="expression" dxfId="5469" priority="382">
      <formula>(COUNTIF(E293:E302,"valid"))&lt;&gt;J283</formula>
    </cfRule>
  </conditionalFormatting>
  <conditionalFormatting sqref="J283">
    <cfRule type="expression" dxfId="5468" priority="381">
      <formula>(COUNTIF(E293:E302,"valid"))&lt;&gt;J283</formula>
    </cfRule>
  </conditionalFormatting>
  <conditionalFormatting sqref="J283">
    <cfRule type="expression" dxfId="5467" priority="380">
      <formula>(COUNTIF(E293:E302,"valid"))&lt;&gt;J283</formula>
    </cfRule>
  </conditionalFormatting>
  <conditionalFormatting sqref="J283">
    <cfRule type="expression" dxfId="5466" priority="379">
      <formula>(COUNTIF(E293:E302,"valid"))&lt;&gt;J283</formula>
    </cfRule>
  </conditionalFormatting>
  <conditionalFormatting sqref="J283">
    <cfRule type="expression" dxfId="5465" priority="378">
      <formula>(COUNTIF(E293:E302,"valid"))&lt;&gt;J283</formula>
    </cfRule>
  </conditionalFormatting>
  <conditionalFormatting sqref="J283">
    <cfRule type="expression" dxfId="5464" priority="377">
      <formula>(COUNTIF(E293:E302,"valid"))&lt;&gt;J283</formula>
    </cfRule>
  </conditionalFormatting>
  <conditionalFormatting sqref="J283">
    <cfRule type="expression" dxfId="5463" priority="376">
      <formula>(COUNTIF(E293:E302,"valid"))&lt;&gt;J283</formula>
    </cfRule>
  </conditionalFormatting>
  <conditionalFormatting sqref="J283">
    <cfRule type="expression" dxfId="5462" priority="375">
      <formula>(COUNTIF(E293:E302,"valid"))&lt;&gt;J283</formula>
    </cfRule>
  </conditionalFormatting>
  <conditionalFormatting sqref="J283">
    <cfRule type="expression" dxfId="5461" priority="374">
      <formula>(COUNTIF(E293:E302,"valid"))&lt;&gt;J283</formula>
    </cfRule>
  </conditionalFormatting>
  <conditionalFormatting sqref="E293 E295 E297">
    <cfRule type="cellIs" dxfId="5460" priority="373" operator="equal">
      <formula>"Invalid"</formula>
    </cfRule>
  </conditionalFormatting>
  <conditionalFormatting sqref="F295 F297">
    <cfRule type="expression" dxfId="5459" priority="372">
      <formula>OR(E295="valid",E295="")</formula>
    </cfRule>
  </conditionalFormatting>
  <conditionalFormatting sqref="F293 F295 F297">
    <cfRule type="expression" dxfId="5458" priority="371">
      <formula>OR(E293="Valid",E293="")</formula>
    </cfRule>
  </conditionalFormatting>
  <conditionalFormatting sqref="I328">
    <cfRule type="expression" dxfId="5457" priority="370">
      <formula>C322="Evaluation"</formula>
    </cfRule>
  </conditionalFormatting>
  <conditionalFormatting sqref="I330">
    <cfRule type="expression" dxfId="5456" priority="369">
      <formula>C322="Evaluation"</formula>
    </cfRule>
  </conditionalFormatting>
  <conditionalFormatting sqref="J330">
    <cfRule type="expression" dxfId="5455" priority="368">
      <formula>C322="Evaluation"</formula>
    </cfRule>
  </conditionalFormatting>
  <conditionalFormatting sqref="I329">
    <cfRule type="expression" dxfId="5454" priority="367">
      <formula>C322="Evaluation"</formula>
    </cfRule>
  </conditionalFormatting>
  <conditionalFormatting sqref="J329">
    <cfRule type="expression" dxfId="5453" priority="366">
      <formula>C322="Evaluation"</formula>
    </cfRule>
  </conditionalFormatting>
  <conditionalFormatting sqref="K329">
    <cfRule type="expression" dxfId="5452" priority="365">
      <formula>C322="Evaluation"</formula>
    </cfRule>
  </conditionalFormatting>
  <conditionalFormatting sqref="K330">
    <cfRule type="expression" dxfId="5451" priority="364">
      <formula>C322="Evaluation"</formula>
    </cfRule>
  </conditionalFormatting>
  <conditionalFormatting sqref="I332">
    <cfRule type="expression" dxfId="5450" priority="363">
      <formula>C322="Evaluation"</formula>
    </cfRule>
  </conditionalFormatting>
  <conditionalFormatting sqref="J332">
    <cfRule type="expression" dxfId="5449" priority="362">
      <formula>C322="Evaluation"</formula>
    </cfRule>
  </conditionalFormatting>
  <conditionalFormatting sqref="K332">
    <cfRule type="expression" dxfId="5448" priority="361">
      <formula>C322="Evaluation"</formula>
    </cfRule>
  </conditionalFormatting>
  <conditionalFormatting sqref="I334">
    <cfRule type="expression" dxfId="5447" priority="359">
      <formula>C322="Evaluation"</formula>
    </cfRule>
    <cfRule type="expression" dxfId="5446" priority="360">
      <formula>C322="Evaluation"</formula>
    </cfRule>
  </conditionalFormatting>
  <conditionalFormatting sqref="J334">
    <cfRule type="expression" dxfId="5445" priority="358">
      <formula>C322="Evaluation"</formula>
    </cfRule>
  </conditionalFormatting>
  <conditionalFormatting sqref="J323">
    <cfRule type="expression" dxfId="5444" priority="357">
      <formula>(COUNTIF(E333:E342,"valid"))&lt;&gt;J323</formula>
    </cfRule>
  </conditionalFormatting>
  <conditionalFormatting sqref="I328">
    <cfRule type="expression" dxfId="5443" priority="356">
      <formula>C322="Evaluation"</formula>
    </cfRule>
  </conditionalFormatting>
  <conditionalFormatting sqref="I330">
    <cfRule type="expression" dxfId="5442" priority="355">
      <formula>C322="Evaluation"</formula>
    </cfRule>
  </conditionalFormatting>
  <conditionalFormatting sqref="J330">
    <cfRule type="expression" dxfId="5441" priority="354">
      <formula>C322="Evaluation"</formula>
    </cfRule>
  </conditionalFormatting>
  <conditionalFormatting sqref="I329">
    <cfRule type="expression" dxfId="5440" priority="353">
      <formula>C322="Evaluation"</formula>
    </cfRule>
  </conditionalFormatting>
  <conditionalFormatting sqref="J329">
    <cfRule type="expression" dxfId="5439" priority="352">
      <formula>C322="Evaluation"</formula>
    </cfRule>
  </conditionalFormatting>
  <conditionalFormatting sqref="K329">
    <cfRule type="expression" dxfId="5438" priority="351">
      <formula>C322="Evaluation"</formula>
    </cfRule>
  </conditionalFormatting>
  <conditionalFormatting sqref="K330">
    <cfRule type="expression" dxfId="5437" priority="350">
      <formula>C322="Evaluation"</formula>
    </cfRule>
  </conditionalFormatting>
  <conditionalFormatting sqref="I332">
    <cfRule type="expression" dxfId="5436" priority="349">
      <formula>C322="Evaluation"</formula>
    </cfRule>
  </conditionalFormatting>
  <conditionalFormatting sqref="J332">
    <cfRule type="expression" dxfId="5435" priority="348">
      <formula>C322="Evaluation"</formula>
    </cfRule>
  </conditionalFormatting>
  <conditionalFormatting sqref="K332">
    <cfRule type="expression" dxfId="5434" priority="347">
      <formula>C322="Evaluation"</formula>
    </cfRule>
  </conditionalFormatting>
  <conditionalFormatting sqref="I334">
    <cfRule type="expression" dxfId="5433" priority="345">
      <formula>C322="Evaluation"</formula>
    </cfRule>
    <cfRule type="expression" dxfId="5432" priority="346">
      <formula>C322="Evaluation"</formula>
    </cfRule>
  </conditionalFormatting>
  <conditionalFormatting sqref="J334">
    <cfRule type="expression" dxfId="5431" priority="344">
      <formula>C322="Evaluation"</formula>
    </cfRule>
  </conditionalFormatting>
  <conditionalFormatting sqref="J323">
    <cfRule type="expression" dxfId="5430" priority="343">
      <formula>(COUNTIF(E333:E342,"valid"))&lt;&gt;J323</formula>
    </cfRule>
  </conditionalFormatting>
  <conditionalFormatting sqref="I336:K336">
    <cfRule type="expression" dxfId="5429" priority="342">
      <formula>C322="Evaluation"</formula>
    </cfRule>
  </conditionalFormatting>
  <conditionalFormatting sqref="I337">
    <cfRule type="expression" dxfId="5428" priority="341">
      <formula>C322="Evaluation"</formula>
    </cfRule>
  </conditionalFormatting>
  <conditionalFormatting sqref="J337:K337">
    <cfRule type="expression" dxfId="5427" priority="340">
      <formula>C322="Evaluation"</formula>
    </cfRule>
  </conditionalFormatting>
  <conditionalFormatting sqref="J323">
    <cfRule type="expression" dxfId="5426" priority="339">
      <formula>(COUNTIF(E333:E342,"valid"))&lt;&gt;J323</formula>
    </cfRule>
  </conditionalFormatting>
  <conditionalFormatting sqref="J323">
    <cfRule type="expression" dxfId="5425" priority="338">
      <formula>(COUNTIF(E333:E342,"valid"))&lt;&gt;J323</formula>
    </cfRule>
  </conditionalFormatting>
  <conditionalFormatting sqref="J323">
    <cfRule type="expression" dxfId="5424" priority="337">
      <formula>(COUNTIF(E333:E342,"valid"))&lt;&gt;J323</formula>
    </cfRule>
  </conditionalFormatting>
  <conditionalFormatting sqref="J323">
    <cfRule type="expression" dxfId="5423" priority="336">
      <formula>(COUNTIF(E333:E342,"valid"))&lt;&gt;J323</formula>
    </cfRule>
  </conditionalFormatting>
  <conditionalFormatting sqref="J323">
    <cfRule type="expression" dxfId="5422" priority="335">
      <formula>(COUNTIF(E333:E342,"valid"))&lt;&gt;J323</formula>
    </cfRule>
  </conditionalFormatting>
  <conditionalFormatting sqref="J323">
    <cfRule type="expression" dxfId="5421" priority="334">
      <formula>(COUNTIF(E333:E342,"valid"))&lt;&gt;J323</formula>
    </cfRule>
  </conditionalFormatting>
  <conditionalFormatting sqref="J323">
    <cfRule type="expression" dxfId="5420" priority="333">
      <formula>(COUNTIF(E333:E342,"valid"))&lt;&gt;J323</formula>
    </cfRule>
  </conditionalFormatting>
  <conditionalFormatting sqref="J323">
    <cfRule type="expression" dxfId="5419" priority="332">
      <formula>(COUNTIF(E333:E342,"valid"))&lt;&gt;J323</formula>
    </cfRule>
  </conditionalFormatting>
  <conditionalFormatting sqref="J323">
    <cfRule type="expression" dxfId="5418" priority="331">
      <formula>(COUNTIF(E333:E342,"valid"))&lt;&gt;J323</formula>
    </cfRule>
  </conditionalFormatting>
  <conditionalFormatting sqref="J323">
    <cfRule type="expression" dxfId="5417" priority="330">
      <formula>(COUNTIF(E333:E342,"valid"))&lt;&gt;J323</formula>
    </cfRule>
  </conditionalFormatting>
  <conditionalFormatting sqref="J323">
    <cfRule type="expression" dxfId="5416" priority="329">
      <formula>(COUNTIF(E333:E342,"valid"))&lt;&gt;J323</formula>
    </cfRule>
  </conditionalFormatting>
  <conditionalFormatting sqref="J323">
    <cfRule type="expression" dxfId="5415" priority="328">
      <formula>(COUNTIF(E333:E342,"valid"))&lt;&gt;J323</formula>
    </cfRule>
  </conditionalFormatting>
  <conditionalFormatting sqref="J323">
    <cfRule type="expression" dxfId="5414" priority="327">
      <formula>(COUNTIF(E333:E342,"valid"))&lt;&gt;J323</formula>
    </cfRule>
  </conditionalFormatting>
  <conditionalFormatting sqref="J323">
    <cfRule type="expression" dxfId="5413" priority="326">
      <formula>(COUNTIF(E333:E342,"valid"))&lt;&gt;J323</formula>
    </cfRule>
  </conditionalFormatting>
  <conditionalFormatting sqref="J323">
    <cfRule type="expression" dxfId="5412" priority="325">
      <formula>(COUNTIF(E333:E342,"valid"))&lt;&gt;J323</formula>
    </cfRule>
  </conditionalFormatting>
  <conditionalFormatting sqref="J323">
    <cfRule type="expression" dxfId="5411" priority="324">
      <formula>(COUNTIF(E333:E342,"valid"))&lt;&gt;J323</formula>
    </cfRule>
  </conditionalFormatting>
  <conditionalFormatting sqref="J323">
    <cfRule type="expression" dxfId="5410" priority="323">
      <formula>(COUNTIF(E333:E342,"valid"))&lt;&gt;J323</formula>
    </cfRule>
  </conditionalFormatting>
  <conditionalFormatting sqref="J323">
    <cfRule type="expression" dxfId="5409" priority="322">
      <formula>(COUNTIF(E333:E342,"valid"))&lt;&gt;J323</formula>
    </cfRule>
  </conditionalFormatting>
  <conditionalFormatting sqref="I337">
    <cfRule type="expression" dxfId="5408" priority="321">
      <formula>C322="Evaluation"</formula>
    </cfRule>
  </conditionalFormatting>
  <conditionalFormatting sqref="J323">
    <cfRule type="expression" dxfId="5407" priority="320">
      <formula>(COUNTIF(E333:E342,"valid"))&lt;&gt;J323</formula>
    </cfRule>
  </conditionalFormatting>
  <conditionalFormatting sqref="J323">
    <cfRule type="expression" dxfId="5406" priority="319">
      <formula>(COUNTIF(E333:E342,"valid"))&lt;&gt;J323</formula>
    </cfRule>
  </conditionalFormatting>
  <conditionalFormatting sqref="J323">
    <cfRule type="expression" dxfId="5405" priority="318">
      <formula>(COUNTIF(E333:E342,"valid"))&lt;&gt;J323</formula>
    </cfRule>
  </conditionalFormatting>
  <conditionalFormatting sqref="J323">
    <cfRule type="expression" dxfId="5404" priority="317">
      <formula>(COUNTIF(E333:E342,"valid"))&lt;&gt;J323</formula>
    </cfRule>
  </conditionalFormatting>
  <conditionalFormatting sqref="J323">
    <cfRule type="expression" dxfId="5403" priority="316">
      <formula>(COUNTIF(E333:E342,"valid"))&lt;&gt;J323</formula>
    </cfRule>
  </conditionalFormatting>
  <conditionalFormatting sqref="J323">
    <cfRule type="expression" dxfId="5402" priority="315">
      <formula>(COUNTIF(E333:E342,"valid"))&lt;&gt;J323</formula>
    </cfRule>
  </conditionalFormatting>
  <conditionalFormatting sqref="J323">
    <cfRule type="expression" dxfId="5401" priority="314">
      <formula>(COUNTIF(E333:E342,"valid"))&lt;&gt;J323</formula>
    </cfRule>
  </conditionalFormatting>
  <conditionalFormatting sqref="J323">
    <cfRule type="expression" dxfId="5400" priority="313">
      <formula>(COUNTIF(E333:E342,"valid"))&lt;&gt;J323</formula>
    </cfRule>
  </conditionalFormatting>
  <conditionalFormatting sqref="J323">
    <cfRule type="expression" dxfId="5399" priority="312">
      <formula>(COUNTIF(E333:E342,"valid"))&lt;&gt;J323</formula>
    </cfRule>
  </conditionalFormatting>
  <conditionalFormatting sqref="J323">
    <cfRule type="expression" dxfId="5398" priority="311">
      <formula>(COUNTIF(E333:E342,"valid"))&lt;&gt;J323</formula>
    </cfRule>
  </conditionalFormatting>
  <conditionalFormatting sqref="J323">
    <cfRule type="expression" dxfId="5397" priority="310">
      <formula>(COUNTIF(E333:E342,"valid"))&lt;&gt;J323</formula>
    </cfRule>
  </conditionalFormatting>
  <conditionalFormatting sqref="J323">
    <cfRule type="expression" dxfId="5396" priority="309">
      <formula>(COUNTIF(E333:E342,"valid"))&lt;&gt;J323</formula>
    </cfRule>
  </conditionalFormatting>
  <conditionalFormatting sqref="J323">
    <cfRule type="expression" dxfId="5395" priority="308">
      <formula>(COUNTIF(E333:E342,"valid"))&lt;&gt;J323</formula>
    </cfRule>
  </conditionalFormatting>
  <conditionalFormatting sqref="J323">
    <cfRule type="expression" dxfId="5394" priority="307">
      <formula>(COUNTIF(E333:E342,"valid"))&lt;&gt;J323</formula>
    </cfRule>
  </conditionalFormatting>
  <conditionalFormatting sqref="J323">
    <cfRule type="expression" dxfId="5393" priority="306">
      <formula>(COUNTIF(E333:E342,"valid"))&lt;&gt;J323</formula>
    </cfRule>
  </conditionalFormatting>
  <conditionalFormatting sqref="J323">
    <cfRule type="expression" dxfId="5392" priority="305">
      <formula>(COUNTIF(E333:E342,"valid"))&lt;&gt;J323</formula>
    </cfRule>
  </conditionalFormatting>
  <conditionalFormatting sqref="J323">
    <cfRule type="expression" dxfId="5391" priority="304">
      <formula>(COUNTIF(E333:E342,"valid"))&lt;&gt;J323</formula>
    </cfRule>
  </conditionalFormatting>
  <conditionalFormatting sqref="J323">
    <cfRule type="expression" dxfId="5390" priority="303">
      <formula>(COUNTIF(E333:E342,"valid"))&lt;&gt;J323</formula>
    </cfRule>
  </conditionalFormatting>
  <conditionalFormatting sqref="H335 H337 H339 H341">
    <cfRule type="expression" dxfId="5389" priority="302">
      <formula>OR(G335="valid",G335="")</formula>
    </cfRule>
  </conditionalFormatting>
  <conditionalFormatting sqref="H333 H335 H337 H339 H341">
    <cfRule type="expression" dxfId="5388" priority="301">
      <formula>OR(G333="Valid",G333="")</formula>
    </cfRule>
  </conditionalFormatting>
  <conditionalFormatting sqref="J323">
    <cfRule type="expression" dxfId="5387" priority="300">
      <formula>(COUNTIF(E333:E342,"valid"))&lt;&gt;J323</formula>
    </cfRule>
  </conditionalFormatting>
  <conditionalFormatting sqref="J323">
    <cfRule type="expression" dxfId="5386" priority="299">
      <formula>(COUNTIF(E333:E342,"valid"))&lt;&gt;J323</formula>
    </cfRule>
  </conditionalFormatting>
  <conditionalFormatting sqref="J323">
    <cfRule type="expression" dxfId="5385" priority="298">
      <formula>(COUNTIF(E333:E342,"valid"))&lt;&gt;J323</formula>
    </cfRule>
  </conditionalFormatting>
  <conditionalFormatting sqref="J323">
    <cfRule type="expression" dxfId="5384" priority="297">
      <formula>(COUNTIF(E333:E342,"valid"))&lt;&gt;J323</formula>
    </cfRule>
  </conditionalFormatting>
  <conditionalFormatting sqref="J323">
    <cfRule type="expression" dxfId="5383" priority="296">
      <formula>(COUNTIF(E333:E342,"valid"))&lt;&gt;J323</formula>
    </cfRule>
  </conditionalFormatting>
  <conditionalFormatting sqref="J323">
    <cfRule type="expression" dxfId="5382" priority="295">
      <formula>(COUNTIF(E333:E342,"valid"))&lt;&gt;J323</formula>
    </cfRule>
  </conditionalFormatting>
  <conditionalFormatting sqref="J323">
    <cfRule type="expression" dxfId="5381" priority="294">
      <formula>(COUNTIF(E333:E342,"valid"))&lt;&gt;J323</formula>
    </cfRule>
  </conditionalFormatting>
  <conditionalFormatting sqref="J323">
    <cfRule type="expression" dxfId="5380" priority="293">
      <formula>(COUNTIF(E333:E342,"valid"))&lt;&gt;J323</formula>
    </cfRule>
  </conditionalFormatting>
  <conditionalFormatting sqref="J323">
    <cfRule type="expression" dxfId="5379" priority="292">
      <formula>(COUNTIF(E333:E342,"valid"))&lt;&gt;J323</formula>
    </cfRule>
  </conditionalFormatting>
  <conditionalFormatting sqref="J323">
    <cfRule type="expression" dxfId="5378" priority="291">
      <formula>(COUNTIF(E333:E342,"valid"))&lt;&gt;J323</formula>
    </cfRule>
  </conditionalFormatting>
  <conditionalFormatting sqref="J323">
    <cfRule type="expression" dxfId="5377" priority="290">
      <formula>(COUNTIF(E333:E342,"valid"))&lt;&gt;J323</formula>
    </cfRule>
  </conditionalFormatting>
  <conditionalFormatting sqref="J323">
    <cfRule type="expression" dxfId="5376" priority="289">
      <formula>(COUNTIF(E333:E342,"valid"))&lt;&gt;J323</formula>
    </cfRule>
  </conditionalFormatting>
  <conditionalFormatting sqref="J323">
    <cfRule type="expression" dxfId="5375" priority="288">
      <formula>(COUNTIF(E333:E342,"valid"))&lt;&gt;J323</formula>
    </cfRule>
  </conditionalFormatting>
  <conditionalFormatting sqref="J323">
    <cfRule type="expression" dxfId="5374" priority="287">
      <formula>(COUNTIF(E333:E342,"valid"))&lt;&gt;J323</formula>
    </cfRule>
  </conditionalFormatting>
  <conditionalFormatting sqref="J323">
    <cfRule type="expression" dxfId="5373" priority="286">
      <formula>(COUNTIF(E333:E342,"valid"))&lt;&gt;J323</formula>
    </cfRule>
  </conditionalFormatting>
  <conditionalFormatting sqref="J323">
    <cfRule type="expression" dxfId="5372" priority="285">
      <formula>(COUNTIF(E333:E342,"valid"))&lt;&gt;J323</formula>
    </cfRule>
  </conditionalFormatting>
  <conditionalFormatting sqref="J323">
    <cfRule type="expression" dxfId="5371" priority="284">
      <formula>(COUNTIF(E333:E342,"valid"))&lt;&gt;J323</formula>
    </cfRule>
  </conditionalFormatting>
  <conditionalFormatting sqref="J323">
    <cfRule type="expression" dxfId="5370" priority="283">
      <formula>(COUNTIF(E333:E342,"valid"))&lt;&gt;J323</formula>
    </cfRule>
  </conditionalFormatting>
  <conditionalFormatting sqref="J323">
    <cfRule type="expression" dxfId="5369" priority="282">
      <formula>(COUNTIF(E333:E342,"valid"))&lt;&gt;J323</formula>
    </cfRule>
  </conditionalFormatting>
  <conditionalFormatting sqref="J323">
    <cfRule type="expression" dxfId="5368" priority="281">
      <formula>(COUNTIF(E333:E342,"valid"))&lt;&gt;J323</formula>
    </cfRule>
  </conditionalFormatting>
  <conditionalFormatting sqref="J323">
    <cfRule type="expression" dxfId="5367" priority="280">
      <formula>(COUNTIF(E333:E342,"valid"))&lt;&gt;J323</formula>
    </cfRule>
  </conditionalFormatting>
  <conditionalFormatting sqref="J323">
    <cfRule type="expression" dxfId="5366" priority="279">
      <formula>(COUNTIF(E333:E342,"valid"))&lt;&gt;J323</formula>
    </cfRule>
  </conditionalFormatting>
  <conditionalFormatting sqref="J323">
    <cfRule type="expression" dxfId="5365" priority="278">
      <formula>(COUNTIF(E333:E342,"valid"))&lt;&gt;J323</formula>
    </cfRule>
  </conditionalFormatting>
  <conditionalFormatting sqref="J323">
    <cfRule type="expression" dxfId="5364" priority="277">
      <formula>(COUNTIF(E333:E342,"valid"))&lt;&gt;J323</formula>
    </cfRule>
  </conditionalFormatting>
  <conditionalFormatting sqref="J323">
    <cfRule type="expression" dxfId="5363" priority="276">
      <formula>(COUNTIF(E333:E342,"valid"))&lt;&gt;J323</formula>
    </cfRule>
  </conditionalFormatting>
  <conditionalFormatting sqref="J323">
    <cfRule type="expression" dxfId="5362" priority="275">
      <formula>(COUNTIF(E333:E342,"valid"))&lt;&gt;J323</formula>
    </cfRule>
  </conditionalFormatting>
  <conditionalFormatting sqref="J323">
    <cfRule type="expression" dxfId="5361" priority="274">
      <formula>(COUNTIF(E333:E342,"valid"))&lt;&gt;J323</formula>
    </cfRule>
  </conditionalFormatting>
  <conditionalFormatting sqref="J323">
    <cfRule type="expression" dxfId="5360" priority="273">
      <formula>(COUNTIF(E333:E342,"valid"))&lt;&gt;J323</formula>
    </cfRule>
  </conditionalFormatting>
  <conditionalFormatting sqref="J323">
    <cfRule type="expression" dxfId="5359" priority="272">
      <formula>(COUNTIF(E333:E342,"valid"))&lt;&gt;J323</formula>
    </cfRule>
  </conditionalFormatting>
  <conditionalFormatting sqref="J323">
    <cfRule type="expression" dxfId="5358" priority="271">
      <formula>(COUNTIF(E333:E342,"valid"))&lt;&gt;J323</formula>
    </cfRule>
  </conditionalFormatting>
  <conditionalFormatting sqref="E333 E335 E337">
    <cfRule type="cellIs" dxfId="5357" priority="270" operator="equal">
      <formula>"Invalid"</formula>
    </cfRule>
  </conditionalFormatting>
  <conditionalFormatting sqref="F335 F337">
    <cfRule type="expression" dxfId="5356" priority="269">
      <formula>OR(E335="valid",E335="")</formula>
    </cfRule>
  </conditionalFormatting>
  <conditionalFormatting sqref="F333 F335 F337">
    <cfRule type="expression" dxfId="5355" priority="268">
      <formula>OR(E333="Valid",E333="")</formula>
    </cfRule>
  </conditionalFormatting>
  <conditionalFormatting sqref="I368">
    <cfRule type="expression" dxfId="5354" priority="267">
      <formula>C362="Evaluation"</formula>
    </cfRule>
  </conditionalFormatting>
  <conditionalFormatting sqref="I370">
    <cfRule type="expression" dxfId="5353" priority="266">
      <formula>C362="Evaluation"</formula>
    </cfRule>
  </conditionalFormatting>
  <conditionalFormatting sqref="J370">
    <cfRule type="expression" dxfId="5352" priority="265">
      <formula>C362="Evaluation"</formula>
    </cfRule>
  </conditionalFormatting>
  <conditionalFormatting sqref="I369">
    <cfRule type="expression" dxfId="5351" priority="264">
      <formula>C362="Evaluation"</formula>
    </cfRule>
  </conditionalFormatting>
  <conditionalFormatting sqref="J369">
    <cfRule type="expression" dxfId="5350" priority="263">
      <formula>C362="Evaluation"</formula>
    </cfRule>
  </conditionalFormatting>
  <conditionalFormatting sqref="K369">
    <cfRule type="expression" dxfId="5349" priority="262">
      <formula>C362="Evaluation"</formula>
    </cfRule>
  </conditionalFormatting>
  <conditionalFormatting sqref="K370">
    <cfRule type="expression" dxfId="5348" priority="261">
      <formula>C362="Evaluation"</formula>
    </cfRule>
  </conditionalFormatting>
  <conditionalFormatting sqref="I372">
    <cfRule type="expression" dxfId="5347" priority="260">
      <formula>C362="Evaluation"</formula>
    </cfRule>
  </conditionalFormatting>
  <conditionalFormatting sqref="J372">
    <cfRule type="expression" dxfId="5346" priority="259">
      <formula>C362="Evaluation"</formula>
    </cfRule>
  </conditionalFormatting>
  <conditionalFormatting sqref="K372">
    <cfRule type="expression" dxfId="5345" priority="258">
      <formula>C362="Evaluation"</formula>
    </cfRule>
  </conditionalFormatting>
  <conditionalFormatting sqref="I374">
    <cfRule type="expression" dxfId="5344" priority="256">
      <formula>C362="Evaluation"</formula>
    </cfRule>
    <cfRule type="expression" dxfId="5343" priority="257">
      <formula>C362="Evaluation"</formula>
    </cfRule>
  </conditionalFormatting>
  <conditionalFormatting sqref="J374">
    <cfRule type="expression" dxfId="5342" priority="255">
      <formula>C362="Evaluation"</formula>
    </cfRule>
  </conditionalFormatting>
  <conditionalFormatting sqref="J363">
    <cfRule type="expression" dxfId="5341" priority="254">
      <formula>(COUNTIF(E373:E382,"valid"))&lt;&gt;J363</formula>
    </cfRule>
  </conditionalFormatting>
  <conditionalFormatting sqref="I368">
    <cfRule type="expression" dxfId="5340" priority="253">
      <formula>C362="Evaluation"</formula>
    </cfRule>
  </conditionalFormatting>
  <conditionalFormatting sqref="I370">
    <cfRule type="expression" dxfId="5339" priority="252">
      <formula>C362="Evaluation"</formula>
    </cfRule>
  </conditionalFormatting>
  <conditionalFormatting sqref="J370">
    <cfRule type="expression" dxfId="5338" priority="251">
      <formula>C362="Evaluation"</formula>
    </cfRule>
  </conditionalFormatting>
  <conditionalFormatting sqref="I369">
    <cfRule type="expression" dxfId="5337" priority="250">
      <formula>C362="Evaluation"</formula>
    </cfRule>
  </conditionalFormatting>
  <conditionalFormatting sqref="J369">
    <cfRule type="expression" dxfId="5336" priority="249">
      <formula>C362="Evaluation"</formula>
    </cfRule>
  </conditionalFormatting>
  <conditionalFormatting sqref="K369">
    <cfRule type="expression" dxfId="5335" priority="248">
      <formula>C362="Evaluation"</formula>
    </cfRule>
  </conditionalFormatting>
  <conditionalFormatting sqref="K370">
    <cfRule type="expression" dxfId="5334" priority="247">
      <formula>C362="Evaluation"</formula>
    </cfRule>
  </conditionalFormatting>
  <conditionalFormatting sqref="I372">
    <cfRule type="expression" dxfId="5333" priority="246">
      <formula>C362="Evaluation"</formula>
    </cfRule>
  </conditionalFormatting>
  <conditionalFormatting sqref="J372">
    <cfRule type="expression" dxfId="5332" priority="245">
      <formula>C362="Evaluation"</formula>
    </cfRule>
  </conditionalFormatting>
  <conditionalFormatting sqref="K372">
    <cfRule type="expression" dxfId="5331" priority="244">
      <formula>C362="Evaluation"</formula>
    </cfRule>
  </conditionalFormatting>
  <conditionalFormatting sqref="I374">
    <cfRule type="expression" dxfId="5330" priority="242">
      <formula>C362="Evaluation"</formula>
    </cfRule>
    <cfRule type="expression" dxfId="5329" priority="243">
      <formula>C362="Evaluation"</formula>
    </cfRule>
  </conditionalFormatting>
  <conditionalFormatting sqref="J374">
    <cfRule type="expression" dxfId="5328" priority="241">
      <formula>C362="Evaluation"</formula>
    </cfRule>
  </conditionalFormatting>
  <conditionalFormatting sqref="J363">
    <cfRule type="expression" dxfId="5327" priority="240">
      <formula>(COUNTIF(E373:E382,"valid"))&lt;&gt;J363</formula>
    </cfRule>
  </conditionalFormatting>
  <conditionalFormatting sqref="I376:K376">
    <cfRule type="expression" dxfId="5326" priority="239">
      <formula>C362="Evaluation"</formula>
    </cfRule>
  </conditionalFormatting>
  <conditionalFormatting sqref="I377">
    <cfRule type="expression" dxfId="5325" priority="238">
      <formula>C362="Evaluation"</formula>
    </cfRule>
  </conditionalFormatting>
  <conditionalFormatting sqref="J377:K377">
    <cfRule type="expression" dxfId="5324" priority="237">
      <formula>C362="Evaluation"</formula>
    </cfRule>
  </conditionalFormatting>
  <conditionalFormatting sqref="J363">
    <cfRule type="expression" dxfId="5323" priority="236">
      <formula>(COUNTIF(E373:E382,"valid"))&lt;&gt;J363</formula>
    </cfRule>
  </conditionalFormatting>
  <conditionalFormatting sqref="J363">
    <cfRule type="expression" dxfId="5322" priority="235">
      <formula>(COUNTIF(E373:E382,"valid"))&lt;&gt;J363</formula>
    </cfRule>
  </conditionalFormatting>
  <conditionalFormatting sqref="J363">
    <cfRule type="expression" dxfId="5321" priority="234">
      <formula>(COUNTIF(E373:E382,"valid"))&lt;&gt;J363</formula>
    </cfRule>
  </conditionalFormatting>
  <conditionalFormatting sqref="J363">
    <cfRule type="expression" dxfId="5320" priority="233">
      <formula>(COUNTIF(E373:E382,"valid"))&lt;&gt;J363</formula>
    </cfRule>
  </conditionalFormatting>
  <conditionalFormatting sqref="J363">
    <cfRule type="expression" dxfId="5319" priority="232">
      <formula>(COUNTIF(E373:E382,"valid"))&lt;&gt;J363</formula>
    </cfRule>
  </conditionalFormatting>
  <conditionalFormatting sqref="J363">
    <cfRule type="expression" dxfId="5318" priority="231">
      <formula>(COUNTIF(E373:E382,"valid"))&lt;&gt;J363</formula>
    </cfRule>
  </conditionalFormatting>
  <conditionalFormatting sqref="J363">
    <cfRule type="expression" dxfId="5317" priority="230">
      <formula>(COUNTIF(E373:E382,"valid"))&lt;&gt;J363</formula>
    </cfRule>
  </conditionalFormatting>
  <conditionalFormatting sqref="J363">
    <cfRule type="expression" dxfId="5316" priority="229">
      <formula>(COUNTIF(E373:E382,"valid"))&lt;&gt;J363</formula>
    </cfRule>
  </conditionalFormatting>
  <conditionalFormatting sqref="J363">
    <cfRule type="expression" dxfId="5315" priority="228">
      <formula>(COUNTIF(E373:E382,"valid"))&lt;&gt;J363</formula>
    </cfRule>
  </conditionalFormatting>
  <conditionalFormatting sqref="J363">
    <cfRule type="expression" dxfId="5314" priority="227">
      <formula>(COUNTIF(E373:E382,"valid"))&lt;&gt;J363</formula>
    </cfRule>
  </conditionalFormatting>
  <conditionalFormatting sqref="J363">
    <cfRule type="expression" dxfId="5313" priority="226">
      <formula>(COUNTIF(E373:E382,"valid"))&lt;&gt;J363</formula>
    </cfRule>
  </conditionalFormatting>
  <conditionalFormatting sqref="J363">
    <cfRule type="expression" dxfId="5312" priority="225">
      <formula>(COUNTIF(E373:E382,"valid"))&lt;&gt;J363</formula>
    </cfRule>
  </conditionalFormatting>
  <conditionalFormatting sqref="J363">
    <cfRule type="expression" dxfId="5311" priority="224">
      <formula>(COUNTIF(E373:E382,"valid"))&lt;&gt;J363</formula>
    </cfRule>
  </conditionalFormatting>
  <conditionalFormatting sqref="J363">
    <cfRule type="expression" dxfId="5310" priority="223">
      <formula>(COUNTIF(E373:E382,"valid"))&lt;&gt;J363</formula>
    </cfRule>
  </conditionalFormatting>
  <conditionalFormatting sqref="J363">
    <cfRule type="expression" dxfId="5309" priority="222">
      <formula>(COUNTIF(E373:E382,"valid"))&lt;&gt;J363</formula>
    </cfRule>
  </conditionalFormatting>
  <conditionalFormatting sqref="J363">
    <cfRule type="expression" dxfId="5308" priority="221">
      <formula>(COUNTIF(E373:E382,"valid"))&lt;&gt;J363</formula>
    </cfRule>
  </conditionalFormatting>
  <conditionalFormatting sqref="J363">
    <cfRule type="expression" dxfId="5307" priority="220">
      <formula>(COUNTIF(E373:E382,"valid"))&lt;&gt;J363</formula>
    </cfRule>
  </conditionalFormatting>
  <conditionalFormatting sqref="J363">
    <cfRule type="expression" dxfId="5306" priority="219">
      <formula>(COUNTIF(E373:E382,"valid"))&lt;&gt;J363</formula>
    </cfRule>
  </conditionalFormatting>
  <conditionalFormatting sqref="J363">
    <cfRule type="expression" dxfId="5305" priority="218">
      <formula>(COUNTIF(E373:E382,"valid"))&lt;&gt;J363</formula>
    </cfRule>
  </conditionalFormatting>
  <conditionalFormatting sqref="J363">
    <cfRule type="expression" dxfId="5304" priority="217">
      <formula>(COUNTIF(E373:E382,"valid"))&lt;&gt;J363</formula>
    </cfRule>
  </conditionalFormatting>
  <conditionalFormatting sqref="J363">
    <cfRule type="expression" dxfId="5303" priority="216">
      <formula>(COUNTIF(E373:E382,"valid"))&lt;&gt;J363</formula>
    </cfRule>
  </conditionalFormatting>
  <conditionalFormatting sqref="J363">
    <cfRule type="expression" dxfId="5302" priority="215">
      <formula>(COUNTIF(E373:E382,"valid"))&lt;&gt;J363</formula>
    </cfRule>
  </conditionalFormatting>
  <conditionalFormatting sqref="J363">
    <cfRule type="expression" dxfId="5301" priority="214">
      <formula>(COUNTIF(E373:E382,"valid"))&lt;&gt;J363</formula>
    </cfRule>
  </conditionalFormatting>
  <conditionalFormatting sqref="J363">
    <cfRule type="expression" dxfId="5300" priority="213">
      <formula>(COUNTIF(E373:E382,"valid"))&lt;&gt;J363</formula>
    </cfRule>
  </conditionalFormatting>
  <conditionalFormatting sqref="J363">
    <cfRule type="expression" dxfId="5299" priority="212">
      <formula>(COUNTIF(E373:E382,"valid"))&lt;&gt;J363</formula>
    </cfRule>
  </conditionalFormatting>
  <conditionalFormatting sqref="J363">
    <cfRule type="expression" dxfId="5298" priority="211">
      <formula>(COUNTIF(E373:E382,"valid"))&lt;&gt;J363</formula>
    </cfRule>
  </conditionalFormatting>
  <conditionalFormatting sqref="J363">
    <cfRule type="expression" dxfId="5297" priority="210">
      <formula>(COUNTIF(E373:E382,"valid"))&lt;&gt;J363</formula>
    </cfRule>
  </conditionalFormatting>
  <conditionalFormatting sqref="J363">
    <cfRule type="expression" dxfId="5296" priority="209">
      <formula>(COUNTIF(E373:E382,"valid"))&lt;&gt;J363</formula>
    </cfRule>
  </conditionalFormatting>
  <conditionalFormatting sqref="I377">
    <cfRule type="expression" dxfId="5295" priority="208">
      <formula>C362="Evaluation"</formula>
    </cfRule>
  </conditionalFormatting>
  <conditionalFormatting sqref="J363">
    <cfRule type="expression" dxfId="5294" priority="207">
      <formula>(COUNTIF(E373:E382,"valid"))&lt;&gt;J363</formula>
    </cfRule>
  </conditionalFormatting>
  <conditionalFormatting sqref="J363">
    <cfRule type="expression" dxfId="5293" priority="206">
      <formula>(COUNTIF(E373:E382,"valid"))&lt;&gt;J363</formula>
    </cfRule>
  </conditionalFormatting>
  <conditionalFormatting sqref="J363">
    <cfRule type="expression" dxfId="5292" priority="205">
      <formula>(COUNTIF(E373:E382,"valid"))&lt;&gt;J363</formula>
    </cfRule>
  </conditionalFormatting>
  <conditionalFormatting sqref="J363">
    <cfRule type="expression" dxfId="5291" priority="204">
      <formula>(COUNTIF(E373:E382,"valid"))&lt;&gt;J363</formula>
    </cfRule>
  </conditionalFormatting>
  <conditionalFormatting sqref="J363">
    <cfRule type="expression" dxfId="5290" priority="203">
      <formula>(COUNTIF(E373:E382,"valid"))&lt;&gt;J363</formula>
    </cfRule>
  </conditionalFormatting>
  <conditionalFormatting sqref="J363">
    <cfRule type="expression" dxfId="5289" priority="202">
      <formula>(COUNTIF(E373:E382,"valid"))&lt;&gt;J363</formula>
    </cfRule>
  </conditionalFormatting>
  <conditionalFormatting sqref="J363">
    <cfRule type="expression" dxfId="5288" priority="201">
      <formula>(COUNTIF(E373:E382,"valid"))&lt;&gt;J363</formula>
    </cfRule>
  </conditionalFormatting>
  <conditionalFormatting sqref="J363">
    <cfRule type="expression" dxfId="5287" priority="200">
      <formula>(COUNTIF(E373:E382,"valid"))&lt;&gt;J363</formula>
    </cfRule>
  </conditionalFormatting>
  <conditionalFormatting sqref="J363">
    <cfRule type="expression" dxfId="5286" priority="199">
      <formula>(COUNTIF(E373:E382,"valid"))&lt;&gt;J363</formula>
    </cfRule>
  </conditionalFormatting>
  <conditionalFormatting sqref="J363">
    <cfRule type="expression" dxfId="5285" priority="198">
      <formula>(COUNTIF(E373:E382,"valid"))&lt;&gt;J363</formula>
    </cfRule>
  </conditionalFormatting>
  <conditionalFormatting sqref="J363">
    <cfRule type="expression" dxfId="5284" priority="197">
      <formula>(COUNTIF(E373:E382,"valid"))&lt;&gt;J363</formula>
    </cfRule>
  </conditionalFormatting>
  <conditionalFormatting sqref="J363">
    <cfRule type="expression" dxfId="5283" priority="196">
      <formula>(COUNTIF(E373:E382,"valid"))&lt;&gt;J363</formula>
    </cfRule>
  </conditionalFormatting>
  <conditionalFormatting sqref="J363">
    <cfRule type="expression" dxfId="5282" priority="195">
      <formula>(COUNTIF(E373:E382,"valid"))&lt;&gt;J363</formula>
    </cfRule>
  </conditionalFormatting>
  <conditionalFormatting sqref="J363">
    <cfRule type="expression" dxfId="5281" priority="194">
      <formula>(COUNTIF(E373:E382,"valid"))&lt;&gt;J363</formula>
    </cfRule>
  </conditionalFormatting>
  <conditionalFormatting sqref="J363">
    <cfRule type="expression" dxfId="5280" priority="193">
      <formula>(COUNTIF(E373:E382,"valid"))&lt;&gt;J363</formula>
    </cfRule>
  </conditionalFormatting>
  <conditionalFormatting sqref="J363">
    <cfRule type="expression" dxfId="5279" priority="192">
      <formula>(COUNTIF(E373:E382,"valid"))&lt;&gt;J363</formula>
    </cfRule>
  </conditionalFormatting>
  <conditionalFormatting sqref="J363">
    <cfRule type="expression" dxfId="5278" priority="191">
      <formula>(COUNTIF(E373:E382,"valid"))&lt;&gt;J363</formula>
    </cfRule>
  </conditionalFormatting>
  <conditionalFormatting sqref="J363">
    <cfRule type="expression" dxfId="5277" priority="190">
      <formula>(COUNTIF(E373:E382,"valid"))&lt;&gt;J363</formula>
    </cfRule>
  </conditionalFormatting>
  <conditionalFormatting sqref="H375 H377 H379 H381">
    <cfRule type="expression" dxfId="5276" priority="189">
      <formula>OR(G375="valid",G375="")</formula>
    </cfRule>
  </conditionalFormatting>
  <conditionalFormatting sqref="H373 H375 H377 H379 H381">
    <cfRule type="expression" dxfId="5275" priority="188">
      <formula>OR(G373="Valid",G373="")</formula>
    </cfRule>
  </conditionalFormatting>
  <conditionalFormatting sqref="J3">
    <cfRule type="expression" dxfId="5274" priority="187">
      <formula>(COUNTIF(E13:E22,"valid"))&lt;&gt;J3</formula>
    </cfRule>
  </conditionalFormatting>
  <conditionalFormatting sqref="J3">
    <cfRule type="expression" dxfId="5273" priority="186">
      <formula>(COUNTIF(E13:E22,"valid"))&lt;&gt;J3</formula>
    </cfRule>
  </conditionalFormatting>
  <conditionalFormatting sqref="J3">
    <cfRule type="expression" dxfId="5272" priority="185">
      <formula>(COUNTIF(E13:E22,"valid"))&lt;&gt;J3</formula>
    </cfRule>
  </conditionalFormatting>
  <conditionalFormatting sqref="J3">
    <cfRule type="expression" dxfId="5271" priority="184">
      <formula>(COUNTIF(E13:E22,"valid"))&lt;&gt;J3</formula>
    </cfRule>
  </conditionalFormatting>
  <conditionalFormatting sqref="J3">
    <cfRule type="expression" dxfId="5270" priority="183">
      <formula>(COUNTIF(E13:E22,"valid"))&lt;&gt;J3</formula>
    </cfRule>
  </conditionalFormatting>
  <conditionalFormatting sqref="J3">
    <cfRule type="expression" dxfId="5269" priority="182">
      <formula>(COUNTIF(E13:E22,"valid"))&lt;&gt;J3</formula>
    </cfRule>
  </conditionalFormatting>
  <conditionalFormatting sqref="J3">
    <cfRule type="expression" dxfId="5268" priority="181">
      <formula>(COUNTIF(E13:E22,"valid"))&lt;&gt;J3</formula>
    </cfRule>
  </conditionalFormatting>
  <conditionalFormatting sqref="J3">
    <cfRule type="expression" dxfId="5267" priority="180">
      <formula>(COUNTIF(E13:E22,"valid"))&lt;&gt;J3</formula>
    </cfRule>
  </conditionalFormatting>
  <conditionalFormatting sqref="J3">
    <cfRule type="expression" dxfId="5266" priority="179">
      <formula>(COUNTIF(E13:E22,"valid"))&lt;&gt;J3</formula>
    </cfRule>
  </conditionalFormatting>
  <conditionalFormatting sqref="J3">
    <cfRule type="expression" dxfId="5265" priority="178">
      <formula>(COUNTIF(E13:E22,"valid"))&lt;&gt;J3</formula>
    </cfRule>
  </conditionalFormatting>
  <conditionalFormatting sqref="J3">
    <cfRule type="expression" dxfId="5264" priority="177">
      <formula>(COUNTIF(E13:E22,"valid"))&lt;&gt;J3</formula>
    </cfRule>
  </conditionalFormatting>
  <conditionalFormatting sqref="J3">
    <cfRule type="expression" dxfId="5263" priority="176">
      <formula>(COUNTIF(E13:E22,"valid"))&lt;&gt;J3</formula>
    </cfRule>
  </conditionalFormatting>
  <conditionalFormatting sqref="J3">
    <cfRule type="expression" dxfId="5262" priority="175">
      <formula>(COUNTIF(E13:E22,"valid"))&lt;&gt;J3</formula>
    </cfRule>
  </conditionalFormatting>
  <conditionalFormatting sqref="J3">
    <cfRule type="expression" dxfId="5261" priority="174">
      <formula>(COUNTIF(E13:E22,"valid"))&lt;&gt;J3</formula>
    </cfRule>
  </conditionalFormatting>
  <conditionalFormatting sqref="J3">
    <cfRule type="expression" dxfId="5260" priority="173">
      <formula>(COUNTIF(E13:E22,"valid"))&lt;&gt;J3</formula>
    </cfRule>
  </conditionalFormatting>
  <conditionalFormatting sqref="J3">
    <cfRule type="expression" dxfId="5259" priority="172">
      <formula>(COUNTIF(E13:E22,"valid"))&lt;&gt;J3</formula>
    </cfRule>
  </conditionalFormatting>
  <conditionalFormatting sqref="J3">
    <cfRule type="expression" dxfId="5258" priority="171">
      <formula>(COUNTIF(E13:E22,"valid"))&lt;&gt;J3</formula>
    </cfRule>
  </conditionalFormatting>
  <conditionalFormatting sqref="J3">
    <cfRule type="expression" dxfId="5257" priority="170">
      <formula>(COUNTIF(E13:E22,"valid"))&lt;&gt;J3</formula>
    </cfRule>
  </conditionalFormatting>
  <conditionalFormatting sqref="J3">
    <cfRule type="expression" dxfId="5256" priority="169">
      <formula>(COUNTIF(E13:E22,"valid"))&lt;&gt;J3</formula>
    </cfRule>
  </conditionalFormatting>
  <conditionalFormatting sqref="J3">
    <cfRule type="expression" dxfId="5255" priority="168">
      <formula>(COUNTIF(E13:E22,"valid"))&lt;&gt;J3</formula>
    </cfRule>
  </conditionalFormatting>
  <conditionalFormatting sqref="J3">
    <cfRule type="expression" dxfId="5254" priority="167">
      <formula>(COUNTIF(E13:E22,"valid"))&lt;&gt;J3</formula>
    </cfRule>
  </conditionalFormatting>
  <conditionalFormatting sqref="J3">
    <cfRule type="expression" dxfId="5253" priority="166">
      <formula>(COUNTIF(E13:E22,"valid"))&lt;&gt;J3</formula>
    </cfRule>
  </conditionalFormatting>
  <conditionalFormatting sqref="J3">
    <cfRule type="expression" dxfId="5252" priority="165">
      <formula>(COUNTIF(E13:E22,"valid"))&lt;&gt;J3</formula>
    </cfRule>
  </conditionalFormatting>
  <conditionalFormatting sqref="J3">
    <cfRule type="expression" dxfId="5251" priority="164">
      <formula>(COUNTIF(E13:E22,"valid"))&lt;&gt;J3</formula>
    </cfRule>
  </conditionalFormatting>
  <conditionalFormatting sqref="J3">
    <cfRule type="expression" dxfId="5250" priority="163">
      <formula>(COUNTIF(E13:E22,"valid"))&lt;&gt;J3</formula>
    </cfRule>
  </conditionalFormatting>
  <conditionalFormatting sqref="J3">
    <cfRule type="expression" dxfId="5249" priority="162">
      <formula>(COUNTIF(E13:E22,"valid"))&lt;&gt;J3</formula>
    </cfRule>
  </conditionalFormatting>
  <conditionalFormatting sqref="J3">
    <cfRule type="expression" dxfId="5248" priority="161">
      <formula>(COUNTIF(E13:E22,"valid"))&lt;&gt;J3</formula>
    </cfRule>
  </conditionalFormatting>
  <conditionalFormatting sqref="J3">
    <cfRule type="expression" dxfId="5247" priority="160">
      <formula>(COUNTIF(E13:E22,"valid"))&lt;&gt;J3</formula>
    </cfRule>
  </conditionalFormatting>
  <conditionalFormatting sqref="J3">
    <cfRule type="expression" dxfId="5246" priority="159">
      <formula>(COUNTIF(E13:E22,"valid"))&lt;&gt;J3</formula>
    </cfRule>
  </conditionalFormatting>
  <conditionalFormatting sqref="J3">
    <cfRule type="expression" dxfId="5245" priority="158">
      <formula>(COUNTIF(E13:E22,"valid"))&lt;&gt;J3</formula>
    </cfRule>
  </conditionalFormatting>
  <conditionalFormatting sqref="J3">
    <cfRule type="expression" dxfId="5244" priority="157">
      <formula>(COUNTIF(E13:E22,"valid"))&lt;&gt;J3</formula>
    </cfRule>
  </conditionalFormatting>
  <conditionalFormatting sqref="J3">
    <cfRule type="expression" dxfId="5243" priority="156">
      <formula>(COUNTIF(E13:E22,"valid"))&lt;&gt;J3</formula>
    </cfRule>
  </conditionalFormatting>
  <conditionalFormatting sqref="J3">
    <cfRule type="expression" dxfId="5242" priority="155">
      <formula>(COUNTIF(E13:E22,"valid"))&lt;&gt;J3</formula>
    </cfRule>
  </conditionalFormatting>
  <conditionalFormatting sqref="J3">
    <cfRule type="expression" dxfId="5241" priority="154">
      <formula>(COUNTIF(E13:E22,"valid"))&lt;&gt;J3</formula>
    </cfRule>
  </conditionalFormatting>
  <conditionalFormatting sqref="J3">
    <cfRule type="expression" dxfId="5240" priority="153">
      <formula>(COUNTIF(E13:E22,"valid"))&lt;&gt;J3</formula>
    </cfRule>
  </conditionalFormatting>
  <conditionalFormatting sqref="J3">
    <cfRule type="expression" dxfId="5239" priority="152">
      <formula>(COUNTIF(E13:E22,"valid"))&lt;&gt;J3</formula>
    </cfRule>
  </conditionalFormatting>
  <conditionalFormatting sqref="J3">
    <cfRule type="expression" dxfId="5238" priority="151">
      <formula>(COUNTIF(E13:E22,"valid"))&lt;&gt;J3</formula>
    </cfRule>
  </conditionalFormatting>
  <conditionalFormatting sqref="J3">
    <cfRule type="expression" dxfId="5237" priority="150">
      <formula>(COUNTIF(E13:E22,"valid"))&lt;&gt;J3</formula>
    </cfRule>
  </conditionalFormatting>
  <conditionalFormatting sqref="E13 E15 E17 E19">
    <cfRule type="cellIs" dxfId="5236" priority="149" operator="equal">
      <formula>"Invalid"</formula>
    </cfRule>
  </conditionalFormatting>
  <conditionalFormatting sqref="F15 F17 F19">
    <cfRule type="expression" dxfId="5235" priority="148">
      <formula>OR(E15="valid",E15="")</formula>
    </cfRule>
  </conditionalFormatting>
  <conditionalFormatting sqref="F13 F15 F17 F19">
    <cfRule type="expression" dxfId="5234" priority="147">
      <formula>OR(E13="Valid",E13="")</formula>
    </cfRule>
  </conditionalFormatting>
  <conditionalFormatting sqref="I88">
    <cfRule type="expression" dxfId="5233" priority="146">
      <formula>C82="Evaluation"</formula>
    </cfRule>
  </conditionalFormatting>
  <conditionalFormatting sqref="I90">
    <cfRule type="expression" dxfId="5232" priority="145">
      <formula>C82="Evaluation"</formula>
    </cfRule>
  </conditionalFormatting>
  <conditionalFormatting sqref="J90">
    <cfRule type="expression" dxfId="5231" priority="144">
      <formula>C82="Evaluation"</formula>
    </cfRule>
  </conditionalFormatting>
  <conditionalFormatting sqref="I89">
    <cfRule type="expression" dxfId="5230" priority="143">
      <formula>C82="Evaluation"</formula>
    </cfRule>
  </conditionalFormatting>
  <conditionalFormatting sqref="J89">
    <cfRule type="expression" dxfId="5229" priority="142">
      <formula>C82="Evaluation"</formula>
    </cfRule>
  </conditionalFormatting>
  <conditionalFormatting sqref="K89">
    <cfRule type="expression" dxfId="5228" priority="141">
      <formula>C82="Evaluation"</formula>
    </cfRule>
  </conditionalFormatting>
  <conditionalFormatting sqref="K90">
    <cfRule type="expression" dxfId="5227" priority="140">
      <formula>C82="Evaluation"</formula>
    </cfRule>
  </conditionalFormatting>
  <conditionalFormatting sqref="I92">
    <cfRule type="expression" dxfId="5226" priority="139">
      <formula>C82="Evaluation"</formula>
    </cfRule>
  </conditionalFormatting>
  <conditionalFormatting sqref="J92">
    <cfRule type="expression" dxfId="5225" priority="138">
      <formula>C82="Evaluation"</formula>
    </cfRule>
  </conditionalFormatting>
  <conditionalFormatting sqref="K92">
    <cfRule type="expression" dxfId="5224" priority="137">
      <formula>C82="Evaluation"</formula>
    </cfRule>
  </conditionalFormatting>
  <conditionalFormatting sqref="I94">
    <cfRule type="expression" dxfId="5223" priority="135">
      <formula>C82="Evaluation"</formula>
    </cfRule>
    <cfRule type="expression" dxfId="5222" priority="136">
      <formula>C82="Evaluation"</formula>
    </cfRule>
  </conditionalFormatting>
  <conditionalFormatting sqref="J94">
    <cfRule type="expression" dxfId="5221" priority="134">
      <formula>C82="Evaluation"</formula>
    </cfRule>
  </conditionalFormatting>
  <conditionalFormatting sqref="J83">
    <cfRule type="expression" dxfId="5220" priority="133">
      <formula>(COUNTIF(E93:E102,"valid"))&lt;&gt;J83</formula>
    </cfRule>
  </conditionalFormatting>
  <conditionalFormatting sqref="I88">
    <cfRule type="expression" dxfId="5219" priority="132">
      <formula>C82="Evaluation"</formula>
    </cfRule>
  </conditionalFormatting>
  <conditionalFormatting sqref="I90">
    <cfRule type="expression" dxfId="5218" priority="131">
      <formula>C82="Evaluation"</formula>
    </cfRule>
  </conditionalFormatting>
  <conditionalFormatting sqref="J90">
    <cfRule type="expression" dxfId="5217" priority="130">
      <formula>C82="Evaluation"</formula>
    </cfRule>
  </conditionalFormatting>
  <conditionalFormatting sqref="I89">
    <cfRule type="expression" dxfId="5216" priority="129">
      <formula>C82="Evaluation"</formula>
    </cfRule>
  </conditionalFormatting>
  <conditionalFormatting sqref="J89">
    <cfRule type="expression" dxfId="5215" priority="128">
      <formula>C82="Evaluation"</formula>
    </cfRule>
  </conditionalFormatting>
  <conditionalFormatting sqref="K89">
    <cfRule type="expression" dxfId="5214" priority="127">
      <formula>C82="Evaluation"</formula>
    </cfRule>
  </conditionalFormatting>
  <conditionalFormatting sqref="K90">
    <cfRule type="expression" dxfId="5213" priority="126">
      <formula>C82="Evaluation"</formula>
    </cfRule>
  </conditionalFormatting>
  <conditionalFormatting sqref="I92">
    <cfRule type="expression" dxfId="5212" priority="125">
      <formula>C82="Evaluation"</formula>
    </cfRule>
  </conditionalFormatting>
  <conditionalFormatting sqref="J92">
    <cfRule type="expression" dxfId="5211" priority="124">
      <formula>C82="Evaluation"</formula>
    </cfRule>
  </conditionalFormatting>
  <conditionalFormatting sqref="K92">
    <cfRule type="expression" dxfId="5210" priority="123">
      <formula>C82="Evaluation"</formula>
    </cfRule>
  </conditionalFormatting>
  <conditionalFormatting sqref="I94">
    <cfRule type="expression" dxfId="5209" priority="121">
      <formula>C82="Evaluation"</formula>
    </cfRule>
    <cfRule type="expression" dxfId="5208" priority="122">
      <formula>C82="Evaluation"</formula>
    </cfRule>
  </conditionalFormatting>
  <conditionalFormatting sqref="J94">
    <cfRule type="expression" dxfId="5207" priority="120">
      <formula>C82="Evaluation"</formula>
    </cfRule>
  </conditionalFormatting>
  <conditionalFormatting sqref="J83">
    <cfRule type="expression" dxfId="5206" priority="119">
      <formula>(COUNTIF(E93:E102,"valid"))&lt;&gt;J83</formula>
    </cfRule>
  </conditionalFormatting>
  <conditionalFormatting sqref="I96:K96">
    <cfRule type="expression" dxfId="5205" priority="118">
      <formula>C82="Evaluation"</formula>
    </cfRule>
  </conditionalFormatting>
  <conditionalFormatting sqref="I97">
    <cfRule type="expression" dxfId="5204" priority="117">
      <formula>C82="Evaluation"</formula>
    </cfRule>
  </conditionalFormatting>
  <conditionalFormatting sqref="J97:K97">
    <cfRule type="expression" dxfId="5203" priority="116">
      <formula>C82="Evaluation"</formula>
    </cfRule>
  </conditionalFormatting>
  <conditionalFormatting sqref="J83">
    <cfRule type="expression" dxfId="5202" priority="115">
      <formula>(COUNTIF(E93:E102,"valid"))&lt;&gt;J83</formula>
    </cfRule>
  </conditionalFormatting>
  <conditionalFormatting sqref="J83">
    <cfRule type="expression" dxfId="5201" priority="114">
      <formula>(COUNTIF(E93:E102,"valid"))&lt;&gt;J83</formula>
    </cfRule>
  </conditionalFormatting>
  <conditionalFormatting sqref="J83">
    <cfRule type="expression" dxfId="5200" priority="113">
      <formula>(COUNTIF(E93:E102,"valid"))&lt;&gt;J83</formula>
    </cfRule>
  </conditionalFormatting>
  <conditionalFormatting sqref="J83">
    <cfRule type="expression" dxfId="5199" priority="112">
      <formula>(COUNTIF(E93:E102,"valid"))&lt;&gt;J83</formula>
    </cfRule>
  </conditionalFormatting>
  <conditionalFormatting sqref="J83">
    <cfRule type="expression" dxfId="5198" priority="111">
      <formula>(COUNTIF(E93:E102,"valid"))&lt;&gt;J83</formula>
    </cfRule>
  </conditionalFormatting>
  <conditionalFormatting sqref="J83">
    <cfRule type="expression" dxfId="5197" priority="110">
      <formula>(COUNTIF(E93:E102,"valid"))&lt;&gt;J83</formula>
    </cfRule>
  </conditionalFormatting>
  <conditionalFormatting sqref="J83">
    <cfRule type="expression" dxfId="5196" priority="109">
      <formula>(COUNTIF(E93:E102,"valid"))&lt;&gt;J83</formula>
    </cfRule>
  </conditionalFormatting>
  <conditionalFormatting sqref="J83">
    <cfRule type="expression" dxfId="5195" priority="108">
      <formula>(COUNTIF(E93:E102,"valid"))&lt;&gt;J83</formula>
    </cfRule>
  </conditionalFormatting>
  <conditionalFormatting sqref="J83">
    <cfRule type="expression" dxfId="5194" priority="107">
      <formula>(COUNTIF(E93:E102,"valid"))&lt;&gt;J83</formula>
    </cfRule>
  </conditionalFormatting>
  <conditionalFormatting sqref="J83">
    <cfRule type="expression" dxfId="5193" priority="106">
      <formula>(COUNTIF(E93:E102,"valid"))&lt;&gt;J83</formula>
    </cfRule>
  </conditionalFormatting>
  <conditionalFormatting sqref="I97">
    <cfRule type="expression" dxfId="5192" priority="105">
      <formula>C82="Evaluation"</formula>
    </cfRule>
  </conditionalFormatting>
  <conditionalFormatting sqref="H95 H97 H99 H101">
    <cfRule type="expression" dxfId="5191" priority="104">
      <formula>OR(G95="valid",G95="")</formula>
    </cfRule>
  </conditionalFormatting>
  <conditionalFormatting sqref="H93 H95 H97 H99 H101">
    <cfRule type="expression" dxfId="5190" priority="103">
      <formula>OR(G93="Valid",G93="")</formula>
    </cfRule>
  </conditionalFormatting>
  <conditionalFormatting sqref="J83">
    <cfRule type="expression" dxfId="5189" priority="102">
      <formula>(COUNTIF(E93:E102,"valid"))&lt;&gt;J83</formula>
    </cfRule>
  </conditionalFormatting>
  <conditionalFormatting sqref="J83">
    <cfRule type="expression" dxfId="5188" priority="101">
      <formula>(COUNTIF(E93:E102,"valid"))&lt;&gt;J83</formula>
    </cfRule>
  </conditionalFormatting>
  <conditionalFormatting sqref="J83">
    <cfRule type="expression" dxfId="5187" priority="100">
      <formula>(COUNTIF(E93:E102,"valid"))&lt;&gt;J83</formula>
    </cfRule>
  </conditionalFormatting>
  <conditionalFormatting sqref="J83">
    <cfRule type="expression" dxfId="5186" priority="99">
      <formula>(COUNTIF(E93:E102,"valid"))&lt;&gt;J83</formula>
    </cfRule>
  </conditionalFormatting>
  <conditionalFormatting sqref="I128">
    <cfRule type="expression" dxfId="5185" priority="98">
      <formula>C122="Evaluation"</formula>
    </cfRule>
  </conditionalFormatting>
  <conditionalFormatting sqref="I130">
    <cfRule type="expression" dxfId="5184" priority="97">
      <formula>C122="Evaluation"</formula>
    </cfRule>
  </conditionalFormatting>
  <conditionalFormatting sqref="J130">
    <cfRule type="expression" dxfId="5183" priority="96">
      <formula>C122="Evaluation"</formula>
    </cfRule>
  </conditionalFormatting>
  <conditionalFormatting sqref="I129">
    <cfRule type="expression" dxfId="5182" priority="95">
      <formula>C122="Evaluation"</formula>
    </cfRule>
  </conditionalFormatting>
  <conditionalFormatting sqref="J129">
    <cfRule type="expression" dxfId="5181" priority="94">
      <formula>C122="Evaluation"</formula>
    </cfRule>
  </conditionalFormatting>
  <conditionalFormatting sqref="K129">
    <cfRule type="expression" dxfId="5180" priority="93">
      <formula>C122="Evaluation"</formula>
    </cfRule>
  </conditionalFormatting>
  <conditionalFormatting sqref="K130">
    <cfRule type="expression" dxfId="5179" priority="92">
      <formula>C122="Evaluation"</formula>
    </cfRule>
  </conditionalFormatting>
  <conditionalFormatting sqref="I132">
    <cfRule type="expression" dxfId="5178" priority="91">
      <formula>C122="Evaluation"</formula>
    </cfRule>
  </conditionalFormatting>
  <conditionalFormatting sqref="J132">
    <cfRule type="expression" dxfId="5177" priority="90">
      <formula>C122="Evaluation"</formula>
    </cfRule>
  </conditionalFormatting>
  <conditionalFormatting sqref="K132">
    <cfRule type="expression" dxfId="5176" priority="89">
      <formula>C122="Evaluation"</formula>
    </cfRule>
  </conditionalFormatting>
  <conditionalFormatting sqref="I134">
    <cfRule type="expression" dxfId="5175" priority="87">
      <formula>C122="Evaluation"</formula>
    </cfRule>
    <cfRule type="expression" dxfId="5174" priority="88">
      <formula>C122="Evaluation"</formula>
    </cfRule>
  </conditionalFormatting>
  <conditionalFormatting sqref="J134">
    <cfRule type="expression" dxfId="5173" priority="86">
      <formula>C122="Evaluation"</formula>
    </cfRule>
  </conditionalFormatting>
  <conditionalFormatting sqref="J123">
    <cfRule type="expression" dxfId="5172" priority="85">
      <formula>(COUNTIF(E133:E142,"valid"))&lt;&gt;J123</formula>
    </cfRule>
  </conditionalFormatting>
  <conditionalFormatting sqref="I128">
    <cfRule type="expression" dxfId="5171" priority="84">
      <formula>C122="Evaluation"</formula>
    </cfRule>
  </conditionalFormatting>
  <conditionalFormatting sqref="I130">
    <cfRule type="expression" dxfId="5170" priority="83">
      <formula>C122="Evaluation"</formula>
    </cfRule>
  </conditionalFormatting>
  <conditionalFormatting sqref="J130">
    <cfRule type="expression" dxfId="5169" priority="82">
      <formula>C122="Evaluation"</formula>
    </cfRule>
  </conditionalFormatting>
  <conditionalFormatting sqref="I129">
    <cfRule type="expression" dxfId="5168" priority="81">
      <formula>C122="Evaluation"</formula>
    </cfRule>
  </conditionalFormatting>
  <conditionalFormatting sqref="J129">
    <cfRule type="expression" dxfId="5167" priority="80">
      <formula>C122="Evaluation"</formula>
    </cfRule>
  </conditionalFormatting>
  <conditionalFormatting sqref="K129">
    <cfRule type="expression" dxfId="5166" priority="79">
      <formula>C122="Evaluation"</formula>
    </cfRule>
  </conditionalFormatting>
  <conditionalFormatting sqref="K130">
    <cfRule type="expression" dxfId="5165" priority="78">
      <formula>C122="Evaluation"</formula>
    </cfRule>
  </conditionalFormatting>
  <conditionalFormatting sqref="I132">
    <cfRule type="expression" dxfId="5164" priority="77">
      <formula>C122="Evaluation"</formula>
    </cfRule>
  </conditionalFormatting>
  <conditionalFormatting sqref="J132">
    <cfRule type="expression" dxfId="5163" priority="76">
      <formula>C122="Evaluation"</formula>
    </cfRule>
  </conditionalFormatting>
  <conditionalFormatting sqref="K132">
    <cfRule type="expression" dxfId="5162" priority="75">
      <formula>C122="Evaluation"</formula>
    </cfRule>
  </conditionalFormatting>
  <conditionalFormatting sqref="I134">
    <cfRule type="expression" dxfId="5161" priority="73">
      <formula>C122="Evaluation"</formula>
    </cfRule>
    <cfRule type="expression" dxfId="5160" priority="74">
      <formula>C122="Evaluation"</formula>
    </cfRule>
  </conditionalFormatting>
  <conditionalFormatting sqref="J134">
    <cfRule type="expression" dxfId="5159" priority="72">
      <formula>C122="Evaluation"</formula>
    </cfRule>
  </conditionalFormatting>
  <conditionalFormatting sqref="J123">
    <cfRule type="expression" dxfId="5158" priority="71">
      <formula>(COUNTIF(E133:E142,"valid"))&lt;&gt;J123</formula>
    </cfRule>
  </conditionalFormatting>
  <conditionalFormatting sqref="I136:K136">
    <cfRule type="expression" dxfId="5157" priority="70">
      <formula>C122="Evaluation"</formula>
    </cfRule>
  </conditionalFormatting>
  <conditionalFormatting sqref="I137">
    <cfRule type="expression" dxfId="5156" priority="69">
      <formula>C122="Evaluation"</formula>
    </cfRule>
  </conditionalFormatting>
  <conditionalFormatting sqref="J137:K137">
    <cfRule type="expression" dxfId="5155" priority="68">
      <formula>C122="Evaluation"</formula>
    </cfRule>
  </conditionalFormatting>
  <conditionalFormatting sqref="J123">
    <cfRule type="expression" dxfId="5154" priority="67">
      <formula>(COUNTIF(E133:E142,"valid"))&lt;&gt;J123</formula>
    </cfRule>
  </conditionalFormatting>
  <conditionalFormatting sqref="J123">
    <cfRule type="expression" dxfId="5153" priority="66">
      <formula>(COUNTIF(E133:E142,"valid"))&lt;&gt;J123</formula>
    </cfRule>
  </conditionalFormatting>
  <conditionalFormatting sqref="J123">
    <cfRule type="expression" dxfId="5152" priority="65">
      <formula>(COUNTIF(E133:E142,"valid"))&lt;&gt;J123</formula>
    </cfRule>
  </conditionalFormatting>
  <conditionalFormatting sqref="J123">
    <cfRule type="expression" dxfId="5151" priority="64">
      <formula>(COUNTIF(E133:E142,"valid"))&lt;&gt;J123</formula>
    </cfRule>
  </conditionalFormatting>
  <conditionalFormatting sqref="J123">
    <cfRule type="expression" dxfId="5150" priority="63">
      <formula>(COUNTIF(E133:E142,"valid"))&lt;&gt;J123</formula>
    </cfRule>
  </conditionalFormatting>
  <conditionalFormatting sqref="J123">
    <cfRule type="expression" dxfId="5149" priority="62">
      <formula>(COUNTIF(E133:E142,"valid"))&lt;&gt;J123</formula>
    </cfRule>
  </conditionalFormatting>
  <conditionalFormatting sqref="J123">
    <cfRule type="expression" dxfId="5148" priority="61">
      <formula>(COUNTIF(E133:E142,"valid"))&lt;&gt;J123</formula>
    </cfRule>
  </conditionalFormatting>
  <conditionalFormatting sqref="J123">
    <cfRule type="expression" dxfId="5147" priority="60">
      <formula>(COUNTIF(E133:E142,"valid"))&lt;&gt;J123</formula>
    </cfRule>
  </conditionalFormatting>
  <conditionalFormatting sqref="J123">
    <cfRule type="expression" dxfId="5146" priority="59">
      <formula>(COUNTIF(E133:E142,"valid"))&lt;&gt;J123</formula>
    </cfRule>
  </conditionalFormatting>
  <conditionalFormatting sqref="J123">
    <cfRule type="expression" dxfId="5145" priority="58">
      <formula>(COUNTIF(E133:E142,"valid"))&lt;&gt;J123</formula>
    </cfRule>
  </conditionalFormatting>
  <conditionalFormatting sqref="I137">
    <cfRule type="expression" dxfId="5144" priority="57">
      <formula>C122="Evaluation"</formula>
    </cfRule>
  </conditionalFormatting>
  <conditionalFormatting sqref="H135 H137 H139 H141">
    <cfRule type="expression" dxfId="5143" priority="56">
      <formula>OR(G135="valid",G135="")</formula>
    </cfRule>
  </conditionalFormatting>
  <conditionalFormatting sqref="H133 H135 H137 H139 H141">
    <cfRule type="expression" dxfId="5142" priority="55">
      <formula>OR(G133="Valid",G133="")</formula>
    </cfRule>
  </conditionalFormatting>
  <conditionalFormatting sqref="J123">
    <cfRule type="expression" dxfId="5141" priority="54">
      <formula>(COUNTIF(E133:E142,"valid"))&lt;&gt;J123</formula>
    </cfRule>
  </conditionalFormatting>
  <conditionalFormatting sqref="J123">
    <cfRule type="expression" dxfId="5140" priority="53">
      <formula>(COUNTIF(E133:E142,"valid"))&lt;&gt;J123</formula>
    </cfRule>
  </conditionalFormatting>
  <conditionalFormatting sqref="J123">
    <cfRule type="expression" dxfId="5139" priority="52">
      <formula>(COUNTIF(E133:E142,"valid"))&lt;&gt;J123</formula>
    </cfRule>
  </conditionalFormatting>
  <conditionalFormatting sqref="J123">
    <cfRule type="expression" dxfId="5138" priority="51">
      <formula>(COUNTIF(E133:E142,"valid"))&lt;&gt;J123</formula>
    </cfRule>
  </conditionalFormatting>
  <conditionalFormatting sqref="K90">
    <cfRule type="expression" dxfId="5137" priority="50">
      <formula>C82="Evaluation"</formula>
    </cfRule>
  </conditionalFormatting>
  <conditionalFormatting sqref="K90">
    <cfRule type="expression" dxfId="5136" priority="49">
      <formula>C82="Evaluation"</formula>
    </cfRule>
  </conditionalFormatting>
  <conditionalFormatting sqref="K130">
    <cfRule type="expression" dxfId="5135" priority="48">
      <formula>C122="Evaluation"</formula>
    </cfRule>
  </conditionalFormatting>
  <conditionalFormatting sqref="K130">
    <cfRule type="expression" dxfId="5134" priority="47">
      <formula>C122="Evaluation"</formula>
    </cfRule>
  </conditionalFormatting>
  <conditionalFormatting sqref="K130">
    <cfRule type="expression" dxfId="5133" priority="46">
      <formula>C122="Evaluation"</formula>
    </cfRule>
  </conditionalFormatting>
  <conditionalFormatting sqref="K130">
    <cfRule type="expression" dxfId="5132" priority="45">
      <formula>C122="Evaluation"</formula>
    </cfRule>
  </conditionalFormatting>
  <conditionalFormatting sqref="K130">
    <cfRule type="expression" dxfId="5131" priority="44">
      <formula>C122="Evaluation"</formula>
    </cfRule>
  </conditionalFormatting>
  <conditionalFormatting sqref="K130">
    <cfRule type="expression" dxfId="5130" priority="43">
      <formula>C122="Evaluation"</formula>
    </cfRule>
  </conditionalFormatting>
  <conditionalFormatting sqref="J163">
    <cfRule type="expression" dxfId="5129" priority="42">
      <formula>(COUNTIF(E173:E182,"valid"))&lt;&gt;J163</formula>
    </cfRule>
  </conditionalFormatting>
  <conditionalFormatting sqref="J163">
    <cfRule type="expression" dxfId="5128" priority="41">
      <formula>(COUNTIF(E173:E182,"valid"))&lt;&gt;J163</formula>
    </cfRule>
  </conditionalFormatting>
  <conditionalFormatting sqref="J163">
    <cfRule type="expression" dxfId="5127" priority="40">
      <formula>(COUNTIF(E173:E182,"valid"))&lt;&gt;J163</formula>
    </cfRule>
  </conditionalFormatting>
  <conditionalFormatting sqref="J163">
    <cfRule type="expression" dxfId="5126" priority="39">
      <formula>(COUNTIF(E173:E182,"valid"))&lt;&gt;J163</formula>
    </cfRule>
  </conditionalFormatting>
  <conditionalFormatting sqref="J163">
    <cfRule type="expression" dxfId="5125" priority="38">
      <formula>(COUNTIF(E173:E182,"valid"))&lt;&gt;J163</formula>
    </cfRule>
  </conditionalFormatting>
  <conditionalFormatting sqref="J163">
    <cfRule type="expression" dxfId="5124" priority="37">
      <formula>(COUNTIF(E173:E182,"valid"))&lt;&gt;J163</formula>
    </cfRule>
  </conditionalFormatting>
  <conditionalFormatting sqref="J163">
    <cfRule type="expression" dxfId="5123" priority="36">
      <formula>(COUNTIF(E173:E182,"valid"))&lt;&gt;J163</formula>
    </cfRule>
  </conditionalFormatting>
  <conditionalFormatting sqref="J163">
    <cfRule type="expression" dxfId="5122" priority="35">
      <formula>(COUNTIF(E173:E182,"valid"))&lt;&gt;J163</formula>
    </cfRule>
  </conditionalFormatting>
  <conditionalFormatting sqref="J163">
    <cfRule type="expression" dxfId="5121" priority="34">
      <formula>(COUNTIF(E173:E182,"valid"))&lt;&gt;J163</formula>
    </cfRule>
  </conditionalFormatting>
  <conditionalFormatting sqref="J163">
    <cfRule type="expression" dxfId="5120" priority="33">
      <formula>(COUNTIF(E173:E182,"valid"))&lt;&gt;J163</formula>
    </cfRule>
  </conditionalFormatting>
  <conditionalFormatting sqref="J163">
    <cfRule type="expression" dxfId="5119" priority="32">
      <formula>(COUNTIF(E173:E182,"valid"))&lt;&gt;J163</formula>
    </cfRule>
  </conditionalFormatting>
  <conditionalFormatting sqref="J163">
    <cfRule type="expression" dxfId="5118" priority="31">
      <formula>(COUNTIF(E173:E182,"valid"))&lt;&gt;J163</formula>
    </cfRule>
  </conditionalFormatting>
  <conditionalFormatting sqref="J163">
    <cfRule type="expression" dxfId="5117" priority="30">
      <formula>(COUNTIF(E173:E182,"valid"))&lt;&gt;J163</formula>
    </cfRule>
  </conditionalFormatting>
  <conditionalFormatting sqref="J163">
    <cfRule type="expression" dxfId="5116" priority="29">
      <formula>(COUNTIF(E173:E182,"valid"))&lt;&gt;J163</formula>
    </cfRule>
  </conditionalFormatting>
  <conditionalFormatting sqref="J163">
    <cfRule type="expression" dxfId="5115" priority="28">
      <formula>(COUNTIF(E173:E182,"valid"))&lt;&gt;J163</formula>
    </cfRule>
  </conditionalFormatting>
  <conditionalFormatting sqref="J163">
    <cfRule type="expression" dxfId="5114" priority="27">
      <formula>(COUNTIF(E173:E182,"valid"))&lt;&gt;J163</formula>
    </cfRule>
  </conditionalFormatting>
  <conditionalFormatting sqref="J163">
    <cfRule type="expression" dxfId="5113" priority="26">
      <formula>(COUNTIF(E173:E182,"valid"))&lt;&gt;J163</formula>
    </cfRule>
  </conditionalFormatting>
  <conditionalFormatting sqref="J163">
    <cfRule type="expression" dxfId="5112" priority="25">
      <formula>(COUNTIF(E173:E182,"valid"))&lt;&gt;J163</formula>
    </cfRule>
  </conditionalFormatting>
  <conditionalFormatting sqref="J163">
    <cfRule type="expression" dxfId="5111" priority="24">
      <formula>(COUNTIF(E173:E182,"valid"))&lt;&gt;J163</formula>
    </cfRule>
  </conditionalFormatting>
  <conditionalFormatting sqref="J163">
    <cfRule type="expression" dxfId="5110" priority="23">
      <formula>(COUNTIF(E173:E182,"valid"))&lt;&gt;J163</formula>
    </cfRule>
  </conditionalFormatting>
  <conditionalFormatting sqref="J163">
    <cfRule type="expression" dxfId="5109" priority="22">
      <formula>(COUNTIF(E173:E182,"valid"))&lt;&gt;J163</formula>
    </cfRule>
  </conditionalFormatting>
  <conditionalFormatting sqref="J163">
    <cfRule type="expression" dxfId="5108" priority="21">
      <formula>(COUNTIF(E173:E182,"valid"))&lt;&gt;J163</formula>
    </cfRule>
  </conditionalFormatting>
  <conditionalFormatting sqref="J163">
    <cfRule type="expression" dxfId="5107" priority="20">
      <formula>(COUNTIF(E173:E182,"valid"))&lt;&gt;J163</formula>
    </cfRule>
  </conditionalFormatting>
  <conditionalFormatting sqref="J163">
    <cfRule type="expression" dxfId="5106" priority="19">
      <formula>(COUNTIF(E173:E182,"valid"))&lt;&gt;J163</formula>
    </cfRule>
  </conditionalFormatting>
  <conditionalFormatting sqref="J163">
    <cfRule type="expression" dxfId="5105" priority="18">
      <formula>(COUNTIF(E173:E182,"valid"))&lt;&gt;J163</formula>
    </cfRule>
  </conditionalFormatting>
  <conditionalFormatting sqref="J163">
    <cfRule type="expression" dxfId="5104" priority="17">
      <formula>(COUNTIF(E173:E182,"valid"))&lt;&gt;J163</formula>
    </cfRule>
  </conditionalFormatting>
  <conditionalFormatting sqref="J163">
    <cfRule type="expression" dxfId="5103" priority="16">
      <formula>(COUNTIF(E173:E182,"valid"))&lt;&gt;J163</formula>
    </cfRule>
  </conditionalFormatting>
  <conditionalFormatting sqref="J163">
    <cfRule type="expression" dxfId="5102" priority="15">
      <formula>(COUNTIF(E173:E182,"valid"))&lt;&gt;J163</formula>
    </cfRule>
  </conditionalFormatting>
  <conditionalFormatting sqref="J163">
    <cfRule type="expression" dxfId="5101" priority="14">
      <formula>(COUNTIF(E173:E182,"valid"))&lt;&gt;J163</formula>
    </cfRule>
  </conditionalFormatting>
  <conditionalFormatting sqref="J163">
    <cfRule type="expression" dxfId="5100" priority="13">
      <formula>(COUNTIF(E173:E182,"valid"))&lt;&gt;J163</formula>
    </cfRule>
  </conditionalFormatting>
  <conditionalFormatting sqref="J163">
    <cfRule type="expression" dxfId="5099" priority="12">
      <formula>(COUNTIF(E173:E182,"valid"))&lt;&gt;J163</formula>
    </cfRule>
  </conditionalFormatting>
  <conditionalFormatting sqref="J163">
    <cfRule type="expression" dxfId="5098" priority="11">
      <formula>(COUNTIF(E173:E182,"valid"))&lt;&gt;J163</formula>
    </cfRule>
  </conditionalFormatting>
  <conditionalFormatting sqref="J163">
    <cfRule type="expression" dxfId="5097" priority="10">
      <formula>(COUNTIF(E173:E182,"valid"))&lt;&gt;J163</formula>
    </cfRule>
  </conditionalFormatting>
  <conditionalFormatting sqref="J163">
    <cfRule type="expression" dxfId="5096" priority="9">
      <formula>(COUNTIF(E173:E182,"valid"))&lt;&gt;J163</formula>
    </cfRule>
  </conditionalFormatting>
  <conditionalFormatting sqref="J163">
    <cfRule type="expression" dxfId="5095" priority="8">
      <formula>(COUNTIF(E173:E182,"valid"))&lt;&gt;J163</formula>
    </cfRule>
  </conditionalFormatting>
  <conditionalFormatting sqref="J163">
    <cfRule type="expression" dxfId="5094" priority="7">
      <formula>(COUNTIF(E173:E182,"valid"))&lt;&gt;J163</formula>
    </cfRule>
  </conditionalFormatting>
  <conditionalFormatting sqref="J163">
    <cfRule type="expression" dxfId="5093" priority="6">
      <formula>(COUNTIF(E173:E182,"valid"))&lt;&gt;J163</formula>
    </cfRule>
  </conditionalFormatting>
  <conditionalFormatting sqref="J163">
    <cfRule type="expression" dxfId="5092" priority="5">
      <formula>(COUNTIF(E173:E182,"valid"))&lt;&gt;J163</formula>
    </cfRule>
  </conditionalFormatting>
  <conditionalFormatting sqref="J163">
    <cfRule type="expression" dxfId="5091" priority="4">
      <formula>(COUNTIF(E173:E182,"valid"))&lt;&gt;J163</formula>
    </cfRule>
  </conditionalFormatting>
  <conditionalFormatting sqref="J163">
    <cfRule type="expression" dxfId="5090" priority="3">
      <formula>(COUNTIF(E173:E182,"valid"))&lt;&gt;J163</formula>
    </cfRule>
  </conditionalFormatting>
  <conditionalFormatting sqref="J163">
    <cfRule type="expression" dxfId="5089" priority="2">
      <formula>(COUNTIF(E173:E182,"valid"))&lt;&gt;J163</formula>
    </cfRule>
  </conditionalFormatting>
  <conditionalFormatting sqref="J163">
    <cfRule type="expression" dxfId="5088" priority="1">
      <formula>(COUNTIF(E173:E182,"valid"))&lt;&gt;J163</formula>
    </cfRule>
  </conditionalFormatting>
  <dataValidations count="19">
    <dataValidation type="list" allowBlank="1" showInputMessage="1" showErrorMessage="1" sqref="C13">
      <formula1>INDIRECT(J1)</formula1>
    </dataValidation>
    <dataValidation type="list" allowBlank="1" showInputMessage="1" showErrorMessage="1" sqref="C15">
      <formula1>INDIRECT(J1)</formula1>
    </dataValidation>
    <dataValidation type="list" allowBlank="1" showInputMessage="1" showErrorMessage="1" sqref="C17 C19">
      <formula1>INDIRECT(J1)</formula1>
    </dataValidation>
    <dataValidation type="list" allowBlank="1" showInputMessage="1" showErrorMessage="1" sqref="C21">
      <formula1>INDIRECT(J1)</formula1>
    </dataValidation>
    <dataValidation type="list" allowBlank="1" showInputMessage="1" showErrorMessage="1" sqref="J10 J50 F381 F55 F377 F59 F15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19 F13 F17 F97 J210 F53 F61 F57 F775 J170 J370 F375 F379 F373 J90 F95 F99 F93 F101 J130 F135 F139 F133 F141 F137">
      <formula1>INDIRECT(E10)</formula1>
    </dataValidation>
    <dataValidation type="list" allowBlank="1" showInputMessage="1" showErrorMessage="1" sqref="J362 J762 J682 J642 J602 J562 J522 J482 J442 J402 J322 J282 J242 J202 J162 J82 J2 J42 J722 J122">
      <formula1>VACCINE_SERIES</formula1>
    </dataValidation>
    <dataValidation type="list" allowBlank="1" showInputMessage="1" showErrorMessage="1" sqref="C52 C772 C732 C692 C652 C612 C572 C532 C492 C452 C412 C332 C292 C252 C212 C172 C92 C372 C12 C132">
      <formula1>"Female, Male"</formula1>
    </dataValidation>
    <dataValidation type="list" allowBlank="1" showInputMessage="1" showErrorMessage="1" sqref="E381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175 E173 E181 E179 E177 E95 E93 E101 E99 E97 E55 E379 E21 E377 E375 E373 E13 E19 E17 E15 E53 E61 E59 E57 E135 E133 E141 E139 E137">
      <formula1>"Valid, Invalid"</formula1>
    </dataValidation>
    <dataValidation type="list" allowBlank="1" showInputMessage="1" showErrorMessage="1" sqref="C363 C763 C683 C643 C603 C563 C523 C483 C443 C403 C323 C283 C243 C203 C163 C83 C3 C43 C723 C123">
      <formula1>Dose_Focus</formula1>
    </dataValidation>
    <dataValidation type="list" allowBlank="1" showInputMessage="1" showErrorMessage="1" sqref="C362 C762 C682 C642 C602 C562 C522 C482 C442 C402 C322 C282 C242 C202 C162 C82 C2 C42 C722 C122">
      <formula1>Test_Focus</formula1>
    </dataValidation>
    <dataValidation type="list" allowBlank="1" showInputMessage="1" showErrorMessage="1" sqref="J361 J761 J681 J641 J601 J561 J521 J481 J441 J401 J321 J281 J241 J201 J161 J81 J1 J41 J721 J121">
      <formula1>Vaccine_Group_Name</formula1>
    </dataValidation>
    <dataValidation type="list" allowBlank="1" showInputMessage="1" showErrorMessage="1" sqref="I10 I770 I730 I690 I650 I610 I570 I530 I490 I450 I410 I330 I250 I290 I210 I170 I90 I50 I370 I130">
      <formula1>RECOMMENDATION_CODE</formula1>
    </dataValidation>
    <dataValidation type="list" allowBlank="1" showInputMessage="1" showErrorMessage="1" sqref="J12 J772 J732 J692 J652 J612 J572 J532 J492 J452 J412 J332 J252 J292 J212 J172 J92 J52 J372 J132">
      <formula1>INDIRECT($J$1)</formula1>
    </dataValidation>
    <dataValidation type="list" allowBlank="1" showInputMessage="1" showErrorMessage="1" sqref="G15:H15 G17:H17 G19:H19 G381:H381 F21:H21 G53:H53 G55:H55 G57:H57 G59:H59 G61:H61 G373:H373 G375:H375 G377:H377 G379:H379 G13:H13 G773:H773 G775:H775 G777:H777 G779:H779 G781:H781 G93:H93 G95:H95 G97:H97 G99:H99 G101:H101 F173:H173 F175:H175 F177:H177 F179:H179 F181:H1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133:H133 G135:H135 G137:H137 G139:H139 G141:H141">
      <formula1>INDIRECT($E13)</formula1>
    </dataValidation>
    <dataValidation type="list" allowBlank="1" showInputMessage="1" showErrorMessage="1" sqref="C781 C61 C741 C101 C181 C221 C261 C301 C341 C381 C421 C461 C501 C541 C581 C621 C661 C701 C141">
      <formula1>INDIRECT($J41)</formula1>
    </dataValidation>
    <dataValidation type="list" allowBlank="1" showInputMessage="1" showErrorMessage="1" sqref="C779 C59 C739 C99 C179 C219 C259 C299 C339 C379 C419 C459 C499 C539 C579 C619 C659 C699 C139">
      <formula1>INDIRECT($J41)</formula1>
    </dataValidation>
    <dataValidation type="list" allowBlank="1" showInputMessage="1" showErrorMessage="1" sqref="C777 C57 C737 C97 C177 C217 C257 C297 C337 C377 C417 C457 C497 C537 C577 C617 C657 C697 C137">
      <formula1>INDIRECT($J41)</formula1>
    </dataValidation>
    <dataValidation type="list" allowBlank="1" showInputMessage="1" showErrorMessage="1" sqref="C775 C55 C735 C95 C175 C215 C255 C295 C335 C375 C415 C455 C495 C535 C575 C615 C655 C695 C135">
      <formula1>INDIRECT($J41)</formula1>
    </dataValidation>
    <dataValidation type="list" allowBlank="1" showInputMessage="1" showErrorMessage="1" sqref="C773 C53 C733 C93 C173 C213 C253 C293 C333 C373 C413 C453 C493 C533 C573 C613 C653 C693 C133">
      <formula1>INDIRECT($J41)</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01"/>
  <sheetViews>
    <sheetView zoomScale="75" zoomScaleNormal="75" workbookViewId="0">
      <pane xSplit="2" ySplit="1" topLeftCell="C68" activePane="bottomRight" state="frozen"/>
      <selection pane="topRight" activeCell="C1" sqref="C1"/>
      <selection pane="bottomLeft" activeCell="A2" sqref="A2"/>
      <selection pane="bottomRight" activeCell="G102" sqref="G102"/>
    </sheetView>
  </sheetViews>
  <sheetFormatPr defaultColWidth="8.85546875" defaultRowHeight="15" x14ac:dyDescent="0.25"/>
  <cols>
    <col min="1" max="1" width="6.28515625" style="199" customWidth="1"/>
    <col min="2" max="2" width="27.7109375" style="214" bestFit="1" customWidth="1"/>
    <col min="3" max="3" width="16.5703125" style="212" customWidth="1"/>
    <col min="4" max="4" width="15.7109375" style="214" customWidth="1"/>
    <col min="5" max="5" width="49.28515625" style="198" customWidth="1"/>
    <col min="6" max="6" width="7.85546875" style="197" customWidth="1"/>
    <col min="7" max="7" width="36.7109375" style="198" customWidth="1"/>
    <col min="8" max="8" width="71.7109375" style="82" customWidth="1"/>
    <col min="9" max="9" width="6.7109375" style="199" customWidth="1"/>
    <col min="10" max="10" width="7.28515625" style="197" customWidth="1"/>
    <col min="11" max="11" width="9.42578125" style="199" customWidth="1"/>
    <col min="12" max="12" width="22.7109375" style="197" customWidth="1"/>
    <col min="13" max="13" width="22.7109375" style="199" customWidth="1"/>
    <col min="14" max="14" width="22.7109375" style="197" customWidth="1"/>
    <col min="15" max="15" width="22.7109375" style="199" customWidth="1"/>
    <col min="16" max="16" width="22.7109375" style="197" customWidth="1"/>
    <col min="17" max="17" width="21.140625" style="199" customWidth="1"/>
    <col min="18" max="18" width="18.28515625" style="197" customWidth="1"/>
    <col min="19" max="19" width="10.7109375" style="199" bestFit="1" customWidth="1"/>
    <col min="20" max="20" width="11.42578125" style="197" customWidth="1"/>
    <col min="21" max="21" width="22.7109375" style="199" customWidth="1"/>
    <col min="22" max="16384" width="8.85546875" style="82"/>
  </cols>
  <sheetData>
    <row r="1" spans="1:21" ht="36.6" customHeight="1" x14ac:dyDescent="0.25">
      <c r="A1" s="138" t="s">
        <v>264</v>
      </c>
      <c r="B1" s="138" t="s">
        <v>265</v>
      </c>
      <c r="C1" s="138" t="s">
        <v>237</v>
      </c>
      <c r="D1" s="138" t="s">
        <v>235</v>
      </c>
      <c r="E1" s="133" t="s">
        <v>271</v>
      </c>
      <c r="F1" s="138" t="s">
        <v>236</v>
      </c>
      <c r="G1" s="133" t="s">
        <v>263</v>
      </c>
      <c r="H1" s="133" t="s">
        <v>239</v>
      </c>
      <c r="I1" s="138" t="s">
        <v>238</v>
      </c>
      <c r="J1" s="138" t="s">
        <v>254</v>
      </c>
      <c r="K1" s="138" t="s">
        <v>328</v>
      </c>
      <c r="L1" s="138" t="s">
        <v>280</v>
      </c>
      <c r="M1" s="138" t="s">
        <v>281</v>
      </c>
      <c r="N1" s="138" t="s">
        <v>282</v>
      </c>
      <c r="O1" s="138" t="s">
        <v>283</v>
      </c>
      <c r="P1" s="138" t="s">
        <v>284</v>
      </c>
      <c r="Q1" s="133" t="s">
        <v>96</v>
      </c>
      <c r="R1" s="138" t="s">
        <v>257</v>
      </c>
      <c r="S1" s="133" t="s">
        <v>90</v>
      </c>
      <c r="T1" s="138" t="s">
        <v>296</v>
      </c>
      <c r="U1" s="138" t="s">
        <v>297</v>
      </c>
    </row>
    <row r="2" spans="1:21" ht="45" x14ac:dyDescent="0.25">
      <c r="A2" s="202">
        <f>'Newborn Minimum Interval'!$A$1</f>
        <v>1</v>
      </c>
      <c r="B2" s="213" t="s">
        <v>289</v>
      </c>
      <c r="C2" s="204" t="str">
        <f>IF('Newborn Minimum Interval'!$J$2="","",'Newborn Minimum Interval'!J$2)</f>
        <v>Newborn</v>
      </c>
      <c r="D2" s="205" t="str">
        <f>IF('Newborn Minimum Interval'!$C$2="","",'Newborn Minimum Interval'!$C$2)</f>
        <v>Evaluation &amp; Recommendation</v>
      </c>
      <c r="E2" s="200" t="str">
        <f>IF('Newborn Minimum Interval'!$C$4="","",'Newborn Minimum Interval'!$C$4)</f>
        <v>Minimum interval between dose 1 and 2 is 24 days.</v>
      </c>
      <c r="F2" s="203" t="str">
        <f>IF('Newborn Minimum Interval'!$C$3="","",'Newborn Minimum Interval'!$C$3)</f>
        <v>Dose 2</v>
      </c>
      <c r="G2" s="200" t="str">
        <f>IF('Newborn Minimum Interval'!$C$1="","",'Newborn Minimum Interval'!$C$1)</f>
        <v>Minimum interval minus one day (23 days between Dose 1 and Dose 2)</v>
      </c>
      <c r="H2" s="201" t="str">
        <f>IF('Newborn Minimum Interval'!$C$5="","",'Newborn Minimum Interval'!$C$5)</f>
        <v>Shot 2 is also invalid because patient is too young for Dose 2. Recommendation is for Dose 2.</v>
      </c>
      <c r="I2" s="202">
        <f>COUNTIF('Newborn Minimum Interval'!$E$13:$E$22,"Valid")</f>
        <v>1</v>
      </c>
      <c r="J2" s="203">
        <f>COUNTIF('Newborn Minimum Interval'!$E$13:$E$22,"Invalid")</f>
        <v>1</v>
      </c>
      <c r="K2" s="202">
        <f>COUNTIF('Newborn Minimum Interval'!$F$13:$F$22,"*")</f>
        <v>1</v>
      </c>
      <c r="L2" s="205" t="str">
        <f>IF('Newborn Minimum Interval'!$C$13="","",'Newborn Minimum Interval'!$C$13)</f>
        <v>Hep B Peds &lt;20 yrs</v>
      </c>
      <c r="M2" s="204" t="str">
        <f>IF('Newborn Minimum Interval'!$C$15="","",'Newborn Minimum Interval'!$C$15)</f>
        <v>Hep B Peds &lt;20 yrs</v>
      </c>
      <c r="N2" s="205" t="str">
        <f>IF('Newborn Minimum Interval'!$C$17="","",'Newborn Minimum Interval'!$C$17)</f>
        <v/>
      </c>
      <c r="O2" s="204" t="str">
        <f>IF('Newborn Minimum Interval'!$C$19="","",'Newborn Minimum Interval'!$C$19)</f>
        <v/>
      </c>
      <c r="P2" s="205" t="str">
        <f>IF('Newborn Minimum Interval'!$C$21="","",'Newborn Minimum Interval'!$C$21)</f>
        <v/>
      </c>
      <c r="Q2" s="204" t="str">
        <f>IF('Newborn Minimum Interval'!$I$10="","",'Newborn Minimum Interval'!$I$10)</f>
        <v>RECOMMENDED</v>
      </c>
      <c r="R2" s="205" t="str">
        <f>IF('Newborn Minimum Interval'!$J$10="","",'Newborn Minimum Interval'!$J$10)</f>
        <v>DUE_NOW</v>
      </c>
      <c r="S2" s="208">
        <f>IF('Newborn Minimum Interval'!$K$10="","",'Newborn Minimum Interval'!$K$10)</f>
        <v>40695</v>
      </c>
      <c r="T2" s="206" t="str">
        <f>IF('Newborn Minimum Interval'!$K$12="","",'Newborn Minimum Interval'!$K$12)</f>
        <v/>
      </c>
      <c r="U2" s="207" t="str">
        <f>IF('Newborn Minimum Interval'!$J$12="","",'Newborn Minimum Interval'!$J$12)</f>
        <v/>
      </c>
    </row>
    <row r="3" spans="1:21" ht="45" x14ac:dyDescent="0.25">
      <c r="A3" s="202">
        <f>'Newborn Minimum Interval'!$A$41</f>
        <v>2</v>
      </c>
      <c r="B3" s="213" t="s">
        <v>289</v>
      </c>
      <c r="C3" s="204" t="str">
        <f>IF('Newborn Minimum Interval'!$J$42="","",'Newborn Minimum Interval'!J$42)</f>
        <v>Newborn</v>
      </c>
      <c r="D3" s="205" t="str">
        <f>IF('Newborn Minimum Interval'!$C$42="","",'Newborn Minimum Interval'!$C$42)</f>
        <v>Evaluation &amp; Recommendation</v>
      </c>
      <c r="E3" s="200" t="str">
        <f>IF('Newborn Minimum Interval'!$C$44="","",'Newborn Minimum Interval'!$C$44)</f>
        <v>Minimum interval between dose 1 and 2 is 24 days.</v>
      </c>
      <c r="F3" s="203" t="str">
        <f>IF('Newborn Minimum Interval'!$C$43="","",'Newborn Minimum Interval'!$C$43)</f>
        <v>Dose 2</v>
      </c>
      <c r="G3" s="200" t="str">
        <f>IF('Newborn Minimum Interval'!$C$41="","",'Newborn Minimum Interval'!$C$41)</f>
        <v>Minimum interval (24 days between Dose 1 and Dose 2)</v>
      </c>
      <c r="H3" s="201" t="str">
        <f>IF('Newborn Minimum Interval'!$C$45="","",'Newborn Minimum Interval'!$C$45)</f>
        <v>Recommendation is for Dose 3.</v>
      </c>
      <c r="I3" s="202">
        <f>COUNTIF('Newborn Minimum Interval'!$E$53:$E$62,"Valid")</f>
        <v>2</v>
      </c>
      <c r="J3" s="203">
        <f>COUNTIF('Newborn Minimum Interval'!$E$53:$E$62,"Invalid")</f>
        <v>0</v>
      </c>
      <c r="K3" s="202">
        <f>COUNTIF('Newborn Minimum Interval'!$F$53:$F$62,"*")</f>
        <v>0</v>
      </c>
      <c r="L3" s="205" t="str">
        <f>IF('Newborn Minimum Interval'!$C$53="","",'Newborn Minimum Interval'!$C$53)</f>
        <v>Hep B Peds &lt;20 yrs</v>
      </c>
      <c r="M3" s="204" t="str">
        <f>IF('Newborn Minimum Interval'!$C$55="","",'Newborn Minimum Interval'!$C$55)</f>
        <v>Hep B Peds &lt;20 yrs</v>
      </c>
      <c r="N3" s="205" t="str">
        <f>IF('Newborn Minimum Interval'!$C$57="","",'Newborn Minimum Interval'!$C$57)</f>
        <v/>
      </c>
      <c r="O3" s="204" t="str">
        <f>IF('Newborn Minimum Interval'!$C$59="","",'Newborn Minimum Interval'!$C$59)</f>
        <v/>
      </c>
      <c r="P3" s="205" t="str">
        <f>IF('Newborn Minimum Interval'!$C$61="","",'Newborn Minimum Interval'!$C$61)</f>
        <v/>
      </c>
      <c r="Q3" s="204" t="str">
        <f>IF('Newborn Minimum Interval'!$I$50="","",'Newborn Minimum Interval'!$I$50)</f>
        <v>RECOMMENDED</v>
      </c>
      <c r="R3" s="205" t="str">
        <f>IF('Newborn Minimum Interval'!$J$50="","",'Newborn Minimum Interval'!$J$50)</f>
        <v>DUE_NOW</v>
      </c>
      <c r="S3" s="208">
        <f>IF('Newborn Minimum Interval'!$K$50="","",'Newborn Minimum Interval'!$K$50)</f>
        <v>40817</v>
      </c>
      <c r="T3" s="206" t="str">
        <f>IF('Newborn Minimum Interval'!$K$52="","",'Newborn Minimum Interval'!$K$52)</f>
        <v/>
      </c>
      <c r="U3" s="207" t="str">
        <f>IF('Newborn Minimum Interval'!$J$52="","",'Newborn Minimum Interval'!$J$52)</f>
        <v/>
      </c>
    </row>
    <row r="4" spans="1:21" ht="45" x14ac:dyDescent="0.25">
      <c r="A4" s="202">
        <f>'Newborn Minimum Interval'!$A$81</f>
        <v>3</v>
      </c>
      <c r="B4" s="213" t="s">
        <v>289</v>
      </c>
      <c r="C4" s="204" t="str">
        <f>IF('Newborn Minimum Interval'!$J$82="","",'Newborn Minimum Interval'!J$82)</f>
        <v>Newborn</v>
      </c>
      <c r="D4" s="205" t="str">
        <f>IF('Newborn Minimum Interval'!$C$82="","",'Newborn Minimum Interval'!$C$82)</f>
        <v>Evaluation &amp; Recommendation</v>
      </c>
      <c r="E4" s="200" t="str">
        <f>IF('Newborn Minimum Interval'!$C$84="","",'Newborn Minimum Interval'!$C$84)</f>
        <v>Minimum interval between dose 1 and 2 is 24 days.</v>
      </c>
      <c r="F4" s="203" t="str">
        <f>IF('Newborn Minimum Interval'!$C$83="","",'Newborn Minimum Interval'!$C$83)</f>
        <v>Dose 2</v>
      </c>
      <c r="G4" s="200" t="str">
        <f>IF('Newborn Minimum Interval'!$C$81="","",'Newborn Minimum Interval'!$C$81)</f>
        <v>Minimum interval plus one day (25 days between Dose 1 and Dose 2)</v>
      </c>
      <c r="H4" s="201" t="str">
        <f>IF('Newborn Minimum Interval'!$C$85="","",'Newborn Minimum Interval'!$C$85)</f>
        <v>Recommendation is for Dose 3.</v>
      </c>
      <c r="I4" s="202">
        <f>COUNTIF('Newborn Minimum Interval'!$E$93:$E$102,"Valid")</f>
        <v>2</v>
      </c>
      <c r="J4" s="203">
        <f>COUNTIF('Newborn Minimum Interval'!$E$93:$E$102,"Invalid")</f>
        <v>0</v>
      </c>
      <c r="K4" s="202">
        <f>COUNTIF('Newborn Minimum Interval'!$F$93:$F$102,"*")</f>
        <v>0</v>
      </c>
      <c r="L4" s="205" t="str">
        <f>IF('Newborn Minimum Interval'!$C$93="","",'Newborn Minimum Interval'!$C$93)</f>
        <v>Hep B Peds &lt;20 yrs</v>
      </c>
      <c r="M4" s="204" t="str">
        <f>IF('Newborn Minimum Interval'!$C$95="","",'Newborn Minimum Interval'!$C$95)</f>
        <v>Hep B Peds &lt;20 yrs</v>
      </c>
      <c r="N4" s="205" t="str">
        <f>IF('Newborn Minimum Interval'!$C$97="","",'Newborn Minimum Interval'!$C$97)</f>
        <v/>
      </c>
      <c r="O4" s="204" t="str">
        <f>IF('Newborn Minimum Interval'!$C$99="","",'Newborn Minimum Interval'!$C$99)</f>
        <v/>
      </c>
      <c r="P4" s="205" t="str">
        <f>IF('Newborn Minimum Interval'!$C$101="","",'Newborn Minimum Interval'!$C$101)</f>
        <v/>
      </c>
      <c r="Q4" s="204" t="str">
        <f>IF('Newborn Minimum Interval'!$I$90="","",'Newborn Minimum Interval'!$I$90)</f>
        <v>RECOMMENDED</v>
      </c>
      <c r="R4" s="205" t="str">
        <f>IF('Newborn Minimum Interval'!$J$90="","",'Newborn Minimum Interval'!$J$90)</f>
        <v>DUE_NOW</v>
      </c>
      <c r="S4" s="208">
        <f>IF('Newborn Minimum Interval'!$K$90="","",'Newborn Minimum Interval'!$K$90)</f>
        <v>40817</v>
      </c>
      <c r="T4" s="206" t="str">
        <f>IF('Newborn Minimum Interval'!$K$92="","",'Newborn Minimum Interval'!$K$92)</f>
        <v/>
      </c>
      <c r="U4" s="207" t="str">
        <f>IF('Newborn Minimum Interval'!$J$92="","",'Newborn Minimum Interval'!$J$92)</f>
        <v/>
      </c>
    </row>
    <row r="5" spans="1:21" ht="75" x14ac:dyDescent="0.25">
      <c r="A5" s="202">
        <f>'Newborn Minimum Interval'!$A$121</f>
        <v>4</v>
      </c>
      <c r="B5" s="213" t="s">
        <v>289</v>
      </c>
      <c r="C5" s="204" t="str">
        <f>IF('Newborn Minimum Interval'!$J$122="","",'Newborn Minimum Interval'!J$122)</f>
        <v>Newborn</v>
      </c>
      <c r="D5" s="205" t="str">
        <f>IF('Newborn Minimum Interval'!$C$122="","",'Newborn Minimum Interval'!$C$122)</f>
        <v>Evaluation &amp; Recommendation</v>
      </c>
      <c r="E5" s="200" t="str">
        <f>IF('Newborn Minimum Interval'!$C$124="","",'Newborn Minimum Interval'!$C$124)</f>
        <v xml:space="preserve">Minimum interval between dose 2 and 3 is 52 days. </v>
      </c>
      <c r="F5" s="203" t="str">
        <f>IF('Newborn Minimum Interval'!$C$123="","",'Newborn Minimum Interval'!$C$123)</f>
        <v>Dose 3</v>
      </c>
      <c r="G5" s="200" t="str">
        <f>IF('Newborn Minimum Interval'!$C$121="","",'Newborn Minimum Interval'!$C$121)</f>
        <v>Minimum interval minus one day (51 days between Dose 2 and Dose 3).</v>
      </c>
      <c r="H5" s="201" t="str">
        <f>IF('Newborn Minimum Interval'!$C$125="","",'Newborn Minimum Interval'!$C$125)</f>
        <v>Test is for interval between dose 2 and 3. Minimum age will be tested separately. This test meets the minimum ages (0, 24, 164). Recommendation is for Dose 3; recommendation is using recommended interval (56 days) between shot 3 and next dose rather than recommended age (6 months) for Dose 3.</v>
      </c>
      <c r="I5" s="202">
        <f>COUNTIF('Newborn Minimum Interval'!$E$133:$E$142,"Valid")</f>
        <v>2</v>
      </c>
      <c r="J5" s="203">
        <f>COUNTIF('Newborn Minimum Interval'!$E$133:$E$142,"Invalid")</f>
        <v>1</v>
      </c>
      <c r="K5" s="202">
        <f>COUNTIF('Newborn Minimum Interval'!$F$133:$F$142,"*")</f>
        <v>1</v>
      </c>
      <c r="L5" s="205" t="str">
        <f>IF('Newborn Minimum Interval'!$C$133="","",'Newborn Minimum Interval'!$C$133)</f>
        <v>Hep B Peds &lt;20 yrs</v>
      </c>
      <c r="M5" s="204" t="str">
        <f>IF('Newborn Minimum Interval'!$C$135="","",'Newborn Minimum Interval'!$C$135)</f>
        <v>Hep B Peds &lt;20 yrs</v>
      </c>
      <c r="N5" s="205" t="str">
        <f>IF('Newborn Minimum Interval'!$C$137="","",'Newborn Minimum Interval'!$C$137)</f>
        <v>Hep B Peds &lt;20 yrs</v>
      </c>
      <c r="O5" s="204" t="str">
        <f>IF('Newborn Minimum Interval'!$C$139="","",'Newborn Minimum Interval'!$C$139)</f>
        <v/>
      </c>
      <c r="P5" s="205" t="str">
        <f>IF('Newborn Minimum Interval'!$C$141="","",'Newborn Minimum Interval'!$C$141)</f>
        <v/>
      </c>
      <c r="Q5" s="204" t="str">
        <f>IF('Newborn Minimum Interval'!$I$130="","",'Newborn Minimum Interval'!$I$130)</f>
        <v>FUTURE_RECOMMENDED</v>
      </c>
      <c r="R5" s="205" t="str">
        <f>IF('Newborn Minimum Interval'!$J$130="","",'Newborn Minimum Interval'!$J$130)</f>
        <v>DUE_IN_FUTURE</v>
      </c>
      <c r="S5" s="208">
        <f>IF('Newborn Minimum Interval'!$K$130="","",'Newborn Minimum Interval'!$K$130)</f>
        <v>40854</v>
      </c>
      <c r="T5" s="206" t="str">
        <f>IF('Newborn Minimum Interval'!$K$132="","",'Newborn Minimum Interval'!$K$132)</f>
        <v/>
      </c>
      <c r="U5" s="207" t="str">
        <f>IF('Newborn Minimum Interval'!$J$132="","",'Newborn Minimum Interval'!$J$132)</f>
        <v/>
      </c>
    </row>
    <row r="6" spans="1:21" ht="45" x14ac:dyDescent="0.25">
      <c r="A6" s="202">
        <f>'Newborn Minimum Interval'!$A$161</f>
        <v>5</v>
      </c>
      <c r="B6" s="213" t="s">
        <v>289</v>
      </c>
      <c r="C6" s="204" t="str">
        <f>IF('Newborn Minimum Interval'!$J$162="","",'Newborn Minimum Interval'!J$162)</f>
        <v>Newborn</v>
      </c>
      <c r="D6" s="205" t="str">
        <f>IF('Newborn Minimum Interval'!$C$162="","",'Newborn Minimum Interval'!$C$162)</f>
        <v>Evaluation &amp; Recommendation</v>
      </c>
      <c r="E6" s="200" t="str">
        <f>IF('Newborn Minimum Interval'!$C$164="","",'Newborn Minimum Interval'!$C$164)</f>
        <v xml:space="preserve">Minimum interval between dose 2 and 3 is 52 days. </v>
      </c>
      <c r="F6" s="203" t="str">
        <f>IF('Newborn Minimum Interval'!$C$163="","",'Newborn Minimum Interval'!$C$163)</f>
        <v>Dose 3</v>
      </c>
      <c r="G6" s="200" t="str">
        <f>IF('Newborn Minimum Interval'!$C$161="","",'Newborn Minimum Interval'!$C$161)</f>
        <v>Minimum interval (52 days between Dose 2 and Dose 3)</v>
      </c>
      <c r="H6" s="201" t="str">
        <f>IF('Newborn Minimum Interval'!$C$165="","",'Newborn Minimum Interval'!$C$165)</f>
        <v xml:space="preserve">Test is for interval between dose 2 and 3. Minimum age will be tested separately. This test meets the minimum ages (0, 24, 164). </v>
      </c>
      <c r="I6" s="202">
        <f>COUNTIF('Newborn Minimum Interval'!$E$173:$E$182,"Valid")</f>
        <v>3</v>
      </c>
      <c r="J6" s="203">
        <f>COUNTIF('Newborn Minimum Interval'!$E$173:$E$182,"Invalid")</f>
        <v>0</v>
      </c>
      <c r="K6" s="202">
        <f>COUNTIF('Newborn Minimum Interval'!$F$173:$F$182,"*")</f>
        <v>0</v>
      </c>
      <c r="L6" s="205" t="str">
        <f>IF('Newborn Minimum Interval'!$C$173="","",'Newborn Minimum Interval'!$C$173)</f>
        <v>Hep B Peds &lt;20 yrs</v>
      </c>
      <c r="M6" s="204" t="str">
        <f>IF('Newborn Minimum Interval'!$C$175="","",'Newborn Minimum Interval'!$C$175)</f>
        <v>Hep B Peds &lt;20 yrs</v>
      </c>
      <c r="N6" s="205" t="str">
        <f>IF('Newborn Minimum Interval'!$C$177="","",'Newborn Minimum Interval'!$C$177)</f>
        <v>Hep B Peds &lt;20 yrs</v>
      </c>
      <c r="O6" s="204" t="str">
        <f>IF('Newborn Minimum Interval'!$C$179="","",'Newborn Minimum Interval'!$C$179)</f>
        <v/>
      </c>
      <c r="P6" s="205" t="str">
        <f>IF('Newborn Minimum Interval'!$C$181="","",'Newborn Minimum Interval'!$C$181)</f>
        <v/>
      </c>
      <c r="Q6" s="204" t="str">
        <f>IF('Newborn Minimum Interval'!$I$170="","",'Newborn Minimum Interval'!$I$170)</f>
        <v>NOT_RECOMMENDED</v>
      </c>
      <c r="R6" s="205" t="str">
        <f>IF('Newborn Minimum Interval'!$J$170="","",'Newborn Minimum Interval'!$J$170)</f>
        <v>COMPLETE</v>
      </c>
      <c r="S6" s="208" t="str">
        <f>IF('Newborn Minimum Interval'!$K$170="","",'Newborn Minimum Interval'!$K$170)</f>
        <v/>
      </c>
      <c r="T6" s="206" t="str">
        <f>IF('Newborn Minimum Interval'!$K$172="","",'Newborn Minimum Interval'!$K$172)</f>
        <v/>
      </c>
      <c r="U6" s="207" t="str">
        <f>IF('Newborn Minimum Interval'!$J$172="","",'Newborn Minimum Interval'!$J$172)</f>
        <v/>
      </c>
    </row>
    <row r="7" spans="1:21" ht="45" x14ac:dyDescent="0.25">
      <c r="A7" s="202">
        <f>'Newborn Minimum Interval'!$A$201</f>
        <v>6</v>
      </c>
      <c r="B7" s="213" t="s">
        <v>289</v>
      </c>
      <c r="C7" s="204" t="str">
        <f>IF('Newborn Minimum Interval'!$J$202="","",'Newborn Minimum Interval'!J$202)</f>
        <v>Newborn</v>
      </c>
      <c r="D7" s="205" t="str">
        <f>IF('Newborn Minimum Interval'!$C$202="","",'Newborn Minimum Interval'!$C$202)</f>
        <v>Evaluation &amp; Recommendation</v>
      </c>
      <c r="E7" s="200" t="str">
        <f>IF('Newborn Minimum Interval'!$C$204="","",'Newborn Minimum Interval'!$C$204)</f>
        <v xml:space="preserve">Minimum interval between dose 2 and 3 is 52 days. </v>
      </c>
      <c r="F7" s="203" t="str">
        <f>IF('Newborn Minimum Interval'!$C$203="","",'Newborn Minimum Interval'!$C$203)</f>
        <v>Dose 3</v>
      </c>
      <c r="G7" s="200" t="str">
        <f>IF('Newborn Minimum Interval'!$C$201="","",'Newborn Minimum Interval'!$C$201)</f>
        <v>Minimum interval plus one day (53 days between Dose 2 and Dose 3).</v>
      </c>
      <c r="H7" s="201" t="str">
        <f>IF('Newborn Minimum Interval'!$C$205="","",'Newborn Minimum Interval'!$C$205)</f>
        <v>Test is for interval between dose 2 and 3. Minimum age will be tested separately. This test meets the minimum ages (0, 24, 164).</v>
      </c>
      <c r="I7" s="202">
        <f>COUNTIF('Newborn Minimum Interval'!$E$213:$E$222,"Valid")</f>
        <v>3</v>
      </c>
      <c r="J7" s="203">
        <f>COUNTIF('Newborn Minimum Interval'!$E$213:$E$222,"Invalid")</f>
        <v>0</v>
      </c>
      <c r="K7" s="202">
        <f>COUNTIF('Newborn Minimum Interval'!$F$213:$F$222,"*")</f>
        <v>0</v>
      </c>
      <c r="L7" s="205" t="str">
        <f>IF('Newborn Minimum Interval'!$C$213="","",'Newborn Minimum Interval'!$C$213)</f>
        <v>Hep B Peds &lt;20 yrs</v>
      </c>
      <c r="M7" s="204" t="str">
        <f>IF('Newborn Minimum Interval'!$C$215="","",'Newborn Minimum Interval'!$C$215)</f>
        <v>Hep B Peds &lt;20 yrs</v>
      </c>
      <c r="N7" s="205" t="str">
        <f>IF('Newborn Minimum Interval'!$C$217="","",'Newborn Minimum Interval'!$C$217)</f>
        <v>Hep B Peds &lt;20 yrs</v>
      </c>
      <c r="O7" s="204" t="str">
        <f>IF('Newborn Minimum Interval'!$C$219="","",'Newborn Minimum Interval'!$C$219)</f>
        <v/>
      </c>
      <c r="P7" s="205" t="str">
        <f>IF('Newborn Minimum Interval'!$C$221="","",'Newborn Minimum Interval'!$C$221)</f>
        <v/>
      </c>
      <c r="Q7" s="204" t="str">
        <f>IF('Newborn Minimum Interval'!$I$210="","",'Newborn Minimum Interval'!$I$210)</f>
        <v>NOT_RECOMMENDED</v>
      </c>
      <c r="R7" s="205" t="str">
        <f>IF('Newborn Minimum Interval'!$J$210="","",'Newborn Minimum Interval'!$J$210)</f>
        <v>COMPLETE</v>
      </c>
      <c r="S7" s="208" t="str">
        <f>IF('Newborn Minimum Interval'!$K$210="","",'Newborn Minimum Interval'!$K$210)</f>
        <v/>
      </c>
      <c r="T7" s="206" t="str">
        <f>IF('Newborn Minimum Interval'!$K$212="","",'Newborn Minimum Interval'!$K$212)</f>
        <v/>
      </c>
      <c r="U7" s="207" t="str">
        <f>IF('Newborn Minimum Interval'!$J$212="","",'Newborn Minimum Interval'!$J$212)</f>
        <v/>
      </c>
    </row>
    <row r="8" spans="1:21" ht="45" x14ac:dyDescent="0.25">
      <c r="A8" s="202">
        <f>'Newborn Minimum Interval'!$A$241</f>
        <v>7</v>
      </c>
      <c r="B8" s="213" t="s">
        <v>289</v>
      </c>
      <c r="C8" s="204" t="str">
        <f>IF('Newborn Minimum Interval'!$J$242="","",'Newborn Minimum Interval'!J$242)</f>
        <v>Newborn</v>
      </c>
      <c r="D8" s="205" t="str">
        <f>IF('Newborn Minimum Interval'!$C$242="","",'Newborn Minimum Interval'!$C$242)</f>
        <v>Evaluation &amp; Recommendation</v>
      </c>
      <c r="E8" s="200" t="str">
        <f>IF('Newborn Minimum Interval'!$C$244="","",'Newborn Minimum Interval'!$C$244)</f>
        <v>When there's an invalid dose the min. interval is counted from the last shot given. Min. Intv. btwn valid dose 1-2 = 24 days.</v>
      </c>
      <c r="F8" s="203" t="str">
        <f>IF('Newborn Minimum Interval'!$C$243="","",'Newborn Minimum Interval'!$C$243)</f>
        <v>Dose 2</v>
      </c>
      <c r="G8" s="200" t="str">
        <f>IF('Newborn Minimum Interval'!$C$241="","",'Newborn Minimum Interval'!$C$241)</f>
        <v>Invalid Dose. Minimum interval minus one day (23 days).</v>
      </c>
      <c r="H8" s="201" t="str">
        <f>IF('Newborn Minimum Interval'!$C$245="","",'Newborn Minimum Interval'!$C$245)</f>
        <v>Minimum ages will be tested separately. However, shot 2 is also invalid because patient is too young for Dose 2; shot 3 meets the minimum age for Dose 2 (24 days old). Recommendation is for Dose 2.</v>
      </c>
      <c r="I8" s="202">
        <f>COUNTIF('Newborn Minimum Interval'!$E$253:$E$262,"Valid")</f>
        <v>1</v>
      </c>
      <c r="J8" s="203">
        <f>COUNTIF('Newborn Minimum Interval'!$E$253:$E$262,"Invalid")</f>
        <v>2</v>
      </c>
      <c r="K8" s="202">
        <f>COUNTIF('Newborn Minimum Interval'!$F$253:$F$262,"*")</f>
        <v>2</v>
      </c>
      <c r="L8" s="205" t="str">
        <f>IF('Newborn Minimum Interval'!$C$253="","",'Newborn Minimum Interval'!$C$253)</f>
        <v>Hep B Peds &lt;20 yrs</v>
      </c>
      <c r="M8" s="204" t="str">
        <f>IF('Newborn Minimum Interval'!$C$255="","",'Newborn Minimum Interval'!$C$255)</f>
        <v>Hep B Peds &lt;20 yrs</v>
      </c>
      <c r="N8" s="205" t="str">
        <f>IF('Newborn Minimum Interval'!$C$257="","",'Newborn Minimum Interval'!$C$257)</f>
        <v>Hep B Peds &lt;20 yrs</v>
      </c>
      <c r="O8" s="204" t="str">
        <f>IF('Newborn Minimum Interval'!$C$259="","",'Newborn Minimum Interval'!$C$259)</f>
        <v/>
      </c>
      <c r="P8" s="205" t="str">
        <f>IF('Newborn Minimum Interval'!$C$261="","",'Newborn Minimum Interval'!$C$261)</f>
        <v/>
      </c>
      <c r="Q8" s="204" t="str">
        <f>IF('Newborn Minimum Interval'!$I$250="","",'Newborn Minimum Interval'!$I$250)</f>
        <v>RECOMMENDED</v>
      </c>
      <c r="R8" s="205" t="str">
        <f>IF('Newborn Minimum Interval'!$J$250="","",'Newborn Minimum Interval'!$J$250)</f>
        <v>DUE_NOW</v>
      </c>
      <c r="S8" s="208">
        <f>IF('Newborn Minimum Interval'!$K$250="","",'Newborn Minimum Interval'!$K$250)</f>
        <v>40708</v>
      </c>
      <c r="T8" s="206" t="str">
        <f>IF('Newborn Minimum Interval'!$K$252="","",'Newborn Minimum Interval'!$K$252)</f>
        <v/>
      </c>
      <c r="U8" s="207" t="str">
        <f>IF('Newborn Minimum Interval'!$J$252="","",'Newborn Minimum Interval'!$J$252)</f>
        <v/>
      </c>
    </row>
    <row r="9" spans="1:21" ht="45" x14ac:dyDescent="0.25">
      <c r="A9" s="202">
        <f>'Newborn Minimum Interval'!$A$281</f>
        <v>8</v>
      </c>
      <c r="B9" s="213" t="s">
        <v>289</v>
      </c>
      <c r="C9" s="204" t="str">
        <f>IF('Newborn Minimum Interval'!$J$282="","",'Newborn Minimum Interval'!J$282)</f>
        <v>Newborn</v>
      </c>
      <c r="D9" s="205" t="str">
        <f>IF('Newborn Minimum Interval'!$C$282="","",'Newborn Minimum Interval'!$C$282)</f>
        <v>Evaluation &amp; Recommendation</v>
      </c>
      <c r="E9" s="200" t="str">
        <f>IF('Newborn Minimum Interval'!$C$284="","",'Newborn Minimum Interval'!$C$284)</f>
        <v>When there's an invalid dose the min. interval is counted from the last shot given. Min. Intv. btwn valid dose 1-2 = 24 days.</v>
      </c>
      <c r="F9" s="203" t="str">
        <f>IF('Newborn Minimum Interval'!$C$283="","",'Newborn Minimum Interval'!$C$283)</f>
        <v>Dose 2</v>
      </c>
      <c r="G9" s="200" t="str">
        <f>IF('Newborn Minimum Interval'!$C$281="","",'Newborn Minimum Interval'!$C$281)</f>
        <v>Invalid Dose. Minimum interval. (1)</v>
      </c>
      <c r="H9" s="201" t="str">
        <f>IF('Newborn Minimum Interval'!$C$285="","",'Newborn Minimum Interval'!$C$285)</f>
        <v>Minimum ages will be tested separately. However, shot 2 is also invalid because patient is too young for Dose 2; shot 3 meets the minimum age for Dose 2 (24 days old). Recommendation is for Dose 3.</v>
      </c>
      <c r="I9" s="202">
        <f>COUNTIF('Newborn Minimum Interval'!$E$293:$E$302,"Valid")</f>
        <v>2</v>
      </c>
      <c r="J9" s="203">
        <f>COUNTIF('Newborn Minimum Interval'!$E$293:$E$302,"Invalid")</f>
        <v>1</v>
      </c>
      <c r="K9" s="202">
        <f>COUNTIF('Newborn Minimum Interval'!$F$293:$F$302,"*")</f>
        <v>1</v>
      </c>
      <c r="L9" s="205" t="str">
        <f>IF('Newborn Minimum Interval'!$C$293="","",'Newborn Minimum Interval'!$C$293)</f>
        <v>Hep B Peds &lt;20 yrs</v>
      </c>
      <c r="M9" s="204" t="str">
        <f>IF('Newborn Minimum Interval'!$C$295="","",'Newborn Minimum Interval'!$C$295)</f>
        <v>Hep B Peds &lt;20 yrs</v>
      </c>
      <c r="N9" s="205" t="str">
        <f>IF('Newborn Minimum Interval'!$C$297="","",'Newborn Minimum Interval'!$C$297)</f>
        <v>Hep B Peds &lt;20 yrs</v>
      </c>
      <c r="O9" s="204" t="str">
        <f>IF('Newborn Minimum Interval'!$C$299="","",'Newborn Minimum Interval'!$C$299)</f>
        <v/>
      </c>
      <c r="P9" s="205" t="str">
        <f>IF('Newborn Minimum Interval'!$C$301="","",'Newborn Minimum Interval'!$C$301)</f>
        <v/>
      </c>
      <c r="Q9" s="204" t="str">
        <f>IF('Newborn Minimum Interval'!$I$290="","",'Newborn Minimum Interval'!$I$290)</f>
        <v>RECOMMENDED</v>
      </c>
      <c r="R9" s="205" t="str">
        <f>IF('Newborn Minimum Interval'!$J$290="","",'Newborn Minimum Interval'!$J$290)</f>
        <v>DUE_NOW</v>
      </c>
      <c r="S9" s="208">
        <f>IF('Newborn Minimum Interval'!$K$290="","",'Newborn Minimum Interval'!$K$290)</f>
        <v>40817</v>
      </c>
      <c r="T9" s="206" t="str">
        <f>IF('Newborn Minimum Interval'!$K$292="","",'Newborn Minimum Interval'!$K$292)</f>
        <v/>
      </c>
      <c r="U9" s="207" t="str">
        <f>IF('Newborn Minimum Interval'!$J$292="","",'Newborn Minimum Interval'!$J$292)</f>
        <v/>
      </c>
    </row>
    <row r="10" spans="1:21" ht="45" x14ac:dyDescent="0.25">
      <c r="A10" s="202">
        <f>'Newborn Minimum Interval'!$A$321</f>
        <v>9</v>
      </c>
      <c r="B10" s="213" t="s">
        <v>289</v>
      </c>
      <c r="C10" s="204" t="str">
        <f>IF('Newborn Minimum Interval'!$J$322="","",'Newborn Minimum Interval'!J$322)</f>
        <v>Newborn</v>
      </c>
      <c r="D10" s="205" t="str">
        <f>IF('Newborn Minimum Interval'!$C$322="","",'Newborn Minimum Interval'!$C$322)</f>
        <v>Evaluation &amp; Recommendation</v>
      </c>
      <c r="E10" s="200" t="str">
        <f>IF('Newborn Minimum Interval'!$C$324="","",'Newborn Minimum Interval'!$C$324)</f>
        <v>When there's an invalid dose the min. interval is counted from the last shot given. Min. Intv. btwn valid dose 1-2 = 24 days.</v>
      </c>
      <c r="F10" s="203" t="str">
        <f>IF('Newborn Minimum Interval'!$C$323="","",'Newborn Minimum Interval'!$C$323)</f>
        <v>Dose 2</v>
      </c>
      <c r="G10" s="200" t="str">
        <f>IF('Newborn Minimum Interval'!$C$321="","",'Newborn Minimum Interval'!$C$321)</f>
        <v>Invalid Dose. Minimum interval plus one day (25 days)</v>
      </c>
      <c r="H10" s="201" t="str">
        <f>IF('Newborn Minimum Interval'!$C$325="","",'Newborn Minimum Interval'!$C$325)</f>
        <v>Minimum ages will be tested separately. However, shot 2 is also invalid because patient is too young for Dose 2; shot 3 meets the minimum age for Dose 2 (24 days old). Recommendation is for Dose 3.</v>
      </c>
      <c r="I10" s="202">
        <f>COUNTIF('Newborn Minimum Interval'!$E$333:$E$342,"Valid")</f>
        <v>2</v>
      </c>
      <c r="J10" s="203">
        <f>COUNTIF('Newborn Minimum Interval'!$E$333:$E$342,"Invalid")</f>
        <v>1</v>
      </c>
      <c r="K10" s="202">
        <f>COUNTIF('Newborn Minimum Interval'!$F$333:$F$342,"*")</f>
        <v>1</v>
      </c>
      <c r="L10" s="205" t="str">
        <f>IF('Newborn Minimum Interval'!$C$333="","",'Newborn Minimum Interval'!$C$333)</f>
        <v>Hep B Peds &lt;20 yrs</v>
      </c>
      <c r="M10" s="204" t="str">
        <f>IF('Newborn Minimum Interval'!$C$335="","",'Newborn Minimum Interval'!$C$335)</f>
        <v>Hep B Peds &lt;20 yrs</v>
      </c>
      <c r="N10" s="205" t="str">
        <f>IF('Newborn Minimum Interval'!$C$337="","",'Newborn Minimum Interval'!$C$337)</f>
        <v>Hep B Peds &lt;20 yrs</v>
      </c>
      <c r="O10" s="204" t="str">
        <f>IF('Newborn Minimum Interval'!$C$339="","",'Newborn Minimum Interval'!$C$339)</f>
        <v/>
      </c>
      <c r="P10" s="205" t="str">
        <f>IF('Newborn Minimum Interval'!$C$341="","",'Newborn Minimum Interval'!$C$341)</f>
        <v/>
      </c>
      <c r="Q10" s="204" t="str">
        <f>IF('Newborn Minimum Interval'!$I$330="","",'Newborn Minimum Interval'!$I$330)</f>
        <v>RECOMMENDED</v>
      </c>
      <c r="R10" s="205" t="str">
        <f>IF('Newborn Minimum Interval'!$J$330="","",'Newborn Minimum Interval'!$J$330)</f>
        <v>DUE_NOW</v>
      </c>
      <c r="S10" s="208">
        <f>IF('Newborn Minimum Interval'!$K$330="","",'Newborn Minimum Interval'!$K$330)</f>
        <v>40817</v>
      </c>
      <c r="T10" s="206" t="str">
        <f>IF('Newborn Minimum Interval'!$K$332="","",'Newborn Minimum Interval'!$K$332)</f>
        <v/>
      </c>
      <c r="U10" s="207" t="str">
        <f>IF('Newborn Minimum Interval'!$J$332="","",'Newborn Minimum Interval'!$J$332)</f>
        <v/>
      </c>
    </row>
    <row r="11" spans="1:21" ht="45" x14ac:dyDescent="0.25">
      <c r="A11" s="202">
        <f>'Newborn Minimum Interval'!$A$361</f>
        <v>10</v>
      </c>
      <c r="B11" s="213" t="s">
        <v>289</v>
      </c>
      <c r="C11" s="204" t="str">
        <f>IF('Newborn Minimum Interval'!$J$362="","",'Newborn Minimum Interval'!J$362)</f>
        <v>Newborn</v>
      </c>
      <c r="D11" s="205" t="str">
        <f>IF('Newborn Minimum Interval'!$C$362="","",'Newborn Minimum Interval'!$C$362)</f>
        <v>Evaluation &amp; Recommendation</v>
      </c>
      <c r="E11" s="200" t="str">
        <f>IF('Newborn Minimum Interval'!$C$364="","",'Newborn Minimum Interval'!$C$364)</f>
        <v>When there's an invalid dose the min. interval is counted from the last shot given. Min. Intv. btwn valid dose 1-2 = 24 days.</v>
      </c>
      <c r="F11" s="203" t="str">
        <f>IF('Newborn Minimum Interval'!$C$363="","",'Newborn Minimum Interval'!$C$363)</f>
        <v>Dose 2</v>
      </c>
      <c r="G11" s="200" t="str">
        <f>IF('Newborn Minimum Interval'!$C$361="","",'Newborn Minimum Interval'!$C$361)</f>
        <v>Multiple Invalid Dose. Minimum interval minus one day (23 days).</v>
      </c>
      <c r="H11" s="201" t="str">
        <f>IF('Newborn Minimum Interval'!$C$365="","",'Newborn Minimum Interval'!$C$365)</f>
        <v>Testing when there are multiple invalid shots. Recommendation is for Dose 2.</v>
      </c>
      <c r="I11" s="202">
        <f>COUNTIF('Newborn Minimum Interval'!$E$373:$E$382,"Valid")</f>
        <v>1</v>
      </c>
      <c r="J11" s="203">
        <f>COUNTIF('Newborn Minimum Interval'!$E$373:$E$382,"Invalid")</f>
        <v>3</v>
      </c>
      <c r="K11" s="202">
        <f>COUNTIF('Newborn Minimum Interval'!$F$373:$F$382,"*")</f>
        <v>3</v>
      </c>
      <c r="L11" s="205" t="str">
        <f>IF('Newborn Minimum Interval'!$C$373="","",'Newborn Minimum Interval'!$C$373)</f>
        <v>Hep B Peds &lt;20 yrs</v>
      </c>
      <c r="M11" s="204" t="str">
        <f>IF('Newborn Minimum Interval'!$C$375="","",'Newborn Minimum Interval'!$C$375)</f>
        <v>Hep B Peds &lt;20 yrs</v>
      </c>
      <c r="N11" s="205" t="str">
        <f>IF('Newborn Minimum Interval'!$C$377="","",'Newborn Minimum Interval'!$C$377)</f>
        <v>Hep B Peds &lt;20 yrs</v>
      </c>
      <c r="O11" s="204" t="str">
        <f>IF('Newborn Minimum Interval'!$C$379="","",'Newborn Minimum Interval'!$C$379)</f>
        <v>Hep B Peds &lt;20 yrs</v>
      </c>
      <c r="P11" s="205" t="str">
        <f>IF('Newborn Minimum Interval'!$C$381="","",'Newborn Minimum Interval'!$C$381)</f>
        <v/>
      </c>
      <c r="Q11" s="204" t="str">
        <f>IF('Newborn Minimum Interval'!$I$370="","",'Newborn Minimum Interval'!$I$370)</f>
        <v>RECOMMENDED</v>
      </c>
      <c r="R11" s="205" t="str">
        <f>IF('Newborn Minimum Interval'!$J$370="","",'Newborn Minimum Interval'!$J$370)</f>
        <v>DUE_NOW</v>
      </c>
      <c r="S11" s="208">
        <f>IF('Newborn Minimum Interval'!$K$370="","",'Newborn Minimum Interval'!$K$370)</f>
        <v>40731</v>
      </c>
      <c r="T11" s="206" t="str">
        <f>IF('Newborn Minimum Interval'!$K$372="","",'Newborn Minimum Interval'!$K$372)</f>
        <v/>
      </c>
      <c r="U11" s="207" t="str">
        <f>IF('Newborn Minimum Interval'!$J$372="","",'Newborn Minimum Interval'!$J$372)</f>
        <v/>
      </c>
    </row>
    <row r="12" spans="1:21" ht="45" x14ac:dyDescent="0.25">
      <c r="A12" s="202">
        <f>'Newborn Minimum Interval'!$A$401</f>
        <v>11</v>
      </c>
      <c r="B12" s="213" t="s">
        <v>289</v>
      </c>
      <c r="C12" s="204" t="str">
        <f>IF('Newborn Minimum Interval'!$J$402="","",'Newborn Minimum Interval'!J$402)</f>
        <v>Newborn</v>
      </c>
      <c r="D12" s="205" t="str">
        <f>IF('Newborn Minimum Interval'!$C$402="","",'Newborn Minimum Interval'!$C$402)</f>
        <v>Evaluation &amp; Recommendation</v>
      </c>
      <c r="E12" s="200" t="str">
        <f>IF('Newborn Minimum Interval'!$C$404="","",'Newborn Minimum Interval'!$C$404)</f>
        <v>When there's an invalid dose the min. interval is counted from the last shot given. Min. Intv. btwn valid dose 1-2 = 24 days.</v>
      </c>
      <c r="F12" s="203" t="str">
        <f>IF('Newborn Minimum Interval'!$C$403="","",'Newborn Minimum Interval'!$C$403)</f>
        <v>Dose 2</v>
      </c>
      <c r="G12" s="200" t="str">
        <f>IF('Newborn Minimum Interval'!$C$401="","",'Newborn Minimum Interval'!$C$401)</f>
        <v>Invalid Dose. Minimum interval.(2)</v>
      </c>
      <c r="H12" s="201" t="str">
        <f>IF('Newborn Minimum Interval'!$C$405="","",'Newborn Minimum Interval'!$C$405)</f>
        <v>Testing when there are multiple invalid shots. Recommendation is for Dose 3.</v>
      </c>
      <c r="I12" s="202">
        <f>COUNTIF('Newborn Minimum Interval'!$E$413:$E$422,"Valid")</f>
        <v>2</v>
      </c>
      <c r="J12" s="203">
        <f>COUNTIF('Newborn Minimum Interval'!$E$413:$E$422,"Invalid")</f>
        <v>2</v>
      </c>
      <c r="K12" s="202">
        <f>COUNTIF('Newborn Minimum Interval'!$F$413:$F$422,"*")</f>
        <v>2</v>
      </c>
      <c r="L12" s="205" t="str">
        <f>IF('Newborn Minimum Interval'!$C$413="","",'Newborn Minimum Interval'!$C$413)</f>
        <v>Hep B Peds &lt;20 yrs</v>
      </c>
      <c r="M12" s="204" t="str">
        <f>IF('Newborn Minimum Interval'!$C$415="","",'Newborn Minimum Interval'!$C$415)</f>
        <v>Hep B Peds &lt;20 yrs</v>
      </c>
      <c r="N12" s="205" t="str">
        <f>IF('Newborn Minimum Interval'!$C$417="","",'Newborn Minimum Interval'!$C$417)</f>
        <v>Hep B Peds &lt;20 yrs</v>
      </c>
      <c r="O12" s="204" t="str">
        <f>IF('Newborn Minimum Interval'!$C$419="","",'Newborn Minimum Interval'!$C$419)</f>
        <v>Hep B Peds &lt;20 yrs</v>
      </c>
      <c r="P12" s="205" t="str">
        <f>IF('Newborn Minimum Interval'!$C$421="","",'Newborn Minimum Interval'!$C$421)</f>
        <v/>
      </c>
      <c r="Q12" s="204" t="str">
        <f>IF('Newborn Minimum Interval'!$I$410="","",'Newborn Minimum Interval'!$I$410)</f>
        <v>RECOMMENDED</v>
      </c>
      <c r="R12" s="205" t="str">
        <f>IF('Newborn Minimum Interval'!$J$410="","",'Newborn Minimum Interval'!$J$410)</f>
        <v>DUE_NOW</v>
      </c>
      <c r="S12" s="208">
        <f>IF('Newborn Minimum Interval'!$K$410="","",'Newborn Minimum Interval'!$K$410)</f>
        <v>40817</v>
      </c>
      <c r="T12" s="206" t="str">
        <f>IF('Newborn Minimum Interval'!$K$412="","",'Newborn Minimum Interval'!$K$412)</f>
        <v/>
      </c>
      <c r="U12" s="207" t="str">
        <f>IF('Newborn Minimum Interval'!$J$412="","",'Newborn Minimum Interval'!$J$412)</f>
        <v/>
      </c>
    </row>
    <row r="13" spans="1:21" ht="45" x14ac:dyDescent="0.25">
      <c r="A13" s="202">
        <f>'Newborn Minimum Interval'!$A$441</f>
        <v>12</v>
      </c>
      <c r="B13" s="213" t="s">
        <v>289</v>
      </c>
      <c r="C13" s="204" t="str">
        <f>IF('Newborn Minimum Interval'!$J$442="","",'Newborn Minimum Interval'!J$442)</f>
        <v>Newborn</v>
      </c>
      <c r="D13" s="205" t="str">
        <f>IF('Newborn Minimum Interval'!$C$442="","",'Newborn Minimum Interval'!$C$442)</f>
        <v>Evaluation &amp; Recommendation</v>
      </c>
      <c r="E13" s="200" t="str">
        <f>IF('Newborn Minimum Interval'!$C$444="","",'Newborn Minimum Interval'!$C$444)</f>
        <v>When there's an invalid dose the min. interval is counted from the last shot given. Min. Intv. btwn valid dose 1-2 = 24 days.</v>
      </c>
      <c r="F13" s="203" t="str">
        <f>IF('Newborn Minimum Interval'!$C$443="","",'Newborn Minimum Interval'!$C$443)</f>
        <v>Dose 2</v>
      </c>
      <c r="G13" s="200" t="str">
        <f>IF('Newborn Minimum Interval'!$C$441="","",'Newborn Minimum Interval'!$C$441)</f>
        <v>Invalid Dose. Minimum interval plus one day (25 days).</v>
      </c>
      <c r="H13" s="201" t="str">
        <f>IF('Newborn Minimum Interval'!$C$445="","",'Newborn Minimum Interval'!$C$445)</f>
        <v>Testing when there are multiple invalid shots. Recommendation is for Dose 3.</v>
      </c>
      <c r="I13" s="202">
        <f>COUNTIF('Newborn Minimum Interval'!$E$453:$E$462,"Valid")</f>
        <v>2</v>
      </c>
      <c r="J13" s="203">
        <f>COUNTIF('Newborn Minimum Interval'!$E$453:$E$462,"Invalid")</f>
        <v>2</v>
      </c>
      <c r="K13" s="202">
        <f>COUNTIF('Newborn Minimum Interval'!$F$453:$F$462,"*")</f>
        <v>2</v>
      </c>
      <c r="L13" s="205" t="str">
        <f>IF('Newborn Minimum Interval'!$C$453="","",'Newborn Minimum Interval'!$C$453)</f>
        <v>Hep B Peds &lt;20 yrs</v>
      </c>
      <c r="M13" s="204" t="str">
        <f>IF('Newborn Minimum Interval'!$C$455="","",'Newborn Minimum Interval'!$C$455)</f>
        <v>Hep B Peds &lt;20 yrs</v>
      </c>
      <c r="N13" s="205" t="str">
        <f>IF('Newborn Minimum Interval'!$C$457="","",'Newborn Minimum Interval'!$C$457)</f>
        <v>Hep B Peds &lt;20 yrs</v>
      </c>
      <c r="O13" s="204" t="str">
        <f>IF('Newborn Minimum Interval'!$C$459="","",'Newborn Minimum Interval'!$C$459)</f>
        <v>Hep B Peds &lt;20 yrs</v>
      </c>
      <c r="P13" s="205" t="str">
        <f>IF('Newborn Minimum Interval'!$C$461="","",'Newborn Minimum Interval'!$C$461)</f>
        <v/>
      </c>
      <c r="Q13" s="204" t="str">
        <f>IF('Newborn Minimum Interval'!$I$450="","",'Newborn Minimum Interval'!$I$450)</f>
        <v>RECOMMENDED</v>
      </c>
      <c r="R13" s="205" t="str">
        <f>IF('Newborn Minimum Interval'!$J$450="","",'Newborn Minimum Interval'!$J$450)</f>
        <v>DUE_NOW</v>
      </c>
      <c r="S13" s="208">
        <f>IF('Newborn Minimum Interval'!$K$450="","",'Newborn Minimum Interval'!$K$450)</f>
        <v>40817</v>
      </c>
      <c r="T13" s="206" t="str">
        <f>IF('Newborn Minimum Interval'!$K$452="","",'Newborn Minimum Interval'!$K$452)</f>
        <v/>
      </c>
      <c r="U13" s="207" t="str">
        <f>IF('Newborn Minimum Interval'!$J$452="","",'Newborn Minimum Interval'!$J$452)</f>
        <v/>
      </c>
    </row>
    <row r="14" spans="1:21" ht="105" x14ac:dyDescent="0.25">
      <c r="A14" s="202">
        <f>'Newborn Minimum Interval'!$A$481</f>
        <v>13</v>
      </c>
      <c r="B14" s="213" t="s">
        <v>289</v>
      </c>
      <c r="C14" s="204" t="str">
        <f>IF('Newborn Minimum Interval'!$J$482="","",'Newborn Minimum Interval'!J$482)</f>
        <v>Newborn</v>
      </c>
      <c r="D14" s="205" t="str">
        <f>IF('Newborn Minimum Interval'!$C$482="","",'Newborn Minimum Interval'!$C$482)</f>
        <v>Evaluation &amp; Recommendation</v>
      </c>
      <c r="E14" s="200" t="str">
        <f>IF('Newborn Minimum Interval'!$C$484="","",'Newborn Minimum Interval'!$C$484)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4" s="203" t="str">
        <f>IF('Newborn Minimum Interval'!$C$483="","",'Newborn Minimum Interval'!$C$483)</f>
        <v>Dose 3</v>
      </c>
      <c r="G14" s="200" t="str">
        <f>IF('Newborn Minimum Interval'!$C$481="","",'Newborn Minimum Interval'!$C$481)</f>
        <v>Minimum interval when "enough is enough Atkinson rule" - final dose after 3 shots. Minimum interval - day (51)</v>
      </c>
      <c r="H14" s="201" t="str">
        <f>IF('Newborn Minimum Interval'!$C$485="","",'Newborn Minimum Interval'!$C$485)</f>
        <v>This evaluation test is for part "a" of the rule above. Recommendation is for Dose 3. The Atkinson rule does not apply to recommendations; when determining the date due the recommended interval is calculated from the last shot given.</v>
      </c>
      <c r="I14" s="202">
        <f>COUNTIF('Newborn Minimum Interval'!$E$493:$E$502,"Valid")</f>
        <v>2</v>
      </c>
      <c r="J14" s="203">
        <f>COUNTIF('Newborn Minimum Interval'!$E$493:$E$502,"Invalid")</f>
        <v>2</v>
      </c>
      <c r="K14" s="202">
        <f>COUNTIF('Newborn Minimum Interval'!$F$493:$F$502,"*")</f>
        <v>2</v>
      </c>
      <c r="L14" s="205" t="str">
        <f>IF('Newborn Minimum Interval'!$C$493="","",'Newborn Minimum Interval'!$C$493)</f>
        <v>Hep B Peds &lt;20 yrs</v>
      </c>
      <c r="M14" s="204" t="str">
        <f>IF('Newborn Minimum Interval'!$C$495="","",'Newborn Minimum Interval'!$C$495)</f>
        <v>Hep B Peds &lt;20 yrs</v>
      </c>
      <c r="N14" s="205" t="str">
        <f>IF('Newborn Minimum Interval'!$C$497="","",'Newborn Minimum Interval'!$C$497)</f>
        <v>Hep B Peds &lt;20 yrs</v>
      </c>
      <c r="O14" s="204" t="str">
        <f>IF('Newborn Minimum Interval'!$C$499="","",'Newborn Minimum Interval'!$C$499)</f>
        <v>Hep B Peds &lt;20 yrs</v>
      </c>
      <c r="P14" s="205" t="str">
        <f>IF('Newborn Minimum Interval'!$C$501="","",'Newborn Minimum Interval'!$C$501)</f>
        <v/>
      </c>
      <c r="Q14" s="204" t="str">
        <f>IF('Newborn Minimum Interval'!$I$490="","",'Newborn Minimum Interval'!$I$490)</f>
        <v>FUTURE_RECOMMENDED</v>
      </c>
      <c r="R14" s="205" t="str">
        <f>IF('Newborn Minimum Interval'!$J$490="","",'Newborn Minimum Interval'!$J$490)</f>
        <v>DUE_IN_FUTURE</v>
      </c>
      <c r="S14" s="208">
        <f>IF('Newborn Minimum Interval'!$K$490="","",'Newborn Minimum Interval'!$K$490)</f>
        <v>40887</v>
      </c>
      <c r="T14" s="206" t="str">
        <f>IF('Newborn Minimum Interval'!$K$492="","",'Newborn Minimum Interval'!$K$492)</f>
        <v/>
      </c>
      <c r="U14" s="207" t="str">
        <f>IF('Newborn Minimum Interval'!$J$492="","",'Newborn Minimum Interval'!$J$492)</f>
        <v/>
      </c>
    </row>
    <row r="15" spans="1:21" ht="105" x14ac:dyDescent="0.25">
      <c r="A15" s="202">
        <f>'Newborn Minimum Interval'!$A$521</f>
        <v>14</v>
      </c>
      <c r="B15" s="213" t="s">
        <v>289</v>
      </c>
      <c r="C15" s="204" t="str">
        <f>IF('Newborn Minimum Interval'!$J$522="","",'Newborn Minimum Interval'!J$522)</f>
        <v>Newborn</v>
      </c>
      <c r="D15" s="205" t="str">
        <f>IF('Newborn Minimum Interval'!$C$522="","",'Newborn Minimum Interval'!$C$522)</f>
        <v>Evaluation &amp; Recommendation</v>
      </c>
      <c r="E15" s="200" t="str">
        <f>IF('Newborn Minimum Interval'!$C$524="","",'Newborn Minimum Interval'!$C$524)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5" s="203" t="str">
        <f>IF('Newborn Minimum Interval'!$C$523="","",'Newborn Minimum Interval'!$C$523)</f>
        <v>Dose 3</v>
      </c>
      <c r="G15" s="200" t="str">
        <f>IF('Newborn Minimum Interval'!$C$521="","",'Newborn Minimum Interval'!$C$521)</f>
        <v>Minimum interval when "enough is enough Atkinson rule" - final dose after 3 shots. Minimum interval (52)</v>
      </c>
      <c r="H15" s="201" t="str">
        <f>IF('Newborn Minimum Interval'!$C$525="","",'Newborn Minimum Interval'!$C$525)</f>
        <v>This test is for part "a" of the rule above.</v>
      </c>
      <c r="I15" s="202">
        <f>COUNTIF('Newborn Minimum Interval'!$E$533:$E$542,"Valid")</f>
        <v>3</v>
      </c>
      <c r="J15" s="203">
        <f>COUNTIF('Newborn Minimum Interval'!$E$533:$E$542,"Invalid")</f>
        <v>1</v>
      </c>
      <c r="K15" s="202">
        <f>COUNTIF('Newborn Minimum Interval'!$F$533:$F$542,"*")</f>
        <v>1</v>
      </c>
      <c r="L15" s="205" t="str">
        <f>IF('Newborn Minimum Interval'!$C$533="","",'Newborn Minimum Interval'!$C$533)</f>
        <v>Hep B Peds &lt;20 yrs</v>
      </c>
      <c r="M15" s="204" t="str">
        <f>IF('Newborn Minimum Interval'!$C$535="","",'Newborn Minimum Interval'!$C$535)</f>
        <v>Hep B Peds &lt;20 yrs</v>
      </c>
      <c r="N15" s="205" t="str">
        <f>IF('Newborn Minimum Interval'!$C$537="","",'Newborn Minimum Interval'!$C$537)</f>
        <v>Hep B Peds &lt;20 yrs</v>
      </c>
      <c r="O15" s="204" t="str">
        <f>IF('Newborn Minimum Interval'!$C$539="","",'Newborn Minimum Interval'!$C$539)</f>
        <v>Hep B Peds &lt;20 yrs</v>
      </c>
      <c r="P15" s="205" t="str">
        <f>IF('Newborn Minimum Interval'!$C$541="","",'Newborn Minimum Interval'!$C$541)</f>
        <v/>
      </c>
      <c r="Q15" s="204" t="str">
        <f>IF('Newborn Minimum Interval'!$I$530="","",'Newborn Minimum Interval'!$I$530)</f>
        <v>NOT_RECOMMENDED</v>
      </c>
      <c r="R15" s="205" t="str">
        <f>IF('Newborn Minimum Interval'!$J$530="","",'Newborn Minimum Interval'!$J$530)</f>
        <v>COMPLETE</v>
      </c>
      <c r="S15" s="208" t="str">
        <f>IF('Newborn Minimum Interval'!$K$530="","",'Newborn Minimum Interval'!$K$530)</f>
        <v/>
      </c>
      <c r="T15" s="206" t="str">
        <f>IF('Newborn Minimum Interval'!$K$532="","",'Newborn Minimum Interval'!$K$532)</f>
        <v/>
      </c>
      <c r="U15" s="207" t="str">
        <f>IF('Newborn Minimum Interval'!$J$532="","",'Newborn Minimum Interval'!$J$532)</f>
        <v/>
      </c>
    </row>
    <row r="16" spans="1:21" ht="105" x14ac:dyDescent="0.25">
      <c r="A16" s="202">
        <f>'Newborn Minimum Interval'!$A$561</f>
        <v>15</v>
      </c>
      <c r="B16" s="213" t="s">
        <v>289</v>
      </c>
      <c r="C16" s="204" t="str">
        <f>IF('Newborn Minimum Interval'!$J$562="","",'Newborn Minimum Interval'!J$562)</f>
        <v>Newborn</v>
      </c>
      <c r="D16" s="205" t="str">
        <f>IF('Newborn Minimum Interval'!$C$562="","",'Newborn Minimum Interval'!$C$562)</f>
        <v>Evaluation &amp; Recommendation</v>
      </c>
      <c r="E16" s="200" t="str">
        <f>IF('Newborn Minimum Interval'!$C$564="","",'Newborn Minimum Interval'!$C$564)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6" s="203" t="str">
        <f>IF('Newborn Minimum Interval'!$C$563="","",'Newborn Minimum Interval'!$C$563)</f>
        <v>Dose 3</v>
      </c>
      <c r="G16" s="200" t="str">
        <f>IF('Newborn Minimum Interval'!$C$561="","",'Newborn Minimum Interval'!$C$561)</f>
        <v>Minimum interval when "enough is enough Atkinson rule" - final dose after 3 shots. Minimum interval plus 1 (53)</v>
      </c>
      <c r="H16" s="201" t="str">
        <f>IF('Newborn Minimum Interval'!$C$565="","",'Newborn Minimum Interval'!$C$565)</f>
        <v>This test is for part "a" of the rule above.</v>
      </c>
      <c r="I16" s="202">
        <f>COUNTIF('Newborn Minimum Interval'!$E$573:$E$582,"Valid")</f>
        <v>3</v>
      </c>
      <c r="J16" s="203">
        <f>COUNTIF('Newborn Minimum Interval'!$E$573:$E$582,"Invalid")</f>
        <v>1</v>
      </c>
      <c r="K16" s="202">
        <f>COUNTIF('Newborn Minimum Interval'!$F$573:$F$582,"*")</f>
        <v>1</v>
      </c>
      <c r="L16" s="205" t="str">
        <f>IF('Newborn Minimum Interval'!$C$573="","",'Newborn Minimum Interval'!$C$573)</f>
        <v>Hep B Peds &lt;20 yrs</v>
      </c>
      <c r="M16" s="204" t="str">
        <f>IF('Newborn Minimum Interval'!$C$575="","",'Newborn Minimum Interval'!$C$575)</f>
        <v>Hep B Peds &lt;20 yrs</v>
      </c>
      <c r="N16" s="205" t="str">
        <f>IF('Newborn Minimum Interval'!$C$577="","",'Newborn Minimum Interval'!$C$577)</f>
        <v>Hep B Peds &lt;20 yrs</v>
      </c>
      <c r="O16" s="204" t="str">
        <f>IF('Newborn Minimum Interval'!$C$579="","",'Newborn Minimum Interval'!$C$579)</f>
        <v>Hep B Peds &lt;20 yrs</v>
      </c>
      <c r="P16" s="205" t="str">
        <f>IF('Newborn Minimum Interval'!$C$581="","",'Newborn Minimum Interval'!$C$581)</f>
        <v/>
      </c>
      <c r="Q16" s="204" t="str">
        <f>IF('Newborn Minimum Interval'!$I$570="","",'Newborn Minimum Interval'!$I$570)</f>
        <v>NOT_RECOMMENDED</v>
      </c>
      <c r="R16" s="205" t="str">
        <f>IF('Newborn Minimum Interval'!$J$570="","",'Newborn Minimum Interval'!$J$570)</f>
        <v>COMPLETE</v>
      </c>
      <c r="S16" s="208" t="str">
        <f>IF('Newborn Minimum Interval'!$K$570="","",'Newborn Minimum Interval'!$K$570)</f>
        <v/>
      </c>
      <c r="T16" s="206" t="str">
        <f>IF('Newborn Minimum Interval'!$K$572="","",'Newborn Minimum Interval'!$K$572)</f>
        <v/>
      </c>
      <c r="U16" s="207" t="str">
        <f>IF('Newborn Minimum Interval'!$J$572="","",'Newborn Minimum Interval'!$J$572)</f>
        <v/>
      </c>
    </row>
    <row r="17" spans="1:21" ht="45" x14ac:dyDescent="0.25">
      <c r="A17" s="202">
        <f>'Newborn Minimum Interval'!$A$601</f>
        <v>16</v>
      </c>
      <c r="B17" s="213" t="s">
        <v>289</v>
      </c>
      <c r="C17" s="204" t="str">
        <f>IF('Newborn Minimum Interval'!$J$602="","",'Newborn Minimum Interval'!J$602)</f>
        <v>Newborn</v>
      </c>
      <c r="D17" s="205" t="str">
        <f>IF('Newborn Minimum Interval'!$C$602="","",'Newborn Minimum Interval'!$C$602)</f>
        <v>Evaluation &amp; Recommendation</v>
      </c>
      <c r="E17" s="200" t="str">
        <f>IF('Newborn Minimum Interval'!$C$604="","",'Newborn Minimum Interval'!$C$604)</f>
        <v>If first shot is recorded as administered prior to DOB there is no minimum interval between shot 1 and shot 2.</v>
      </c>
      <c r="F17" s="203" t="str">
        <f>IF('Newborn Minimum Interval'!$C$603="","",'Newborn Minimum Interval'!$C$603)</f>
        <v>Dose 1</v>
      </c>
      <c r="G17" s="200" t="str">
        <f>IF('Newborn Minimum Interval'!$C$601="","",'Newborn Minimum Interval'!$C$601)</f>
        <v>Minimum interval when shot 1 is recorded as administered prior to DOB.</v>
      </c>
      <c r="H17" s="201" t="str">
        <f>IF('Newborn Minimum Interval'!$C$605="","",'Newborn Minimum Interval'!$C$605)</f>
        <v>Recommendation is for Dose 2.</v>
      </c>
      <c r="I17" s="202">
        <f>COUNTIF('Newborn Minimum Interval'!$E$613:$E$622,"Valid")</f>
        <v>1</v>
      </c>
      <c r="J17" s="203">
        <f>COUNTIF('Newborn Minimum Interval'!$E$613:$E$622,"Invalid")</f>
        <v>1</v>
      </c>
      <c r="K17" s="202">
        <f>COUNTIF('Newborn Minimum Interval'!$F$613:$F$622,"*")</f>
        <v>1</v>
      </c>
      <c r="L17" s="205" t="str">
        <f>IF('Newborn Minimum Interval'!$C$613="","",'Newborn Minimum Interval'!$C$613)</f>
        <v>Hep B Peds &lt;20 yrs</v>
      </c>
      <c r="M17" s="204" t="str">
        <f>IF('Newborn Minimum Interval'!$C$615="","",'Newborn Minimum Interval'!$C$615)</f>
        <v>Hep B Peds &lt;20 yrs</v>
      </c>
      <c r="N17" s="205" t="str">
        <f>IF('Newborn Minimum Interval'!$C$617="","",'Newborn Minimum Interval'!$C$617)</f>
        <v/>
      </c>
      <c r="O17" s="204" t="str">
        <f>IF('Newborn Minimum Interval'!$C$619="","",'Newborn Minimum Interval'!$C$619)</f>
        <v/>
      </c>
      <c r="P17" s="205" t="str">
        <f>IF('Newborn Minimum Interval'!$C$621="","",'Newborn Minimum Interval'!$C$621)</f>
        <v/>
      </c>
      <c r="Q17" s="204" t="str">
        <f>IF('Newborn Minimum Interval'!$I$610="","",'Newborn Minimum Interval'!$I$610)</f>
        <v>RECOMMENDED</v>
      </c>
      <c r="R17" s="205" t="str">
        <f>IF('Newborn Minimum Interval'!$J$610="","",'Newborn Minimum Interval'!$J$610)</f>
        <v>DUE_NOW</v>
      </c>
      <c r="S17" s="208">
        <f>IF('Newborn Minimum Interval'!$K$610="","",'Newborn Minimum Interval'!$K$610)</f>
        <v>40695</v>
      </c>
      <c r="T17" s="206" t="str">
        <f>IF('Newborn Minimum Interval'!$K$612="","",'Newborn Minimum Interval'!$K$612)</f>
        <v/>
      </c>
      <c r="U17" s="207" t="str">
        <f>IF('Newborn Minimum Interval'!$J$612="","",'Newborn Minimum Interval'!$J$612)</f>
        <v/>
      </c>
    </row>
    <row r="18" spans="1:21" ht="105" x14ac:dyDescent="0.25">
      <c r="A18" s="202">
        <f>'Newborn Minimum Interval'!$A$641</f>
        <v>17</v>
      </c>
      <c r="B18" s="213" t="s">
        <v>289</v>
      </c>
      <c r="C18" s="204" t="str">
        <f>IF('Newborn Minimum Interval'!$J$642="","",'Newborn Minimum Interval'!J$642)</f>
        <v>Newborn</v>
      </c>
      <c r="D18" s="205" t="str">
        <f>IF('Newborn Minimum Interval'!$C$642="","",'Newborn Minimum Interval'!$C$642)</f>
        <v>Evaluation &amp; Recommendation</v>
      </c>
      <c r="E18" s="200" t="str">
        <f>IF('Newborn Minimum Interval'!$C$644="","",'Newborn Minimum Interval'!$C$644)</f>
        <v xml:space="preserve">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 </v>
      </c>
      <c r="F18" s="203" t="str">
        <f>IF('Newborn Minimum Interval'!$C$643="","",'Newborn Minimum Interval'!$C$643)</f>
        <v>Dose 3</v>
      </c>
      <c r="G18" s="200" t="str">
        <f>IF('Newborn Minimum Interval'!$C$641="","",'Newborn Minimum Interval'!$C$641)</f>
        <v>Minimum interval when "enough is enough Atkinson rule" - final dose after 4 shots. Minimum interval</v>
      </c>
      <c r="H18" s="201" t="str">
        <f>IF('Newborn Minimum Interval'!$C$645="","",'Newborn Minimum Interval'!$C$645)</f>
        <v>This test is for part "a" of the rule above, where valid Dose 2 is NOT shot 2.</v>
      </c>
      <c r="I18" s="202">
        <f>COUNTIF('Newborn Minimum Interval'!$E$653:$E$662,"Valid")</f>
        <v>3</v>
      </c>
      <c r="J18" s="203">
        <f>COUNTIF('Newborn Minimum Interval'!$E$653:$E$662,"Invalid")</f>
        <v>2</v>
      </c>
      <c r="K18" s="202">
        <f>COUNTIF('Newborn Minimum Interval'!$F$653:$F$662,"*")</f>
        <v>2</v>
      </c>
      <c r="L18" s="205" t="str">
        <f>IF('Newborn Minimum Interval'!$C$653="","",'Newborn Minimum Interval'!$C$653)</f>
        <v>Hep B Peds &lt;20 yrs</v>
      </c>
      <c r="M18" s="204" t="str">
        <f>IF('Newborn Minimum Interval'!$C$655="","",'Newborn Minimum Interval'!$C$655)</f>
        <v>Hep B Peds &lt;20 yrs</v>
      </c>
      <c r="N18" s="205" t="str">
        <f>IF('Newborn Minimum Interval'!$C$657="","",'Newborn Minimum Interval'!$C$657)</f>
        <v>Hep B Peds &lt;20 yrs</v>
      </c>
      <c r="O18" s="204" t="str">
        <f>IF('Newborn Minimum Interval'!$C$659="","",'Newborn Minimum Interval'!$C$659)</f>
        <v>Hep B Peds &lt;20 yrs</v>
      </c>
      <c r="P18" s="205" t="str">
        <f>IF('Newborn Minimum Interval'!$C$661="","",'Newborn Minimum Interval'!$C$661)</f>
        <v>Hep B Peds &lt;20 yrs</v>
      </c>
      <c r="Q18" s="204" t="str">
        <f>IF('Newborn Minimum Interval'!$I$650="","",'Newborn Minimum Interval'!$I$650)</f>
        <v>NOT_RECOMMENDED</v>
      </c>
      <c r="R18" s="205" t="str">
        <f>IF('Newborn Minimum Interval'!$J$650="","",'Newborn Minimum Interval'!$J$650)</f>
        <v>COMPLETE</v>
      </c>
      <c r="S18" s="208" t="str">
        <f>IF('Newborn Minimum Interval'!$K$650="","",'Newborn Minimum Interval'!$K$650)</f>
        <v/>
      </c>
      <c r="T18" s="206" t="str">
        <f>IF('Newborn Minimum Interval'!$K$652="","",'Newborn Minimum Interval'!$K$652)</f>
        <v/>
      </c>
      <c r="U18" s="207" t="str">
        <f>IF('Newborn Minimum Interval'!$J$652="","",'Newborn Minimum Interval'!$J$652)</f>
        <v/>
      </c>
    </row>
    <row r="19" spans="1:21" x14ac:dyDescent="0.25">
      <c r="A19" s="202">
        <f>'Newborn Minimum Interval'!$A$681</f>
        <v>18</v>
      </c>
      <c r="B19" s="213" t="s">
        <v>289</v>
      </c>
      <c r="C19" s="204" t="str">
        <f>IF('Newborn Minimum Interval'!$J$682="","",'Newborn Minimum Interval'!J$682)</f>
        <v>Newborn</v>
      </c>
      <c r="D19" s="205" t="str">
        <f>IF('Newborn Minimum Interval'!$C$682="","",'Newborn Minimum Interval'!$C$682)</f>
        <v>Evaluation</v>
      </c>
      <c r="E19" s="200" t="str">
        <f>IF('Newborn Minimum Interval'!$C$684="","",'Newborn Minimum Interval'!$C$684)</f>
        <v/>
      </c>
      <c r="F19" s="203" t="str">
        <f>IF('Newborn Minimum Interval'!$C$683="","",'Newborn Minimum Interval'!$C$683)</f>
        <v/>
      </c>
      <c r="G19" s="200" t="str">
        <f>IF('Newborn Minimum Interval'!$C$681="","",'Newborn Minimum Interval'!$C$681)</f>
        <v/>
      </c>
      <c r="H19" s="201" t="str">
        <f>IF('Newborn Minimum Interval'!$C$685="","",'Newborn Minimum Interval'!$C$685)</f>
        <v/>
      </c>
      <c r="I19" s="202">
        <f>COUNTIF('Newborn Minimum Interval'!$E$693:$E$702,"Valid")</f>
        <v>0</v>
      </c>
      <c r="J19" s="203">
        <f>COUNTIF('Newborn Minimum Interval'!$E$693:$E$702,"Invalid")</f>
        <v>0</v>
      </c>
      <c r="K19" s="202">
        <f>COUNTIF('Newborn Minimum Interval'!$F$693:$F$702,"*")</f>
        <v>0</v>
      </c>
      <c r="L19" s="205" t="str">
        <f>IF('Newborn Minimum Interval'!$C$693="","",'Newborn Minimum Interval'!$C$693)</f>
        <v/>
      </c>
      <c r="M19" s="204" t="str">
        <f>IF('Newborn Minimum Interval'!$C$695="","",'Newborn Minimum Interval'!$C$695)</f>
        <v/>
      </c>
      <c r="N19" s="205" t="str">
        <f>IF('Newborn Minimum Interval'!$C$697="","",'Newborn Minimum Interval'!$C$697)</f>
        <v/>
      </c>
      <c r="O19" s="204" t="str">
        <f>IF('Newborn Minimum Interval'!$C$699="","",'Newborn Minimum Interval'!$C$699)</f>
        <v/>
      </c>
      <c r="P19" s="205" t="str">
        <f>IF('Newborn Minimum Interval'!$C$701="","",'Newborn Minimum Interval'!$C$701)</f>
        <v/>
      </c>
      <c r="Q19" s="204" t="str">
        <f>IF('Newborn Minimum Interval'!$I$690="","",'Newborn Minimum Interval'!$I$690)</f>
        <v/>
      </c>
      <c r="R19" s="205" t="str">
        <f>IF('Newborn Minimum Interval'!$J$690="","",'Newborn Minimum Interval'!$J$690)</f>
        <v/>
      </c>
      <c r="S19" s="208" t="str">
        <f>IF('Newborn Minimum Interval'!$K$690="","",'Newborn Minimum Interval'!$K$690)</f>
        <v/>
      </c>
      <c r="T19" s="206" t="str">
        <f>IF('Newborn Minimum Interval'!$K$692="","",'Newborn Minimum Interval'!$K$692)</f>
        <v/>
      </c>
      <c r="U19" s="207" t="str">
        <f>IF('Newborn Minimum Interval'!$J$692="","",'Newborn Minimum Interval'!$J$692)</f>
        <v/>
      </c>
    </row>
    <row r="20" spans="1:21" x14ac:dyDescent="0.25">
      <c r="A20" s="202">
        <f>'Newborn Minimum Interval'!$A$721</f>
        <v>19</v>
      </c>
      <c r="B20" s="213" t="s">
        <v>289</v>
      </c>
      <c r="C20" s="204" t="str">
        <f>IF('Newborn Minimum Interval'!$J$722="","",'Newborn Minimum Interval'!J$722)</f>
        <v>Newborn</v>
      </c>
      <c r="D20" s="205" t="str">
        <f>IF('Newborn Minimum Interval'!$C$722="","",'Newborn Minimum Interval'!$C$722)</f>
        <v>Evaluation</v>
      </c>
      <c r="E20" s="200" t="str">
        <f>IF('Newborn Minimum Interval'!$C$724="","",'Newborn Minimum Interval'!$C$724)</f>
        <v/>
      </c>
      <c r="F20" s="203" t="str">
        <f>IF('Newborn Minimum Interval'!$C$723="","",'Newborn Minimum Interval'!$C$723)</f>
        <v/>
      </c>
      <c r="G20" s="200" t="str">
        <f>IF('Newborn Minimum Interval'!$C$721="","",'Newborn Minimum Interval'!$C$721)</f>
        <v/>
      </c>
      <c r="H20" s="201" t="str">
        <f>IF('Newborn Minimum Interval'!$C$725="","",'Newborn Minimum Interval'!$C$725)</f>
        <v/>
      </c>
      <c r="I20" s="202">
        <f>COUNTIF('Newborn Minimum Interval'!$E$733:$E$742,"Valid")</f>
        <v>0</v>
      </c>
      <c r="J20" s="203">
        <f>COUNTIF('Newborn Minimum Interval'!$E$733:$E$742,"Invalid")</f>
        <v>0</v>
      </c>
      <c r="K20" s="202">
        <f>COUNTIF('Newborn Minimum Interval'!$F$733:$F$742,"*")</f>
        <v>0</v>
      </c>
      <c r="L20" s="205" t="str">
        <f>IF('Newborn Minimum Interval'!$C$733="","",'Newborn Minimum Interval'!$C$733)</f>
        <v/>
      </c>
      <c r="M20" s="204" t="str">
        <f>IF('Newborn Minimum Interval'!$C$735="","",'Newborn Minimum Interval'!$C$735)</f>
        <v/>
      </c>
      <c r="N20" s="205" t="str">
        <f>IF('Newborn Minimum Interval'!$C$737="","",'Newborn Minimum Interval'!$C$737)</f>
        <v/>
      </c>
      <c r="O20" s="204" t="str">
        <f>IF('Newborn Minimum Interval'!$C$739="","",'Newborn Minimum Interval'!$C$739)</f>
        <v/>
      </c>
      <c r="P20" s="205" t="str">
        <f>IF('Newborn Minimum Interval'!$C$741="","",'Newborn Minimum Interval'!$C$741)</f>
        <v/>
      </c>
      <c r="Q20" s="204" t="str">
        <f>IF('Newborn Minimum Interval'!$I$730="","",'Newborn Minimum Interval'!$I$730)</f>
        <v/>
      </c>
      <c r="R20" s="205" t="str">
        <f>IF('Newborn Minimum Interval'!$J$730="","",'Newborn Minimum Interval'!$J$730)</f>
        <v/>
      </c>
      <c r="S20" s="208" t="str">
        <f>IF('Newborn Minimum Interval'!$K$730="","",'Newborn Minimum Interval'!$K$730)</f>
        <v/>
      </c>
      <c r="T20" s="206" t="str">
        <f>IF('Newborn Minimum Interval'!$K$732="","",'Newborn Minimum Interval'!$K$732)</f>
        <v/>
      </c>
      <c r="U20" s="207" t="str">
        <f>IF('Newborn Minimum Interval'!$J$732="","",'Newborn Minimum Interval'!$J$732)</f>
        <v/>
      </c>
    </row>
    <row r="21" spans="1:21" x14ac:dyDescent="0.25">
      <c r="A21" s="202">
        <f>'Newborn Minimum Interval'!$A$761</f>
        <v>20</v>
      </c>
      <c r="B21" s="213" t="s">
        <v>289</v>
      </c>
      <c r="C21" s="204" t="str">
        <f>IF('Newborn Minimum Interval'!$J$762="","",'Newborn Minimum Interval'!J$762)</f>
        <v>Newborn</v>
      </c>
      <c r="D21" s="205" t="str">
        <f>IF('Newborn Minimum Interval'!$C$762="","",'Newborn Minimum Interval'!$C$762)</f>
        <v>Evaluation</v>
      </c>
      <c r="E21" s="200" t="str">
        <f>IF('Newborn Minimum Interval'!$C$764="","",'Newborn Minimum Interval'!$C$764)</f>
        <v/>
      </c>
      <c r="F21" s="203" t="str">
        <f>IF('Newborn Minimum Interval'!$C$763="","",'Newborn Minimum Interval'!$C$763)</f>
        <v/>
      </c>
      <c r="G21" s="200" t="str">
        <f>IF('Newborn Minimum Interval'!$C$761="","",'Newborn Minimum Interval'!$C$761)</f>
        <v/>
      </c>
      <c r="H21" s="201" t="str">
        <f>IF('Newborn Minimum Interval'!$C$765="","",'Newborn Minimum Interval'!$C$765)</f>
        <v/>
      </c>
      <c r="I21" s="202">
        <f>COUNTIF('Newborn Minimum Interval'!$E$773:$E$782,"Valid")</f>
        <v>0</v>
      </c>
      <c r="J21" s="203">
        <f>COUNTIF('Newborn Minimum Interval'!$E$773:$E$782,"Invalid")</f>
        <v>0</v>
      </c>
      <c r="K21" s="202">
        <f>COUNTIF('Newborn Minimum Interval'!$F$773:$F$782,"*")</f>
        <v>0</v>
      </c>
      <c r="L21" s="205" t="str">
        <f>IF('Newborn Minimum Interval'!$C$773="","",'Newborn Minimum Interval'!$C$773)</f>
        <v/>
      </c>
      <c r="M21" s="204" t="str">
        <f>IF('Newborn Minimum Interval'!$C$775="","",'Newborn Minimum Interval'!$C$775)</f>
        <v/>
      </c>
      <c r="N21" s="205" t="str">
        <f>IF('Newborn Minimum Interval'!$C$777="","",'Newborn Minimum Interval'!$C$777)</f>
        <v/>
      </c>
      <c r="O21" s="204" t="str">
        <f>IF('Newborn Minimum Interval'!$C$779="","",'Newborn Minimum Interval'!$C$779)</f>
        <v/>
      </c>
      <c r="P21" s="205" t="str">
        <f>IF('Newborn Minimum Interval'!$C$781="","",'Newborn Minimum Interval'!$C$781)</f>
        <v/>
      </c>
      <c r="Q21" s="204" t="str">
        <f>IF('Newborn Minimum Interval'!$I$770="","",'Newborn Minimum Interval'!$I$770)</f>
        <v/>
      </c>
      <c r="R21" s="205" t="str">
        <f>IF('Newborn Minimum Interval'!$J$770="","",'Newborn Minimum Interval'!$J$770)</f>
        <v/>
      </c>
      <c r="S21" s="208" t="str">
        <f>IF('Newborn Minimum Interval'!$K$770="","",'Newborn Minimum Interval'!$K$770)</f>
        <v/>
      </c>
      <c r="T21" s="206" t="str">
        <f>IF('Newborn Minimum Interval'!$K$772="","",'Newborn Minimum Interval'!$K$772)</f>
        <v/>
      </c>
      <c r="U21" s="207" t="str">
        <f>IF('Newborn Minimum Interval'!$J$772="","",'Newborn Minimum Interval'!$J$772)</f>
        <v/>
      </c>
    </row>
    <row r="22" spans="1:21" ht="45" x14ac:dyDescent="0.25">
      <c r="A22" s="202">
        <f>'Newborn Minimum Age'!$A$1</f>
        <v>1</v>
      </c>
      <c r="B22" s="213" t="s">
        <v>293</v>
      </c>
      <c r="C22" s="204" t="str">
        <f>IF('Newborn Minimum Age'!$J$2="","",'Newborn Minimum Age'!J$2)</f>
        <v>Newborn</v>
      </c>
      <c r="D22" s="205" t="str">
        <f>IF('Newborn Minimum Age'!$C$2="","",'Newborn Minimum Age'!$C$2)</f>
        <v>Evaluation &amp; Recommendation</v>
      </c>
      <c r="E22" s="200" t="str">
        <f>IF('Newborn Minimum Age'!$C$4="","",'Newborn Minimum Age'!$C$4)</f>
        <v>Minimum age for dose 1 = 0 days.</v>
      </c>
      <c r="F22" s="203" t="str">
        <f>IF('Newborn Minimum Age'!$C$3="","",'Newborn Minimum Age'!$C$3)</f>
        <v>Dose 1</v>
      </c>
      <c r="G22" s="200" t="str">
        <f>IF('Newborn Minimum Age'!$C$1="","",'Newborn Minimum Age'!$C$1)</f>
        <v>Minimum age minus one day (DOB - 1 day).</v>
      </c>
      <c r="H22" s="201" t="str">
        <f>IF('Newborn Minimum Age'!$C$5="","",'Newborn Minimum Age'!$C$5)</f>
        <v>Recommendation is for Dose 1.</v>
      </c>
      <c r="I22" s="202">
        <f>COUNTIF('Newborn Minimum Age'!$E$13:$E$22,"Valid")</f>
        <v>0</v>
      </c>
      <c r="J22" s="203">
        <f>COUNTIF('Newborn Minimum Age'!$E$13:$E$22,"Invalid")</f>
        <v>1</v>
      </c>
      <c r="K22" s="202">
        <f>COUNTIF('Newborn Minimum Age'!$F$13:$F$22,"*")</f>
        <v>1</v>
      </c>
      <c r="L22" s="205" t="str">
        <f>IF('Newborn Minimum Age'!$C$13="","",'Newborn Minimum Age'!$C$13)</f>
        <v>Hep B Peds &lt;20 yrs</v>
      </c>
      <c r="M22" s="204" t="str">
        <f>IF('Newborn Minimum Age'!$C$15="","",'Newborn Minimum Age'!$C$15)</f>
        <v/>
      </c>
      <c r="N22" s="205" t="str">
        <f>IF('Newborn Minimum Age'!$C$17="","",'Newborn Minimum Age'!$C$17)</f>
        <v/>
      </c>
      <c r="O22" s="204" t="str">
        <f>IF('Newborn Minimum Age'!$C$19="","",'Newborn Minimum Age'!$C$19)</f>
        <v/>
      </c>
      <c r="P22" s="205" t="str">
        <f>IF('Newborn Minimum Age'!$C$21="","",'Newborn Minimum Age'!$C$21)</f>
        <v/>
      </c>
      <c r="Q22" s="204" t="str">
        <f>IF('Newborn Minimum Age'!$I$10="","",'Newborn Minimum Age'!$I$10)</f>
        <v>RECOMMENDED</v>
      </c>
      <c r="R22" s="205" t="str">
        <f>IF('Newborn Minimum Age'!$J$10="","",'Newborn Minimum Age'!$J$10)</f>
        <v>DUE_NOW</v>
      </c>
      <c r="S22" s="208">
        <f>IF('Newborn Minimum Age'!$K$10="","",'Newborn Minimum Age'!$K$10)</f>
        <v>40634</v>
      </c>
      <c r="T22" s="206" t="str">
        <f>IF('Newborn Minimum Age'!$K$12="","",'Newborn Minimum Age'!$K$12)</f>
        <v/>
      </c>
      <c r="U22" s="207" t="str">
        <f>IF('Newborn Minimum Age'!$J$12="","",'Newborn Minimum Age'!$J$12)</f>
        <v/>
      </c>
    </row>
    <row r="23" spans="1:21" ht="45" x14ac:dyDescent="0.25">
      <c r="A23" s="202">
        <f>'Newborn Minimum Age'!$A$41</f>
        <v>2</v>
      </c>
      <c r="B23" s="213" t="s">
        <v>293</v>
      </c>
      <c r="C23" s="204" t="str">
        <f>IF('Newborn Minimum Age'!$J$42="","",'Newborn Minimum Age'!J$42)</f>
        <v>Newborn</v>
      </c>
      <c r="D23" s="205" t="str">
        <f>IF('Newborn Minimum Age'!$C$42="","",'Newborn Minimum Age'!$C$42)</f>
        <v>Evaluation &amp; Recommendation</v>
      </c>
      <c r="E23" s="200" t="str">
        <f>IF('Newborn Minimum Age'!$C$44="","",'Newborn Minimum Age'!$C$44)</f>
        <v>Minimum age for dose 1 = 0 days.</v>
      </c>
      <c r="F23" s="203" t="str">
        <f>IF('Newborn Minimum Age'!$C$43="","",'Newborn Minimum Age'!$C$43)</f>
        <v>Dose 1</v>
      </c>
      <c r="G23" s="200" t="str">
        <f>IF('Newborn Minimum Age'!$C$41="","",'Newborn Minimum Age'!$C$41)</f>
        <v>Minimum age (0 days / DOB).</v>
      </c>
      <c r="H23" s="201" t="str">
        <f>IF('Newborn Minimum Age'!$C$45="","",'Newborn Minimum Age'!$C$45)</f>
        <v>Recommendation is for Dose 2.</v>
      </c>
      <c r="I23" s="202">
        <f>COUNTIF('Newborn Minimum Age'!$E$53:$E$62,"Valid")</f>
        <v>1</v>
      </c>
      <c r="J23" s="203">
        <f>COUNTIF('Newborn Minimum Age'!$E$53:$E$62,"Invalid")</f>
        <v>0</v>
      </c>
      <c r="K23" s="202">
        <f>COUNTIF('Newborn Minimum Age'!$F$53:$F$62,"*")</f>
        <v>0</v>
      </c>
      <c r="L23" s="205" t="str">
        <f>IF('Newborn Minimum Age'!$C$53="","",'Newborn Minimum Age'!$C$53)</f>
        <v>Hep B Peds &lt;20 yrs</v>
      </c>
      <c r="M23" s="204" t="str">
        <f>IF('Newborn Minimum Age'!$C$55="","",'Newborn Minimum Age'!$C$55)</f>
        <v/>
      </c>
      <c r="N23" s="205" t="str">
        <f>IF('Newborn Minimum Age'!$C$57="","",'Newborn Minimum Age'!$C$57)</f>
        <v/>
      </c>
      <c r="O23" s="204" t="str">
        <f>IF('Newborn Minimum Age'!$C$59="","",'Newborn Minimum Age'!$C$59)</f>
        <v/>
      </c>
      <c r="P23" s="205" t="str">
        <f>IF('Newborn Minimum Age'!$C$61="","",'Newborn Minimum Age'!$C$61)</f>
        <v/>
      </c>
      <c r="Q23" s="204" t="str">
        <f>IF('Newborn Minimum Age'!$I$50="","",'Newborn Minimum Age'!$I$50)</f>
        <v>RECOMMENDED</v>
      </c>
      <c r="R23" s="205" t="str">
        <f>IF('Newborn Minimum Age'!$J$50="","",'Newborn Minimum Age'!$J$50)</f>
        <v>DUE_NOW</v>
      </c>
      <c r="S23" s="208">
        <f>IF('Newborn Minimum Age'!$K$50="","",'Newborn Minimum Age'!$K$50)</f>
        <v>40695</v>
      </c>
      <c r="T23" s="206" t="str">
        <f>IF('Newborn Minimum Age'!$K$52="","",'Newborn Minimum Age'!$K$52)</f>
        <v/>
      </c>
      <c r="U23" s="207" t="str">
        <f>IF('Newborn Minimum Age'!$J$52="","",'Newborn Minimum Age'!$J$52)</f>
        <v/>
      </c>
    </row>
    <row r="24" spans="1:21" ht="45" x14ac:dyDescent="0.25">
      <c r="A24" s="202">
        <f>'Newborn Minimum Age'!$A$81</f>
        <v>3</v>
      </c>
      <c r="B24" s="213" t="s">
        <v>293</v>
      </c>
      <c r="C24" s="204" t="str">
        <f>IF('Newborn Minimum Age'!$J$82="","",'Newborn Minimum Age'!J$82)</f>
        <v>Newborn</v>
      </c>
      <c r="D24" s="205" t="str">
        <f>IF('Newborn Minimum Age'!$C$82="","",'Newborn Minimum Age'!$C$82)</f>
        <v>Evaluation &amp; Recommendation</v>
      </c>
      <c r="E24" s="200" t="str">
        <f>IF('Newborn Minimum Age'!$C$84="","",'Newborn Minimum Age'!$C$84)</f>
        <v>Minimum age for dose 1 = 0 days.</v>
      </c>
      <c r="F24" s="203" t="str">
        <f>IF('Newborn Minimum Age'!$C$83="","",'Newborn Minimum Age'!$C$83)</f>
        <v>Dose 1</v>
      </c>
      <c r="G24" s="200" t="str">
        <f>IF('Newborn Minimum Age'!$C$81="","",'Newborn Minimum Age'!$C$81)</f>
        <v>Minimum age plus one day (DOB + 1 day)</v>
      </c>
      <c r="H24" s="201" t="str">
        <f>IF('Newborn Minimum Age'!$C$85="","",'Newborn Minimum Age'!$C$85)</f>
        <v>Recommendation is for Dose 2.</v>
      </c>
      <c r="I24" s="202">
        <f>COUNTIF('Newborn Minimum Age'!$E$93:$E$102,"Valid")</f>
        <v>1</v>
      </c>
      <c r="J24" s="203">
        <f>COUNTIF('Newborn Minimum Age'!$E$93:$E$102,"Invalid")</f>
        <v>0</v>
      </c>
      <c r="K24" s="202">
        <f>COUNTIF('Newborn Minimum Age'!$F$93:$F$102,"*")</f>
        <v>0</v>
      </c>
      <c r="L24" s="205" t="str">
        <f>IF('Newborn Minimum Age'!$C$93="","",'Newborn Minimum Age'!$C$93)</f>
        <v>Hep B Peds &lt;20 yrs</v>
      </c>
      <c r="M24" s="204" t="str">
        <f>IF('Newborn Minimum Age'!$C$95="","",'Newborn Minimum Age'!$C$95)</f>
        <v/>
      </c>
      <c r="N24" s="205" t="str">
        <f>IF('Newborn Minimum Age'!$C$97="","",'Newborn Minimum Age'!$C$97)</f>
        <v/>
      </c>
      <c r="O24" s="204" t="str">
        <f>IF('Newborn Minimum Age'!$C$99="","",'Newborn Minimum Age'!$C$99)</f>
        <v/>
      </c>
      <c r="P24" s="205" t="str">
        <f>IF('Newborn Minimum Age'!$C$101="","",'Newborn Minimum Age'!$C$101)</f>
        <v/>
      </c>
      <c r="Q24" s="204" t="str">
        <f>IF('Newborn Minimum Age'!$I$90="","",'Newborn Minimum Age'!$I$90)</f>
        <v>RECOMMENDED</v>
      </c>
      <c r="R24" s="205" t="str">
        <f>IF('Newborn Minimum Age'!$J$90="","",'Newborn Minimum Age'!$J$90)</f>
        <v>DUE_NOW</v>
      </c>
      <c r="S24" s="208">
        <f>IF('Newborn Minimum Age'!$K$90="","",'Newborn Minimum Age'!$K$90)</f>
        <v>40695</v>
      </c>
      <c r="T24" s="206" t="str">
        <f>IF('Newborn Minimum Age'!$K$92="","",'Newborn Minimum Age'!$K$92)</f>
        <v/>
      </c>
      <c r="U24" s="207" t="str">
        <f>IF('Newborn Minimum Age'!$J$92="","",'Newborn Minimum Age'!$J$92)</f>
        <v/>
      </c>
    </row>
    <row r="25" spans="1:21" ht="45" x14ac:dyDescent="0.25">
      <c r="A25" s="202">
        <f>'Newborn Minimum Age'!$A$121</f>
        <v>4</v>
      </c>
      <c r="B25" s="213" t="s">
        <v>293</v>
      </c>
      <c r="C25" s="204" t="str">
        <f>IF('Newborn Minimum Age'!$J$122="","",'Newborn Minimum Age'!J$122)</f>
        <v>Newborn</v>
      </c>
      <c r="D25" s="205" t="str">
        <f>IF('Newborn Minimum Age'!$C$122="","",'Newborn Minimum Age'!$C$122)</f>
        <v>Evaluation &amp; Recommendation</v>
      </c>
      <c r="E25" s="200" t="str">
        <f>IF('Newborn Minimum Age'!$C$124="","",'Newborn Minimum Age'!$C$124)</f>
        <v>Minimum age for Dose 2 = 24 days.</v>
      </c>
      <c r="F25" s="203" t="str">
        <f>IF('Newborn Minimum Age'!$C$123="","",'Newborn Minimum Age'!$C$123)</f>
        <v>Dose 2</v>
      </c>
      <c r="G25" s="200" t="str">
        <f>IF('Newborn Minimum Age'!$C$121="","",'Newborn Minimum Age'!$C$121)</f>
        <v>Minimum age minus one day (23 days old).</v>
      </c>
      <c r="H25" s="201" t="str">
        <f>IF('Newborn Minimum Age'!$C$125="","",'Newborn Minimum Age'!$C$125)</f>
        <v>Recommendation is for Dose 2.</v>
      </c>
      <c r="I25" s="202">
        <f>COUNTIF('Newborn Minimum Age'!$E$133:$E$142,"Valid")</f>
        <v>1</v>
      </c>
      <c r="J25" s="203">
        <f>COUNTIF('Newborn Minimum Age'!$E$133:$E$142,"Invalid")</f>
        <v>1</v>
      </c>
      <c r="K25" s="202">
        <f>COUNTIF('Newborn Minimum Age'!$F$133:$F$142,"*")</f>
        <v>1</v>
      </c>
      <c r="L25" s="205" t="str">
        <f>IF('Newborn Minimum Age'!$C$133="","",'Newborn Minimum Age'!$C$133)</f>
        <v>Hep B Peds &lt;20 yrs</v>
      </c>
      <c r="M25" s="204" t="str">
        <f>IF('Newborn Minimum Age'!$C$135="","",'Newborn Minimum Age'!$C$135)</f>
        <v>Hep B Peds &lt;20 yrs</v>
      </c>
      <c r="N25" s="205" t="str">
        <f>IF('Newborn Minimum Age'!$C$137="","",'Newborn Minimum Age'!$C$137)</f>
        <v/>
      </c>
      <c r="O25" s="204" t="str">
        <f>IF('Newborn Minimum Age'!$C$139="","",'Newborn Minimum Age'!$C$139)</f>
        <v/>
      </c>
      <c r="P25" s="205" t="str">
        <f>IF('Newborn Minimum Age'!$C$141="","",'Newborn Minimum Age'!$C$141)</f>
        <v/>
      </c>
      <c r="Q25" s="204" t="str">
        <f>IF('Newborn Minimum Age'!$I$130="","",'Newborn Minimum Age'!$I$130)</f>
        <v>RECOMMENDED</v>
      </c>
      <c r="R25" s="205" t="str">
        <f>IF('Newborn Minimum Age'!$J$130="","",'Newborn Minimum Age'!$J$130)</f>
        <v>DUE_NOW</v>
      </c>
      <c r="S25" s="208">
        <f>IF('Newborn Minimum Age'!$K$130="","",'Newborn Minimum Age'!$K$130)</f>
        <v>40695</v>
      </c>
      <c r="T25" s="206" t="str">
        <f>IF('Newborn Minimum Age'!$K$132="","",'Newborn Minimum Age'!$K$132)</f>
        <v/>
      </c>
      <c r="U25" s="207" t="str">
        <f>IF('Newborn Minimum Age'!$J$132="","",'Newborn Minimum Age'!$J$132)</f>
        <v/>
      </c>
    </row>
    <row r="26" spans="1:21" ht="45" x14ac:dyDescent="0.25">
      <c r="A26" s="202">
        <f>'Newborn Minimum Age'!$A$161</f>
        <v>5</v>
      </c>
      <c r="B26" s="213" t="s">
        <v>293</v>
      </c>
      <c r="C26" s="204" t="str">
        <f>IF('Newborn Minimum Age'!$J$162="","",'Newborn Minimum Age'!J$162)</f>
        <v>Newborn</v>
      </c>
      <c r="D26" s="205" t="str">
        <f>IF('Newborn Minimum Age'!$C$162="","",'Newborn Minimum Age'!$C$162)</f>
        <v>Evaluation &amp; Recommendation</v>
      </c>
      <c r="E26" s="200" t="str">
        <f>IF('Newborn Minimum Age'!$C$164="","",'Newborn Minimum Age'!$C$164)</f>
        <v>Minimum age for Dose 2 = 24 days.</v>
      </c>
      <c r="F26" s="203" t="str">
        <f>IF('Newborn Minimum Age'!$C$163="","",'Newborn Minimum Age'!$C$163)</f>
        <v>Dose 2</v>
      </c>
      <c r="G26" s="200" t="str">
        <f>IF('Newborn Minimum Age'!$C$161="","",'Newborn Minimum Age'!$C$161)</f>
        <v>Minimum age (24 days old).</v>
      </c>
      <c r="H26" s="201" t="str">
        <f>IF('Newborn Minimum Age'!$C$165="","",'Newborn Minimum Age'!$C$165)</f>
        <v>Recommendation is for Dose 3.</v>
      </c>
      <c r="I26" s="202">
        <f>COUNTIF('Newborn Minimum Age'!$E$173:$E$182,"Valid")</f>
        <v>2</v>
      </c>
      <c r="J26" s="203">
        <f>COUNTIF('Newborn Minimum Age'!$E$173:$E$182,"Invalid")</f>
        <v>0</v>
      </c>
      <c r="K26" s="202">
        <f>COUNTIF('Newborn Minimum Age'!$F$173:$F$182,"*")</f>
        <v>0</v>
      </c>
      <c r="L26" s="205" t="str">
        <f>IF('Newborn Minimum Age'!$C$173="","",'Newborn Minimum Age'!$C$173)</f>
        <v>Hep B Peds &lt;20 yrs</v>
      </c>
      <c r="M26" s="204" t="str">
        <f>IF('Newborn Minimum Age'!$C$175="","",'Newborn Minimum Age'!$C$175)</f>
        <v>Hep B Peds &lt;20 yrs</v>
      </c>
      <c r="N26" s="205" t="str">
        <f>IF('Newborn Minimum Age'!$C$177="","",'Newborn Minimum Age'!$C$177)</f>
        <v/>
      </c>
      <c r="O26" s="204" t="str">
        <f>IF('Newborn Minimum Age'!$C$179="","",'Newborn Minimum Age'!$C$179)</f>
        <v/>
      </c>
      <c r="P26" s="205" t="str">
        <f>IF('Newborn Minimum Age'!$C$181="","",'Newborn Minimum Age'!$C$181)</f>
        <v/>
      </c>
      <c r="Q26" s="204" t="str">
        <f>IF('Newborn Minimum Age'!$I$170="","",'Newborn Minimum Age'!$I$170)</f>
        <v>RECOMMENDED</v>
      </c>
      <c r="R26" s="205" t="str">
        <f>IF('Newborn Minimum Age'!$J$170="","",'Newborn Minimum Age'!$J$170)</f>
        <v>DUE_NOW</v>
      </c>
      <c r="S26" s="208">
        <f>IF('Newborn Minimum Age'!$K$170="","",'Newborn Minimum Age'!$K$170)</f>
        <v>40817</v>
      </c>
      <c r="T26" s="206" t="str">
        <f>IF('Newborn Minimum Age'!$K$172="","",'Newborn Minimum Age'!$K$172)</f>
        <v/>
      </c>
      <c r="U26" s="207" t="str">
        <f>IF('Newborn Minimum Age'!$J$172="","",'Newborn Minimum Age'!$J$172)</f>
        <v/>
      </c>
    </row>
    <row r="27" spans="1:21" ht="45" x14ac:dyDescent="0.25">
      <c r="A27" s="202">
        <f>'Newborn Minimum Age'!$A$201</f>
        <v>6</v>
      </c>
      <c r="B27" s="213" t="s">
        <v>293</v>
      </c>
      <c r="C27" s="204" t="str">
        <f>IF('Newborn Minimum Age'!$J$202="","",'Newborn Minimum Age'!J$202)</f>
        <v>Newborn</v>
      </c>
      <c r="D27" s="205" t="str">
        <f>IF('Newborn Minimum Age'!$C$202="","",'Newborn Minimum Age'!$C$202)</f>
        <v>Evaluation &amp; Recommendation</v>
      </c>
      <c r="E27" s="200" t="str">
        <f>IF('Newborn Minimum Age'!$C$204="","",'Newborn Minimum Age'!$C$204)</f>
        <v>Minimum age for Dose 2 = 24 days.</v>
      </c>
      <c r="F27" s="203" t="str">
        <f>IF('Newborn Minimum Age'!$C$203="","",'Newborn Minimum Age'!$C$203)</f>
        <v>Dose 2</v>
      </c>
      <c r="G27" s="200" t="str">
        <f>IF('Newborn Minimum Age'!$C$201="","",'Newborn Minimum Age'!$C$201)</f>
        <v>Minimum age plus one day (25 days old).</v>
      </c>
      <c r="H27" s="201" t="str">
        <f>IF('Newborn Minimum Age'!$C$205="","",'Newborn Minimum Age'!$C$205)</f>
        <v>Recommendation is for Dose 3.</v>
      </c>
      <c r="I27" s="202">
        <f>COUNTIF('Newborn Minimum Age'!$E$213:$E$222,"Valid")</f>
        <v>2</v>
      </c>
      <c r="J27" s="203">
        <f>COUNTIF('Newborn Minimum Age'!$E$213:$E$222,"Invalid")</f>
        <v>0</v>
      </c>
      <c r="K27" s="202">
        <f>COUNTIF('Newborn Minimum Age'!$F$213:$F$222,"*")</f>
        <v>0</v>
      </c>
      <c r="L27" s="205" t="str">
        <f>IF('Newborn Minimum Age'!$C$213="","",'Newborn Minimum Age'!$C$213)</f>
        <v>Hep B Peds &lt;20 yrs</v>
      </c>
      <c r="M27" s="204" t="str">
        <f>IF('Newborn Minimum Age'!$C$215="","",'Newborn Minimum Age'!$C$215)</f>
        <v>Hep B Peds &lt;20 yrs</v>
      </c>
      <c r="N27" s="205" t="str">
        <f>IF('Newborn Minimum Age'!$C$217="","",'Newborn Minimum Age'!$C$217)</f>
        <v/>
      </c>
      <c r="O27" s="204" t="str">
        <f>IF('Newborn Minimum Age'!$C$219="","",'Newborn Minimum Age'!$C$219)</f>
        <v/>
      </c>
      <c r="P27" s="205" t="str">
        <f>IF('Newborn Minimum Age'!$C$221="","",'Newborn Minimum Age'!$C$221)</f>
        <v/>
      </c>
      <c r="Q27" s="204" t="str">
        <f>IF('Newborn Minimum Age'!$I$210="","",'Newborn Minimum Age'!$I$210)</f>
        <v>RECOMMENDED</v>
      </c>
      <c r="R27" s="205" t="str">
        <f>IF('Newborn Minimum Age'!$J$210="","",'Newborn Minimum Age'!$J$210)</f>
        <v>DUE_NOW</v>
      </c>
      <c r="S27" s="208">
        <f>IF('Newborn Minimum Age'!$K$210="","",'Newborn Minimum Age'!$K$210)</f>
        <v>40817</v>
      </c>
      <c r="T27" s="206" t="str">
        <f>IF('Newborn Minimum Age'!$K$212="","",'Newborn Minimum Age'!$K$212)</f>
        <v/>
      </c>
      <c r="U27" s="207" t="str">
        <f>IF('Newborn Minimum Age'!$J$212="","",'Newborn Minimum Age'!$J$212)</f>
        <v/>
      </c>
    </row>
    <row r="28" spans="1:21" ht="45" x14ac:dyDescent="0.25">
      <c r="A28" s="202">
        <f>'Newborn Minimum Age'!$A$241</f>
        <v>7</v>
      </c>
      <c r="B28" s="213" t="s">
        <v>293</v>
      </c>
      <c r="C28" s="204" t="str">
        <f>IF('Newborn Minimum Age'!$J$242="","",'Newborn Minimum Age'!J$242)</f>
        <v>Newborn</v>
      </c>
      <c r="D28" s="205" t="str">
        <f>IF('Newborn Minimum Age'!$C$242="","",'Newborn Minimum Age'!$C$242)</f>
        <v>Evaluation &amp; Recommendation</v>
      </c>
      <c r="E28" s="200" t="str">
        <f>IF('Newborn Minimum Age'!$C$244="","",'Newborn Minimum Age'!$C$244)</f>
        <v>Minimum age for Dose 3 = 164 days.</v>
      </c>
      <c r="F28" s="203" t="str">
        <f>IF('Newborn Minimum Age'!$C$243="","",'Newborn Minimum Age'!$C$243)</f>
        <v>Dose 3</v>
      </c>
      <c r="G28" s="200" t="str">
        <f>IF('Newborn Minimum Age'!$C$241="","",'Newborn Minimum Age'!$C$241)</f>
        <v>Minimum age minus one day (163 days old).</v>
      </c>
      <c r="H28" s="201" t="str">
        <f>IF('Newborn Minimum Age'!$C$245="","",'Newborn Minimum Age'!$C$245)</f>
        <v>Minimum interval is met. Recommendation is for Dose 3.</v>
      </c>
      <c r="I28" s="202">
        <f>COUNTIF('Newborn Minimum Age'!$E$253:$E$262,"Valid")</f>
        <v>2</v>
      </c>
      <c r="J28" s="203">
        <f>COUNTIF('Newborn Minimum Age'!$E$253:$E$262,"Invalid")</f>
        <v>1</v>
      </c>
      <c r="K28" s="202">
        <f>COUNTIF('Newborn Minimum Age'!$F$253:$F$262,"*")</f>
        <v>1</v>
      </c>
      <c r="L28" s="205" t="str">
        <f>IF('Newborn Minimum Age'!$C$253="","",'Newborn Minimum Age'!$C$253)</f>
        <v>Hep B Peds &lt;20 yrs</v>
      </c>
      <c r="M28" s="204" t="str">
        <f>IF('Newborn Minimum Age'!$C$255="","",'Newborn Minimum Age'!$C$255)</f>
        <v>Hep B Peds &lt;20 yrs</v>
      </c>
      <c r="N28" s="205" t="str">
        <f>IF('Newborn Minimum Age'!$C$257="","",'Newborn Minimum Age'!$C$257)</f>
        <v>Hep B Peds &lt;20 yrs</v>
      </c>
      <c r="O28" s="204" t="str">
        <f>IF('Newborn Minimum Age'!$C$259="","",'Newborn Minimum Age'!$C$259)</f>
        <v/>
      </c>
      <c r="P28" s="205" t="str">
        <f>IF('Newborn Minimum Age'!$C$261="","",'Newborn Minimum Age'!$C$261)</f>
        <v/>
      </c>
      <c r="Q28" s="204" t="str">
        <f>IF('Newborn Minimum Age'!$I$250="","",'Newborn Minimum Age'!$I$250)</f>
        <v>FUTURE_RECOMMENDED</v>
      </c>
      <c r="R28" s="205" t="str">
        <f>IF('Newborn Minimum Age'!$J$250="","",'Newborn Minimum Age'!$J$250)</f>
        <v>DUE_IN_FUTURE</v>
      </c>
      <c r="S28" s="208">
        <f>IF('Newborn Minimum Age'!$K$250="","",'Newborn Minimum Age'!$K$250)</f>
        <v>40853</v>
      </c>
      <c r="T28" s="206" t="str">
        <f>IF('Newborn Minimum Age'!$K$252="","",'Newborn Minimum Age'!$K$252)</f>
        <v/>
      </c>
      <c r="U28" s="207" t="str">
        <f>IF('Newborn Minimum Age'!$J$252="","",'Newborn Minimum Age'!$J$252)</f>
        <v/>
      </c>
    </row>
    <row r="29" spans="1:21" ht="45" x14ac:dyDescent="0.25">
      <c r="A29" s="202">
        <f>'Newborn Minimum Age'!$A$281</f>
        <v>8</v>
      </c>
      <c r="B29" s="213" t="s">
        <v>293</v>
      </c>
      <c r="C29" s="204" t="str">
        <f>IF('Newborn Minimum Age'!$J$282="","",'Newborn Minimum Age'!J$282)</f>
        <v>Newborn</v>
      </c>
      <c r="D29" s="205" t="str">
        <f>IF('Newborn Minimum Age'!$C$282="","",'Newborn Minimum Age'!$C$282)</f>
        <v>Evaluation &amp; Recommendation</v>
      </c>
      <c r="E29" s="200" t="str">
        <f>IF('Newborn Minimum Age'!$C$284="","",'Newborn Minimum Age'!$C$284)</f>
        <v>Minimum age for Dose 3 = 164 days.</v>
      </c>
      <c r="F29" s="203" t="str">
        <f>IF('Newborn Minimum Age'!$C$283="","",'Newborn Minimum Age'!$C$283)</f>
        <v>Dose 3</v>
      </c>
      <c r="G29" s="200" t="str">
        <f>IF('Newborn Minimum Age'!$C$281="","",'Newborn Minimum Age'!$C$281)</f>
        <v>Minimum age (164 days old).</v>
      </c>
      <c r="H29" s="201" t="str">
        <f>IF('Newborn Minimum Age'!$C$285="","",'Newborn Minimum Age'!$C$285)</f>
        <v>Minimum interval is met.</v>
      </c>
      <c r="I29" s="202">
        <f>COUNTIF('Newborn Minimum Age'!$E$293:$E$302,"Valid")</f>
        <v>3</v>
      </c>
      <c r="J29" s="203">
        <f>COUNTIF('Newborn Minimum Age'!$E$293:$E$302,"Invalid")</f>
        <v>0</v>
      </c>
      <c r="K29" s="202">
        <f>COUNTIF('Newborn Minimum Age'!$F$293:$F$302,"*")</f>
        <v>0</v>
      </c>
      <c r="L29" s="205" t="str">
        <f>IF('Newborn Minimum Age'!$C$293="","",'Newborn Minimum Age'!$C$293)</f>
        <v>Hep B Peds &lt;20 yrs</v>
      </c>
      <c r="M29" s="204" t="str">
        <f>IF('Newborn Minimum Age'!$C$295="","",'Newborn Minimum Age'!$C$295)</f>
        <v>Hep B Peds &lt;20 yrs</v>
      </c>
      <c r="N29" s="205" t="str">
        <f>IF('Newborn Minimum Age'!$C$297="","",'Newborn Minimum Age'!$C$297)</f>
        <v>Hep B Peds &lt;20 yrs</v>
      </c>
      <c r="O29" s="204" t="str">
        <f>IF('Newborn Minimum Age'!$C$299="","",'Newborn Minimum Age'!$C$299)</f>
        <v/>
      </c>
      <c r="P29" s="205" t="str">
        <f>IF('Newborn Minimum Age'!$C$301="","",'Newborn Minimum Age'!$C$301)</f>
        <v/>
      </c>
      <c r="Q29" s="204" t="str">
        <f>IF('Newborn Minimum Age'!$I$290="","",'Newborn Minimum Age'!$I$290)</f>
        <v>NOT_RECOMMENDED</v>
      </c>
      <c r="R29" s="205" t="str">
        <f>IF('Newborn Minimum Age'!$J$290="","",'Newborn Minimum Age'!$J$290)</f>
        <v>COMPLETE</v>
      </c>
      <c r="S29" s="208" t="str">
        <f>IF('Newborn Minimum Age'!$K$290="","",'Newborn Minimum Age'!$K$290)</f>
        <v/>
      </c>
      <c r="T29" s="206" t="str">
        <f>IF('Newborn Minimum Age'!$K$292="","",'Newborn Minimum Age'!$K$292)</f>
        <v/>
      </c>
      <c r="U29" s="207" t="str">
        <f>IF('Newborn Minimum Age'!$J$292="","",'Newborn Minimum Age'!$J$292)</f>
        <v/>
      </c>
    </row>
    <row r="30" spans="1:21" ht="45" x14ac:dyDescent="0.25">
      <c r="A30" s="202">
        <f>'Newborn Minimum Age'!$A$321</f>
        <v>9</v>
      </c>
      <c r="B30" s="213" t="s">
        <v>293</v>
      </c>
      <c r="C30" s="204" t="str">
        <f>IF('Newborn Minimum Age'!$J$322="","",'Newborn Minimum Age'!J$322)</f>
        <v>Newborn</v>
      </c>
      <c r="D30" s="205" t="str">
        <f>IF('Newborn Minimum Age'!$C$322="","",'Newborn Minimum Age'!$C$322)</f>
        <v>Evaluation &amp; Recommendation</v>
      </c>
      <c r="E30" s="200" t="str">
        <f>IF('Newborn Minimum Age'!$C$324="","",'Newborn Minimum Age'!$C$324)</f>
        <v>Minimum age for Dose 3 = 164 days.</v>
      </c>
      <c r="F30" s="203" t="str">
        <f>IF('Newborn Minimum Age'!$C$323="","",'Newborn Minimum Age'!$C$323)</f>
        <v>Dose 3</v>
      </c>
      <c r="G30" s="200" t="str">
        <f>IF('Newborn Minimum Age'!$C$321="","",'Newborn Minimum Age'!$C$321)</f>
        <v>Minimum age plus one day (165 days old).</v>
      </c>
      <c r="H30" s="201" t="str">
        <f>IF('Newborn Minimum Age'!$C$325="","",'Newborn Minimum Age'!$C$325)</f>
        <v>Minimum interval is met.</v>
      </c>
      <c r="I30" s="202">
        <f>COUNTIF('Newborn Minimum Age'!$E$333:$E$342,"Valid")</f>
        <v>3</v>
      </c>
      <c r="J30" s="203">
        <f>COUNTIF('Newborn Minimum Age'!$E$333:$E$342,"Invalid")</f>
        <v>0</v>
      </c>
      <c r="K30" s="202">
        <f>COUNTIF('Newborn Minimum Age'!$F$333:$F$342,"*")</f>
        <v>0</v>
      </c>
      <c r="L30" s="205" t="str">
        <f>IF('Newborn Minimum Age'!$C$333="","",'Newborn Minimum Age'!$C$333)</f>
        <v>Hep B Peds &lt;20 yrs</v>
      </c>
      <c r="M30" s="204" t="str">
        <f>IF('Newborn Minimum Age'!$C$335="","",'Newborn Minimum Age'!$C$335)</f>
        <v>Hep B Peds &lt;20 yrs</v>
      </c>
      <c r="N30" s="205" t="str">
        <f>IF('Newborn Minimum Age'!$C$337="","",'Newborn Minimum Age'!$C$337)</f>
        <v>Hep B Peds &lt;20 yrs</v>
      </c>
      <c r="O30" s="204" t="str">
        <f>IF('Newborn Minimum Age'!$C$339="","",'Newborn Minimum Age'!$C$339)</f>
        <v/>
      </c>
      <c r="P30" s="205" t="str">
        <f>IF('Newborn Minimum Age'!$C$341="","",'Newborn Minimum Age'!$C$341)</f>
        <v/>
      </c>
      <c r="Q30" s="204" t="str">
        <f>IF('Newborn Minimum Age'!$I$330="","",'Newborn Minimum Age'!$I$330)</f>
        <v>NOT_RECOMMENDED</v>
      </c>
      <c r="R30" s="205" t="str">
        <f>IF('Newborn Minimum Age'!$J$330="","",'Newborn Minimum Age'!$J$330)</f>
        <v>COMPLETE</v>
      </c>
      <c r="S30" s="208" t="str">
        <f>IF('Newborn Minimum Age'!$K$330="","",'Newborn Minimum Age'!$K$330)</f>
        <v/>
      </c>
      <c r="T30" s="206" t="str">
        <f>IF('Newborn Minimum Age'!$K$332="","",'Newborn Minimum Age'!$K$332)</f>
        <v/>
      </c>
      <c r="U30" s="207" t="str">
        <f>IF('Newborn Minimum Age'!$J$332="","",'Newborn Minimum Age'!$J$332)</f>
        <v/>
      </c>
    </row>
    <row r="31" spans="1:21" ht="105" x14ac:dyDescent="0.25">
      <c r="A31" s="202">
        <f>'Newborn Minimum Age'!$A$361</f>
        <v>10</v>
      </c>
      <c r="B31" s="213" t="s">
        <v>293</v>
      </c>
      <c r="C31" s="204" t="str">
        <f>IF('Newborn Minimum Age'!$J$362="","",'Newborn Minimum Age'!J$362)</f>
        <v>Newborn</v>
      </c>
      <c r="D31" s="205" t="str">
        <f>IF('Newborn Minimum Age'!$C$362="","",'Newborn Minimum Age'!$C$362)</f>
        <v>Evaluation &amp; Recommendation</v>
      </c>
      <c r="E31" s="200" t="str">
        <f>IF('Newborn Minimum Age'!$C$364="","",'Newborn Minimum Age'!$C$364)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31" s="203" t="str">
        <f>IF('Newborn Minimum Age'!$C$363="","",'Newborn Minimum Age'!$C$363)</f>
        <v>Dose 3</v>
      </c>
      <c r="G31" s="200" t="str">
        <f>IF('Newborn Minimum Age'!$C$361="","",'Newborn Minimum Age'!$C$361)</f>
        <v>Minimum age - "enough is enough Atkinson rule" - final dose after 3 shots; minimum age minus 1 day (163 days)</v>
      </c>
      <c r="H31" s="201" t="str">
        <f>IF('Newborn Minimum Age'!$C$365="","",'Newborn Minimum Age'!$C$365)</f>
        <v>This evaluation test is for part "b" of the rule above. Recommendation is for Dose 3. The Atkinson rule does not apply to recommendations; when determining the date due the recommended interval is calculated from the last shot given.</v>
      </c>
      <c r="I31" s="202">
        <f>COUNTIF('Newborn Minimum Age'!$E$373:$E$382,"Valid")</f>
        <v>2</v>
      </c>
      <c r="J31" s="203">
        <f>COUNTIF('Newborn Minimum Age'!$E$373:$E$382,"Invalid")</f>
        <v>2</v>
      </c>
      <c r="K31" s="202">
        <f>COUNTIF('Newborn Minimum Age'!$F$373:$F$382,"*")</f>
        <v>2</v>
      </c>
      <c r="L31" s="205" t="str">
        <f>IF('Newborn Minimum Age'!$C$373="","",'Newborn Minimum Age'!$C$373)</f>
        <v>Hep B Peds &lt;20 yrs</v>
      </c>
      <c r="M31" s="204" t="str">
        <f>IF('Newborn Minimum Age'!$C$375="","",'Newborn Minimum Age'!$C$375)</f>
        <v>Hep B Peds &lt;20 yrs</v>
      </c>
      <c r="N31" s="205" t="str">
        <f>IF('Newborn Minimum Age'!$C$377="","",'Newborn Minimum Age'!$C$377)</f>
        <v>Hep B Peds &lt;20 yrs</v>
      </c>
      <c r="O31" s="204" t="str">
        <f>IF('Newborn Minimum Age'!$C$379="","",'Newborn Minimum Age'!$C$379)</f>
        <v>Hep B Peds &lt;20 yrs</v>
      </c>
      <c r="P31" s="205" t="str">
        <f>IF('Newborn Minimum Age'!$C$381="","",'Newborn Minimum Age'!$C$381)</f>
        <v/>
      </c>
      <c r="Q31" s="204" t="str">
        <f>IF('Newborn Minimum Age'!$I$370="","",'Newborn Minimum Age'!$I$370)</f>
        <v>FUTURE_RECOMMENDED</v>
      </c>
      <c r="R31" s="205" t="str">
        <f>IF('Newborn Minimum Age'!$J$370="","",'Newborn Minimum Age'!$J$370)</f>
        <v>DUE_IN_FUTURE</v>
      </c>
      <c r="S31" s="208">
        <f>IF('Newborn Minimum Age'!$K$370="","",'Newborn Minimum Age'!$K$370)</f>
        <v>40853</v>
      </c>
      <c r="T31" s="206" t="str">
        <f>IF('Newborn Minimum Age'!$K$372="","",'Newborn Minimum Age'!$K$372)</f>
        <v/>
      </c>
      <c r="U31" s="207" t="str">
        <f>IF('Newborn Minimum Age'!$J$372="","",'Newborn Minimum Age'!$J$372)</f>
        <v/>
      </c>
    </row>
    <row r="32" spans="1:21" ht="105" x14ac:dyDescent="0.25">
      <c r="A32" s="202">
        <f>'Newborn Minimum Age'!$A$401</f>
        <v>11</v>
      </c>
      <c r="B32" s="213" t="s">
        <v>293</v>
      </c>
      <c r="C32" s="204" t="str">
        <f>IF('Newborn Minimum Age'!$J$402="","",'Newborn Minimum Age'!J$402)</f>
        <v>Newborn</v>
      </c>
      <c r="D32" s="205" t="str">
        <f>IF('Newborn Minimum Age'!$C$402="","",'Newborn Minimum Age'!$C$402)</f>
        <v>Evaluation &amp; Recommendation</v>
      </c>
      <c r="E32" s="200" t="str">
        <f>IF('Newborn Minimum Age'!$C$404="","",'Newborn Minimum Age'!$C$404)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32" s="203" t="str">
        <f>IF('Newborn Minimum Age'!$C$403="","",'Newborn Minimum Age'!$C$403)</f>
        <v>Dose 3</v>
      </c>
      <c r="G32" s="200" t="str">
        <f>IF('Newborn Minimum Age'!$C$401="","",'Newborn Minimum Age'!$C$401)</f>
        <v>Minimum age - enough is enough - final dose after 3 shots; minimum age (164 days)</v>
      </c>
      <c r="H32" s="201" t="str">
        <f>IF('Newborn Minimum Age'!$C$405="","",'Newborn Minimum Age'!$C$405)</f>
        <v>This test is for part "b" of the rule above.</v>
      </c>
      <c r="I32" s="202">
        <f>COUNTIF('Newborn Minimum Age'!$E$413:$E$422,"Valid")</f>
        <v>3</v>
      </c>
      <c r="J32" s="203">
        <f>COUNTIF('Newborn Minimum Age'!$E$413:$E$422,"Invalid")</f>
        <v>1</v>
      </c>
      <c r="K32" s="202">
        <f>COUNTIF('Newborn Minimum Age'!$F$413:$F$422,"*")</f>
        <v>1</v>
      </c>
      <c r="L32" s="205" t="str">
        <f>IF('Newborn Minimum Age'!$C$413="","",'Newborn Minimum Age'!$C$413)</f>
        <v>Hep B Peds &lt;20 yrs</v>
      </c>
      <c r="M32" s="204" t="str">
        <f>IF('Newborn Minimum Age'!$C$415="","",'Newborn Minimum Age'!$C$415)</f>
        <v>Hep B Peds &lt;20 yrs</v>
      </c>
      <c r="N32" s="205" t="str">
        <f>IF('Newborn Minimum Age'!$C$417="","",'Newborn Minimum Age'!$C$417)</f>
        <v>Hep B Peds &lt;20 yrs</v>
      </c>
      <c r="O32" s="204" t="str">
        <f>IF('Newborn Minimum Age'!$C$419="","",'Newborn Minimum Age'!$C$419)</f>
        <v>Hep B Peds &lt;20 yrs</v>
      </c>
      <c r="P32" s="205" t="str">
        <f>IF('Newborn Minimum Age'!$C$421="","",'Newborn Minimum Age'!$C$421)</f>
        <v/>
      </c>
      <c r="Q32" s="204" t="str">
        <f>IF('Newborn Minimum Age'!$I$410="","",'Newborn Minimum Age'!$I$410)</f>
        <v>NOT_RECOMMENDED</v>
      </c>
      <c r="R32" s="205" t="str">
        <f>IF('Newborn Minimum Age'!$J$410="","",'Newborn Minimum Age'!$J$410)</f>
        <v>COMPLETE</v>
      </c>
      <c r="S32" s="208" t="str">
        <f>IF('Newborn Minimum Age'!$K$410="","",'Newborn Minimum Age'!$K$410)</f>
        <v/>
      </c>
      <c r="T32" s="206" t="str">
        <f>IF('Newborn Minimum Age'!$K$412="","",'Newborn Minimum Age'!$K$412)</f>
        <v/>
      </c>
      <c r="U32" s="207" t="str">
        <f>IF('Newborn Minimum Age'!$J$412="","",'Newborn Minimum Age'!$J$412)</f>
        <v/>
      </c>
    </row>
    <row r="33" spans="1:21" ht="105" x14ac:dyDescent="0.25">
      <c r="A33" s="202">
        <f>'Newborn Minimum Age'!$A$441</f>
        <v>12</v>
      </c>
      <c r="B33" s="213" t="s">
        <v>293</v>
      </c>
      <c r="C33" s="204" t="str">
        <f>IF('Newborn Minimum Age'!$J$442="","",'Newborn Minimum Age'!J$442)</f>
        <v>Newborn</v>
      </c>
      <c r="D33" s="205" t="str">
        <f>IF('Newborn Minimum Age'!$C$442="","",'Newborn Minimum Age'!$C$442)</f>
        <v>Evaluation &amp; Recommendation</v>
      </c>
      <c r="E33" s="200" t="str">
        <f>IF('Newborn Minimum Age'!$C$444="","",'Newborn Minimum Age'!$C$444)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33" s="203" t="str">
        <f>IF('Newborn Minimum Age'!$C$443="","",'Newborn Minimum Age'!$C$443)</f>
        <v>Dose 3</v>
      </c>
      <c r="G33" s="200" t="str">
        <f>IF('Newborn Minimum Age'!$C$441="","",'Newborn Minimum Age'!$C$441)</f>
        <v>Minimum age - enough is enough - final dose after 3 shots; minimum age plus 1 day (165 days)</v>
      </c>
      <c r="H33" s="201" t="str">
        <f>IF('Newborn Minimum Age'!$C$445="","",'Newborn Minimum Age'!$C$445)</f>
        <v>This test is for part "b" of the rule above.</v>
      </c>
      <c r="I33" s="202">
        <f>COUNTIF('Newborn Minimum Age'!$E$453:$E$462,"Valid")</f>
        <v>3</v>
      </c>
      <c r="J33" s="203">
        <f>COUNTIF('Newborn Minimum Age'!$E$453:$E$462,"Invalid")</f>
        <v>1</v>
      </c>
      <c r="K33" s="202">
        <f>COUNTIF('Newborn Minimum Age'!$F$453:$F$462,"*")</f>
        <v>1</v>
      </c>
      <c r="L33" s="205" t="str">
        <f>IF('Newborn Minimum Age'!$C$453="","",'Newborn Minimum Age'!$C$453)</f>
        <v>Hep B Peds &lt;20 yrs</v>
      </c>
      <c r="M33" s="204" t="str">
        <f>IF('Newborn Minimum Age'!$C$455="","",'Newborn Minimum Age'!$C$455)</f>
        <v>Hep B Peds &lt;20 yrs</v>
      </c>
      <c r="N33" s="205" t="str">
        <f>IF('Newborn Minimum Age'!$C$457="","",'Newborn Minimum Age'!$C$457)</f>
        <v>Hep B Peds &lt;20 yrs</v>
      </c>
      <c r="O33" s="204" t="str">
        <f>IF('Newborn Minimum Age'!$C$459="","",'Newborn Minimum Age'!$C$459)</f>
        <v>Hep B Peds &lt;20 yrs</v>
      </c>
      <c r="P33" s="205" t="str">
        <f>IF('Newborn Minimum Age'!$C$461="","",'Newborn Minimum Age'!$C$461)</f>
        <v/>
      </c>
      <c r="Q33" s="204" t="str">
        <f>IF('Newborn Minimum Age'!$I$450="","",'Newborn Minimum Age'!$I$450)</f>
        <v>NOT_RECOMMENDED</v>
      </c>
      <c r="R33" s="205" t="str">
        <f>IF('Newborn Minimum Age'!$J$450="","",'Newborn Minimum Age'!$J$450)</f>
        <v>COMPLETE</v>
      </c>
      <c r="S33" s="208" t="str">
        <f>IF('Newborn Minimum Age'!$K$450="","",'Newborn Minimum Age'!$K$450)</f>
        <v/>
      </c>
      <c r="T33" s="206" t="str">
        <f>IF('Newborn Minimum Age'!$K$452="","",'Newborn Minimum Age'!$K$452)</f>
        <v/>
      </c>
      <c r="U33" s="207" t="str">
        <f>IF('Newborn Minimum Age'!$J$452="","",'Newborn Minimum Age'!$J$452)</f>
        <v/>
      </c>
    </row>
    <row r="34" spans="1:21" ht="105" x14ac:dyDescent="0.25">
      <c r="A34" s="202">
        <f>'Newborn Minimum Age'!$A$481</f>
        <v>13</v>
      </c>
      <c r="B34" s="213" t="s">
        <v>293</v>
      </c>
      <c r="C34" s="204" t="str">
        <f>IF('Newborn Minimum Age'!$J$482="","",'Newborn Minimum Age'!J$482)</f>
        <v>Newborn</v>
      </c>
      <c r="D34" s="205" t="str">
        <f>IF('Newborn Minimum Age'!$C$482="","",'Newborn Minimum Age'!$C$482)</f>
        <v>Evaluation &amp; Recommendation</v>
      </c>
      <c r="E34" s="200" t="str">
        <f>IF('Newborn Minimum Age'!$C$484="","",'Newborn Minimum Age'!$C$484)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34" s="203" t="str">
        <f>IF('Newborn Minimum Age'!$C$483="","",'Newborn Minimum Age'!$C$483)</f>
        <v>Dose 3</v>
      </c>
      <c r="G34" s="200" t="str">
        <f>IF('Newborn Minimum Age'!$C$481="","",'Newborn Minimum Age'!$C$481)</f>
        <v>Minimum age - "enough is enough Atkinson rule" - final dose after 4 shots; minimum age (164 days)</v>
      </c>
      <c r="H34" s="201" t="str">
        <f>IF('Newborn Minimum Age'!$C$485="","",'Newborn Minimum Age'!$C$485)</f>
        <v>For part "a" of the rule above, valid Dose 2 is NOT shot 2. This test is for part "b" of the rule above.</v>
      </c>
      <c r="I34" s="202">
        <f>COUNTIF('Newborn Minimum Age'!$E$493:$E$502,"Valid")</f>
        <v>3</v>
      </c>
      <c r="J34" s="203">
        <f>COUNTIF('Newborn Minimum Age'!$E$493:$E$502,"Invalid")</f>
        <v>2</v>
      </c>
      <c r="K34" s="202">
        <f>COUNTIF('Newborn Minimum Age'!$F$493:$F$502,"*")</f>
        <v>2</v>
      </c>
      <c r="L34" s="205" t="str">
        <f>IF('Newborn Minimum Age'!$C$493="","",'Newborn Minimum Age'!$C$493)</f>
        <v>Hep B Peds &lt;20 yrs</v>
      </c>
      <c r="M34" s="204" t="str">
        <f>IF('Newborn Minimum Age'!$C$495="","",'Newborn Minimum Age'!$C$495)</f>
        <v>Hep B Peds &lt;20 yrs</v>
      </c>
      <c r="N34" s="205" t="str">
        <f>IF('Newborn Minimum Age'!$C$497="","",'Newborn Minimum Age'!$C$497)</f>
        <v>Hep B Peds &lt;20 yrs</v>
      </c>
      <c r="O34" s="204" t="str">
        <f>IF('Newborn Minimum Age'!$C$499="","",'Newborn Minimum Age'!$C$499)</f>
        <v>Hep B Peds &lt;20 yrs</v>
      </c>
      <c r="P34" s="205" t="str">
        <f>IF('Newborn Minimum Age'!$C$501="","",'Newborn Minimum Age'!$C$501)</f>
        <v>Hep B Peds &lt;20 yrs</v>
      </c>
      <c r="Q34" s="204" t="str">
        <f>IF('Newborn Minimum Age'!$I$490="","",'Newborn Minimum Age'!$I$490)</f>
        <v>NOT_RECOMMENDED</v>
      </c>
      <c r="R34" s="205" t="str">
        <f>IF('Newborn Minimum Age'!$J$490="","",'Newborn Minimum Age'!$J$490)</f>
        <v>COMPLETE</v>
      </c>
      <c r="S34" s="208" t="str">
        <f>IF('Newborn Minimum Age'!$K$490="","",'Newborn Minimum Age'!$K$490)</f>
        <v/>
      </c>
      <c r="T34" s="206" t="str">
        <f>IF('Newborn Minimum Age'!$K$492="","",'Newborn Minimum Age'!$K$492)</f>
        <v/>
      </c>
      <c r="U34" s="207" t="str">
        <f>IF('Newborn Minimum Age'!$J$492="","",'Newborn Minimum Age'!$J$492)</f>
        <v/>
      </c>
    </row>
    <row r="35" spans="1:21" x14ac:dyDescent="0.25">
      <c r="A35" s="202">
        <f>'Newborn Minimum Age'!$A$521</f>
        <v>14</v>
      </c>
      <c r="B35" s="213" t="s">
        <v>293</v>
      </c>
      <c r="C35" s="204" t="str">
        <f>IF('Newborn Minimum Age'!$J$522="","",'Newborn Minimum Age'!J$522)</f>
        <v>Newborn</v>
      </c>
      <c r="D35" s="205" t="str">
        <f>IF('Newborn Minimum Age'!$C$522="","",'Newborn Minimum Age'!$C$522)</f>
        <v>Evaluation</v>
      </c>
      <c r="E35" s="200" t="str">
        <f>IF('Newborn Minimum Age'!$C$524="","",'Newborn Minimum Age'!$C$524)</f>
        <v/>
      </c>
      <c r="F35" s="203" t="str">
        <f>IF('Newborn Minimum Age'!$C$523="","",'Newborn Minimum Age'!$C$523)</f>
        <v/>
      </c>
      <c r="G35" s="200" t="str">
        <f>IF('Newborn Minimum Age'!$C$521="","",'Newborn Minimum Age'!$C$521)</f>
        <v/>
      </c>
      <c r="H35" s="201" t="str">
        <f>IF('Newborn Minimum Age'!$C$525="","",'Newborn Minimum Age'!$C$525)</f>
        <v/>
      </c>
      <c r="I35" s="202">
        <f>COUNTIF('Newborn Minimum Age'!$E$533:$E$542,"Valid")</f>
        <v>0</v>
      </c>
      <c r="J35" s="203">
        <f>COUNTIF('Newborn Minimum Age'!$E$533:$E$542,"Invalid")</f>
        <v>0</v>
      </c>
      <c r="K35" s="202">
        <f>COUNTIF('Newborn Minimum Age'!$F$533:$F$542,"*")</f>
        <v>0</v>
      </c>
      <c r="L35" s="205" t="str">
        <f>IF('Newborn Minimum Age'!$C$533="","",'Newborn Minimum Age'!$C$533)</f>
        <v/>
      </c>
      <c r="M35" s="204" t="str">
        <f>IF('Newborn Minimum Age'!$C$535="","",'Newborn Minimum Age'!$C$535)</f>
        <v/>
      </c>
      <c r="N35" s="205" t="str">
        <f>IF('Newborn Minimum Age'!$C$537="","",'Newborn Minimum Age'!$C$537)</f>
        <v/>
      </c>
      <c r="O35" s="204" t="str">
        <f>IF('Newborn Minimum Age'!$C$539="","",'Newborn Minimum Age'!$C$539)</f>
        <v/>
      </c>
      <c r="P35" s="205" t="str">
        <f>IF('Newborn Minimum Age'!$C$541="","",'Newborn Minimum Age'!$C$541)</f>
        <v/>
      </c>
      <c r="Q35" s="204" t="str">
        <f>IF('Newborn Minimum Age'!$I$530="","",'Newborn Minimum Age'!$I$530)</f>
        <v/>
      </c>
      <c r="R35" s="205" t="str">
        <f>IF('Newborn Minimum Age'!$J$530="","",'Newborn Minimum Age'!$J$530)</f>
        <v/>
      </c>
      <c r="S35" s="208" t="str">
        <f>IF('Newborn Minimum Age'!$K$530="","",'Newborn Minimum Age'!$K$530)</f>
        <v/>
      </c>
      <c r="T35" s="206" t="str">
        <f>IF('Newborn Minimum Age'!$K$532="","",'Newborn Minimum Age'!$K$532)</f>
        <v/>
      </c>
      <c r="U35" s="207" t="str">
        <f>IF('Newborn Minimum Age'!$J$532="","",'Newborn Minimum Age'!$J$532)</f>
        <v/>
      </c>
    </row>
    <row r="36" spans="1:21" x14ac:dyDescent="0.25">
      <c r="A36" s="202">
        <f>'Newborn Minimum Age'!$A$561</f>
        <v>15</v>
      </c>
      <c r="B36" s="213" t="s">
        <v>293</v>
      </c>
      <c r="C36" s="204" t="str">
        <f>IF('Newborn Minimum Age'!$J$562="","",'Newborn Minimum Age'!J$562)</f>
        <v>Newborn</v>
      </c>
      <c r="D36" s="205" t="str">
        <f>IF('Newborn Minimum Age'!$C$562="","",'Newborn Minimum Age'!$C$562)</f>
        <v>Evaluation</v>
      </c>
      <c r="E36" s="200" t="str">
        <f>IF('Newborn Minimum Age'!$C$564="","",'Newborn Minimum Age'!$C$564)</f>
        <v/>
      </c>
      <c r="F36" s="203" t="str">
        <f>IF('Newborn Minimum Age'!$C$563="","",'Newborn Minimum Age'!$C$563)</f>
        <v/>
      </c>
      <c r="G36" s="200" t="str">
        <f>IF('Newborn Minimum Age'!$C$561="","",'Newborn Minimum Age'!$C$561)</f>
        <v/>
      </c>
      <c r="H36" s="201" t="str">
        <f>IF('Newborn Minimum Age'!$C$565="","",'Newborn Minimum Age'!$C$565)</f>
        <v/>
      </c>
      <c r="I36" s="202">
        <f>COUNTIF('Newborn Minimum Age'!$E$573:$E$582,"Valid")</f>
        <v>0</v>
      </c>
      <c r="J36" s="203">
        <f>COUNTIF('Newborn Minimum Age'!$E$573:$E$582,"Invalid")</f>
        <v>0</v>
      </c>
      <c r="K36" s="202">
        <f>COUNTIF('Newborn Minimum Age'!$F$573:$F$582,"*")</f>
        <v>0</v>
      </c>
      <c r="L36" s="205" t="str">
        <f>IF('Newborn Minimum Age'!$C$573="","",'Newborn Minimum Age'!$C$573)</f>
        <v/>
      </c>
      <c r="M36" s="204" t="str">
        <f>IF('Newborn Minimum Age'!$C$575="","",'Newborn Minimum Age'!$C$575)</f>
        <v/>
      </c>
      <c r="N36" s="205" t="str">
        <f>IF('Newborn Minimum Age'!$C$577="","",'Newborn Minimum Age'!$C$577)</f>
        <v/>
      </c>
      <c r="O36" s="204" t="str">
        <f>IF('Newborn Minimum Age'!$C$579="","",'Newborn Minimum Age'!$C$579)</f>
        <v/>
      </c>
      <c r="P36" s="205" t="str">
        <f>IF('Newborn Minimum Age'!$C$581="","",'Newborn Minimum Age'!$C$581)</f>
        <v/>
      </c>
      <c r="Q36" s="204" t="str">
        <f>IF('Newborn Minimum Age'!$I$570="","",'Newborn Minimum Age'!$I$570)</f>
        <v/>
      </c>
      <c r="R36" s="205" t="str">
        <f>IF('Newborn Minimum Age'!$J$570="","",'Newborn Minimum Age'!$J$570)</f>
        <v/>
      </c>
      <c r="S36" s="208" t="str">
        <f>IF('Newborn Minimum Age'!$K$570="","",'Newborn Minimum Age'!$K$570)</f>
        <v/>
      </c>
      <c r="T36" s="206" t="str">
        <f>IF('Newborn Minimum Age'!$K$572="","",'Newborn Minimum Age'!$K$572)</f>
        <v/>
      </c>
      <c r="U36" s="207" t="str">
        <f>IF('Newborn Minimum Age'!$J$572="","",'Newborn Minimum Age'!$J$572)</f>
        <v/>
      </c>
    </row>
    <row r="37" spans="1:21" x14ac:dyDescent="0.25">
      <c r="A37" s="202">
        <f>'Newborn Minimum Age'!$A$601</f>
        <v>16</v>
      </c>
      <c r="B37" s="213" t="s">
        <v>293</v>
      </c>
      <c r="C37" s="204" t="str">
        <f>IF('Newborn Minimum Age'!$J$602="","",'Newborn Minimum Age'!J$602)</f>
        <v>Newborn</v>
      </c>
      <c r="D37" s="205" t="str">
        <f>IF('Newborn Minimum Age'!$C$602="","",'Newborn Minimum Age'!$C$602)</f>
        <v>Evaluation</v>
      </c>
      <c r="E37" s="200" t="str">
        <f>IF('Newborn Minimum Age'!$C$604="","",'Newborn Minimum Age'!$C$604)</f>
        <v/>
      </c>
      <c r="F37" s="203" t="str">
        <f>IF('Newborn Minimum Age'!$C$603="","",'Newborn Minimum Age'!$C$603)</f>
        <v/>
      </c>
      <c r="G37" s="200" t="str">
        <f>IF('Newborn Minimum Age'!$C$601="","",'Newborn Minimum Age'!$C$601)</f>
        <v/>
      </c>
      <c r="H37" s="201" t="str">
        <f>IF('Newborn Minimum Age'!$C$605="","",'Newborn Minimum Age'!$C$605)</f>
        <v/>
      </c>
      <c r="I37" s="202">
        <f>COUNTIF('Newborn Minimum Age'!$E$613:$E$622,"Valid")</f>
        <v>0</v>
      </c>
      <c r="J37" s="203">
        <f>COUNTIF('Newborn Minimum Age'!$E$613:$E$622,"Invalid")</f>
        <v>0</v>
      </c>
      <c r="K37" s="202">
        <f>COUNTIF('Newborn Minimum Age'!$F$613:$F$622,"*")</f>
        <v>0</v>
      </c>
      <c r="L37" s="205" t="str">
        <f>IF('Newborn Minimum Age'!$C$613="","",'Newborn Minimum Age'!$C$613)</f>
        <v/>
      </c>
      <c r="M37" s="204" t="str">
        <f>IF('Newborn Minimum Age'!$C$615="","",'Newborn Minimum Age'!$C$615)</f>
        <v/>
      </c>
      <c r="N37" s="205" t="str">
        <f>IF('Newborn Minimum Age'!$C$617="","",'Newborn Minimum Age'!$C$617)</f>
        <v/>
      </c>
      <c r="O37" s="204" t="str">
        <f>IF('Newborn Minimum Age'!$C$619="","",'Newborn Minimum Age'!$C$619)</f>
        <v/>
      </c>
      <c r="P37" s="205" t="str">
        <f>IF('Newborn Minimum Age'!$C$621="","",'Newborn Minimum Age'!$C$621)</f>
        <v/>
      </c>
      <c r="Q37" s="204" t="str">
        <f>IF('Newborn Minimum Age'!$I$610="","",'Newborn Minimum Age'!$I$610)</f>
        <v/>
      </c>
      <c r="R37" s="205" t="str">
        <f>IF('Newborn Minimum Age'!$J$610="","",'Newborn Minimum Age'!$J$610)</f>
        <v/>
      </c>
      <c r="S37" s="208" t="str">
        <f>IF('Newborn Minimum Age'!$K$610="","",'Newborn Minimum Age'!$K$610)</f>
        <v/>
      </c>
      <c r="T37" s="206" t="str">
        <f>IF('Newborn Minimum Age'!$K$612="","",'Newborn Minimum Age'!$K$612)</f>
        <v/>
      </c>
      <c r="U37" s="207" t="str">
        <f>IF('Newborn Minimum Age'!$J$612="","",'Newborn Minimum Age'!$J$612)</f>
        <v/>
      </c>
    </row>
    <row r="38" spans="1:21" x14ac:dyDescent="0.25">
      <c r="A38" s="202">
        <f>'Newborn Minimum Age'!$A$641</f>
        <v>17</v>
      </c>
      <c r="B38" s="213" t="s">
        <v>293</v>
      </c>
      <c r="C38" s="204" t="str">
        <f>IF('Newborn Minimum Age'!$J$642="","",'Newborn Minimum Age'!J$642)</f>
        <v>Newborn</v>
      </c>
      <c r="D38" s="205" t="str">
        <f>IF('Newborn Minimum Age'!$C$642="","",'Newborn Minimum Age'!$C$642)</f>
        <v>Evaluation</v>
      </c>
      <c r="E38" s="200" t="str">
        <f>IF('Newborn Minimum Age'!$C$644="","",'Newborn Minimum Age'!$C$644)</f>
        <v/>
      </c>
      <c r="F38" s="203" t="str">
        <f>IF('Newborn Minimum Age'!$C$643="","",'Newborn Minimum Age'!$C$643)</f>
        <v/>
      </c>
      <c r="G38" s="200" t="str">
        <f>IF('Newborn Minimum Age'!$C$641="","",'Newborn Minimum Age'!$C$641)</f>
        <v/>
      </c>
      <c r="H38" s="201" t="str">
        <f>IF('Newborn Minimum Age'!$C$645="","",'Newborn Minimum Age'!$C$645)</f>
        <v/>
      </c>
      <c r="I38" s="202">
        <f>COUNTIF('Newborn Minimum Age'!$E$653:$E$662,"Valid")</f>
        <v>0</v>
      </c>
      <c r="J38" s="203">
        <f>COUNTIF('Newborn Minimum Age'!$E$653:$E$662,"Invalid")</f>
        <v>0</v>
      </c>
      <c r="K38" s="202">
        <f>COUNTIF('Newborn Minimum Age'!$F$653:$F$662,"*")</f>
        <v>0</v>
      </c>
      <c r="L38" s="205" t="str">
        <f>IF('Newborn Minimum Age'!$C$653="","",'Newborn Minimum Age'!$C$653)</f>
        <v/>
      </c>
      <c r="M38" s="204" t="str">
        <f>IF('Newborn Minimum Age'!$C$655="","",'Newborn Minimum Age'!$C$655)</f>
        <v/>
      </c>
      <c r="N38" s="205" t="str">
        <f>IF('Newborn Minimum Age'!$C$657="","",'Newborn Minimum Age'!$C$657)</f>
        <v/>
      </c>
      <c r="O38" s="204" t="str">
        <f>IF('Newborn Minimum Age'!$C$659="","",'Newborn Minimum Age'!$C$659)</f>
        <v/>
      </c>
      <c r="P38" s="205" t="str">
        <f>IF('Newborn Minimum Age'!$C$661="","",'Newborn Minimum Age'!$C$661)</f>
        <v/>
      </c>
      <c r="Q38" s="204" t="str">
        <f>IF('Newborn Minimum Age'!$I$650="","",'Newborn Minimum Age'!$I$650)</f>
        <v/>
      </c>
      <c r="R38" s="205" t="str">
        <f>IF('Newborn Minimum Age'!$J$650="","",'Newborn Minimum Age'!$J$650)</f>
        <v/>
      </c>
      <c r="S38" s="208" t="str">
        <f>IF('Newborn Minimum Age'!$K$650="","",'Newborn Minimum Age'!$K$650)</f>
        <v/>
      </c>
      <c r="T38" s="206" t="str">
        <f>IF('Newborn Minimum Age'!$K$652="","",'Newborn Minimum Age'!$K$652)</f>
        <v/>
      </c>
      <c r="U38" s="207" t="str">
        <f>IF('Newborn Minimum Age'!$J$652="","",'Newborn Minimum Age'!$J$652)</f>
        <v/>
      </c>
    </row>
    <row r="39" spans="1:21" x14ac:dyDescent="0.25">
      <c r="A39" s="202">
        <f>'Newborn Minimum Age'!$A$681</f>
        <v>18</v>
      </c>
      <c r="B39" s="213" t="s">
        <v>293</v>
      </c>
      <c r="C39" s="204" t="str">
        <f>IF('Newborn Minimum Age'!$J$682="","",'Newborn Minimum Age'!J$682)</f>
        <v>Newborn</v>
      </c>
      <c r="D39" s="205" t="str">
        <f>IF('Newborn Minimum Age'!$C$682="","",'Newborn Minimum Age'!$C$682)</f>
        <v>Evaluation</v>
      </c>
      <c r="E39" s="200" t="str">
        <f>IF('Newborn Minimum Age'!$C$684="","",'Newborn Minimum Age'!$C$684)</f>
        <v/>
      </c>
      <c r="F39" s="203" t="str">
        <f>IF('Newborn Minimum Age'!$C$683="","",'Newborn Minimum Age'!$C$683)</f>
        <v/>
      </c>
      <c r="G39" s="200" t="str">
        <f>IF('Newborn Minimum Age'!$C$681="","",'Newborn Minimum Age'!$C$681)</f>
        <v/>
      </c>
      <c r="H39" s="201" t="str">
        <f>IF('Newborn Minimum Age'!$C$685="","",'Newborn Minimum Age'!$C$685)</f>
        <v/>
      </c>
      <c r="I39" s="202">
        <f>COUNTIF('Newborn Minimum Age'!$E$693:$E$702,"Valid")</f>
        <v>0</v>
      </c>
      <c r="J39" s="203">
        <f>COUNTIF('Newborn Minimum Age'!$E$693:$E$702,"Invalid")</f>
        <v>0</v>
      </c>
      <c r="K39" s="202">
        <f>COUNTIF('Newborn Minimum Age'!$F$693:$F$702,"*")</f>
        <v>0</v>
      </c>
      <c r="L39" s="205" t="str">
        <f>IF('Newborn Minimum Age'!$C$693="","",'Newborn Minimum Age'!$C$693)</f>
        <v/>
      </c>
      <c r="M39" s="204" t="str">
        <f>IF('Newborn Minimum Age'!$C$695="","",'Newborn Minimum Age'!$C$695)</f>
        <v/>
      </c>
      <c r="N39" s="205" t="str">
        <f>IF('Newborn Minimum Age'!$C$697="","",'Newborn Minimum Age'!$C$697)</f>
        <v/>
      </c>
      <c r="O39" s="204" t="str">
        <f>IF('Newborn Minimum Age'!$C$699="","",'Newborn Minimum Age'!$C$699)</f>
        <v/>
      </c>
      <c r="P39" s="205" t="str">
        <f>IF('Newborn Minimum Age'!$C$701="","",'Newborn Minimum Age'!$C$701)</f>
        <v/>
      </c>
      <c r="Q39" s="204" t="str">
        <f>IF('Newborn Minimum Age'!$I$690="","",'Newborn Minimum Age'!$I$690)</f>
        <v/>
      </c>
      <c r="R39" s="205" t="str">
        <f>IF('Newborn Minimum Age'!$J$690="","",'Newborn Minimum Age'!$J$690)</f>
        <v/>
      </c>
      <c r="S39" s="208" t="str">
        <f>IF('Newborn Minimum Age'!$K$690="","",'Newborn Minimum Age'!$K$690)</f>
        <v/>
      </c>
      <c r="T39" s="206" t="str">
        <f>IF('Newborn Minimum Age'!$K$692="","",'Newborn Minimum Age'!$K$692)</f>
        <v/>
      </c>
      <c r="U39" s="207" t="str">
        <f>IF('Newborn Minimum Age'!$J$692="","",'Newborn Minimum Age'!$J$692)</f>
        <v/>
      </c>
    </row>
    <row r="40" spans="1:21" x14ac:dyDescent="0.25">
      <c r="A40" s="202">
        <f>'Newborn Minimum Age'!$A$721</f>
        <v>19</v>
      </c>
      <c r="B40" s="213" t="s">
        <v>293</v>
      </c>
      <c r="C40" s="204" t="str">
        <f>IF('Newborn Minimum Age'!$J$722="","",'Newborn Minimum Age'!J$722)</f>
        <v>Newborn</v>
      </c>
      <c r="D40" s="205" t="str">
        <f>IF('Newborn Minimum Age'!$C$722="","",'Newborn Minimum Age'!$C$722)</f>
        <v>Evaluation</v>
      </c>
      <c r="E40" s="200" t="str">
        <f>IF('Newborn Minimum Age'!$C$724="","",'Newborn Minimum Age'!$C$724)</f>
        <v/>
      </c>
      <c r="F40" s="203" t="str">
        <f>IF('Newborn Minimum Age'!$C$723="","",'Newborn Minimum Age'!$C$723)</f>
        <v/>
      </c>
      <c r="G40" s="200" t="str">
        <f>IF('Newborn Minimum Age'!$C$721="","",'Newborn Minimum Age'!$C$721)</f>
        <v/>
      </c>
      <c r="H40" s="201" t="str">
        <f>IF('Newborn Minimum Age'!$C$725="","",'Newborn Minimum Age'!$C$725)</f>
        <v/>
      </c>
      <c r="I40" s="202">
        <f>COUNTIF('Newborn Minimum Age'!$E$733:$E$742,"Valid")</f>
        <v>0</v>
      </c>
      <c r="J40" s="203">
        <f>COUNTIF('Newborn Minimum Age'!$E$733:$E$742,"Invalid")</f>
        <v>0</v>
      </c>
      <c r="K40" s="202">
        <f>COUNTIF('Newborn Minimum Age'!$F$733:$F$742,"*")</f>
        <v>0</v>
      </c>
      <c r="L40" s="205" t="str">
        <f>IF('Newborn Minimum Age'!$C$733="","",'Newborn Minimum Age'!$C$733)</f>
        <v/>
      </c>
      <c r="M40" s="204" t="str">
        <f>IF('Newborn Minimum Age'!$C$735="","",'Newborn Minimum Age'!$C$735)</f>
        <v/>
      </c>
      <c r="N40" s="205" t="str">
        <f>IF('Newborn Minimum Age'!$C$737="","",'Newborn Minimum Age'!$C$737)</f>
        <v/>
      </c>
      <c r="O40" s="204" t="str">
        <f>IF('Newborn Minimum Age'!$C$739="","",'Newborn Minimum Age'!$C$739)</f>
        <v/>
      </c>
      <c r="P40" s="205" t="str">
        <f>IF('Newborn Minimum Age'!$C$741="","",'Newborn Minimum Age'!$C$741)</f>
        <v/>
      </c>
      <c r="Q40" s="204" t="str">
        <f>IF('Newborn Minimum Age'!$I$730="","",'Newborn Minimum Age'!$I$730)</f>
        <v/>
      </c>
      <c r="R40" s="205" t="str">
        <f>IF('Newborn Minimum Age'!$J$730="","",'Newborn Minimum Age'!$J$730)</f>
        <v/>
      </c>
      <c r="S40" s="208" t="str">
        <f>IF('Newborn Minimum Age'!$K$730="","",'Newborn Minimum Age'!$K$730)</f>
        <v/>
      </c>
      <c r="T40" s="206" t="str">
        <f>IF('Newborn Minimum Age'!$K$732="","",'Newborn Minimum Age'!$K$732)</f>
        <v/>
      </c>
      <c r="U40" s="207" t="str">
        <f>IF('Newborn Minimum Age'!$J$732="","",'Newborn Minimum Age'!$J$732)</f>
        <v/>
      </c>
    </row>
    <row r="41" spans="1:21" x14ac:dyDescent="0.25">
      <c r="A41" s="202">
        <f>'Newborn Minimum Age'!$A$761</f>
        <v>20</v>
      </c>
      <c r="B41" s="213" t="s">
        <v>293</v>
      </c>
      <c r="C41" s="204" t="str">
        <f>IF('Newborn Minimum Age'!$J$762="","",'Newborn Minimum Age'!J$762)</f>
        <v>Newborn</v>
      </c>
      <c r="D41" s="205" t="str">
        <f>IF('Newborn Minimum Age'!$C$762="","",'Newborn Minimum Age'!$C$762)</f>
        <v>Evaluation</v>
      </c>
      <c r="E41" s="200" t="str">
        <f>IF('Newborn Minimum Age'!$C$764="","",'Newborn Minimum Age'!$C$764)</f>
        <v/>
      </c>
      <c r="F41" s="203" t="str">
        <f>IF('Newborn Minimum Age'!$C$763="","",'Newborn Minimum Age'!$C$763)</f>
        <v/>
      </c>
      <c r="G41" s="200" t="str">
        <f>IF('Newborn Minimum Age'!$C$761="","",'Newborn Minimum Age'!$C$761)</f>
        <v/>
      </c>
      <c r="H41" s="201" t="str">
        <f>IF('Newborn Minimum Age'!$C$765="","",'Newborn Minimum Age'!$C$765)</f>
        <v/>
      </c>
      <c r="I41" s="202">
        <f>COUNTIF('Newborn Minimum Age'!$E$773:$E$782,"Valid")</f>
        <v>0</v>
      </c>
      <c r="J41" s="203">
        <f>COUNTIF('Newborn Minimum Age'!$E$773:$E$782,"Invalid")</f>
        <v>0</v>
      </c>
      <c r="K41" s="202">
        <f>COUNTIF('Newborn Minimum Age'!$F$773:$F$782,"*")</f>
        <v>0</v>
      </c>
      <c r="L41" s="205" t="str">
        <f>IF('Newborn Minimum Age'!$C$773="","",'Newborn Minimum Age'!$C$773)</f>
        <v/>
      </c>
      <c r="M41" s="204" t="str">
        <f>IF('Newborn Minimum Age'!$C$775="","",'Newborn Minimum Age'!$C$775)</f>
        <v/>
      </c>
      <c r="N41" s="205" t="str">
        <f>IF('Newborn Minimum Age'!$C$777="","",'Newborn Minimum Age'!$C$777)</f>
        <v/>
      </c>
      <c r="O41" s="204" t="str">
        <f>IF('Newborn Minimum Age'!$C$779="","",'Newborn Minimum Age'!$C$779)</f>
        <v/>
      </c>
      <c r="P41" s="205" t="str">
        <f>IF('Newborn Minimum Age'!$C$781="","",'Newborn Minimum Age'!$C$781)</f>
        <v/>
      </c>
      <c r="Q41" s="204" t="str">
        <f>IF('Newborn Minimum Age'!$I$770="","",'Newborn Minimum Age'!$I$770)</f>
        <v/>
      </c>
      <c r="R41" s="205" t="str">
        <f>IF('Newborn Minimum Age'!$J$770="","",'Newborn Minimum Age'!$J$770)</f>
        <v/>
      </c>
      <c r="S41" s="208" t="str">
        <f>IF('Newborn Minimum Age'!$K$770="","",'Newborn Minimum Age'!$K$770)</f>
        <v/>
      </c>
      <c r="T41" s="206" t="str">
        <f>IF('Newborn Minimum Age'!$K$772="","",'Newborn Minimum Age'!$K$772)</f>
        <v/>
      </c>
      <c r="U41" s="207" t="str">
        <f>IF('Newborn Minimum Age'!$J$772="","",'Newborn Minimum Age'!$J$772)</f>
        <v/>
      </c>
    </row>
    <row r="42" spans="1:21" ht="60" x14ac:dyDescent="0.25">
      <c r="A42" s="202">
        <f>'Newborn Recommended Interval'!$A$1</f>
        <v>1</v>
      </c>
      <c r="B42" s="213" t="s">
        <v>294</v>
      </c>
      <c r="C42" s="204" t="str">
        <f>IF('Newborn Recommended Interval'!$J$2="","",'Newborn Recommended Interval'!J$2)</f>
        <v>Newborn</v>
      </c>
      <c r="D42" s="205" t="str">
        <f>IF('Newborn Recommended Interval'!$C$2="","",'Newborn Recommended Interval'!$C$2)</f>
        <v>Recommendation</v>
      </c>
      <c r="E42" s="200" t="str">
        <f>IF('Newborn Recommended Interval'!$C$4="","",'Newborn Recommended Interval'!$C$4)</f>
        <v>Recommended interval between Dose 1 and Dose 2 is 28 days.</v>
      </c>
      <c r="F42" s="203" t="str">
        <f>IF('Newborn Recommended Interval'!$C$3="","",'Newborn Recommended Interval'!$C$3)</f>
        <v>Dose 2</v>
      </c>
      <c r="G42" s="200" t="str">
        <f>IF('Newborn Recommended Interval'!$C$1="","",'Newborn Recommended Interval'!$C$1)</f>
        <v>Recommended interval between Dose 1 and Dose 2. (Not a valid test.)</v>
      </c>
      <c r="H42" s="201" t="str">
        <f>IF('Newborn Recommended Interval'!$C$5="","",'Newborn Recommended Interval'!$C$5)</f>
        <v xml:space="preserve">This rule is invalid because the recommended age requirement of 2 months must be met for Dose 2. Dose 2 would never be recommended 28 days after Dose 1 (while still in the newborn series) because the recommended age of 2 months would not be met. </v>
      </c>
      <c r="I42" s="202">
        <f>COUNTIF('Newborn Recommended Interval'!$E$13:$E$22,"Valid")</f>
        <v>0</v>
      </c>
      <c r="J42" s="203">
        <f>COUNTIF('Newborn Recommended Interval'!$E$13:$E$22,"Invalid")</f>
        <v>0</v>
      </c>
      <c r="K42" s="202">
        <f>COUNTIF('Newborn Recommended Interval'!$F$13:$F$22,"*")</f>
        <v>0</v>
      </c>
      <c r="L42" s="205" t="str">
        <f>IF('Newborn Recommended Interval'!$C$13="","",'Newborn Recommended Interval'!$C$13)</f>
        <v/>
      </c>
      <c r="M42" s="204" t="str">
        <f>IF('Newborn Recommended Interval'!$C$15="","",'Newborn Recommended Interval'!$C$15)</f>
        <v/>
      </c>
      <c r="N42" s="205" t="str">
        <f>IF('Newborn Recommended Interval'!$C$17="","",'Newborn Recommended Interval'!$C$17)</f>
        <v/>
      </c>
      <c r="O42" s="204" t="str">
        <f>IF('Newborn Recommended Interval'!$C$19="","",'Newborn Recommended Interval'!$C$19)</f>
        <v/>
      </c>
      <c r="P42" s="205" t="str">
        <f>IF('Newborn Recommended Interval'!$C$21="","",'Newborn Recommended Interval'!$C$21)</f>
        <v/>
      </c>
      <c r="Q42" s="204" t="str">
        <f>IF('Newborn Recommended Interval'!$I$10="","",'Newborn Recommended Interval'!$I$10)</f>
        <v/>
      </c>
      <c r="R42" s="205" t="str">
        <f>IF('Newborn Recommended Interval'!$J$10="","",'Newborn Recommended Interval'!$J$10)</f>
        <v/>
      </c>
      <c r="S42" s="208" t="str">
        <f>IF('Newborn Recommended Interval'!$K$10="","",'Newborn Recommended Interval'!$K$10)</f>
        <v/>
      </c>
      <c r="T42" s="206" t="str">
        <f>IF('Newborn Recommended Interval'!$K$12="","",'Newborn Recommended Interval'!$K$12)</f>
        <v/>
      </c>
      <c r="U42" s="207" t="str">
        <f>IF('Newborn Recommended Interval'!$J$12="","",'Newborn Recommended Interval'!$J$12)</f>
        <v/>
      </c>
    </row>
    <row r="43" spans="1:21" ht="75" x14ac:dyDescent="0.25">
      <c r="A43" s="202">
        <f>'Newborn Recommended Interval'!$A$41</f>
        <v>2</v>
      </c>
      <c r="B43" s="213" t="s">
        <v>294</v>
      </c>
      <c r="C43" s="204" t="str">
        <f>IF('Newborn Recommended Interval'!$J$42="","",'Newborn Recommended Interval'!J$42)</f>
        <v>Newborn</v>
      </c>
      <c r="D43" s="205" t="str">
        <f>IF('Newborn Recommended Interval'!$C$42="","",'Newborn Recommended Interval'!$C$42)</f>
        <v>Recommendation</v>
      </c>
      <c r="E43" s="200" t="str">
        <f>IF('Newborn Recommended Interval'!$C$44="","",'Newborn Recommended Interval'!$C$44)</f>
        <v>Recommended interval between Dose 2 and Dose 3 is 56 days.</v>
      </c>
      <c r="F43" s="203" t="str">
        <f>IF('Newborn Recommended Interval'!$C$43="","",'Newborn Recommended Interval'!$C$43)</f>
        <v>Dose 3</v>
      </c>
      <c r="G43" s="200" t="str">
        <f>IF('Newborn Recommended Interval'!$C$41="","",'Newborn Recommended Interval'!$C$41)</f>
        <v>Recommended interval between Dose 2 and Dose 3.</v>
      </c>
      <c r="H43" s="201" t="str">
        <f>IF('Newborn Recommended Interval'!$C$45="","",'Newborn Recommended Interval'!$C$45)</f>
        <v>If Dose 3 is recommended at the Routine Age of 6 months (7/1/2011), there would only be a 55 day interval between Dose 2 and Dose 3. So rather than Dose 3 being recommended at 6 months of age, it would be recommended based on the recommended interval (56 days) between Dose 2 and Dose 3, which is a Date Due of 7/2/2011.</v>
      </c>
      <c r="I43" s="202">
        <f>COUNTIF('Newborn Recommended Interval'!$E$53:$E$62,"Valid")</f>
        <v>2</v>
      </c>
      <c r="J43" s="203">
        <f>COUNTIF('Newborn Recommended Interval'!$E$53:$E$62,"Invalid")</f>
        <v>0</v>
      </c>
      <c r="K43" s="202">
        <f>COUNTIF('Newborn Recommended Interval'!$F$53:$F$62,"*")</f>
        <v>0</v>
      </c>
      <c r="L43" s="205" t="str">
        <f>IF('Newborn Recommended Interval'!$C$53="","",'Newborn Recommended Interval'!$C$53)</f>
        <v>Hep B Peds &lt;20 yrs</v>
      </c>
      <c r="M43" s="204" t="str">
        <f>IF('Newborn Recommended Interval'!$C$55="","",'Newborn Recommended Interval'!$C$55)</f>
        <v>Hep B Peds &lt;20 yrs</v>
      </c>
      <c r="N43" s="205" t="str">
        <f>IF('Newborn Recommended Interval'!$C$57="","",'Newborn Recommended Interval'!$C$57)</f>
        <v/>
      </c>
      <c r="O43" s="204" t="str">
        <f>IF('Newborn Recommended Interval'!$C$59="","",'Newborn Recommended Interval'!$C$59)</f>
        <v/>
      </c>
      <c r="P43" s="205" t="str">
        <f>IF('Newborn Recommended Interval'!$C$61="","",'Newborn Recommended Interval'!$C$61)</f>
        <v/>
      </c>
      <c r="Q43" s="204" t="str">
        <f>IF('Newborn Recommended Interval'!$I$50="","",'Newborn Recommended Interval'!$I$50)</f>
        <v>FUTURE_RECOMMENDED</v>
      </c>
      <c r="R43" s="205" t="str">
        <f>IF('Newborn Recommended Interval'!$J$50="","",'Newborn Recommended Interval'!$J$50)</f>
        <v>DUE_IN_FUTURE</v>
      </c>
      <c r="S43" s="208">
        <f>IF('Newborn Recommended Interval'!$K$50="","",'Newborn Recommended Interval'!$K$50)</f>
        <v>40726</v>
      </c>
      <c r="T43" s="206" t="str">
        <f>IF('Newborn Recommended Interval'!$K$52="","",'Newborn Recommended Interval'!$K$52)</f>
        <v/>
      </c>
      <c r="U43" s="207" t="str">
        <f>IF('Newborn Recommended Interval'!$J$52="","",'Newborn Recommended Interval'!$J$52)</f>
        <v/>
      </c>
    </row>
    <row r="44" spans="1:21" ht="30" x14ac:dyDescent="0.25">
      <c r="A44" s="202">
        <f>'Newborn Recommended Interval'!$A$81</f>
        <v>3</v>
      </c>
      <c r="B44" s="213" t="s">
        <v>294</v>
      </c>
      <c r="C44" s="204" t="str">
        <f>IF('Newborn Recommended Interval'!$J$82="","",'Newborn Recommended Interval'!J$82)</f>
        <v>Newborn</v>
      </c>
      <c r="D44" s="205" t="str">
        <f>IF('Newborn Recommended Interval'!$C$82="","",'Newborn Recommended Interval'!$C$82)</f>
        <v/>
      </c>
      <c r="E44" s="200" t="str">
        <f>IF('Newborn Recommended Interval'!$C$84="","",'Newborn Recommended Interval'!$C$84)</f>
        <v/>
      </c>
      <c r="F44" s="203" t="str">
        <f>IF('Newborn Recommended Interval'!$C$83="","",'Newborn Recommended Interval'!$C$83)</f>
        <v/>
      </c>
      <c r="G44" s="200" t="str">
        <f>IF('Newborn Recommended Interval'!$C$81="","",'Newborn Recommended Interval'!$C$81)</f>
        <v/>
      </c>
      <c r="H44" s="201" t="str">
        <f>IF('Newborn Recommended Interval'!$C$85="","",'Newborn Recommended Interval'!$C$85)</f>
        <v/>
      </c>
      <c r="I44" s="202">
        <f>COUNTIF('Newborn Recommended Interval'!$E$93:$E$102,"Valid")</f>
        <v>0</v>
      </c>
      <c r="J44" s="203">
        <f>COUNTIF('Newborn Recommended Interval'!$E$93:$E$102,"Invalid")</f>
        <v>0</v>
      </c>
      <c r="K44" s="202">
        <f>COUNTIF('Newborn Recommended Interval'!$F$93:$F$102,"*")</f>
        <v>0</v>
      </c>
      <c r="L44" s="205" t="str">
        <f>IF('Newborn Recommended Interval'!$C$93="","",'Newborn Recommended Interval'!$C$93)</f>
        <v/>
      </c>
      <c r="M44" s="204" t="str">
        <f>IF('Newborn Recommended Interval'!$C$95="","",'Newborn Recommended Interval'!$C$95)</f>
        <v/>
      </c>
      <c r="N44" s="205" t="str">
        <f>IF('Newborn Recommended Interval'!$C$97="","",'Newborn Recommended Interval'!$C$97)</f>
        <v/>
      </c>
      <c r="O44" s="204" t="str">
        <f>IF('Newborn Recommended Interval'!$C$99="","",'Newborn Recommended Interval'!$C$99)</f>
        <v/>
      </c>
      <c r="P44" s="205" t="str">
        <f>IF('Newborn Recommended Interval'!$C$101="","",'Newborn Recommended Interval'!$C$101)</f>
        <v/>
      </c>
      <c r="Q44" s="204" t="str">
        <f>IF('Newborn Recommended Interval'!$I$90="","",'Newborn Recommended Interval'!$I$90)</f>
        <v/>
      </c>
      <c r="R44" s="205" t="str">
        <f>IF('Newborn Recommended Interval'!$J$90="","",'Newborn Recommended Interval'!$J$90)</f>
        <v/>
      </c>
      <c r="S44" s="208" t="str">
        <f>IF('Newborn Recommended Interval'!$K$90="","",'Newborn Recommended Interval'!$K$90)</f>
        <v/>
      </c>
      <c r="T44" s="206" t="str">
        <f>IF('Newborn Recommended Interval'!$K$92="","",'Newborn Recommended Interval'!$K$92)</f>
        <v/>
      </c>
      <c r="U44" s="207" t="str">
        <f>IF('Newborn Recommended Interval'!$J$92="","",'Newborn Recommended Interval'!$J$92)</f>
        <v/>
      </c>
    </row>
    <row r="45" spans="1:21" ht="30" x14ac:dyDescent="0.25">
      <c r="A45" s="202">
        <f>'Newborn Recommended Interval'!$A$121</f>
        <v>4</v>
      </c>
      <c r="B45" s="213" t="s">
        <v>294</v>
      </c>
      <c r="C45" s="204" t="str">
        <f>IF('Newborn Recommended Interval'!$J$122="","",'Newborn Recommended Interval'!J$122)</f>
        <v>Newborn</v>
      </c>
      <c r="D45" s="205" t="str">
        <f>IF('Newborn Recommended Interval'!$C$122="","",'Newborn Recommended Interval'!$C$122)</f>
        <v/>
      </c>
      <c r="E45" s="200" t="str">
        <f>IF('Newborn Recommended Interval'!$C$124="","",'Newborn Recommended Interval'!$C$124)</f>
        <v/>
      </c>
      <c r="F45" s="203" t="str">
        <f>IF('Newborn Recommended Interval'!$C$123="","",'Newborn Recommended Interval'!$C$123)</f>
        <v/>
      </c>
      <c r="G45" s="200" t="str">
        <f>IF('Newborn Recommended Interval'!$C$121="","",'Newborn Recommended Interval'!$C$121)</f>
        <v/>
      </c>
      <c r="H45" s="201" t="str">
        <f>IF('Newborn Recommended Interval'!$C$125="","",'Newborn Recommended Interval'!$C$125)</f>
        <v/>
      </c>
      <c r="I45" s="202">
        <f>COUNTIF('Newborn Recommended Interval'!$E$133:$E$142,"Valid")</f>
        <v>0</v>
      </c>
      <c r="J45" s="203">
        <f>COUNTIF('Newborn Recommended Interval'!$E$133:$E$142,"Invalid")</f>
        <v>0</v>
      </c>
      <c r="K45" s="202">
        <f>COUNTIF('Newborn Recommended Interval'!$F$133:$F$142,"*")</f>
        <v>0</v>
      </c>
      <c r="L45" s="205" t="str">
        <f>IF('Newborn Recommended Interval'!$C$133="","",'Newborn Recommended Interval'!$C$133)</f>
        <v/>
      </c>
      <c r="M45" s="204" t="str">
        <f>IF('Newborn Recommended Interval'!$C$135="","",'Newborn Recommended Interval'!$C$135)</f>
        <v/>
      </c>
      <c r="N45" s="205" t="str">
        <f>IF('Newborn Recommended Interval'!$C$137="","",'Newborn Recommended Interval'!$C$137)</f>
        <v/>
      </c>
      <c r="O45" s="204" t="str">
        <f>IF('Newborn Recommended Interval'!$C$139="","",'Newborn Recommended Interval'!$C$139)</f>
        <v/>
      </c>
      <c r="P45" s="205" t="str">
        <f>IF('Newborn Recommended Interval'!$C$141="","",'Newborn Recommended Interval'!$C$141)</f>
        <v/>
      </c>
      <c r="Q45" s="204" t="str">
        <f>IF('Newborn Recommended Interval'!$I$130="","",'Newborn Recommended Interval'!$I$130)</f>
        <v/>
      </c>
      <c r="R45" s="205" t="str">
        <f>IF('Newborn Recommended Interval'!$J$130="","",'Newborn Recommended Interval'!$J$130)</f>
        <v/>
      </c>
      <c r="S45" s="208" t="str">
        <f>IF('Newborn Recommended Interval'!$K$130="","",'Newborn Recommended Interval'!$K$130)</f>
        <v/>
      </c>
      <c r="T45" s="206" t="str">
        <f>IF('Newborn Recommended Interval'!$K$132="","",'Newborn Recommended Interval'!$K$132)</f>
        <v/>
      </c>
      <c r="U45" s="207" t="str">
        <f>IF('Newborn Recommended Interval'!$J$132="","",'Newborn Recommended Interval'!$J$132)</f>
        <v/>
      </c>
    </row>
    <row r="46" spans="1:21" ht="30" x14ac:dyDescent="0.25">
      <c r="A46" s="202">
        <f>'Newborn Recommended Interval'!$A$161</f>
        <v>5</v>
      </c>
      <c r="B46" s="213" t="s">
        <v>294</v>
      </c>
      <c r="C46" s="204" t="str">
        <f>IF('Newborn Recommended Interval'!$J$162="","",'Newborn Recommended Interval'!J$162)</f>
        <v>Newborn</v>
      </c>
      <c r="D46" s="205" t="str">
        <f>IF('Newborn Recommended Interval'!$C$162="","",'Newborn Recommended Interval'!$C$162)</f>
        <v/>
      </c>
      <c r="E46" s="200" t="str">
        <f>IF('Newborn Recommended Interval'!$C$164="","",'Newborn Recommended Interval'!$C$164)</f>
        <v/>
      </c>
      <c r="F46" s="203" t="str">
        <f>IF('Newborn Recommended Interval'!$C$163="","",'Newborn Recommended Interval'!$C$163)</f>
        <v/>
      </c>
      <c r="G46" s="200" t="str">
        <f>IF('Newborn Recommended Interval'!$C$161="","",'Newborn Recommended Interval'!$C$161)</f>
        <v/>
      </c>
      <c r="H46" s="201" t="str">
        <f>IF('Newborn Recommended Interval'!$C$165="","",'Newborn Recommended Interval'!$C$165)</f>
        <v/>
      </c>
      <c r="I46" s="202">
        <f>COUNTIF('Newborn Recommended Interval'!$E$173:$E$182,"Valid")</f>
        <v>0</v>
      </c>
      <c r="J46" s="203">
        <f>COUNTIF('Newborn Recommended Interval'!$E$173:$E$182,"Invalid")</f>
        <v>0</v>
      </c>
      <c r="K46" s="202">
        <f>COUNTIF('Newborn Recommended Interval'!$F$173:$F$182,"*")</f>
        <v>0</v>
      </c>
      <c r="L46" s="205" t="str">
        <f>IF('Newborn Recommended Interval'!$C$173="","",'Newborn Recommended Interval'!$C$173)</f>
        <v/>
      </c>
      <c r="M46" s="204" t="str">
        <f>IF('Newborn Recommended Interval'!$C$175="","",'Newborn Recommended Interval'!$C$175)</f>
        <v/>
      </c>
      <c r="N46" s="205" t="str">
        <f>IF('Newborn Recommended Interval'!$C$177="","",'Newborn Recommended Interval'!$C$177)</f>
        <v/>
      </c>
      <c r="O46" s="204" t="str">
        <f>IF('Newborn Recommended Interval'!$C$179="","",'Newborn Recommended Interval'!$C$179)</f>
        <v/>
      </c>
      <c r="P46" s="205" t="str">
        <f>IF('Newborn Recommended Interval'!$C$181="","",'Newborn Recommended Interval'!$C$181)</f>
        <v/>
      </c>
      <c r="Q46" s="204" t="str">
        <f>IF('Newborn Recommended Interval'!$I$170="","",'Newborn Recommended Interval'!$I$170)</f>
        <v/>
      </c>
      <c r="R46" s="205" t="str">
        <f>IF('Newborn Recommended Interval'!$J$170="","",'Newborn Recommended Interval'!$J$170)</f>
        <v/>
      </c>
      <c r="S46" s="208" t="str">
        <f>IF('Newborn Recommended Interval'!$K$170="","",'Newborn Recommended Interval'!$K$170)</f>
        <v/>
      </c>
      <c r="T46" s="206" t="str">
        <f>IF('Newborn Recommended Interval'!$K$172="","",'Newborn Recommended Interval'!$K$172)</f>
        <v/>
      </c>
      <c r="U46" s="207" t="str">
        <f>IF('Newborn Recommended Interval'!$J$172="","",'Newborn Recommended Interval'!$J$172)</f>
        <v/>
      </c>
    </row>
    <row r="47" spans="1:21" ht="30" x14ac:dyDescent="0.25">
      <c r="A47" s="202">
        <f>'Newborn Recommended Interval'!$A$201</f>
        <v>6</v>
      </c>
      <c r="B47" s="213" t="s">
        <v>294</v>
      </c>
      <c r="C47" s="204" t="str">
        <f>IF('Newborn Recommended Interval'!$J$202="","",'Newborn Recommended Interval'!J$202)</f>
        <v>Newborn</v>
      </c>
      <c r="D47" s="205" t="str">
        <f>IF('Newborn Recommended Interval'!$C$202="","",'Newborn Recommended Interval'!$C$202)</f>
        <v/>
      </c>
      <c r="E47" s="200" t="str">
        <f>IF('Newborn Recommended Interval'!$C$204="","",'Newborn Recommended Interval'!$C$204)</f>
        <v/>
      </c>
      <c r="F47" s="203" t="str">
        <f>IF('Newborn Recommended Interval'!$C$203="","",'Newborn Recommended Interval'!$C$203)</f>
        <v/>
      </c>
      <c r="G47" s="200" t="str">
        <f>IF('Newborn Recommended Interval'!$C$201="","",'Newborn Recommended Interval'!$C$201)</f>
        <v/>
      </c>
      <c r="H47" s="201" t="str">
        <f>IF('Newborn Recommended Interval'!$C$205="","",'Newborn Recommended Interval'!$C$205)</f>
        <v/>
      </c>
      <c r="I47" s="202">
        <f>COUNTIF('Newborn Recommended Interval'!$E$213:$E$222,"Valid")</f>
        <v>0</v>
      </c>
      <c r="J47" s="203">
        <f>COUNTIF('Newborn Recommended Interval'!$E$213:$E$222,"Invalid")</f>
        <v>0</v>
      </c>
      <c r="K47" s="202">
        <f>COUNTIF('Newborn Recommended Interval'!$F$213:$F$222,"*")</f>
        <v>0</v>
      </c>
      <c r="L47" s="205" t="str">
        <f>IF('Newborn Recommended Interval'!$C$213="","",'Newborn Recommended Interval'!$C$213)</f>
        <v/>
      </c>
      <c r="M47" s="204" t="str">
        <f>IF('Newborn Recommended Interval'!$C$215="","",'Newborn Recommended Interval'!$C$215)</f>
        <v/>
      </c>
      <c r="N47" s="205" t="str">
        <f>IF('Newborn Recommended Interval'!$C$217="","",'Newborn Recommended Interval'!$C$217)</f>
        <v/>
      </c>
      <c r="O47" s="204" t="str">
        <f>IF('Newborn Recommended Interval'!$C$219="","",'Newborn Recommended Interval'!$C$219)</f>
        <v/>
      </c>
      <c r="P47" s="205" t="str">
        <f>IF('Newborn Recommended Interval'!$C$221="","",'Newborn Recommended Interval'!$C$221)</f>
        <v/>
      </c>
      <c r="Q47" s="204" t="str">
        <f>IF('Newborn Recommended Interval'!$I$210="","",'Newborn Recommended Interval'!$I$210)</f>
        <v/>
      </c>
      <c r="R47" s="205" t="str">
        <f>IF('Newborn Recommended Interval'!$J$210="","",'Newborn Recommended Interval'!$J$210)</f>
        <v/>
      </c>
      <c r="S47" s="208" t="str">
        <f>IF('Newborn Recommended Interval'!$K$210="","",'Newborn Recommended Interval'!$K$210)</f>
        <v/>
      </c>
      <c r="T47" s="206" t="str">
        <f>IF('Newborn Recommended Interval'!$K$212="","",'Newborn Recommended Interval'!$K$212)</f>
        <v/>
      </c>
      <c r="U47" s="207" t="str">
        <f>IF('Newborn Recommended Interval'!$J$212="","",'Newborn Recommended Interval'!$J$212)</f>
        <v/>
      </c>
    </row>
    <row r="48" spans="1:21" ht="30" x14ac:dyDescent="0.25">
      <c r="A48" s="202">
        <f>'Newborn Recommended Interval'!$A$241</f>
        <v>7</v>
      </c>
      <c r="B48" s="213" t="s">
        <v>294</v>
      </c>
      <c r="C48" s="204" t="str">
        <f>IF('Newborn Recommended Interval'!$J$242="","",'Newborn Recommended Interval'!J$242)</f>
        <v>Newborn</v>
      </c>
      <c r="D48" s="205" t="str">
        <f>IF('Newborn Recommended Interval'!$C$242="","",'Newborn Recommended Interval'!$C$242)</f>
        <v/>
      </c>
      <c r="E48" s="200" t="str">
        <f>IF('Newborn Recommended Interval'!$C$244="","",'Newborn Recommended Interval'!$C$244)</f>
        <v/>
      </c>
      <c r="F48" s="203" t="str">
        <f>IF('Newborn Recommended Interval'!$C$243="","",'Newborn Recommended Interval'!$C$243)</f>
        <v/>
      </c>
      <c r="G48" s="200" t="str">
        <f>IF('Newborn Recommended Interval'!$C$241="","",'Newborn Recommended Interval'!$C$241)</f>
        <v/>
      </c>
      <c r="H48" s="201" t="str">
        <f>IF('Newborn Recommended Interval'!$C$245="","",'Newborn Recommended Interval'!$C$245)</f>
        <v/>
      </c>
      <c r="I48" s="202">
        <f>COUNTIF('Newborn Recommended Interval'!$E$253:$E$262,"Valid")</f>
        <v>0</v>
      </c>
      <c r="J48" s="203">
        <f>COUNTIF('Newborn Recommended Interval'!$E$253:$E$262,"Invalid")</f>
        <v>0</v>
      </c>
      <c r="K48" s="202">
        <f>COUNTIF('Newborn Recommended Interval'!$F$253:$F$262,"*")</f>
        <v>0</v>
      </c>
      <c r="L48" s="205" t="str">
        <f>IF('Newborn Recommended Interval'!$C$253="","",'Newborn Recommended Interval'!$C$253)</f>
        <v/>
      </c>
      <c r="M48" s="204" t="str">
        <f>IF('Newborn Recommended Interval'!$C$255="","",'Newborn Recommended Interval'!$C$255)</f>
        <v/>
      </c>
      <c r="N48" s="205" t="str">
        <f>IF('Newborn Recommended Interval'!$C$257="","",'Newborn Recommended Interval'!$C$257)</f>
        <v/>
      </c>
      <c r="O48" s="204" t="str">
        <f>IF('Newborn Recommended Interval'!$C$259="","",'Newborn Recommended Interval'!$C$259)</f>
        <v/>
      </c>
      <c r="P48" s="205" t="str">
        <f>IF('Newborn Recommended Interval'!$C$261="","",'Newborn Recommended Interval'!$C$261)</f>
        <v/>
      </c>
      <c r="Q48" s="204" t="str">
        <f>IF('Newborn Recommended Interval'!$I$250="","",'Newborn Recommended Interval'!$I$250)</f>
        <v/>
      </c>
      <c r="R48" s="205" t="str">
        <f>IF('Newborn Recommended Interval'!$J$250="","",'Newborn Recommended Interval'!$J$250)</f>
        <v/>
      </c>
      <c r="S48" s="208" t="str">
        <f>IF('Newborn Recommended Interval'!$K$250="","",'Newborn Recommended Interval'!$K$250)</f>
        <v/>
      </c>
      <c r="T48" s="206" t="str">
        <f>IF('Newborn Recommended Interval'!$K$252="","",'Newborn Recommended Interval'!$K$252)</f>
        <v/>
      </c>
      <c r="U48" s="207" t="str">
        <f>IF('Newborn Recommended Interval'!$J$252="","",'Newborn Recommended Interval'!$J$252)</f>
        <v/>
      </c>
    </row>
    <row r="49" spans="1:21" ht="30" x14ac:dyDescent="0.25">
      <c r="A49" s="202">
        <f>'Newborn Recommended Interval'!$A$281</f>
        <v>8</v>
      </c>
      <c r="B49" s="213" t="s">
        <v>294</v>
      </c>
      <c r="C49" s="204" t="str">
        <f>IF('Newborn Recommended Interval'!$J$282="","",'Newborn Recommended Interval'!J$282)</f>
        <v>Newborn</v>
      </c>
      <c r="D49" s="205" t="str">
        <f>IF('Newborn Recommended Interval'!$C$282="","",'Newborn Recommended Interval'!$C$282)</f>
        <v/>
      </c>
      <c r="E49" s="200" t="str">
        <f>IF('Newborn Recommended Interval'!$C$284="","",'Newborn Recommended Interval'!$C$284)</f>
        <v/>
      </c>
      <c r="F49" s="203" t="str">
        <f>IF('Newborn Recommended Interval'!$C$283="","",'Newborn Recommended Interval'!$C$283)</f>
        <v/>
      </c>
      <c r="G49" s="200" t="str">
        <f>IF('Newborn Recommended Interval'!$C$281="","",'Newborn Recommended Interval'!$C$281)</f>
        <v/>
      </c>
      <c r="H49" s="201" t="str">
        <f>IF('Newborn Recommended Interval'!$C$285="","",'Newborn Recommended Interval'!$C$285)</f>
        <v/>
      </c>
      <c r="I49" s="202">
        <f>COUNTIF('Newborn Recommended Interval'!$E$293:$E$302,"Valid")</f>
        <v>0</v>
      </c>
      <c r="J49" s="203">
        <f>COUNTIF('Newborn Recommended Interval'!$E$293:$E$302,"Invalid")</f>
        <v>0</v>
      </c>
      <c r="K49" s="202">
        <f>COUNTIF('Newborn Recommended Interval'!$F$293:$F$302,"*")</f>
        <v>0</v>
      </c>
      <c r="L49" s="205" t="str">
        <f>IF('Newborn Recommended Interval'!$C$293="","",'Newborn Recommended Interval'!$C$293)</f>
        <v/>
      </c>
      <c r="M49" s="204" t="str">
        <f>IF('Newborn Recommended Interval'!$C$295="","",'Newborn Recommended Interval'!$C$295)</f>
        <v/>
      </c>
      <c r="N49" s="205" t="str">
        <f>IF('Newborn Recommended Interval'!$C$297="","",'Newborn Recommended Interval'!$C$297)</f>
        <v/>
      </c>
      <c r="O49" s="204" t="str">
        <f>IF('Newborn Recommended Interval'!$C$299="","",'Newborn Recommended Interval'!$C$299)</f>
        <v/>
      </c>
      <c r="P49" s="205" t="str">
        <f>IF('Newborn Recommended Interval'!$C$301="","",'Newborn Recommended Interval'!$C$301)</f>
        <v/>
      </c>
      <c r="Q49" s="204" t="str">
        <f>IF('Newborn Recommended Interval'!$I$290="","",'Newborn Recommended Interval'!$I$290)</f>
        <v/>
      </c>
      <c r="R49" s="205" t="str">
        <f>IF('Newborn Recommended Interval'!$J$290="","",'Newborn Recommended Interval'!$J$290)</f>
        <v/>
      </c>
      <c r="S49" s="208" t="str">
        <f>IF('Newborn Recommended Interval'!$K$290="","",'Newborn Recommended Interval'!$K$290)</f>
        <v/>
      </c>
      <c r="T49" s="206" t="str">
        <f>IF('Newborn Recommended Interval'!$K$292="","",'Newborn Recommended Interval'!$K$292)</f>
        <v/>
      </c>
      <c r="U49" s="207" t="str">
        <f>IF('Newborn Recommended Interval'!$J$292="","",'Newborn Recommended Interval'!$J$292)</f>
        <v/>
      </c>
    </row>
    <row r="50" spans="1:21" ht="30" x14ac:dyDescent="0.25">
      <c r="A50" s="202">
        <f>'Newborn Recommended Interval'!$A$321</f>
        <v>9</v>
      </c>
      <c r="B50" s="213" t="s">
        <v>294</v>
      </c>
      <c r="C50" s="204" t="str">
        <f>IF('Newborn Recommended Interval'!$J$322="","",'Newborn Recommended Interval'!J$322)</f>
        <v>Newborn</v>
      </c>
      <c r="D50" s="205" t="str">
        <f>IF('Newborn Recommended Interval'!$C$322="","",'Newborn Recommended Interval'!$C$322)</f>
        <v/>
      </c>
      <c r="E50" s="200" t="str">
        <f>IF('Newborn Recommended Interval'!$C$324="","",'Newborn Recommended Interval'!$C$324)</f>
        <v/>
      </c>
      <c r="F50" s="203" t="str">
        <f>IF('Newborn Recommended Interval'!$C$323="","",'Newborn Recommended Interval'!$C$323)</f>
        <v/>
      </c>
      <c r="G50" s="200" t="str">
        <f>IF('Newborn Recommended Interval'!$C$321="","",'Newborn Recommended Interval'!$C$321)</f>
        <v/>
      </c>
      <c r="H50" s="201" t="str">
        <f>IF('Newborn Recommended Interval'!$C$325="","",'Newborn Recommended Interval'!$C$325)</f>
        <v/>
      </c>
      <c r="I50" s="202">
        <f>COUNTIF('Newborn Recommended Interval'!$E$333:$E$342,"Valid")</f>
        <v>0</v>
      </c>
      <c r="J50" s="203">
        <f>COUNTIF('Newborn Recommended Interval'!$E$333:$E$342,"Invalid")</f>
        <v>0</v>
      </c>
      <c r="K50" s="202">
        <f>COUNTIF('Newborn Recommended Interval'!$F$333:$F$342,"*")</f>
        <v>0</v>
      </c>
      <c r="L50" s="205" t="str">
        <f>IF('Newborn Recommended Interval'!$C$333="","",'Newborn Recommended Interval'!$C$333)</f>
        <v/>
      </c>
      <c r="M50" s="204" t="str">
        <f>IF('Newborn Recommended Interval'!$C$335="","",'Newborn Recommended Interval'!$C$335)</f>
        <v/>
      </c>
      <c r="N50" s="205" t="str">
        <f>IF('Newborn Recommended Interval'!$C$337="","",'Newborn Recommended Interval'!$C$337)</f>
        <v/>
      </c>
      <c r="O50" s="204" t="str">
        <f>IF('Newborn Recommended Interval'!$C$339="","",'Newborn Recommended Interval'!$C$339)</f>
        <v/>
      </c>
      <c r="P50" s="205" t="str">
        <f>IF('Newborn Recommended Interval'!$C$341="","",'Newborn Recommended Interval'!$C$341)</f>
        <v/>
      </c>
      <c r="Q50" s="204" t="str">
        <f>IF('Newborn Recommended Interval'!$I$330="","",'Newborn Recommended Interval'!$I$330)</f>
        <v/>
      </c>
      <c r="R50" s="205" t="str">
        <f>IF('Newborn Recommended Interval'!$J$330="","",'Newborn Recommended Interval'!$J$330)</f>
        <v/>
      </c>
      <c r="S50" s="208" t="str">
        <f>IF('Newborn Recommended Interval'!$K$330="","",'Newborn Recommended Interval'!$K$330)</f>
        <v/>
      </c>
      <c r="T50" s="206" t="str">
        <f>IF('Newborn Recommended Interval'!$K$332="","",'Newborn Recommended Interval'!$K$332)</f>
        <v/>
      </c>
      <c r="U50" s="207" t="str">
        <f>IF('Newborn Recommended Interval'!$J$332="","",'Newborn Recommended Interval'!$J$332)</f>
        <v/>
      </c>
    </row>
    <row r="51" spans="1:21" ht="30" x14ac:dyDescent="0.25">
      <c r="A51" s="202">
        <f>'Newborn Recommended Interval'!$A$361</f>
        <v>10</v>
      </c>
      <c r="B51" s="213" t="s">
        <v>294</v>
      </c>
      <c r="C51" s="204" t="str">
        <f>IF('Newborn Recommended Interval'!$J$362="","",'Newborn Recommended Interval'!J$362)</f>
        <v>Newborn</v>
      </c>
      <c r="D51" s="205" t="str">
        <f>IF('Newborn Recommended Interval'!$C$362="","",'Newborn Recommended Interval'!$C$362)</f>
        <v/>
      </c>
      <c r="E51" s="200" t="str">
        <f>IF('Newborn Recommended Interval'!$C$364="","",'Newborn Recommended Interval'!$C$364)</f>
        <v/>
      </c>
      <c r="F51" s="203" t="str">
        <f>IF('Newborn Recommended Interval'!$C$363="","",'Newborn Recommended Interval'!$C$363)</f>
        <v/>
      </c>
      <c r="G51" s="200" t="str">
        <f>IF('Newborn Recommended Interval'!$C$361="","",'Newborn Recommended Interval'!$C$361)</f>
        <v/>
      </c>
      <c r="H51" s="201" t="str">
        <f>IF('Newborn Recommended Interval'!$C$365="","",'Newborn Recommended Interval'!$C$365)</f>
        <v/>
      </c>
      <c r="I51" s="202">
        <f>COUNTIF('Newborn Recommended Interval'!$E$373:$E$382,"Valid")</f>
        <v>0</v>
      </c>
      <c r="J51" s="203">
        <f>COUNTIF('Newborn Recommended Interval'!$E$373:$E$382,"Invalid")</f>
        <v>0</v>
      </c>
      <c r="K51" s="202">
        <f>COUNTIF('Newborn Recommended Interval'!$F$373:$F$382,"*")</f>
        <v>0</v>
      </c>
      <c r="L51" s="205" t="str">
        <f>IF('Newborn Recommended Interval'!$C$373="","",'Newborn Recommended Interval'!$C$373)</f>
        <v/>
      </c>
      <c r="M51" s="204" t="str">
        <f>IF('Newborn Recommended Interval'!$C$375="","",'Newborn Recommended Interval'!$C$375)</f>
        <v/>
      </c>
      <c r="N51" s="205" t="str">
        <f>IF('Newborn Recommended Interval'!$C$377="","",'Newborn Recommended Interval'!$C$377)</f>
        <v/>
      </c>
      <c r="O51" s="204" t="str">
        <f>IF('Newborn Recommended Interval'!$C$379="","",'Newborn Recommended Interval'!$C$379)</f>
        <v/>
      </c>
      <c r="P51" s="205" t="str">
        <f>IF('Newborn Recommended Interval'!$C$381="","",'Newborn Recommended Interval'!$C$381)</f>
        <v/>
      </c>
      <c r="Q51" s="204" t="str">
        <f>IF('Newborn Recommended Interval'!$I$370="","",'Newborn Recommended Interval'!$I$370)</f>
        <v/>
      </c>
      <c r="R51" s="205" t="str">
        <f>IF('Newborn Recommended Interval'!$J$370="","",'Newborn Recommended Interval'!$J$370)</f>
        <v/>
      </c>
      <c r="S51" s="208" t="str">
        <f>IF('Newborn Recommended Interval'!$K$370="","",'Newborn Recommended Interval'!$K$370)</f>
        <v/>
      </c>
      <c r="T51" s="206" t="str">
        <f>IF('Newborn Recommended Interval'!$K$372="","",'Newborn Recommended Interval'!$K$372)</f>
        <v/>
      </c>
      <c r="U51" s="207" t="str">
        <f>IF('Newborn Recommended Interval'!$J$372="","",'Newborn Recommended Interval'!$J$372)</f>
        <v/>
      </c>
    </row>
    <row r="52" spans="1:21" ht="30" x14ac:dyDescent="0.25">
      <c r="A52" s="202">
        <f>'Newborn Recommended Interval'!$A$401</f>
        <v>11</v>
      </c>
      <c r="B52" s="213" t="s">
        <v>294</v>
      </c>
      <c r="C52" s="204" t="str">
        <f>IF('Newborn Recommended Interval'!$J$402="","",'Newborn Recommended Interval'!J$402)</f>
        <v>Newborn</v>
      </c>
      <c r="D52" s="205" t="str">
        <f>IF('Newborn Recommended Interval'!$C$402="","",'Newborn Recommended Interval'!$C$402)</f>
        <v/>
      </c>
      <c r="E52" s="200" t="str">
        <f>IF('Newborn Recommended Interval'!$C$404="","",'Newborn Recommended Interval'!$C$404)</f>
        <v/>
      </c>
      <c r="F52" s="203" t="str">
        <f>IF('Newborn Recommended Interval'!$C$403="","",'Newborn Recommended Interval'!$C$403)</f>
        <v/>
      </c>
      <c r="G52" s="200" t="str">
        <f>IF('Newborn Recommended Interval'!$C$401="","",'Newborn Recommended Interval'!$C$401)</f>
        <v/>
      </c>
      <c r="H52" s="201" t="str">
        <f>IF('Newborn Recommended Interval'!$C$405="","",'Newborn Recommended Interval'!$C$405)</f>
        <v/>
      </c>
      <c r="I52" s="202">
        <f>COUNTIF('Newborn Recommended Interval'!$E$413:$E$422,"Valid")</f>
        <v>0</v>
      </c>
      <c r="J52" s="203">
        <f>COUNTIF('Newborn Recommended Interval'!$E$413:$E$422,"Invalid")</f>
        <v>0</v>
      </c>
      <c r="K52" s="202">
        <f>COUNTIF('Newborn Recommended Interval'!$F$413:$F$422,"*")</f>
        <v>0</v>
      </c>
      <c r="L52" s="205" t="str">
        <f>IF('Newborn Recommended Interval'!$C$413="","",'Newborn Recommended Interval'!$C$413)</f>
        <v/>
      </c>
      <c r="M52" s="204" t="str">
        <f>IF('Newborn Recommended Interval'!$C$415="","",'Newborn Recommended Interval'!$C$415)</f>
        <v/>
      </c>
      <c r="N52" s="205" t="str">
        <f>IF('Newborn Recommended Interval'!$C$417="","",'Newborn Recommended Interval'!$C$417)</f>
        <v/>
      </c>
      <c r="O52" s="204" t="str">
        <f>IF('Newborn Recommended Interval'!$C$419="","",'Newborn Recommended Interval'!$C$419)</f>
        <v/>
      </c>
      <c r="P52" s="205" t="str">
        <f>IF('Newborn Recommended Interval'!$C$421="","",'Newborn Recommended Interval'!$C$421)</f>
        <v/>
      </c>
      <c r="Q52" s="204" t="str">
        <f>IF('Newborn Recommended Interval'!$I$410="","",'Newborn Recommended Interval'!$I$410)</f>
        <v/>
      </c>
      <c r="R52" s="205" t="str">
        <f>IF('Newborn Recommended Interval'!$J$410="","",'Newborn Recommended Interval'!$J$410)</f>
        <v/>
      </c>
      <c r="S52" s="208" t="str">
        <f>IF('Newborn Recommended Interval'!$K$410="","",'Newborn Recommended Interval'!$K$410)</f>
        <v/>
      </c>
      <c r="T52" s="206" t="str">
        <f>IF('Newborn Recommended Interval'!$K$412="","",'Newborn Recommended Interval'!$K$412)</f>
        <v/>
      </c>
      <c r="U52" s="207" t="str">
        <f>IF('Newborn Recommended Interval'!$J$412="","",'Newborn Recommended Interval'!$J$412)</f>
        <v/>
      </c>
    </row>
    <row r="53" spans="1:21" ht="30" x14ac:dyDescent="0.25">
      <c r="A53" s="202">
        <f>'Newborn Recommended Interval'!$A$441</f>
        <v>12</v>
      </c>
      <c r="B53" s="213" t="s">
        <v>294</v>
      </c>
      <c r="C53" s="204" t="str">
        <f>IF('Newborn Recommended Interval'!$J$442="","",'Newborn Recommended Interval'!J$442)</f>
        <v>Newborn</v>
      </c>
      <c r="D53" s="205" t="str">
        <f>IF('Newborn Recommended Interval'!$C$442="","",'Newborn Recommended Interval'!$C$442)</f>
        <v/>
      </c>
      <c r="E53" s="200" t="str">
        <f>IF('Newborn Recommended Interval'!$C$444="","",'Newborn Recommended Interval'!$C$444)</f>
        <v/>
      </c>
      <c r="F53" s="203" t="str">
        <f>IF('Newborn Recommended Interval'!$C$443="","",'Newborn Recommended Interval'!$C$443)</f>
        <v/>
      </c>
      <c r="G53" s="200" t="str">
        <f>IF('Newborn Recommended Interval'!$C$441="","",'Newborn Recommended Interval'!$C$441)</f>
        <v/>
      </c>
      <c r="H53" s="201" t="str">
        <f>IF('Newborn Recommended Interval'!$C$445="","",'Newborn Recommended Interval'!$C$445)</f>
        <v/>
      </c>
      <c r="I53" s="202">
        <f>COUNTIF('Newborn Recommended Interval'!$E$453:$E$462,"Valid")</f>
        <v>0</v>
      </c>
      <c r="J53" s="203">
        <f>COUNTIF('Newborn Recommended Interval'!$E$453:$E$462,"Invalid")</f>
        <v>0</v>
      </c>
      <c r="K53" s="202">
        <f>COUNTIF('Newborn Recommended Interval'!$F$453:$F$462,"*")</f>
        <v>0</v>
      </c>
      <c r="L53" s="205" t="str">
        <f>IF('Newborn Recommended Interval'!$C$453="","",'Newborn Recommended Interval'!$C$453)</f>
        <v/>
      </c>
      <c r="M53" s="204" t="str">
        <f>IF('Newborn Recommended Interval'!$C$455="","",'Newborn Recommended Interval'!$C$455)</f>
        <v/>
      </c>
      <c r="N53" s="205" t="str">
        <f>IF('Newborn Recommended Interval'!$C$457="","",'Newborn Recommended Interval'!$C$457)</f>
        <v/>
      </c>
      <c r="O53" s="204" t="str">
        <f>IF('Newborn Recommended Interval'!$C$459="","",'Newborn Recommended Interval'!$C$459)</f>
        <v/>
      </c>
      <c r="P53" s="205" t="str">
        <f>IF('Newborn Recommended Interval'!$C$461="","",'Newborn Recommended Interval'!$C$461)</f>
        <v/>
      </c>
      <c r="Q53" s="204" t="str">
        <f>IF('Newborn Recommended Interval'!$I$450="","",'Newborn Recommended Interval'!$I$450)</f>
        <v/>
      </c>
      <c r="R53" s="205" t="str">
        <f>IF('Newborn Recommended Interval'!$J$450="","",'Newborn Recommended Interval'!$J$450)</f>
        <v/>
      </c>
      <c r="S53" s="208" t="str">
        <f>IF('Newborn Recommended Interval'!$K$450="","",'Newborn Recommended Interval'!$K$450)</f>
        <v/>
      </c>
      <c r="T53" s="206" t="str">
        <f>IF('Newborn Recommended Interval'!$K$452="","",'Newborn Recommended Interval'!$K$452)</f>
        <v/>
      </c>
      <c r="U53" s="207" t="str">
        <f>IF('Newborn Recommended Interval'!$J$452="","",'Newborn Recommended Interval'!$J$452)</f>
        <v/>
      </c>
    </row>
    <row r="54" spans="1:21" ht="30" x14ac:dyDescent="0.25">
      <c r="A54" s="202">
        <f>'Newborn Recommended Interval'!$A$481</f>
        <v>13</v>
      </c>
      <c r="B54" s="213" t="s">
        <v>294</v>
      </c>
      <c r="C54" s="204" t="str">
        <f>IF('Newborn Recommended Interval'!$J$482="","",'Newborn Recommended Interval'!J$482)</f>
        <v>Newborn</v>
      </c>
      <c r="D54" s="205" t="str">
        <f>IF('Newborn Recommended Interval'!$C$482="","",'Newborn Recommended Interval'!$C$482)</f>
        <v/>
      </c>
      <c r="E54" s="200" t="str">
        <f>IF('Newborn Recommended Interval'!$C$484="","",'Newborn Recommended Interval'!$C$484)</f>
        <v/>
      </c>
      <c r="F54" s="203" t="str">
        <f>IF('Newborn Recommended Interval'!$C$483="","",'Newborn Recommended Interval'!$C$483)</f>
        <v/>
      </c>
      <c r="G54" s="200" t="str">
        <f>IF('Newborn Recommended Interval'!$C$481="","",'Newborn Recommended Interval'!$C$481)</f>
        <v/>
      </c>
      <c r="H54" s="201" t="str">
        <f>IF('Newborn Recommended Interval'!$C$485="","",'Newborn Recommended Interval'!$C$485)</f>
        <v/>
      </c>
      <c r="I54" s="202">
        <f>COUNTIF('Newborn Recommended Interval'!$E$493:$E$502,"Valid")</f>
        <v>0</v>
      </c>
      <c r="J54" s="203">
        <f>COUNTIF('Newborn Recommended Interval'!$E$493:$E$502,"Invalid")</f>
        <v>0</v>
      </c>
      <c r="K54" s="202">
        <f>COUNTIF('Newborn Recommended Interval'!$F$493:$F$502,"*")</f>
        <v>0</v>
      </c>
      <c r="L54" s="205" t="str">
        <f>IF('Newborn Recommended Interval'!$C$493="","",'Newborn Recommended Interval'!$C$493)</f>
        <v/>
      </c>
      <c r="M54" s="204" t="str">
        <f>IF('Newborn Recommended Interval'!$C$495="","",'Newborn Recommended Interval'!$C$495)</f>
        <v/>
      </c>
      <c r="N54" s="205" t="str">
        <f>IF('Newborn Recommended Interval'!$C$497="","",'Newborn Recommended Interval'!$C$497)</f>
        <v/>
      </c>
      <c r="O54" s="204" t="str">
        <f>IF('Newborn Recommended Interval'!$C$499="","",'Newborn Recommended Interval'!$C$499)</f>
        <v/>
      </c>
      <c r="P54" s="205" t="str">
        <f>IF('Newborn Recommended Interval'!$C$501="","",'Newborn Recommended Interval'!$C$501)</f>
        <v/>
      </c>
      <c r="Q54" s="204" t="str">
        <f>IF('Newborn Recommended Interval'!$I$490="","",'Newborn Recommended Interval'!$I$490)</f>
        <v/>
      </c>
      <c r="R54" s="205" t="str">
        <f>IF('Newborn Recommended Interval'!$J$490="","",'Newborn Recommended Interval'!$J$490)</f>
        <v/>
      </c>
      <c r="S54" s="208" t="str">
        <f>IF('Newborn Recommended Interval'!$K$490="","",'Newborn Recommended Interval'!$K$490)</f>
        <v/>
      </c>
      <c r="T54" s="206" t="str">
        <f>IF('Newborn Recommended Interval'!$K$492="","",'Newborn Recommended Interval'!$K$492)</f>
        <v/>
      </c>
      <c r="U54" s="207" t="str">
        <f>IF('Newborn Recommended Interval'!$J$492="","",'Newborn Recommended Interval'!$J$492)</f>
        <v/>
      </c>
    </row>
    <row r="55" spans="1:21" ht="30" x14ac:dyDescent="0.25">
      <c r="A55" s="202">
        <f>'Newborn Recommended Interval'!$A$521</f>
        <v>14</v>
      </c>
      <c r="B55" s="213" t="s">
        <v>294</v>
      </c>
      <c r="C55" s="204" t="str">
        <f>IF('Newborn Recommended Interval'!$J$522="","",'Newborn Recommended Interval'!J$522)</f>
        <v>Newborn</v>
      </c>
      <c r="D55" s="205" t="str">
        <f>IF('Newborn Recommended Interval'!$C$522="","",'Newborn Recommended Interval'!$C$522)</f>
        <v/>
      </c>
      <c r="E55" s="200" t="str">
        <f>IF('Newborn Recommended Interval'!$C$524="","",'Newborn Recommended Interval'!$C$524)</f>
        <v/>
      </c>
      <c r="F55" s="203" t="str">
        <f>IF('Newborn Recommended Interval'!$C$523="","",'Newborn Recommended Interval'!$C$523)</f>
        <v/>
      </c>
      <c r="G55" s="200" t="str">
        <f>IF('Newborn Recommended Interval'!$C$521="","",'Newborn Recommended Interval'!$C$521)</f>
        <v/>
      </c>
      <c r="H55" s="201" t="str">
        <f>IF('Newborn Recommended Interval'!$C$525="","",'Newborn Recommended Interval'!$C$525)</f>
        <v/>
      </c>
      <c r="I55" s="202">
        <f>COUNTIF('Newborn Recommended Interval'!$E$533:$E$542,"Valid")</f>
        <v>0</v>
      </c>
      <c r="J55" s="203">
        <f>COUNTIF('Newborn Recommended Interval'!$E$533:$E$542,"Invalid")</f>
        <v>0</v>
      </c>
      <c r="K55" s="202">
        <f>COUNTIF('Newborn Recommended Interval'!$F$533:$F$542,"*")</f>
        <v>0</v>
      </c>
      <c r="L55" s="205" t="str">
        <f>IF('Newborn Recommended Interval'!$C$533="","",'Newborn Recommended Interval'!$C$533)</f>
        <v/>
      </c>
      <c r="M55" s="204" t="str">
        <f>IF('Newborn Recommended Interval'!$C$535="","",'Newborn Recommended Interval'!$C$535)</f>
        <v/>
      </c>
      <c r="N55" s="205" t="str">
        <f>IF('Newborn Recommended Interval'!$C$537="","",'Newborn Recommended Interval'!$C$537)</f>
        <v/>
      </c>
      <c r="O55" s="204" t="str">
        <f>IF('Newborn Recommended Interval'!$C$539="","",'Newborn Recommended Interval'!$C$539)</f>
        <v/>
      </c>
      <c r="P55" s="205" t="str">
        <f>IF('Newborn Recommended Interval'!$C$541="","",'Newborn Recommended Interval'!$C$541)</f>
        <v/>
      </c>
      <c r="Q55" s="204" t="str">
        <f>IF('Newborn Recommended Interval'!$I$530="","",'Newborn Recommended Interval'!$I$530)</f>
        <v/>
      </c>
      <c r="R55" s="205" t="str">
        <f>IF('Newborn Recommended Interval'!$J$530="","",'Newborn Recommended Interval'!$J$530)</f>
        <v/>
      </c>
      <c r="S55" s="208" t="str">
        <f>IF('Newborn Recommended Interval'!$K$530="","",'Newborn Recommended Interval'!$K$530)</f>
        <v/>
      </c>
      <c r="T55" s="206" t="str">
        <f>IF('Newborn Recommended Interval'!$K$532="","",'Newborn Recommended Interval'!$K$532)</f>
        <v/>
      </c>
      <c r="U55" s="207" t="str">
        <f>IF('Newborn Recommended Interval'!$J$532="","",'Newborn Recommended Interval'!$J$532)</f>
        <v/>
      </c>
    </row>
    <row r="56" spans="1:21" ht="30" x14ac:dyDescent="0.25">
      <c r="A56" s="202">
        <f>'Newborn Recommended Interval'!$A$561</f>
        <v>15</v>
      </c>
      <c r="B56" s="213" t="s">
        <v>294</v>
      </c>
      <c r="C56" s="204" t="str">
        <f>IF('Newborn Recommended Interval'!$J$562="","",'Newborn Recommended Interval'!J$562)</f>
        <v>Newborn</v>
      </c>
      <c r="D56" s="205" t="str">
        <f>IF('Newborn Recommended Interval'!$C$562="","",'Newborn Recommended Interval'!$C$562)</f>
        <v/>
      </c>
      <c r="E56" s="200" t="str">
        <f>IF('Newborn Recommended Interval'!$C$564="","",'Newborn Recommended Interval'!$C$564)</f>
        <v/>
      </c>
      <c r="F56" s="203" t="str">
        <f>IF('Newborn Recommended Interval'!$C$563="","",'Newborn Recommended Interval'!$C$563)</f>
        <v/>
      </c>
      <c r="G56" s="200" t="str">
        <f>IF('Newborn Recommended Interval'!$C$561="","",'Newborn Recommended Interval'!$C$561)</f>
        <v/>
      </c>
      <c r="H56" s="201" t="str">
        <f>IF('Newborn Recommended Interval'!$C$565="","",'Newborn Recommended Interval'!$C$565)</f>
        <v/>
      </c>
      <c r="I56" s="202">
        <f>COUNTIF('Newborn Recommended Interval'!$E$573:$E$582,"Valid")</f>
        <v>0</v>
      </c>
      <c r="J56" s="203">
        <f>COUNTIF('Newborn Recommended Interval'!$E$573:$E$582,"Invalid")</f>
        <v>0</v>
      </c>
      <c r="K56" s="202">
        <f>COUNTIF('Newborn Recommended Interval'!$F$573:$F$582,"*")</f>
        <v>0</v>
      </c>
      <c r="L56" s="205" t="str">
        <f>IF('Newborn Recommended Interval'!$C$573="","",'Newborn Recommended Interval'!$C$573)</f>
        <v/>
      </c>
      <c r="M56" s="204" t="str">
        <f>IF('Newborn Recommended Interval'!$C$575="","",'Newborn Recommended Interval'!$C$575)</f>
        <v/>
      </c>
      <c r="N56" s="205" t="str">
        <f>IF('Newborn Recommended Interval'!$C$577="","",'Newborn Recommended Interval'!$C$577)</f>
        <v/>
      </c>
      <c r="O56" s="204" t="str">
        <f>IF('Newborn Recommended Interval'!$C$579="","",'Newborn Recommended Interval'!$C$579)</f>
        <v/>
      </c>
      <c r="P56" s="205" t="str">
        <f>IF('Newborn Recommended Interval'!$C$581="","",'Newborn Recommended Interval'!$C$581)</f>
        <v/>
      </c>
      <c r="Q56" s="204" t="str">
        <f>IF('Newborn Recommended Interval'!$I$570="","",'Newborn Recommended Interval'!$I$570)</f>
        <v/>
      </c>
      <c r="R56" s="205" t="str">
        <f>IF('Newborn Recommended Interval'!$J$570="","",'Newborn Recommended Interval'!$J$570)</f>
        <v/>
      </c>
      <c r="S56" s="208" t="str">
        <f>IF('Newborn Recommended Interval'!$K$570="","",'Newborn Recommended Interval'!$K$570)</f>
        <v/>
      </c>
      <c r="T56" s="206" t="str">
        <f>IF('Newborn Recommended Interval'!$K$572="","",'Newborn Recommended Interval'!$K$572)</f>
        <v/>
      </c>
      <c r="U56" s="207" t="str">
        <f>IF('Newborn Recommended Interval'!$J$572="","",'Newborn Recommended Interval'!$J$572)</f>
        <v/>
      </c>
    </row>
    <row r="57" spans="1:21" ht="30" x14ac:dyDescent="0.25">
      <c r="A57" s="202">
        <f>'Newborn Recommended Interval'!$A$601</f>
        <v>16</v>
      </c>
      <c r="B57" s="213" t="s">
        <v>294</v>
      </c>
      <c r="C57" s="204" t="str">
        <f>IF('Newborn Recommended Interval'!$J$602="","",'Newborn Recommended Interval'!J$602)</f>
        <v>Newborn</v>
      </c>
      <c r="D57" s="205" t="str">
        <f>IF('Newborn Recommended Interval'!$C$602="","",'Newborn Recommended Interval'!$C$602)</f>
        <v/>
      </c>
      <c r="E57" s="200" t="str">
        <f>IF('Newborn Recommended Interval'!$C$604="","",'Newborn Recommended Interval'!$C$604)</f>
        <v/>
      </c>
      <c r="F57" s="203" t="str">
        <f>IF('Newborn Recommended Interval'!$C$603="","",'Newborn Recommended Interval'!$C$603)</f>
        <v/>
      </c>
      <c r="G57" s="200" t="str">
        <f>IF('Newborn Recommended Interval'!$C$601="","",'Newborn Recommended Interval'!$C$601)</f>
        <v/>
      </c>
      <c r="H57" s="201" t="str">
        <f>IF('Newborn Recommended Interval'!$C$605="","",'Newborn Recommended Interval'!$C$605)</f>
        <v/>
      </c>
      <c r="I57" s="202">
        <f>COUNTIF('Newborn Recommended Interval'!$E$613:$E$622,"Valid")</f>
        <v>0</v>
      </c>
      <c r="J57" s="203">
        <f>COUNTIF('Newborn Recommended Interval'!$E$613:$E$622,"Invalid")</f>
        <v>0</v>
      </c>
      <c r="K57" s="202">
        <f>COUNTIF('Newborn Recommended Interval'!$F$613:$F$622,"*")</f>
        <v>0</v>
      </c>
      <c r="L57" s="205" t="str">
        <f>IF('Newborn Recommended Interval'!$C$613="","",'Newborn Recommended Interval'!$C$613)</f>
        <v/>
      </c>
      <c r="M57" s="204" t="str">
        <f>IF('Newborn Recommended Interval'!$C$615="","",'Newborn Recommended Interval'!$C$615)</f>
        <v/>
      </c>
      <c r="N57" s="205" t="str">
        <f>IF('Newborn Recommended Interval'!$C$617="","",'Newborn Recommended Interval'!$C$617)</f>
        <v/>
      </c>
      <c r="O57" s="204" t="str">
        <f>IF('Newborn Recommended Interval'!$C$619="","",'Newborn Recommended Interval'!$C$619)</f>
        <v/>
      </c>
      <c r="P57" s="205" t="str">
        <f>IF('Newborn Recommended Interval'!$C$621="","",'Newborn Recommended Interval'!$C$621)</f>
        <v/>
      </c>
      <c r="Q57" s="204" t="str">
        <f>IF('Newborn Recommended Interval'!$I$610="","",'Newborn Recommended Interval'!$I$610)</f>
        <v/>
      </c>
      <c r="R57" s="205" t="str">
        <f>IF('Newborn Recommended Interval'!$J$610="","",'Newborn Recommended Interval'!$J$610)</f>
        <v/>
      </c>
      <c r="S57" s="208" t="str">
        <f>IF('Newborn Recommended Interval'!$K$610="","",'Newborn Recommended Interval'!$K$610)</f>
        <v/>
      </c>
      <c r="T57" s="206" t="str">
        <f>IF('Newborn Recommended Interval'!$K$612="","",'Newborn Recommended Interval'!$K$612)</f>
        <v/>
      </c>
      <c r="U57" s="207" t="str">
        <f>IF('Newborn Recommended Interval'!$J$612="","",'Newborn Recommended Interval'!$J$612)</f>
        <v/>
      </c>
    </row>
    <row r="58" spans="1:21" ht="30" x14ac:dyDescent="0.25">
      <c r="A58" s="202">
        <f>'Newborn Recommended Interval'!$A$641</f>
        <v>17</v>
      </c>
      <c r="B58" s="213" t="s">
        <v>294</v>
      </c>
      <c r="C58" s="204" t="str">
        <f>IF('Newborn Recommended Interval'!$J$642="","",'Newborn Recommended Interval'!J$642)</f>
        <v>Newborn</v>
      </c>
      <c r="D58" s="205" t="str">
        <f>IF('Newborn Recommended Interval'!$C$642="","",'Newborn Recommended Interval'!$C$642)</f>
        <v/>
      </c>
      <c r="E58" s="200" t="str">
        <f>IF('Newborn Recommended Interval'!$C$644="","",'Newborn Recommended Interval'!$C$644)</f>
        <v/>
      </c>
      <c r="F58" s="203" t="str">
        <f>IF('Newborn Recommended Interval'!$C$643="","",'Newborn Recommended Interval'!$C$643)</f>
        <v/>
      </c>
      <c r="G58" s="200" t="str">
        <f>IF('Newborn Recommended Interval'!$C$641="","",'Newborn Recommended Interval'!$C$641)</f>
        <v/>
      </c>
      <c r="H58" s="201" t="str">
        <f>IF('Newborn Recommended Interval'!$C$645="","",'Newborn Recommended Interval'!$C$645)</f>
        <v/>
      </c>
      <c r="I58" s="202">
        <f>COUNTIF('Newborn Recommended Interval'!$E$653:$E$662,"Valid")</f>
        <v>0</v>
      </c>
      <c r="J58" s="203">
        <f>COUNTIF('Newborn Recommended Interval'!$E$653:$E$662,"Invalid")</f>
        <v>0</v>
      </c>
      <c r="K58" s="202">
        <f>COUNTIF('Newborn Recommended Interval'!$F$653:$F$662,"*")</f>
        <v>0</v>
      </c>
      <c r="L58" s="205" t="str">
        <f>IF('Newborn Recommended Interval'!$C$653="","",'Newborn Recommended Interval'!$C$653)</f>
        <v/>
      </c>
      <c r="M58" s="204" t="str">
        <f>IF('Newborn Recommended Interval'!$C$655="","",'Newborn Recommended Interval'!$C$655)</f>
        <v/>
      </c>
      <c r="N58" s="205" t="str">
        <f>IF('Newborn Recommended Interval'!$C$657="","",'Newborn Recommended Interval'!$C$657)</f>
        <v/>
      </c>
      <c r="O58" s="204" t="str">
        <f>IF('Newborn Recommended Interval'!$C$659="","",'Newborn Recommended Interval'!$C$659)</f>
        <v/>
      </c>
      <c r="P58" s="205" t="str">
        <f>IF('Newborn Recommended Interval'!$C$661="","",'Newborn Recommended Interval'!$C$661)</f>
        <v/>
      </c>
      <c r="Q58" s="204" t="str">
        <f>IF('Newborn Recommended Interval'!$I$650="","",'Newborn Recommended Interval'!$I$650)</f>
        <v/>
      </c>
      <c r="R58" s="205" t="str">
        <f>IF('Newborn Recommended Interval'!$J$650="","",'Newborn Recommended Interval'!$J$650)</f>
        <v/>
      </c>
      <c r="S58" s="208" t="str">
        <f>IF('Newborn Recommended Interval'!$K$650="","",'Newborn Recommended Interval'!$K$650)</f>
        <v/>
      </c>
      <c r="T58" s="206" t="str">
        <f>IF('Newborn Recommended Interval'!$K$652="","",'Newborn Recommended Interval'!$K$652)</f>
        <v/>
      </c>
      <c r="U58" s="207" t="str">
        <f>IF('Newborn Recommended Interval'!$J$652="","",'Newborn Recommended Interval'!$J$652)</f>
        <v/>
      </c>
    </row>
    <row r="59" spans="1:21" ht="30" x14ac:dyDescent="0.25">
      <c r="A59" s="202">
        <f>'Newborn Recommended Interval'!$A$681</f>
        <v>18</v>
      </c>
      <c r="B59" s="213" t="s">
        <v>294</v>
      </c>
      <c r="C59" s="204" t="str">
        <f>IF('Newborn Recommended Interval'!$J$682="","",'Newborn Recommended Interval'!J$682)</f>
        <v>Newborn</v>
      </c>
      <c r="D59" s="205" t="str">
        <f>IF('Newborn Recommended Interval'!$C$682="","",'Newborn Recommended Interval'!$C$682)</f>
        <v/>
      </c>
      <c r="E59" s="200" t="str">
        <f>IF('Newborn Recommended Interval'!$C$684="","",'Newborn Recommended Interval'!$C$684)</f>
        <v/>
      </c>
      <c r="F59" s="203" t="str">
        <f>IF('Newborn Recommended Interval'!$C$683="","",'Newborn Recommended Interval'!$C$683)</f>
        <v/>
      </c>
      <c r="G59" s="200" t="str">
        <f>IF('Newborn Recommended Interval'!$C$681="","",'Newborn Recommended Interval'!$C$681)</f>
        <v/>
      </c>
      <c r="H59" s="201" t="str">
        <f>IF('Newborn Recommended Interval'!$C$685="","",'Newborn Recommended Interval'!$C$685)</f>
        <v/>
      </c>
      <c r="I59" s="202">
        <f>COUNTIF('Newborn Recommended Interval'!$E$693:$E$702,"Valid")</f>
        <v>0</v>
      </c>
      <c r="J59" s="203">
        <f>COUNTIF('Newborn Recommended Interval'!$E$693:$E$702,"Invalid")</f>
        <v>0</v>
      </c>
      <c r="K59" s="202">
        <f>COUNTIF('Newborn Recommended Interval'!$F$693:$F$702,"*")</f>
        <v>0</v>
      </c>
      <c r="L59" s="205" t="str">
        <f>IF('Newborn Recommended Interval'!$C$693="","",'Newborn Recommended Interval'!$C$693)</f>
        <v/>
      </c>
      <c r="M59" s="204" t="str">
        <f>IF('Newborn Recommended Interval'!$C$695="","",'Newborn Recommended Interval'!$C$695)</f>
        <v/>
      </c>
      <c r="N59" s="205" t="str">
        <f>IF('Newborn Recommended Interval'!$C$697="","",'Newborn Recommended Interval'!$C$697)</f>
        <v/>
      </c>
      <c r="O59" s="204" t="str">
        <f>IF('Newborn Recommended Interval'!$C$699="","",'Newborn Recommended Interval'!$C$699)</f>
        <v/>
      </c>
      <c r="P59" s="205" t="str">
        <f>IF('Newborn Recommended Interval'!$C$701="","",'Newborn Recommended Interval'!$C$701)</f>
        <v/>
      </c>
      <c r="Q59" s="204" t="str">
        <f>IF('Newborn Recommended Interval'!$I$690="","",'Newborn Recommended Interval'!$I$690)</f>
        <v/>
      </c>
      <c r="R59" s="205" t="str">
        <f>IF('Newborn Recommended Interval'!$J$690="","",'Newborn Recommended Interval'!$J$690)</f>
        <v/>
      </c>
      <c r="S59" s="208" t="str">
        <f>IF('Newborn Recommended Interval'!$K$690="","",'Newborn Recommended Interval'!$K$690)</f>
        <v/>
      </c>
      <c r="T59" s="206" t="str">
        <f>IF('Newborn Recommended Interval'!$K$692="","",'Newborn Recommended Interval'!$K$692)</f>
        <v/>
      </c>
      <c r="U59" s="207" t="str">
        <f>IF('Newborn Recommended Interval'!$J$692="","",'Newborn Recommended Interval'!$J$692)</f>
        <v/>
      </c>
    </row>
    <row r="60" spans="1:21" ht="30" x14ac:dyDescent="0.25">
      <c r="A60" s="202">
        <f>'Newborn Recommended Interval'!$A$721</f>
        <v>19</v>
      </c>
      <c r="B60" s="213" t="s">
        <v>294</v>
      </c>
      <c r="C60" s="204" t="str">
        <f>IF('Newborn Recommended Interval'!$J$722="","",'Newborn Recommended Interval'!J$722)</f>
        <v>Newborn</v>
      </c>
      <c r="D60" s="205" t="str">
        <f>IF('Newborn Recommended Interval'!$C$722="","",'Newborn Recommended Interval'!$C$722)</f>
        <v/>
      </c>
      <c r="E60" s="200" t="str">
        <f>IF('Newborn Recommended Interval'!$C$724="","",'Newborn Recommended Interval'!$C$724)</f>
        <v/>
      </c>
      <c r="F60" s="203" t="str">
        <f>IF('Newborn Recommended Interval'!$C$723="","",'Newborn Recommended Interval'!$C$723)</f>
        <v/>
      </c>
      <c r="G60" s="200" t="str">
        <f>IF('Newborn Recommended Interval'!$C$721="","",'Newborn Recommended Interval'!$C$721)</f>
        <v/>
      </c>
      <c r="H60" s="201" t="str">
        <f>IF('Newborn Recommended Interval'!$C$725="","",'Newborn Recommended Interval'!$C$725)</f>
        <v/>
      </c>
      <c r="I60" s="202">
        <f>COUNTIF('Newborn Recommended Interval'!$E$733:$E$742,"Valid")</f>
        <v>0</v>
      </c>
      <c r="J60" s="203">
        <f>COUNTIF('Newborn Recommended Interval'!$E$733:$E$742,"Invalid")</f>
        <v>0</v>
      </c>
      <c r="K60" s="202">
        <f>COUNTIF('Newborn Recommended Interval'!$F$733:$F$742,"*")</f>
        <v>0</v>
      </c>
      <c r="L60" s="205" t="str">
        <f>IF('Newborn Recommended Interval'!$C$733="","",'Newborn Recommended Interval'!$C$733)</f>
        <v/>
      </c>
      <c r="M60" s="204" t="str">
        <f>IF('Newborn Recommended Interval'!$C$735="","",'Newborn Recommended Interval'!$C$735)</f>
        <v/>
      </c>
      <c r="N60" s="205" t="str">
        <f>IF('Newborn Recommended Interval'!$C$737="","",'Newborn Recommended Interval'!$C$737)</f>
        <v/>
      </c>
      <c r="O60" s="204" t="str">
        <f>IF('Newborn Recommended Interval'!$C$739="","",'Newborn Recommended Interval'!$C$739)</f>
        <v/>
      </c>
      <c r="P60" s="205" t="str">
        <f>IF('Newborn Recommended Interval'!$C$741="","",'Newborn Recommended Interval'!$C$741)</f>
        <v/>
      </c>
      <c r="Q60" s="204" t="str">
        <f>IF('Newborn Recommended Interval'!$I$730="","",'Newborn Recommended Interval'!$I$730)</f>
        <v/>
      </c>
      <c r="R60" s="205" t="str">
        <f>IF('Newborn Recommended Interval'!$J$730="","",'Newborn Recommended Interval'!$J$730)</f>
        <v/>
      </c>
      <c r="S60" s="208" t="str">
        <f>IF('Newborn Recommended Interval'!$K$730="","",'Newborn Recommended Interval'!$K$730)</f>
        <v/>
      </c>
      <c r="T60" s="206" t="str">
        <f>IF('Newborn Recommended Interval'!$K$732="","",'Newborn Recommended Interval'!$K$732)</f>
        <v/>
      </c>
      <c r="U60" s="207" t="str">
        <f>IF('Newborn Recommended Interval'!$J$732="","",'Newborn Recommended Interval'!$J$732)</f>
        <v/>
      </c>
    </row>
    <row r="61" spans="1:21" ht="30" x14ac:dyDescent="0.25">
      <c r="A61" s="202">
        <f>'Newborn Recommended Interval'!$A$761</f>
        <v>20</v>
      </c>
      <c r="B61" s="213" t="s">
        <v>294</v>
      </c>
      <c r="C61" s="204" t="str">
        <f>IF('Newborn Recommended Interval'!$J$762="","",'Newborn Recommended Interval'!J$762)</f>
        <v>Newborn</v>
      </c>
      <c r="D61" s="205" t="str">
        <f>IF('Newborn Recommended Interval'!$C$762="","",'Newborn Recommended Interval'!$C$762)</f>
        <v/>
      </c>
      <c r="E61" s="200" t="str">
        <f>IF('Newborn Recommended Interval'!$C$764="","",'Newborn Recommended Interval'!$C$764)</f>
        <v/>
      </c>
      <c r="F61" s="203" t="str">
        <f>IF('Newborn Recommended Interval'!$C$763="","",'Newborn Recommended Interval'!$C$763)</f>
        <v/>
      </c>
      <c r="G61" s="200" t="str">
        <f>IF('Newborn Recommended Interval'!$C$761="","",'Newborn Recommended Interval'!$C$761)</f>
        <v/>
      </c>
      <c r="H61" s="201" t="str">
        <f>IF('Newborn Recommended Interval'!$C$765="","",'Newborn Recommended Interval'!$C$765)</f>
        <v/>
      </c>
      <c r="I61" s="202">
        <f>COUNTIF('Newborn Recommended Interval'!$E$773:$E$782,"Valid")</f>
        <v>0</v>
      </c>
      <c r="J61" s="203">
        <f>COUNTIF('Newborn Recommended Interval'!$E$773:$E$782,"Invalid")</f>
        <v>0</v>
      </c>
      <c r="K61" s="202">
        <f>COUNTIF('Newborn Recommended Interval'!$F$773:$F$782,"*")</f>
        <v>0</v>
      </c>
      <c r="L61" s="205" t="str">
        <f>IF('Newborn Recommended Interval'!$C$773="","",'Newborn Recommended Interval'!$C$773)</f>
        <v/>
      </c>
      <c r="M61" s="204" t="str">
        <f>IF('Newborn Recommended Interval'!$C$775="","",'Newborn Recommended Interval'!$C$775)</f>
        <v/>
      </c>
      <c r="N61" s="205" t="str">
        <f>IF('Newborn Recommended Interval'!$C$777="","",'Newborn Recommended Interval'!$C$777)</f>
        <v/>
      </c>
      <c r="O61" s="204" t="str">
        <f>IF('Newborn Recommended Interval'!$C$779="","",'Newborn Recommended Interval'!$C$779)</f>
        <v/>
      </c>
      <c r="P61" s="205" t="str">
        <f>IF('Newborn Recommended Interval'!$C$781="","",'Newborn Recommended Interval'!$C$781)</f>
        <v/>
      </c>
      <c r="Q61" s="204" t="str">
        <f>IF('Newborn Recommended Interval'!$I$770="","",'Newborn Recommended Interval'!$I$770)</f>
        <v/>
      </c>
      <c r="R61" s="205" t="str">
        <f>IF('Newborn Recommended Interval'!$J$770="","",'Newborn Recommended Interval'!$J$770)</f>
        <v/>
      </c>
      <c r="S61" s="208" t="str">
        <f>IF('Newborn Recommended Interval'!$K$770="","",'Newborn Recommended Interval'!$K$770)</f>
        <v/>
      </c>
      <c r="T61" s="206" t="str">
        <f>IF('Newborn Recommended Interval'!$K$772="","",'Newborn Recommended Interval'!$K$772)</f>
        <v/>
      </c>
      <c r="U61" s="207" t="str">
        <f>IF('Newborn Recommended Interval'!$J$772="","",'Newborn Recommended Interval'!$J$772)</f>
        <v/>
      </c>
    </row>
    <row r="62" spans="1:21" ht="30" x14ac:dyDescent="0.25">
      <c r="A62" s="202">
        <f>'Newborn Recommended Age'!$A$1</f>
        <v>1</v>
      </c>
      <c r="B62" s="213" t="s">
        <v>295</v>
      </c>
      <c r="C62" s="204" t="str">
        <f>IF('Newborn Recommended Age'!$J$2="","",'Newborn Recommended Age'!J$2)</f>
        <v>Newborn</v>
      </c>
      <c r="D62" s="205" t="str">
        <f>IF('Newborn Recommended Age'!$C$2="","",'Newborn Recommended Age'!$C$2)</f>
        <v>Recommendation</v>
      </c>
      <c r="E62" s="200" t="str">
        <f>IF('Newborn Recommended Age'!$C$4="","",'Newborn Recommended Age'!$C$4)</f>
        <v>Dose 1 is recommended at birth.</v>
      </c>
      <c r="F62" s="203" t="str">
        <f>IF('Newborn Recommended Age'!$C$3="","",'Newborn Recommended Age'!$C$3)</f>
        <v>Dose 1</v>
      </c>
      <c r="G62" s="200" t="str">
        <f>IF('Newborn Recommended Age'!$C$1="","",'Newborn Recommended Age'!$C$1)</f>
        <v>Recommended age for Dose 1</v>
      </c>
      <c r="H62" s="201" t="str">
        <f>IF('Newborn Recommended Age'!$C$5="","",'Newborn Recommended Age'!$C$5)</f>
        <v/>
      </c>
      <c r="I62" s="202">
        <f>COUNTIF('Newborn Recommended Age'!$E$13:$E$22,"Valid")</f>
        <v>0</v>
      </c>
      <c r="J62" s="203">
        <f>COUNTIF('Newborn Recommended Age'!$E$13:$E$22,"Invalid")</f>
        <v>0</v>
      </c>
      <c r="K62" s="202">
        <f>COUNTIF('Newborn Recommended Age'!$F$13:$F$22,"*")</f>
        <v>0</v>
      </c>
      <c r="L62" s="205" t="str">
        <f>IF('Newborn Recommended Age'!$C$13="","",'Newborn Recommended Age'!$C$13)</f>
        <v/>
      </c>
      <c r="M62" s="204" t="str">
        <f>IF('Newborn Recommended Age'!$C$15="","",'Newborn Recommended Age'!$C$15)</f>
        <v/>
      </c>
      <c r="N62" s="205" t="str">
        <f>IF('Newborn Recommended Age'!$C$17="","",'Newborn Recommended Age'!$C$17)</f>
        <v/>
      </c>
      <c r="O62" s="204" t="str">
        <f>IF('Newborn Recommended Age'!$C$19="","",'Newborn Recommended Age'!$C$19)</f>
        <v/>
      </c>
      <c r="P62" s="205" t="str">
        <f>IF('Newborn Recommended Age'!$C$21="","",'Newborn Recommended Age'!$C$21)</f>
        <v/>
      </c>
      <c r="Q62" s="204" t="str">
        <f>IF('Newborn Recommended Age'!$I$10="","",'Newborn Recommended Age'!$I$10)</f>
        <v>RECOMMENDED</v>
      </c>
      <c r="R62" s="205" t="str">
        <f>IF('Newborn Recommended Age'!$J$10="","",'Newborn Recommended Age'!$J$10)</f>
        <v>DUE_NOW</v>
      </c>
      <c r="S62" s="208">
        <f>IF('Newborn Recommended Age'!$K$10="","",'Newborn Recommended Age'!$K$10)</f>
        <v>40856</v>
      </c>
      <c r="T62" s="206" t="str">
        <f>IF('Newborn Recommended Age'!$K$12="","",'Newborn Recommended Age'!$K$12)</f>
        <v/>
      </c>
      <c r="U62" s="207" t="str">
        <f>IF('Newborn Recommended Age'!$J$12="","",'Newborn Recommended Age'!$J$12)</f>
        <v/>
      </c>
    </row>
    <row r="63" spans="1:21" ht="30" x14ac:dyDescent="0.25">
      <c r="A63" s="202">
        <f>'Newborn Recommended Age'!$A$41</f>
        <v>2</v>
      </c>
      <c r="B63" s="213" t="s">
        <v>295</v>
      </c>
      <c r="C63" s="204" t="str">
        <f>IF('Newborn Recommended Age'!$J$42="","",'Newborn Recommended Age'!J$42)</f>
        <v>Newborn</v>
      </c>
      <c r="D63" s="205" t="str">
        <f>IF('Newborn Recommended Age'!$C$42="","",'Newborn Recommended Age'!$C$42)</f>
        <v>Recommendation</v>
      </c>
      <c r="E63" s="200" t="str">
        <f>IF('Newborn Recommended Age'!$C$44="","",'Newborn Recommended Age'!$C$44)</f>
        <v xml:space="preserve">Dose 2 is recommended at 2 months of age. </v>
      </c>
      <c r="F63" s="203" t="str">
        <f>IF('Newborn Recommended Age'!$C$43="","",'Newborn Recommended Age'!$C$43)</f>
        <v>Dose 2</v>
      </c>
      <c r="G63" s="200" t="str">
        <f>IF('Newborn Recommended Age'!$C$41="","",'Newborn Recommended Age'!$C$41)</f>
        <v>Recommended age for Dose 2</v>
      </c>
      <c r="H63" s="201" t="str">
        <f>IF('Newborn Recommended Age'!$C$45="","",'Newborn Recommended Age'!$C$45)</f>
        <v/>
      </c>
      <c r="I63" s="202">
        <f>COUNTIF('Newborn Recommended Age'!$E$53:$E$62,"Valid")</f>
        <v>1</v>
      </c>
      <c r="J63" s="203">
        <f>COUNTIF('Newborn Recommended Age'!$E$53:$E$62,"Invalid")</f>
        <v>0</v>
      </c>
      <c r="K63" s="202">
        <f>COUNTIF('Newborn Recommended Age'!$F$53:$F$62,"*")</f>
        <v>0</v>
      </c>
      <c r="L63" s="205" t="str">
        <f>IF('Newborn Recommended Age'!$C$53="","",'Newborn Recommended Age'!$C$53)</f>
        <v>Hep B Peds &lt;20 yrs</v>
      </c>
      <c r="M63" s="204" t="str">
        <f>IF('Newborn Recommended Age'!$C$55="","",'Newborn Recommended Age'!$C$55)</f>
        <v/>
      </c>
      <c r="N63" s="205" t="str">
        <f>IF('Newborn Recommended Age'!$C$57="","",'Newborn Recommended Age'!$C$57)</f>
        <v/>
      </c>
      <c r="O63" s="204" t="str">
        <f>IF('Newborn Recommended Age'!$C$59="","",'Newborn Recommended Age'!$C$59)</f>
        <v/>
      </c>
      <c r="P63" s="205" t="str">
        <f>IF('Newborn Recommended Age'!$C$61="","",'Newborn Recommended Age'!$C$61)</f>
        <v/>
      </c>
      <c r="Q63" s="204" t="str">
        <f>IF('Newborn Recommended Age'!$I$50="","",'Newborn Recommended Age'!$I$50)</f>
        <v>FUTURE_RECOMMENDED</v>
      </c>
      <c r="R63" s="205" t="str">
        <f>IF('Newborn Recommended Age'!$J$50="","",'Newborn Recommended Age'!$J$50)</f>
        <v>DUE_IN_FUTURE</v>
      </c>
      <c r="S63" s="208">
        <f>IF('Newborn Recommended Age'!$K$50="","",'Newborn Recommended Age'!$K$50)</f>
        <v>40917</v>
      </c>
      <c r="T63" s="206" t="str">
        <f>IF('Newborn Recommended Age'!$K$52="","",'Newborn Recommended Age'!$K$52)</f>
        <v/>
      </c>
      <c r="U63" s="207" t="str">
        <f>IF('Newborn Recommended Age'!$J$52="","",'Newborn Recommended Age'!$J$52)</f>
        <v/>
      </c>
    </row>
    <row r="64" spans="1:21" ht="60" x14ac:dyDescent="0.25">
      <c r="A64" s="202">
        <f>'Newborn Recommended Age'!$A$81</f>
        <v>3</v>
      </c>
      <c r="B64" s="213" t="s">
        <v>295</v>
      </c>
      <c r="C64" s="204" t="str">
        <f>IF('Newborn Recommended Age'!$J$82="","",'Newborn Recommended Age'!J$82)</f>
        <v>Newborn</v>
      </c>
      <c r="D64" s="205" t="str">
        <f>IF('Newborn Recommended Age'!$C$82="","",'Newborn Recommended Age'!$C$82)</f>
        <v>Recommendation</v>
      </c>
      <c r="E64" s="200" t="str">
        <f>IF('Newborn Recommended Age'!$C$84="","",'Newborn Recommended Age'!$C$84)</f>
        <v>Dose 2 is recommended at 2 months of age. When DOB anniversary day does not exist (because anniversary month has fewer than 31 days), use last day of anniversary month.</v>
      </c>
      <c r="F64" s="203" t="str">
        <f>IF('Newborn Recommended Age'!$C$83="","",'Newborn Recommended Age'!$C$83)</f>
        <v>Dose 2</v>
      </c>
      <c r="G64" s="200" t="str">
        <f>IF('Newborn Recommended Age'!$C$81="","",'Newborn Recommended Age'!$C$81)</f>
        <v>Recommended age for Dose 2. Recommendation in February of a non-leap year (i.e., 28 days in the month).</v>
      </c>
      <c r="H64" s="201" t="str">
        <f>IF('Newborn Recommended Age'!$C$85="","",'Newborn Recommended Age'!$C$85)</f>
        <v>Example: If the patient's DOB is December 31st the 2 month anniversary of that DOB, which would be Feburary 31st, does not exist; so, the due date would be the last day of Feburary.</v>
      </c>
      <c r="I64" s="202">
        <f>COUNTIF('Newborn Recommended Age'!$E$93:$E$102,"Valid")</f>
        <v>1</v>
      </c>
      <c r="J64" s="203">
        <f>COUNTIF('Newborn Recommended Age'!$E$93:$E$102,"Invalid")</f>
        <v>0</v>
      </c>
      <c r="K64" s="202">
        <f>COUNTIF('Newborn Recommended Age'!$F$93:$F$102,"*")</f>
        <v>0</v>
      </c>
      <c r="L64" s="205" t="str">
        <f>IF('Newborn Recommended Age'!$C$93="","",'Newborn Recommended Age'!$C$93)</f>
        <v>Hep B Peds &lt;20 yrs</v>
      </c>
      <c r="M64" s="204" t="str">
        <f>IF('Newborn Recommended Age'!$C$95="","",'Newborn Recommended Age'!$C$95)</f>
        <v/>
      </c>
      <c r="N64" s="205" t="str">
        <f>IF('Newborn Recommended Age'!$C$97="","",'Newborn Recommended Age'!$C$97)</f>
        <v/>
      </c>
      <c r="O64" s="204" t="str">
        <f>IF('Newborn Recommended Age'!$C$99="","",'Newborn Recommended Age'!$C$99)</f>
        <v/>
      </c>
      <c r="P64" s="205" t="str">
        <f>IF('Newborn Recommended Age'!$C$101="","",'Newborn Recommended Age'!$C$101)</f>
        <v/>
      </c>
      <c r="Q64" s="204" t="str">
        <f>IF('Newborn Recommended Age'!$I$90="","",'Newborn Recommended Age'!$I$90)</f>
        <v>FUTURE_RECOMMENDED</v>
      </c>
      <c r="R64" s="205" t="str">
        <f>IF('Newborn Recommended Age'!$J$90="","",'Newborn Recommended Age'!$J$90)</f>
        <v>DUE_IN_FUTURE</v>
      </c>
      <c r="S64" s="208">
        <f>IF('Newborn Recommended Age'!$K$90="","",'Newborn Recommended Age'!$K$90)</f>
        <v>40602</v>
      </c>
      <c r="T64" s="206" t="str">
        <f>IF('Newborn Recommended Age'!$K$92="","",'Newborn Recommended Age'!$K$92)</f>
        <v/>
      </c>
      <c r="U64" s="207" t="str">
        <f>IF('Newborn Recommended Age'!$J$92="","",'Newborn Recommended Age'!$J$92)</f>
        <v/>
      </c>
    </row>
    <row r="65" spans="1:21" ht="60" x14ac:dyDescent="0.25">
      <c r="A65" s="202">
        <f>'Newborn Recommended Age'!$A$121</f>
        <v>4</v>
      </c>
      <c r="B65" s="213" t="s">
        <v>295</v>
      </c>
      <c r="C65" s="204" t="str">
        <f>IF('Newborn Recommended Age'!$J$122="","",'Newborn Recommended Age'!J$122)</f>
        <v>Newborn</v>
      </c>
      <c r="D65" s="205" t="str">
        <f>IF('Newborn Recommended Age'!$C$122="","",'Newborn Recommended Age'!$C$122)</f>
        <v>Recommendation</v>
      </c>
      <c r="E65" s="200" t="str">
        <f>IF('Newborn Recommended Age'!$C$124="","",'Newborn Recommended Age'!$C$124)</f>
        <v>Dose 2 is recommended at 2 months of age. When DOB anniversary day does not exist (because anniversary month has fewer than 31 days), use last day of anniversary month.</v>
      </c>
      <c r="F65" s="203" t="str">
        <f>IF('Newborn Recommended Age'!$C$123="","",'Newborn Recommended Age'!$C$123)</f>
        <v>Dose 2</v>
      </c>
      <c r="G65" s="200" t="str">
        <f>IF('Newborn Recommended Age'!$C$121="","",'Newborn Recommended Age'!$C$121)</f>
        <v xml:space="preserve">Recommended age for Dose 2. Recommendation in February of a leap year (i.e., 29 days in the month). </v>
      </c>
      <c r="H65" s="201" t="str">
        <f>IF('Newborn Recommended Age'!$C$125="","",'Newborn Recommended Age'!$C$125)</f>
        <v>Example: If the patient's DOB is December 31st the 2 month anniversary of that DOB, which would be Feburary 31st, does not exist; so, the due date would be the last day of Feburary.</v>
      </c>
      <c r="I65" s="202">
        <f>COUNTIF('Newborn Recommended Age'!$E$133:$E$142,"Valid")</f>
        <v>1</v>
      </c>
      <c r="J65" s="203">
        <f>COUNTIF('Newborn Recommended Age'!$E$133:$E$142,"Invalid")</f>
        <v>0</v>
      </c>
      <c r="K65" s="202">
        <f>COUNTIF('Newborn Recommended Age'!$F$133:$F$142,"*")</f>
        <v>0</v>
      </c>
      <c r="L65" s="205" t="str">
        <f>IF('Newborn Recommended Age'!$C$133="","",'Newborn Recommended Age'!$C$133)</f>
        <v>Hep B Peds &lt;20 yrs</v>
      </c>
      <c r="M65" s="204" t="str">
        <f>IF('Newborn Recommended Age'!$C$135="","",'Newborn Recommended Age'!$C$135)</f>
        <v/>
      </c>
      <c r="N65" s="205" t="str">
        <f>IF('Newborn Recommended Age'!$C$137="","",'Newborn Recommended Age'!$C$137)</f>
        <v/>
      </c>
      <c r="O65" s="204" t="str">
        <f>IF('Newborn Recommended Age'!$C$139="","",'Newborn Recommended Age'!$C$139)</f>
        <v/>
      </c>
      <c r="P65" s="205" t="str">
        <f>IF('Newborn Recommended Age'!$C$141="","",'Newborn Recommended Age'!$C$141)</f>
        <v/>
      </c>
      <c r="Q65" s="204" t="str">
        <f>IF('Newborn Recommended Age'!$I$130="","",'Newborn Recommended Age'!$I$130)</f>
        <v>FUTURE_RECOMMENDED</v>
      </c>
      <c r="R65" s="205" t="str">
        <f>IF('Newborn Recommended Age'!$J$130="","",'Newborn Recommended Age'!$J$130)</f>
        <v>DUE_IN_FUTURE</v>
      </c>
      <c r="S65" s="208">
        <f>IF('Newborn Recommended Age'!$K$130="","",'Newborn Recommended Age'!$K$130)</f>
        <v>39507</v>
      </c>
      <c r="T65" s="206" t="str">
        <f>IF('Newborn Recommended Age'!$K$132="","",'Newborn Recommended Age'!$K$132)</f>
        <v/>
      </c>
      <c r="U65" s="207" t="str">
        <f>IF('Newborn Recommended Age'!$J$132="","",'Newborn Recommended Age'!$J$132)</f>
        <v/>
      </c>
    </row>
    <row r="66" spans="1:21" ht="75" x14ac:dyDescent="0.25">
      <c r="A66" s="202">
        <f>'Newborn Recommended Age'!$A$161</f>
        <v>5</v>
      </c>
      <c r="B66" s="213" t="s">
        <v>295</v>
      </c>
      <c r="C66" s="204" t="str">
        <f>IF('Newborn Recommended Age'!$J$162="","",'Newborn Recommended Age'!J$162)</f>
        <v>Newborn</v>
      </c>
      <c r="D66" s="205" t="str">
        <f>IF('Newborn Recommended Age'!$C$162="","",'Newborn Recommended Age'!$C$162)</f>
        <v>Recommendation</v>
      </c>
      <c r="E66" s="200" t="str">
        <f>IF('Newborn Recommended Age'!$C$164="","",'Newborn Recommended Age'!$C$164)</f>
        <v xml:space="preserve">Dose 3 is recommended at 6 months of age. </v>
      </c>
      <c r="F66" s="203" t="str">
        <f>IF('Newborn Recommended Age'!$C$163="","",'Newborn Recommended Age'!$C$163)</f>
        <v>Dose 3</v>
      </c>
      <c r="G66" s="200" t="str">
        <f>IF('Newborn Recommended Age'!$C$161="","",'Newborn Recommended Age'!$C$161)</f>
        <v>Recommended age for Dose 3</v>
      </c>
      <c r="H66" s="201" t="str">
        <f>IF('Newborn Recommended Age'!$C$165="","",'Newborn Recommended Age'!$C$165)</f>
        <v>If the recommended interval (56 days) between Dose 2 and Dose 3 were used to calculate the Date Due for Dose 3, the patient would only be 3 months and 25 days old as of 3/5/2012 (56 days between Dose 2 &amp;3). So rather than Dose 3 being recommended on 3/5/2012, it would be recommended at the Routine Age of  6 months which is on 5/9/2012.</v>
      </c>
      <c r="I66" s="202">
        <f>COUNTIF('Newborn Recommended Age'!$E$173:$E$182,"Valid")</f>
        <v>2</v>
      </c>
      <c r="J66" s="203">
        <f>COUNTIF('Newborn Recommended Age'!$E$173:$E$182,"Invalid")</f>
        <v>0</v>
      </c>
      <c r="K66" s="202">
        <f>COUNTIF('Newborn Recommended Age'!$F$173:$F$182,"*")</f>
        <v>0</v>
      </c>
      <c r="L66" s="205" t="str">
        <f>IF('Newborn Recommended Age'!$C$173="","",'Newborn Recommended Age'!$C$173)</f>
        <v>Hep B Peds &lt;20 yrs</v>
      </c>
      <c r="M66" s="204" t="str">
        <f>IF('Newborn Recommended Age'!$C$175="","",'Newborn Recommended Age'!$C$175)</f>
        <v>Hep B Peds &lt;20 yrs</v>
      </c>
      <c r="N66" s="205" t="str">
        <f>IF('Newborn Recommended Age'!$C$177="","",'Newborn Recommended Age'!$C$177)</f>
        <v/>
      </c>
      <c r="O66" s="204" t="str">
        <f>IF('Newborn Recommended Age'!$C$179="","",'Newborn Recommended Age'!$C$179)</f>
        <v/>
      </c>
      <c r="P66" s="205" t="str">
        <f>IF('Newborn Recommended Age'!$C$181="","",'Newborn Recommended Age'!$C$181)</f>
        <v/>
      </c>
      <c r="Q66" s="204" t="str">
        <f>IF('Newborn Recommended Age'!$I$170="","",'Newborn Recommended Age'!$I$170)</f>
        <v>FUTURE_RECOMMENDED</v>
      </c>
      <c r="R66" s="205" t="str">
        <f>IF('Newborn Recommended Age'!$J$170="","",'Newborn Recommended Age'!$J$170)</f>
        <v>DUE_IN_FUTURE</v>
      </c>
      <c r="S66" s="208">
        <f>IF('Newborn Recommended Age'!$K$170="","",'Newborn Recommended Age'!$K$170)</f>
        <v>41038</v>
      </c>
      <c r="T66" s="206" t="str">
        <f>IF('Newborn Recommended Age'!$K$172="","",'Newborn Recommended Age'!$K$172)</f>
        <v/>
      </c>
      <c r="U66" s="207" t="str">
        <f>IF('Newborn Recommended Age'!$J$172="","",'Newborn Recommended Age'!$J$172)</f>
        <v/>
      </c>
    </row>
    <row r="67" spans="1:21" ht="45" x14ac:dyDescent="0.25">
      <c r="A67" s="202">
        <f>'Newborn Recommended Age'!$A$201</f>
        <v>6</v>
      </c>
      <c r="B67" s="213" t="s">
        <v>295</v>
      </c>
      <c r="C67" s="204" t="str">
        <f>IF('Newborn Recommended Age'!$J$202="","",'Newborn Recommended Age'!J$202)</f>
        <v>Newborn</v>
      </c>
      <c r="D67" s="205" t="str">
        <f>IF('Newborn Recommended Age'!$C$202="","",'Newborn Recommended Age'!$C$202)</f>
        <v>Recommendation</v>
      </c>
      <c r="E67" s="200" t="str">
        <f>IF('Newborn Recommended Age'!$C$204="","",'Newborn Recommended Age'!$C$204)</f>
        <v>Dose 2 is recommended at 2 months of age. Patient stays in the newborn series if Dose 1 is given before patient is 28 days old.</v>
      </c>
      <c r="F67" s="203" t="str">
        <f>IF('Newborn Recommended Age'!$C$203="","",'Newborn Recommended Age'!$C$203)</f>
        <v>Dose 2</v>
      </c>
      <c r="G67" s="200" t="str">
        <f>IF('Newborn Recommended Age'!$C$201="","",'Newborn Recommended Age'!$C$201)</f>
        <v>Recommended age for Dose 2 when first Dose was given at 27 days.</v>
      </c>
      <c r="H67" s="201" t="str">
        <f>IF('Newborn Recommended Age'!$C$205="","",'Newborn Recommended Age'!$C$205)</f>
        <v/>
      </c>
      <c r="I67" s="202">
        <f>COUNTIF('Newborn Recommended Age'!$E$213:$E$222,"Valid")</f>
        <v>1</v>
      </c>
      <c r="J67" s="203">
        <f>COUNTIF('Newborn Recommended Age'!$E$213:$E$222,"Invalid")</f>
        <v>0</v>
      </c>
      <c r="K67" s="202">
        <f>COUNTIF('Newborn Recommended Age'!$F$213:$F$222,"*")</f>
        <v>0</v>
      </c>
      <c r="L67" s="205" t="str">
        <f>IF('Newborn Recommended Age'!$C$213="","",'Newborn Recommended Age'!$C$213)</f>
        <v>Hep B Peds &lt;20 yrs</v>
      </c>
      <c r="M67" s="204" t="str">
        <f>IF('Newborn Recommended Age'!$C$215="","",'Newborn Recommended Age'!$C$215)</f>
        <v/>
      </c>
      <c r="N67" s="205" t="str">
        <f>IF('Newborn Recommended Age'!$C$217="","",'Newborn Recommended Age'!$C$217)</f>
        <v/>
      </c>
      <c r="O67" s="204" t="str">
        <f>IF('Newborn Recommended Age'!$C$219="","",'Newborn Recommended Age'!$C$219)</f>
        <v/>
      </c>
      <c r="P67" s="205" t="str">
        <f>IF('Newborn Recommended Age'!$C$221="","",'Newborn Recommended Age'!$C$221)</f>
        <v/>
      </c>
      <c r="Q67" s="204" t="str">
        <f>IF('Newborn Recommended Age'!$I$210="","",'Newborn Recommended Age'!$I$210)</f>
        <v>FUTURE_RECOMMENDED</v>
      </c>
      <c r="R67" s="205" t="str">
        <f>IF('Newborn Recommended Age'!$J$210="","",'Newborn Recommended Age'!$J$210)</f>
        <v>DUE_IN_FUTURE</v>
      </c>
      <c r="S67" s="208">
        <f>IF('Newborn Recommended Age'!$K$210="","",'Newborn Recommended Age'!$K$210)</f>
        <v>40603</v>
      </c>
      <c r="T67" s="206" t="str">
        <f>IF('Newborn Recommended Age'!$K$212="","",'Newborn Recommended Age'!$K$212)</f>
        <v/>
      </c>
      <c r="U67" s="207" t="str">
        <f>IF('Newborn Recommended Age'!$J$212="","",'Newborn Recommended Age'!$J$212)</f>
        <v/>
      </c>
    </row>
    <row r="68" spans="1:21" ht="60" x14ac:dyDescent="0.25">
      <c r="A68" s="202">
        <f>'Newborn Recommended Age'!$A$241</f>
        <v>7</v>
      </c>
      <c r="B68" s="213" t="s">
        <v>295</v>
      </c>
      <c r="C68" s="204" t="str">
        <f>IF('Newborn Recommended Age'!$J$242="","",'Newborn Recommended Age'!J$242)</f>
        <v>Newborn</v>
      </c>
      <c r="D68" s="205" t="str">
        <f>IF('Newborn Recommended Age'!$C$242="","",'Newborn Recommended Age'!$C$242)</f>
        <v>Recommendation</v>
      </c>
      <c r="E68" s="200" t="str">
        <f>IF('Newborn Recommended Age'!$C$244="","",'Newborn Recommended Age'!$C$244)</f>
        <v>Dose 2 is recommended at 2 months of age. When DOB anniversary day does not exist (because anniversary month has fewer than 31 days), use last day of anniversary month.</v>
      </c>
      <c r="F68" s="203" t="str">
        <f>IF('Newborn Recommended Age'!$C$243="","",'Newborn Recommended Age'!$C$243)</f>
        <v>Dose 2</v>
      </c>
      <c r="G68" s="200" t="str">
        <f>IF('Newborn Recommended Age'!$C$241="","",'Newborn Recommended Age'!$C$241)</f>
        <v>Recommended age for Dose 2. Recommendation in a 30 day month.</v>
      </c>
      <c r="H68" s="201" t="str">
        <f>IF('Newborn Recommended Age'!$C$245="","",'Newborn Recommended Age'!$C$245)</f>
        <v>Example: If the patient's DOB is July 31st the 2 month anniversary of that DOB, which would be September 31st, does not exist; so, the due date would be the last day of September.</v>
      </c>
      <c r="I68" s="202">
        <f>COUNTIF('Newborn Recommended Age'!$E$253:$E$262,"Valid")</f>
        <v>1</v>
      </c>
      <c r="J68" s="203">
        <f>COUNTIF('Newborn Recommended Age'!$E$253:$E$262,"Invalid")</f>
        <v>0</v>
      </c>
      <c r="K68" s="202">
        <f>COUNTIF('Newborn Recommended Age'!$F$253:$F$262,"*")</f>
        <v>0</v>
      </c>
      <c r="L68" s="205" t="str">
        <f>IF('Newborn Recommended Age'!$C$253="","",'Newborn Recommended Age'!$C$253)</f>
        <v>Hep B Peds &lt;20 yrs</v>
      </c>
      <c r="M68" s="204" t="str">
        <f>IF('Newborn Recommended Age'!$C$255="","",'Newborn Recommended Age'!$C$255)</f>
        <v/>
      </c>
      <c r="N68" s="205" t="str">
        <f>IF('Newborn Recommended Age'!$C$257="","",'Newborn Recommended Age'!$C$257)</f>
        <v/>
      </c>
      <c r="O68" s="204" t="str">
        <f>IF('Newborn Recommended Age'!$C$259="","",'Newborn Recommended Age'!$C$259)</f>
        <v/>
      </c>
      <c r="P68" s="205" t="str">
        <f>IF('Newborn Recommended Age'!$C$261="","",'Newborn Recommended Age'!$C$261)</f>
        <v/>
      </c>
      <c r="Q68" s="204" t="str">
        <f>IF('Newborn Recommended Age'!$I$250="","",'Newborn Recommended Age'!$I$250)</f>
        <v>FUTURE_RECOMMENDED</v>
      </c>
      <c r="R68" s="205" t="str">
        <f>IF('Newborn Recommended Age'!$J$250="","",'Newborn Recommended Age'!$J$250)</f>
        <v>DUE_IN_FUTURE</v>
      </c>
      <c r="S68" s="208">
        <f>IF('Newborn Recommended Age'!$K$250="","",'Newborn Recommended Age'!$K$250)</f>
        <v>40816</v>
      </c>
      <c r="T68" s="206" t="str">
        <f>IF('Newborn Recommended Age'!$K$252="","",'Newborn Recommended Age'!$K$252)</f>
        <v/>
      </c>
      <c r="U68" s="207" t="str">
        <f>IF('Newborn Recommended Age'!$J$252="","",'Newborn Recommended Age'!$J$252)</f>
        <v/>
      </c>
    </row>
    <row r="69" spans="1:21" x14ac:dyDescent="0.25">
      <c r="A69" s="202">
        <f>'Newborn Recommended Age'!$A$281</f>
        <v>8</v>
      </c>
      <c r="B69" s="213" t="s">
        <v>295</v>
      </c>
      <c r="C69" s="204" t="str">
        <f>IF('Newborn Recommended Age'!$J$282="","",'Newborn Recommended Age'!J$282)</f>
        <v>Newborn</v>
      </c>
      <c r="D69" s="205" t="str">
        <f>IF('Newborn Recommended Age'!$C$282="","",'Newborn Recommended Age'!$C$282)</f>
        <v/>
      </c>
      <c r="E69" s="200" t="str">
        <f>IF('Newborn Recommended Age'!$C$284="","",'Newborn Recommended Age'!$C$284)</f>
        <v/>
      </c>
      <c r="F69" s="203" t="str">
        <f>IF('Newborn Recommended Age'!$C$283="","",'Newborn Recommended Age'!$C$283)</f>
        <v/>
      </c>
      <c r="G69" s="200" t="str">
        <f>IF('Newborn Recommended Age'!$C$281="","",'Newborn Recommended Age'!$C$281)</f>
        <v/>
      </c>
      <c r="H69" s="201" t="str">
        <f>IF('Newborn Recommended Age'!$C$285="","",'Newborn Recommended Age'!$C$285)</f>
        <v/>
      </c>
      <c r="I69" s="202">
        <f>COUNTIF('Newborn Recommended Age'!$E$293:$E$302,"Valid")</f>
        <v>0</v>
      </c>
      <c r="J69" s="203">
        <f>COUNTIF('Newborn Recommended Age'!$E$293:$E$302,"Invalid")</f>
        <v>0</v>
      </c>
      <c r="K69" s="202">
        <f>COUNTIF('Newborn Recommended Age'!$F$293:$F$302,"*")</f>
        <v>0</v>
      </c>
      <c r="L69" s="205" t="str">
        <f>IF('Newborn Recommended Age'!$C$293="","",'Newborn Recommended Age'!$C$293)</f>
        <v/>
      </c>
      <c r="M69" s="204" t="str">
        <f>IF('Newborn Recommended Age'!$C$295="","",'Newborn Recommended Age'!$C$295)</f>
        <v/>
      </c>
      <c r="N69" s="205" t="str">
        <f>IF('Newborn Recommended Age'!$C$297="","",'Newborn Recommended Age'!$C$297)</f>
        <v/>
      </c>
      <c r="O69" s="204" t="str">
        <f>IF('Newborn Recommended Age'!$C$299="","",'Newborn Recommended Age'!$C$299)</f>
        <v/>
      </c>
      <c r="P69" s="205" t="str">
        <f>IF('Newborn Recommended Age'!$C$301="","",'Newborn Recommended Age'!$C$301)</f>
        <v/>
      </c>
      <c r="Q69" s="204" t="str">
        <f>IF('Newborn Recommended Age'!$I$290="","",'Newborn Recommended Age'!$I$290)</f>
        <v/>
      </c>
      <c r="R69" s="205" t="str">
        <f>IF('Newborn Recommended Age'!$J$290="","",'Newborn Recommended Age'!$J$290)</f>
        <v/>
      </c>
      <c r="S69" s="208" t="str">
        <f>IF('Newborn Recommended Age'!$K$290="","",'Newborn Recommended Age'!$K$290)</f>
        <v/>
      </c>
      <c r="T69" s="206" t="str">
        <f>IF('Newborn Recommended Age'!$K$292="","",'Newborn Recommended Age'!$K$292)</f>
        <v/>
      </c>
      <c r="U69" s="207" t="str">
        <f>IF('Newborn Recommended Age'!$J$292="","",'Newborn Recommended Age'!$J$292)</f>
        <v/>
      </c>
    </row>
    <row r="70" spans="1:21" x14ac:dyDescent="0.25">
      <c r="A70" s="202">
        <f>'Newborn Recommended Age'!$A$321</f>
        <v>9</v>
      </c>
      <c r="B70" s="213" t="s">
        <v>295</v>
      </c>
      <c r="C70" s="204" t="str">
        <f>IF('Newborn Recommended Age'!$J$322="","",'Newborn Recommended Age'!J$322)</f>
        <v>Newborn</v>
      </c>
      <c r="D70" s="205" t="str">
        <f>IF('Newborn Recommended Age'!$C$322="","",'Newborn Recommended Age'!$C$322)</f>
        <v/>
      </c>
      <c r="E70" s="200" t="str">
        <f>IF('Newborn Recommended Age'!$C$324="","",'Newborn Recommended Age'!$C$324)</f>
        <v/>
      </c>
      <c r="F70" s="203" t="str">
        <f>IF('Newborn Recommended Age'!$C$323="","",'Newborn Recommended Age'!$C$323)</f>
        <v/>
      </c>
      <c r="G70" s="200" t="str">
        <f>IF('Newborn Recommended Age'!$C$321="","",'Newborn Recommended Age'!$C$321)</f>
        <v/>
      </c>
      <c r="H70" s="201" t="str">
        <f>IF('Newborn Recommended Age'!$C$325="","",'Newborn Recommended Age'!$C$325)</f>
        <v/>
      </c>
      <c r="I70" s="202">
        <f>COUNTIF('Newborn Recommended Age'!$E$333:$E$342,"Valid")</f>
        <v>0</v>
      </c>
      <c r="J70" s="203">
        <f>COUNTIF('Newborn Recommended Age'!$E$333:$E$342,"Invalid")</f>
        <v>0</v>
      </c>
      <c r="K70" s="202">
        <f>COUNTIF('Newborn Recommended Age'!$F$333:$F$342,"*")</f>
        <v>0</v>
      </c>
      <c r="L70" s="205" t="str">
        <f>IF('Newborn Recommended Age'!$C$333="","",'Newborn Recommended Age'!$C$333)</f>
        <v/>
      </c>
      <c r="M70" s="204" t="str">
        <f>IF('Newborn Recommended Age'!$C$335="","",'Newborn Recommended Age'!$C$335)</f>
        <v/>
      </c>
      <c r="N70" s="205" t="str">
        <f>IF('Newborn Recommended Age'!$C$337="","",'Newborn Recommended Age'!$C$337)</f>
        <v/>
      </c>
      <c r="O70" s="204" t="str">
        <f>IF('Newborn Recommended Age'!$C$339="","",'Newborn Recommended Age'!$C$339)</f>
        <v/>
      </c>
      <c r="P70" s="205" t="str">
        <f>IF('Newborn Recommended Age'!$C$341="","",'Newborn Recommended Age'!$C$341)</f>
        <v/>
      </c>
      <c r="Q70" s="204" t="str">
        <f>IF('Newborn Recommended Age'!$I$330="","",'Newborn Recommended Age'!$I$330)</f>
        <v/>
      </c>
      <c r="R70" s="205" t="str">
        <f>IF('Newborn Recommended Age'!$J$330="","",'Newborn Recommended Age'!$J$330)</f>
        <v/>
      </c>
      <c r="S70" s="208" t="str">
        <f>IF('Newborn Recommended Age'!$K$330="","",'Newborn Recommended Age'!$K$330)</f>
        <v/>
      </c>
      <c r="T70" s="206" t="str">
        <f>IF('Newborn Recommended Age'!$K$332="","",'Newborn Recommended Age'!$K$332)</f>
        <v/>
      </c>
      <c r="U70" s="207" t="str">
        <f>IF('Newborn Recommended Age'!$J$332="","",'Newborn Recommended Age'!$J$332)</f>
        <v/>
      </c>
    </row>
    <row r="71" spans="1:21" x14ac:dyDescent="0.25">
      <c r="A71" s="202">
        <f>'Newborn Recommended Age'!$A$361</f>
        <v>10</v>
      </c>
      <c r="B71" s="213" t="s">
        <v>295</v>
      </c>
      <c r="C71" s="204" t="str">
        <f>IF('Newborn Recommended Age'!$J$362="","",'Newborn Recommended Age'!J$362)</f>
        <v>Newborn</v>
      </c>
      <c r="D71" s="205" t="str">
        <f>IF('Newborn Recommended Age'!$C$362="","",'Newborn Recommended Age'!$C$362)</f>
        <v/>
      </c>
      <c r="E71" s="200" t="str">
        <f>IF('Newborn Recommended Age'!$C$364="","",'Newborn Recommended Age'!$C$364)</f>
        <v/>
      </c>
      <c r="F71" s="203" t="str">
        <f>IF('Newborn Recommended Age'!$C$363="","",'Newborn Recommended Age'!$C$363)</f>
        <v/>
      </c>
      <c r="G71" s="200" t="str">
        <f>IF('Newborn Recommended Age'!$C$361="","",'Newborn Recommended Age'!$C$361)</f>
        <v/>
      </c>
      <c r="H71" s="201" t="str">
        <f>IF('Newborn Recommended Age'!$C$365="","",'Newborn Recommended Age'!$C$365)</f>
        <v/>
      </c>
      <c r="I71" s="202">
        <f>COUNTIF('Newborn Recommended Age'!$E$373:$E$382,"Valid")</f>
        <v>0</v>
      </c>
      <c r="J71" s="203">
        <f>COUNTIF('Newborn Recommended Age'!$E$373:$E$382,"Invalid")</f>
        <v>0</v>
      </c>
      <c r="K71" s="202">
        <f>COUNTIF('Newborn Recommended Age'!$F$373:$F$382,"*")</f>
        <v>0</v>
      </c>
      <c r="L71" s="205" t="str">
        <f>IF('Newborn Recommended Age'!$C$373="","",'Newborn Recommended Age'!$C$373)</f>
        <v/>
      </c>
      <c r="M71" s="204" t="str">
        <f>IF('Newborn Recommended Age'!$C$375="","",'Newborn Recommended Age'!$C$375)</f>
        <v/>
      </c>
      <c r="N71" s="205" t="str">
        <f>IF('Newborn Recommended Age'!$C$377="","",'Newborn Recommended Age'!$C$377)</f>
        <v/>
      </c>
      <c r="O71" s="204" t="str">
        <f>IF('Newborn Recommended Age'!$C$379="","",'Newborn Recommended Age'!$C$379)</f>
        <v/>
      </c>
      <c r="P71" s="205" t="str">
        <f>IF('Newborn Recommended Age'!$C$381="","",'Newborn Recommended Age'!$C$381)</f>
        <v/>
      </c>
      <c r="Q71" s="204" t="str">
        <f>IF('Newborn Recommended Age'!$I$370="","",'Newborn Recommended Age'!$I$370)</f>
        <v/>
      </c>
      <c r="R71" s="205" t="str">
        <f>IF('Newborn Recommended Age'!$J$370="","",'Newborn Recommended Age'!$J$370)</f>
        <v/>
      </c>
      <c r="S71" s="208" t="str">
        <f>IF('Newborn Recommended Age'!$K$370="","",'Newborn Recommended Age'!$K$370)</f>
        <v/>
      </c>
      <c r="T71" s="206" t="str">
        <f>IF('Newborn Recommended Age'!$K$372="","",'Newborn Recommended Age'!$K$372)</f>
        <v/>
      </c>
      <c r="U71" s="207" t="str">
        <f>IF('Newborn Recommended Age'!$J$372="","",'Newborn Recommended Age'!$J$372)</f>
        <v/>
      </c>
    </row>
    <row r="72" spans="1:21" x14ac:dyDescent="0.25">
      <c r="A72" s="202">
        <f>'Newborn Recommended Age'!$A$401</f>
        <v>11</v>
      </c>
      <c r="B72" s="213" t="s">
        <v>295</v>
      </c>
      <c r="C72" s="204" t="str">
        <f>IF('Newborn Recommended Age'!$J$402="","",'Newborn Recommended Age'!J$402)</f>
        <v>Newborn</v>
      </c>
      <c r="D72" s="205" t="str">
        <f>IF('Newborn Recommended Age'!$C$402="","",'Newborn Recommended Age'!$C$402)</f>
        <v/>
      </c>
      <c r="E72" s="200" t="str">
        <f>IF('Newborn Recommended Age'!$C$404="","",'Newborn Recommended Age'!$C$404)</f>
        <v/>
      </c>
      <c r="F72" s="203" t="str">
        <f>IF('Newborn Recommended Age'!$C$403="","",'Newborn Recommended Age'!$C$403)</f>
        <v/>
      </c>
      <c r="G72" s="200" t="str">
        <f>IF('Newborn Recommended Age'!$C$401="","",'Newborn Recommended Age'!$C$401)</f>
        <v/>
      </c>
      <c r="H72" s="201" t="str">
        <f>IF('Newborn Recommended Age'!$C$405="","",'Newborn Recommended Age'!$C$405)</f>
        <v/>
      </c>
      <c r="I72" s="202">
        <f>COUNTIF('Newborn Recommended Age'!$E$413:$E$422,"Valid")</f>
        <v>0</v>
      </c>
      <c r="J72" s="203">
        <f>COUNTIF('Newborn Recommended Age'!$E$413:$E$422,"Invalid")</f>
        <v>0</v>
      </c>
      <c r="K72" s="202">
        <f>COUNTIF('Newborn Recommended Age'!$F$413:$F$422,"*")</f>
        <v>0</v>
      </c>
      <c r="L72" s="205" t="str">
        <f>IF('Newborn Recommended Age'!$C$413="","",'Newborn Recommended Age'!$C$413)</f>
        <v/>
      </c>
      <c r="M72" s="204" t="str">
        <f>IF('Newborn Recommended Age'!$C$415="","",'Newborn Recommended Age'!$C$415)</f>
        <v/>
      </c>
      <c r="N72" s="205" t="str">
        <f>IF('Newborn Recommended Age'!$C$417="","",'Newborn Recommended Age'!$C$417)</f>
        <v/>
      </c>
      <c r="O72" s="204" t="str">
        <f>IF('Newborn Recommended Age'!$C$419="","",'Newborn Recommended Age'!$C$419)</f>
        <v/>
      </c>
      <c r="P72" s="205" t="str">
        <f>IF('Newborn Recommended Age'!$C$421="","",'Newborn Recommended Age'!$C$421)</f>
        <v/>
      </c>
      <c r="Q72" s="204" t="str">
        <f>IF('Newborn Recommended Age'!$I$410="","",'Newborn Recommended Age'!$I$410)</f>
        <v/>
      </c>
      <c r="R72" s="205" t="str">
        <f>IF('Newborn Recommended Age'!$J$410="","",'Newborn Recommended Age'!$J$410)</f>
        <v/>
      </c>
      <c r="S72" s="208" t="str">
        <f>IF('Newborn Recommended Age'!$K$410="","",'Newborn Recommended Age'!$K$410)</f>
        <v/>
      </c>
      <c r="T72" s="206" t="str">
        <f>IF('Newborn Recommended Age'!$K$412="","",'Newborn Recommended Age'!$K$412)</f>
        <v/>
      </c>
      <c r="U72" s="207" t="str">
        <f>IF('Newborn Recommended Age'!$J$412="","",'Newborn Recommended Age'!$J$412)</f>
        <v/>
      </c>
    </row>
    <row r="73" spans="1:21" x14ac:dyDescent="0.25">
      <c r="A73" s="202">
        <f>'Newborn Recommended Age'!$A$441</f>
        <v>12</v>
      </c>
      <c r="B73" s="213" t="s">
        <v>295</v>
      </c>
      <c r="C73" s="204" t="str">
        <f>IF('Newborn Recommended Age'!$J$442="","",'Newborn Recommended Age'!J$442)</f>
        <v>Newborn</v>
      </c>
      <c r="D73" s="205" t="str">
        <f>IF('Newborn Recommended Age'!$C$442="","",'Newborn Recommended Age'!$C$442)</f>
        <v/>
      </c>
      <c r="E73" s="200" t="str">
        <f>IF('Newborn Recommended Age'!$C$444="","",'Newborn Recommended Age'!$C$444)</f>
        <v/>
      </c>
      <c r="F73" s="203" t="str">
        <f>IF('Newborn Recommended Age'!$C$443="","",'Newborn Recommended Age'!$C$443)</f>
        <v/>
      </c>
      <c r="G73" s="200" t="str">
        <f>IF('Newborn Recommended Age'!$C$441="","",'Newborn Recommended Age'!$C$441)</f>
        <v/>
      </c>
      <c r="H73" s="201" t="str">
        <f>IF('Newborn Recommended Age'!$C$445="","",'Newborn Recommended Age'!$C$445)</f>
        <v/>
      </c>
      <c r="I73" s="202">
        <f>COUNTIF('Newborn Recommended Age'!$E$453:$E$462,"Valid")</f>
        <v>0</v>
      </c>
      <c r="J73" s="203">
        <f>COUNTIF('Newborn Recommended Age'!$E$453:$E$462,"Invalid")</f>
        <v>0</v>
      </c>
      <c r="K73" s="202">
        <f>COUNTIF('Newborn Recommended Age'!$F$453:$F$462,"*")</f>
        <v>0</v>
      </c>
      <c r="L73" s="205" t="str">
        <f>IF('Newborn Recommended Age'!$C$453="","",'Newborn Recommended Age'!$C$453)</f>
        <v/>
      </c>
      <c r="M73" s="204" t="str">
        <f>IF('Newborn Recommended Age'!$C$455="","",'Newborn Recommended Age'!$C$455)</f>
        <v/>
      </c>
      <c r="N73" s="205" t="str">
        <f>IF('Newborn Recommended Age'!$C$457="","",'Newborn Recommended Age'!$C$457)</f>
        <v/>
      </c>
      <c r="O73" s="204" t="str">
        <f>IF('Newborn Recommended Age'!$C$459="","",'Newborn Recommended Age'!$C$459)</f>
        <v/>
      </c>
      <c r="P73" s="205" t="str">
        <f>IF('Newborn Recommended Age'!$C$461="","",'Newborn Recommended Age'!$C$461)</f>
        <v/>
      </c>
      <c r="Q73" s="204" t="str">
        <f>IF('Newborn Recommended Age'!$I$450="","",'Newborn Recommended Age'!$I$450)</f>
        <v/>
      </c>
      <c r="R73" s="205" t="str">
        <f>IF('Newborn Recommended Age'!$J$450="","",'Newborn Recommended Age'!$J$450)</f>
        <v/>
      </c>
      <c r="S73" s="208" t="str">
        <f>IF('Newborn Recommended Age'!$K$450="","",'Newborn Recommended Age'!$K$450)</f>
        <v/>
      </c>
      <c r="T73" s="206" t="str">
        <f>IF('Newborn Recommended Age'!$K$452="","",'Newborn Recommended Age'!$K$452)</f>
        <v/>
      </c>
      <c r="U73" s="207" t="str">
        <f>IF('Newborn Recommended Age'!$J$452="","",'Newborn Recommended Age'!$J$452)</f>
        <v/>
      </c>
    </row>
    <row r="74" spans="1:21" x14ac:dyDescent="0.25">
      <c r="A74" s="202">
        <f>'Newborn Recommended Age'!$A$481</f>
        <v>13</v>
      </c>
      <c r="B74" s="213" t="s">
        <v>295</v>
      </c>
      <c r="C74" s="204" t="str">
        <f>IF('Newborn Recommended Age'!$J$482="","",'Newborn Recommended Age'!J$482)</f>
        <v>Newborn</v>
      </c>
      <c r="D74" s="205" t="str">
        <f>IF('Newborn Recommended Age'!$C$482="","",'Newborn Recommended Age'!$C$482)</f>
        <v/>
      </c>
      <c r="E74" s="200" t="str">
        <f>IF('Newborn Recommended Age'!$C$484="","",'Newborn Recommended Age'!$C$484)</f>
        <v/>
      </c>
      <c r="F74" s="203" t="str">
        <f>IF('Newborn Recommended Age'!$C$483="","",'Newborn Recommended Age'!$C$483)</f>
        <v/>
      </c>
      <c r="G74" s="200" t="str">
        <f>IF('Newborn Recommended Age'!$C$481="","",'Newborn Recommended Age'!$C$481)</f>
        <v/>
      </c>
      <c r="H74" s="201" t="str">
        <f>IF('Newborn Recommended Age'!$C$485="","",'Newborn Recommended Age'!$C$485)</f>
        <v/>
      </c>
      <c r="I74" s="202">
        <f>COUNTIF('Newborn Recommended Age'!$E$493:$E$502,"Valid")</f>
        <v>0</v>
      </c>
      <c r="J74" s="203">
        <f>COUNTIF('Newborn Recommended Age'!$E$493:$E$502,"Invalid")</f>
        <v>0</v>
      </c>
      <c r="K74" s="202">
        <f>COUNTIF('Newborn Recommended Age'!$F$493:$F$502,"*")</f>
        <v>0</v>
      </c>
      <c r="L74" s="205" t="str">
        <f>IF('Newborn Recommended Age'!$C$493="","",'Newborn Recommended Age'!$C$493)</f>
        <v/>
      </c>
      <c r="M74" s="204" t="str">
        <f>IF('Newborn Recommended Age'!$C$495="","",'Newborn Recommended Age'!$C$495)</f>
        <v/>
      </c>
      <c r="N74" s="205" t="str">
        <f>IF('Newborn Recommended Age'!$C$497="","",'Newborn Recommended Age'!$C$497)</f>
        <v/>
      </c>
      <c r="O74" s="204" t="str">
        <f>IF('Newborn Recommended Age'!$C$499="","",'Newborn Recommended Age'!$C$499)</f>
        <v/>
      </c>
      <c r="P74" s="205" t="str">
        <f>IF('Newborn Recommended Age'!$C$501="","",'Newborn Recommended Age'!$C$501)</f>
        <v/>
      </c>
      <c r="Q74" s="204" t="str">
        <f>IF('Newborn Recommended Age'!$I$490="","",'Newborn Recommended Age'!$I$490)</f>
        <v/>
      </c>
      <c r="R74" s="205" t="str">
        <f>IF('Newborn Recommended Age'!$J$490="","",'Newborn Recommended Age'!$J$490)</f>
        <v/>
      </c>
      <c r="S74" s="208" t="str">
        <f>IF('Newborn Recommended Age'!$K$490="","",'Newborn Recommended Age'!$K$490)</f>
        <v/>
      </c>
      <c r="T74" s="206" t="str">
        <f>IF('Newborn Recommended Age'!$K$492="","",'Newborn Recommended Age'!$K$492)</f>
        <v/>
      </c>
      <c r="U74" s="207" t="str">
        <f>IF('Newborn Recommended Age'!$J$492="","",'Newborn Recommended Age'!$J$492)</f>
        <v/>
      </c>
    </row>
    <row r="75" spans="1:21" x14ac:dyDescent="0.25">
      <c r="A75" s="202">
        <f>'Newborn Recommended Age'!$A$521</f>
        <v>14</v>
      </c>
      <c r="B75" s="213" t="s">
        <v>295</v>
      </c>
      <c r="C75" s="204" t="str">
        <f>IF('Newborn Recommended Age'!$J$522="","",'Newborn Recommended Age'!J$522)</f>
        <v>Newborn</v>
      </c>
      <c r="D75" s="205" t="str">
        <f>IF('Newborn Recommended Age'!$C$522="","",'Newborn Recommended Age'!$C$522)</f>
        <v/>
      </c>
      <c r="E75" s="200" t="str">
        <f>IF('Newborn Recommended Age'!$C$524="","",'Newborn Recommended Age'!$C$524)</f>
        <v/>
      </c>
      <c r="F75" s="203" t="str">
        <f>IF('Newborn Recommended Age'!$C$523="","",'Newborn Recommended Age'!$C$523)</f>
        <v/>
      </c>
      <c r="G75" s="200" t="str">
        <f>IF('Newborn Recommended Age'!$C$521="","",'Newborn Recommended Age'!$C$521)</f>
        <v/>
      </c>
      <c r="H75" s="201" t="str">
        <f>IF('Newborn Recommended Age'!$C$525="","",'Newborn Recommended Age'!$C$525)</f>
        <v/>
      </c>
      <c r="I75" s="202">
        <f>COUNTIF('Newborn Recommended Age'!$E$533:$E$542,"Valid")</f>
        <v>0</v>
      </c>
      <c r="J75" s="203">
        <f>COUNTIF('Newborn Recommended Age'!$E$533:$E$542,"Invalid")</f>
        <v>0</v>
      </c>
      <c r="K75" s="202">
        <f>COUNTIF('Newborn Recommended Age'!$F$533:$F$542,"*")</f>
        <v>0</v>
      </c>
      <c r="L75" s="205" t="str">
        <f>IF('Newborn Recommended Age'!$C$533="","",'Newborn Recommended Age'!$C$533)</f>
        <v/>
      </c>
      <c r="M75" s="204" t="str">
        <f>IF('Newborn Recommended Age'!$C$535="","",'Newborn Recommended Age'!$C$535)</f>
        <v/>
      </c>
      <c r="N75" s="205" t="str">
        <f>IF('Newborn Recommended Age'!$C$537="","",'Newborn Recommended Age'!$C$537)</f>
        <v/>
      </c>
      <c r="O75" s="204" t="str">
        <f>IF('Newborn Recommended Age'!$C$539="","",'Newborn Recommended Age'!$C$539)</f>
        <v/>
      </c>
      <c r="P75" s="205" t="str">
        <f>IF('Newborn Recommended Age'!$C$541="","",'Newborn Recommended Age'!$C$541)</f>
        <v/>
      </c>
      <c r="Q75" s="204" t="str">
        <f>IF('Newborn Recommended Age'!$I$530="","",'Newborn Recommended Age'!$I$530)</f>
        <v/>
      </c>
      <c r="R75" s="205" t="str">
        <f>IF('Newborn Recommended Age'!$J$530="","",'Newborn Recommended Age'!$J$530)</f>
        <v/>
      </c>
      <c r="S75" s="208" t="str">
        <f>IF('Newborn Recommended Age'!$K$530="","",'Newborn Recommended Age'!$K$530)</f>
        <v/>
      </c>
      <c r="T75" s="206" t="str">
        <f>IF('Newborn Recommended Age'!$K$532="","",'Newborn Recommended Age'!$K$532)</f>
        <v/>
      </c>
      <c r="U75" s="207" t="str">
        <f>IF('Newborn Recommended Age'!$J$532="","",'Newborn Recommended Age'!$J$532)</f>
        <v/>
      </c>
    </row>
    <row r="76" spans="1:21" x14ac:dyDescent="0.25">
      <c r="A76" s="202">
        <f>'Newborn Recommended Age'!$A$561</f>
        <v>15</v>
      </c>
      <c r="B76" s="213" t="s">
        <v>295</v>
      </c>
      <c r="C76" s="204" t="str">
        <f>IF('Newborn Recommended Age'!$J$562="","",'Newborn Recommended Age'!J$562)</f>
        <v>Newborn</v>
      </c>
      <c r="D76" s="205" t="str">
        <f>IF('Newborn Recommended Age'!$C$562="","",'Newborn Recommended Age'!$C$562)</f>
        <v/>
      </c>
      <c r="E76" s="200" t="str">
        <f>IF('Newborn Recommended Age'!$C$564="","",'Newborn Recommended Age'!$C$564)</f>
        <v/>
      </c>
      <c r="F76" s="203" t="str">
        <f>IF('Newborn Recommended Age'!$C$563="","",'Newborn Recommended Age'!$C$563)</f>
        <v/>
      </c>
      <c r="G76" s="200" t="str">
        <f>IF('Newborn Recommended Age'!$C$561="","",'Newborn Recommended Age'!$C$561)</f>
        <v/>
      </c>
      <c r="H76" s="201" t="str">
        <f>IF('Newborn Recommended Age'!$C$565="","",'Newborn Recommended Age'!$C$565)</f>
        <v/>
      </c>
      <c r="I76" s="202">
        <f>COUNTIF('Newborn Recommended Age'!$E$573:$E$582,"Valid")</f>
        <v>0</v>
      </c>
      <c r="J76" s="203">
        <f>COUNTIF('Newborn Recommended Age'!$E$573:$E$582,"Invalid")</f>
        <v>0</v>
      </c>
      <c r="K76" s="202">
        <f>COUNTIF('Newborn Recommended Age'!$F$573:$F$582,"*")</f>
        <v>0</v>
      </c>
      <c r="L76" s="205" t="str">
        <f>IF('Newborn Recommended Age'!$C$573="","",'Newborn Recommended Age'!$C$573)</f>
        <v/>
      </c>
      <c r="M76" s="204" t="str">
        <f>IF('Newborn Recommended Age'!$C$575="","",'Newborn Recommended Age'!$C$575)</f>
        <v/>
      </c>
      <c r="N76" s="205" t="str">
        <f>IF('Newborn Recommended Age'!$C$577="","",'Newborn Recommended Age'!$C$577)</f>
        <v/>
      </c>
      <c r="O76" s="204" t="str">
        <f>IF('Newborn Recommended Age'!$C$579="","",'Newborn Recommended Age'!$C$579)</f>
        <v/>
      </c>
      <c r="P76" s="205" t="str">
        <f>IF('Newborn Recommended Age'!$C$581="","",'Newborn Recommended Age'!$C$581)</f>
        <v/>
      </c>
      <c r="Q76" s="204" t="str">
        <f>IF('Newborn Recommended Age'!$I$570="","",'Newborn Recommended Age'!$I$570)</f>
        <v/>
      </c>
      <c r="R76" s="205" t="str">
        <f>IF('Newborn Recommended Age'!$J$570="","",'Newborn Recommended Age'!$J$570)</f>
        <v/>
      </c>
      <c r="S76" s="208" t="str">
        <f>IF('Newborn Recommended Age'!$K$570="","",'Newborn Recommended Age'!$K$570)</f>
        <v/>
      </c>
      <c r="T76" s="206" t="str">
        <f>IF('Newborn Recommended Age'!$K$572="","",'Newborn Recommended Age'!$K$572)</f>
        <v/>
      </c>
      <c r="U76" s="207" t="str">
        <f>IF('Newborn Recommended Age'!$J$572="","",'Newborn Recommended Age'!$J$572)</f>
        <v/>
      </c>
    </row>
    <row r="77" spans="1:21" x14ac:dyDescent="0.25">
      <c r="A77" s="202">
        <f>'Newborn Recommended Age'!$A$601</f>
        <v>16</v>
      </c>
      <c r="B77" s="213" t="s">
        <v>295</v>
      </c>
      <c r="C77" s="204" t="str">
        <f>IF('Newborn Recommended Age'!$J$602="","",'Newborn Recommended Age'!J$602)</f>
        <v>Newborn</v>
      </c>
      <c r="D77" s="205" t="str">
        <f>IF('Newborn Recommended Age'!$C$602="","",'Newborn Recommended Age'!$C$602)</f>
        <v/>
      </c>
      <c r="E77" s="200" t="str">
        <f>IF('Newborn Recommended Age'!$C$604="","",'Newborn Recommended Age'!$C$604)</f>
        <v/>
      </c>
      <c r="F77" s="203" t="str">
        <f>IF('Newborn Recommended Age'!$C$603="","",'Newborn Recommended Age'!$C$603)</f>
        <v/>
      </c>
      <c r="G77" s="200" t="str">
        <f>IF('Newborn Recommended Age'!$C$601="","",'Newborn Recommended Age'!$C$601)</f>
        <v/>
      </c>
      <c r="H77" s="201" t="str">
        <f>IF('Newborn Recommended Age'!$C$605="","",'Newborn Recommended Age'!$C$605)</f>
        <v/>
      </c>
      <c r="I77" s="202">
        <f>COUNTIF('Newborn Recommended Age'!$E$613:$E$622,"Valid")</f>
        <v>0</v>
      </c>
      <c r="J77" s="203">
        <f>COUNTIF('Newborn Recommended Age'!$E$613:$E$622,"Invalid")</f>
        <v>0</v>
      </c>
      <c r="K77" s="202">
        <f>COUNTIF('Newborn Recommended Age'!$F$613:$F$622,"*")</f>
        <v>0</v>
      </c>
      <c r="L77" s="205" t="str">
        <f>IF('Newborn Recommended Age'!$C$613="","",'Newborn Recommended Age'!$C$613)</f>
        <v/>
      </c>
      <c r="M77" s="204" t="str">
        <f>IF('Newborn Recommended Age'!$C$615="","",'Newborn Recommended Age'!$C$615)</f>
        <v/>
      </c>
      <c r="N77" s="205" t="str">
        <f>IF('Newborn Recommended Age'!$C$617="","",'Newborn Recommended Age'!$C$617)</f>
        <v/>
      </c>
      <c r="O77" s="204" t="str">
        <f>IF('Newborn Recommended Age'!$C$619="","",'Newborn Recommended Age'!$C$619)</f>
        <v/>
      </c>
      <c r="P77" s="205" t="str">
        <f>IF('Newborn Recommended Age'!$C$621="","",'Newborn Recommended Age'!$C$621)</f>
        <v/>
      </c>
      <c r="Q77" s="204" t="str">
        <f>IF('Newborn Recommended Age'!$I$610="","",'Newborn Recommended Age'!$I$610)</f>
        <v/>
      </c>
      <c r="R77" s="205" t="str">
        <f>IF('Newborn Recommended Age'!$J$610="","",'Newborn Recommended Age'!$J$610)</f>
        <v/>
      </c>
      <c r="S77" s="208" t="str">
        <f>IF('Newborn Recommended Age'!$K$610="","",'Newborn Recommended Age'!$K$610)</f>
        <v/>
      </c>
      <c r="T77" s="206" t="str">
        <f>IF('Newborn Recommended Age'!$K$612="","",'Newborn Recommended Age'!$K$612)</f>
        <v/>
      </c>
      <c r="U77" s="207" t="str">
        <f>IF('Newborn Recommended Age'!$J$612="","",'Newborn Recommended Age'!$J$612)</f>
        <v/>
      </c>
    </row>
    <row r="78" spans="1:21" x14ac:dyDescent="0.25">
      <c r="A78" s="202">
        <f>'Newborn Recommended Age'!$A$641</f>
        <v>17</v>
      </c>
      <c r="B78" s="213" t="s">
        <v>295</v>
      </c>
      <c r="C78" s="204" t="str">
        <f>IF('Newborn Recommended Age'!$J$642="","",'Newborn Recommended Age'!J$642)</f>
        <v>Newborn</v>
      </c>
      <c r="D78" s="205" t="str">
        <f>IF('Newborn Recommended Age'!$C$642="","",'Newborn Recommended Age'!$C$642)</f>
        <v/>
      </c>
      <c r="E78" s="200" t="str">
        <f>IF('Newborn Recommended Age'!$C$644="","",'Newborn Recommended Age'!$C$644)</f>
        <v/>
      </c>
      <c r="F78" s="203" t="str">
        <f>IF('Newborn Recommended Age'!$C$643="","",'Newborn Recommended Age'!$C$643)</f>
        <v/>
      </c>
      <c r="G78" s="200" t="str">
        <f>IF('Newborn Recommended Age'!$C$641="","",'Newborn Recommended Age'!$C$641)</f>
        <v/>
      </c>
      <c r="H78" s="201" t="str">
        <f>IF('Newborn Recommended Age'!$C$645="","",'Newborn Recommended Age'!$C$645)</f>
        <v/>
      </c>
      <c r="I78" s="202">
        <f>COUNTIF('Newborn Recommended Age'!$E$653:$E$662,"Valid")</f>
        <v>0</v>
      </c>
      <c r="J78" s="203">
        <f>COUNTIF('Newborn Recommended Age'!$E$653:$E$662,"Invalid")</f>
        <v>0</v>
      </c>
      <c r="K78" s="202">
        <f>COUNTIF('Newborn Recommended Age'!$F$653:$F$662,"*")</f>
        <v>0</v>
      </c>
      <c r="L78" s="205" t="str">
        <f>IF('Newborn Recommended Age'!$C$653="","",'Newborn Recommended Age'!$C$653)</f>
        <v/>
      </c>
      <c r="M78" s="204" t="str">
        <f>IF('Newborn Recommended Age'!$C$655="","",'Newborn Recommended Age'!$C$655)</f>
        <v/>
      </c>
      <c r="N78" s="205" t="str">
        <f>IF('Newborn Recommended Age'!$C$657="","",'Newborn Recommended Age'!$C$657)</f>
        <v/>
      </c>
      <c r="O78" s="204" t="str">
        <f>IF('Newborn Recommended Age'!$C$659="","",'Newborn Recommended Age'!$C$659)</f>
        <v/>
      </c>
      <c r="P78" s="205" t="str">
        <f>IF('Newborn Recommended Age'!$C$661="","",'Newborn Recommended Age'!$C$661)</f>
        <v/>
      </c>
      <c r="Q78" s="204" t="str">
        <f>IF('Newborn Recommended Age'!$I$650="","",'Newborn Recommended Age'!$I$650)</f>
        <v/>
      </c>
      <c r="R78" s="205" t="str">
        <f>IF('Newborn Recommended Age'!$J$650="","",'Newborn Recommended Age'!$J$650)</f>
        <v/>
      </c>
      <c r="S78" s="208" t="str">
        <f>IF('Newborn Recommended Age'!$K$650="","",'Newborn Recommended Age'!$K$650)</f>
        <v/>
      </c>
      <c r="T78" s="206" t="str">
        <f>IF('Newborn Recommended Age'!$K$652="","",'Newborn Recommended Age'!$K$652)</f>
        <v/>
      </c>
      <c r="U78" s="207" t="str">
        <f>IF('Newborn Recommended Age'!$J$652="","",'Newborn Recommended Age'!$J$652)</f>
        <v/>
      </c>
    </row>
    <row r="79" spans="1:21" x14ac:dyDescent="0.25">
      <c r="A79" s="202">
        <f>'Newborn Recommended Age'!$A$681</f>
        <v>18</v>
      </c>
      <c r="B79" s="213" t="s">
        <v>295</v>
      </c>
      <c r="C79" s="204" t="str">
        <f>IF('Newborn Recommended Age'!$J$682="","",'Newborn Recommended Age'!J$682)</f>
        <v>Newborn</v>
      </c>
      <c r="D79" s="205" t="str">
        <f>IF('Newborn Recommended Age'!$C$682="","",'Newborn Recommended Age'!$C$682)</f>
        <v/>
      </c>
      <c r="E79" s="200" t="str">
        <f>IF('Newborn Recommended Age'!$C$684="","",'Newborn Recommended Age'!$C$684)</f>
        <v/>
      </c>
      <c r="F79" s="203" t="str">
        <f>IF('Newborn Recommended Age'!$C$683="","",'Newborn Recommended Age'!$C$683)</f>
        <v/>
      </c>
      <c r="G79" s="200" t="str">
        <f>IF('Newborn Recommended Age'!$C$681="","",'Newborn Recommended Age'!$C$681)</f>
        <v/>
      </c>
      <c r="H79" s="201" t="str">
        <f>IF('Newborn Recommended Age'!$C$685="","",'Newborn Recommended Age'!$C$685)</f>
        <v/>
      </c>
      <c r="I79" s="202">
        <f>COUNTIF('Newborn Recommended Age'!$E$693:$E$702,"Valid")</f>
        <v>0</v>
      </c>
      <c r="J79" s="203">
        <f>COUNTIF('Newborn Recommended Age'!$E$693:$E$702,"Invalid")</f>
        <v>0</v>
      </c>
      <c r="K79" s="202">
        <f>COUNTIF('Newborn Recommended Age'!$F$693:$F$702,"*")</f>
        <v>0</v>
      </c>
      <c r="L79" s="205" t="str">
        <f>IF('Newborn Recommended Age'!$C$693="","",'Newborn Recommended Age'!$C$693)</f>
        <v/>
      </c>
      <c r="M79" s="204" t="str">
        <f>IF('Newborn Recommended Age'!$C$695="","",'Newborn Recommended Age'!$C$695)</f>
        <v/>
      </c>
      <c r="N79" s="205" t="str">
        <f>IF('Newborn Recommended Age'!$C$697="","",'Newborn Recommended Age'!$C$697)</f>
        <v/>
      </c>
      <c r="O79" s="204" t="str">
        <f>IF('Newborn Recommended Age'!$C$699="","",'Newborn Recommended Age'!$C$699)</f>
        <v/>
      </c>
      <c r="P79" s="205" t="str">
        <f>IF('Newborn Recommended Age'!$C$701="","",'Newborn Recommended Age'!$C$701)</f>
        <v/>
      </c>
      <c r="Q79" s="204" t="str">
        <f>IF('Newborn Recommended Age'!$I$690="","",'Newborn Recommended Age'!$I$690)</f>
        <v/>
      </c>
      <c r="R79" s="205" t="str">
        <f>IF('Newborn Recommended Age'!$J$690="","",'Newborn Recommended Age'!$J$690)</f>
        <v/>
      </c>
      <c r="S79" s="208" t="str">
        <f>IF('Newborn Recommended Age'!$K$690="","",'Newborn Recommended Age'!$K$690)</f>
        <v/>
      </c>
      <c r="T79" s="206" t="str">
        <f>IF('Newborn Recommended Age'!$K$692="","",'Newborn Recommended Age'!$K$692)</f>
        <v/>
      </c>
      <c r="U79" s="207" t="str">
        <f>IF('Newborn Recommended Age'!$J$692="","",'Newborn Recommended Age'!$J$692)</f>
        <v/>
      </c>
    </row>
    <row r="80" spans="1:21" x14ac:dyDescent="0.25">
      <c r="A80" s="202">
        <f>'Newborn Recommended Age'!$A$721</f>
        <v>19</v>
      </c>
      <c r="B80" s="213" t="s">
        <v>295</v>
      </c>
      <c r="C80" s="204" t="str">
        <f>IF('Newborn Recommended Age'!$J$722="","",'Newborn Recommended Age'!J$722)</f>
        <v>Newborn</v>
      </c>
      <c r="D80" s="205" t="str">
        <f>IF('Newborn Recommended Age'!$C$722="","",'Newborn Recommended Age'!$C$722)</f>
        <v/>
      </c>
      <c r="E80" s="200" t="str">
        <f>IF('Newborn Recommended Age'!$C$724="","",'Newborn Recommended Age'!$C$724)</f>
        <v/>
      </c>
      <c r="F80" s="203" t="str">
        <f>IF('Newborn Recommended Age'!$C$723="","",'Newborn Recommended Age'!$C$723)</f>
        <v/>
      </c>
      <c r="G80" s="200" t="str">
        <f>IF('Newborn Recommended Age'!$C$721="","",'Newborn Recommended Age'!$C$721)</f>
        <v/>
      </c>
      <c r="H80" s="201" t="str">
        <f>IF('Newborn Recommended Age'!$C$725="","",'Newborn Recommended Age'!$C$725)</f>
        <v/>
      </c>
      <c r="I80" s="202">
        <f>COUNTIF('Newborn Recommended Age'!$E$733:$E$742,"Valid")</f>
        <v>0</v>
      </c>
      <c r="J80" s="203">
        <f>COUNTIF('Newborn Recommended Age'!$E$733:$E$742,"Invalid")</f>
        <v>0</v>
      </c>
      <c r="K80" s="202">
        <f>COUNTIF('Newborn Recommended Age'!$F$733:$F$742,"*")</f>
        <v>0</v>
      </c>
      <c r="L80" s="205" t="str">
        <f>IF('Newborn Recommended Age'!$C$733="","",'Newborn Recommended Age'!$C$733)</f>
        <v/>
      </c>
      <c r="M80" s="204" t="str">
        <f>IF('Newborn Recommended Age'!$C$735="","",'Newborn Recommended Age'!$C$735)</f>
        <v/>
      </c>
      <c r="N80" s="205" t="str">
        <f>IF('Newborn Recommended Age'!$C$737="","",'Newborn Recommended Age'!$C$737)</f>
        <v/>
      </c>
      <c r="O80" s="204" t="str">
        <f>IF('Newborn Recommended Age'!$C$739="","",'Newborn Recommended Age'!$C$739)</f>
        <v/>
      </c>
      <c r="P80" s="205" t="str">
        <f>IF('Newborn Recommended Age'!$C$741="","",'Newborn Recommended Age'!$C$741)</f>
        <v/>
      </c>
      <c r="Q80" s="204" t="str">
        <f>IF('Newborn Recommended Age'!$I$730="","",'Newborn Recommended Age'!$I$730)</f>
        <v/>
      </c>
      <c r="R80" s="205" t="str">
        <f>IF('Newborn Recommended Age'!$J$730="","",'Newborn Recommended Age'!$J$730)</f>
        <v/>
      </c>
      <c r="S80" s="208" t="str">
        <f>IF('Newborn Recommended Age'!$K$730="","",'Newborn Recommended Age'!$K$730)</f>
        <v/>
      </c>
      <c r="T80" s="206" t="str">
        <f>IF('Newborn Recommended Age'!$K$732="","",'Newborn Recommended Age'!$K$732)</f>
        <v/>
      </c>
      <c r="U80" s="207" t="str">
        <f>IF('Newborn Recommended Age'!$J$732="","",'Newborn Recommended Age'!$J$732)</f>
        <v/>
      </c>
    </row>
    <row r="81" spans="1:21" x14ac:dyDescent="0.25">
      <c r="A81" s="202">
        <f>'Newborn Recommended Age'!$A$761</f>
        <v>20</v>
      </c>
      <c r="B81" s="213" t="s">
        <v>295</v>
      </c>
      <c r="C81" s="204" t="str">
        <f>IF('Newborn Recommended Age'!$J$762="","",'Newborn Recommended Age'!J$762)</f>
        <v>Newborn</v>
      </c>
      <c r="D81" s="205" t="str">
        <f>IF('Newborn Recommended Age'!$C$762="","",'Newborn Recommended Age'!$C$762)</f>
        <v/>
      </c>
      <c r="E81" s="200" t="str">
        <f>IF('Newborn Recommended Age'!$C$764="","",'Newborn Recommended Age'!$C$764)</f>
        <v/>
      </c>
      <c r="F81" s="203" t="str">
        <f>IF('Newborn Recommended Age'!$C$763="","",'Newborn Recommended Age'!$C$763)</f>
        <v/>
      </c>
      <c r="G81" s="200" t="str">
        <f>IF('Newborn Recommended Age'!$C$761="","",'Newborn Recommended Age'!$C$761)</f>
        <v/>
      </c>
      <c r="H81" s="201" t="str">
        <f>IF('Newborn Recommended Age'!$C$765="","",'Newborn Recommended Age'!$C$765)</f>
        <v/>
      </c>
      <c r="I81" s="202">
        <f>COUNTIF('Newborn Recommended Age'!$E$773:$E$782,"Valid")</f>
        <v>0</v>
      </c>
      <c r="J81" s="203">
        <f>COUNTIF('Newborn Recommended Age'!$E$773:$E$782,"Invalid")</f>
        <v>0</v>
      </c>
      <c r="K81" s="202">
        <f>COUNTIF('Newborn Recommended Age'!$F$773:$F$782,"*")</f>
        <v>0</v>
      </c>
      <c r="L81" s="205" t="str">
        <f>IF('Newborn Recommended Age'!$C$773="","",'Newborn Recommended Age'!$C$773)</f>
        <v/>
      </c>
      <c r="M81" s="204" t="str">
        <f>IF('Newborn Recommended Age'!$C$775="","",'Newborn Recommended Age'!$C$775)</f>
        <v/>
      </c>
      <c r="N81" s="205" t="str">
        <f>IF('Newborn Recommended Age'!$C$777="","",'Newborn Recommended Age'!$C$777)</f>
        <v/>
      </c>
      <c r="O81" s="204" t="str">
        <f>IF('Newborn Recommended Age'!$C$779="","",'Newborn Recommended Age'!$C$779)</f>
        <v/>
      </c>
      <c r="P81" s="205" t="str">
        <f>IF('Newborn Recommended Age'!$C$781="","",'Newborn Recommended Age'!$C$781)</f>
        <v/>
      </c>
      <c r="Q81" s="204" t="str">
        <f>IF('Newborn Recommended Age'!$I$770="","",'Newborn Recommended Age'!$I$770)</f>
        <v/>
      </c>
      <c r="R81" s="205" t="str">
        <f>IF('Newborn Recommended Age'!$J$770="","",'Newborn Recommended Age'!$J$770)</f>
        <v/>
      </c>
      <c r="S81" s="208" t="str">
        <f>IF('Newborn Recommended Age'!$K$770="","",'Newborn Recommended Age'!$K$770)</f>
        <v/>
      </c>
      <c r="T81" s="206" t="str">
        <f>IF('Newborn Recommended Age'!$K$772="","",'Newborn Recommended Age'!$K$772)</f>
        <v/>
      </c>
      <c r="U81" s="207" t="str">
        <f>IF('Newborn Recommended Age'!$J$772="","",'Newborn Recommended Age'!$J$772)</f>
        <v/>
      </c>
    </row>
    <row r="82" spans="1:21" ht="30" x14ac:dyDescent="0.25">
      <c r="A82" s="202">
        <f>'Newborn Misc'!$A$1</f>
        <v>1</v>
      </c>
      <c r="B82" s="213" t="s">
        <v>339</v>
      </c>
      <c r="C82" s="204" t="str">
        <f>IF('Newborn Misc'!$J$2="","",'Newborn Misc'!J$2)</f>
        <v>Newborn</v>
      </c>
      <c r="D82" s="205" t="str">
        <f>IF('Newborn Misc'!$C$2="","",'Newborn Misc'!$C$2)</f>
        <v>Evaluation</v>
      </c>
      <c r="E82" s="200" t="str">
        <f>IF('Newborn Misc'!$C$4="","",'Newborn Misc'!$C$4)</f>
        <v>Newborn series complete after 3 valid doses. Extra dose considered invalid.</v>
      </c>
      <c r="F82" s="203" t="str">
        <f>IF('Newborn Misc'!$C$3="","",'Newborn Misc'!$C$3)</f>
        <v>Dose 4</v>
      </c>
      <c r="G82" s="200" t="str">
        <f>IF('Newborn Misc'!$C$1="","",'Newborn Misc'!$C$1)</f>
        <v>Extra dose after newborn series complete.</v>
      </c>
      <c r="H82" s="201" t="str">
        <f>IF('Newborn Misc'!$C$5="","",'Newborn Misc'!$C$5)</f>
        <v/>
      </c>
      <c r="I82" s="202">
        <f>COUNTIF('Newborn Misc'!$E$13:$E$22,"Valid")</f>
        <v>3</v>
      </c>
      <c r="J82" s="203">
        <f>COUNTIF('Newborn Misc'!$E$13:$E$22,"Invalid")</f>
        <v>1</v>
      </c>
      <c r="K82" s="202">
        <f>COUNTIF('Newborn Misc'!$F$13:$F$22,"*")</f>
        <v>1</v>
      </c>
      <c r="L82" s="205" t="str">
        <f>IF('Newborn Misc'!$C$13="","",'Newborn Misc'!$C$13)</f>
        <v>Hep B Peds &lt;20 yrs</v>
      </c>
      <c r="M82" s="204" t="str">
        <f>IF('Newborn Misc'!$C$15="","",'Newborn Misc'!$C$15)</f>
        <v>Hep B Peds &lt;20 yrs</v>
      </c>
      <c r="N82" s="205" t="str">
        <f>IF('Newborn Misc'!$C$17="","",'Newborn Misc'!$C$17)</f>
        <v>Hep B Peds &lt;20 yrs</v>
      </c>
      <c r="O82" s="204" t="str">
        <f>IF('Newborn Misc'!$C$19="","",'Newborn Misc'!$C$19)</f>
        <v>Hep B Peds &lt;20 yrs</v>
      </c>
      <c r="P82" s="205" t="str">
        <f>IF('Newborn Misc'!$C$21="","",'Newborn Misc'!$C$21)</f>
        <v/>
      </c>
      <c r="Q82" s="204" t="str">
        <f>IF('Newborn Misc'!$I$10="","",'Newborn Misc'!$I$10)</f>
        <v/>
      </c>
      <c r="R82" s="205" t="str">
        <f>IF('Newborn Misc'!$J$10="","",'Newborn Misc'!$J$10)</f>
        <v/>
      </c>
      <c r="S82" s="208" t="str">
        <f>IF('Newborn Misc'!$K$10="","",'Newborn Misc'!$K$10)</f>
        <v/>
      </c>
      <c r="T82" s="206" t="str">
        <f>IF('Newborn Misc'!$K$12="","",'Newborn Misc'!$K$12)</f>
        <v/>
      </c>
      <c r="U82" s="207" t="str">
        <f>IF('Newborn Misc'!$J$12="","",'Newborn Misc'!$J$12)</f>
        <v/>
      </c>
    </row>
    <row r="83" spans="1:21" ht="45" x14ac:dyDescent="0.25">
      <c r="A83" s="202">
        <f>'Newborn Misc'!$A$41</f>
        <v>2</v>
      </c>
      <c r="B83" s="213" t="s">
        <v>339</v>
      </c>
      <c r="C83" s="204" t="str">
        <f>IF('Newborn Misc'!$J$42="","",'Newborn Misc'!J$42)</f>
        <v>Newborn</v>
      </c>
      <c r="D83" s="205" t="str">
        <f>IF('Newborn Misc'!$C$42="","",'Newborn Misc'!$C$42)</f>
        <v>Recommendation</v>
      </c>
      <c r="E83" s="200" t="str">
        <f>IF('Newborn Misc'!$C$44="","",'Newborn Misc'!$C$44)</f>
        <v>If excution date = or after date due then vaccine is recommended as due now rather than due in the future.</v>
      </c>
      <c r="F83" s="203" t="str">
        <f>IF('Newborn Misc'!$C$43="","",'Newborn Misc'!$C$43)</f>
        <v>Dose 2</v>
      </c>
      <c r="G83" s="200" t="str">
        <f>IF('Newborn Misc'!$C$41="","",'Newborn Misc'!$C$41)</f>
        <v>Execution Date is one day before Due Date.</v>
      </c>
      <c r="H83" s="201" t="str">
        <f>IF('Newborn Misc'!$C$45="","",'Newborn Misc'!$C$45)</f>
        <v/>
      </c>
      <c r="I83" s="202">
        <f>COUNTIF('Newborn Misc'!$E$53:$E$62,"Valid")</f>
        <v>1</v>
      </c>
      <c r="J83" s="203">
        <f>COUNTIF('Newborn Misc'!$E$53:$E$62,"Invalid")</f>
        <v>0</v>
      </c>
      <c r="K83" s="202">
        <f>COUNTIF('Newborn Misc'!$F$53:$F$62,"*")</f>
        <v>0</v>
      </c>
      <c r="L83" s="205" t="str">
        <f>IF('Newborn Misc'!$C$53="","",'Newborn Misc'!$C$53)</f>
        <v>Hep B Peds &lt;20 yrs</v>
      </c>
      <c r="M83" s="204" t="str">
        <f>IF('Newborn Misc'!$C$55="","",'Newborn Misc'!$C$55)</f>
        <v/>
      </c>
      <c r="N83" s="205" t="str">
        <f>IF('Newborn Misc'!$C$57="","",'Newborn Misc'!$C$57)</f>
        <v/>
      </c>
      <c r="O83" s="204" t="str">
        <f>IF('Newborn Misc'!$C$59="","",'Newborn Misc'!$C$59)</f>
        <v/>
      </c>
      <c r="P83" s="205" t="str">
        <f>IF('Newborn Misc'!$C$61="","",'Newborn Misc'!$C$61)</f>
        <v/>
      </c>
      <c r="Q83" s="204" t="str">
        <f>IF('Newborn Misc'!$I$50="","",'Newborn Misc'!$I$50)</f>
        <v>FUTURE_RECOMMENDED</v>
      </c>
      <c r="R83" s="205" t="str">
        <f>IF('Newborn Misc'!$J$50="","",'Newborn Misc'!$J$50)</f>
        <v>DUE_IN_FUTURE</v>
      </c>
      <c r="S83" s="208">
        <f>IF('Newborn Misc'!$K$50="","",'Newborn Misc'!$K$50)</f>
        <v>40860</v>
      </c>
      <c r="T83" s="206" t="str">
        <f>IF('Newborn Misc'!$K$52="","",'Newborn Misc'!$K$52)</f>
        <v/>
      </c>
      <c r="U83" s="207" t="str">
        <f>IF('Newborn Misc'!$J$52="","",'Newborn Misc'!$J$52)</f>
        <v/>
      </c>
    </row>
    <row r="84" spans="1:21" ht="45" x14ac:dyDescent="0.25">
      <c r="A84" s="202">
        <f>'Newborn Misc'!$A$81</f>
        <v>3</v>
      </c>
      <c r="B84" s="213" t="s">
        <v>339</v>
      </c>
      <c r="C84" s="204" t="str">
        <f>IF('Newborn Misc'!$J$82="","",'Newborn Misc'!J$82)</f>
        <v>Newborn</v>
      </c>
      <c r="D84" s="205" t="str">
        <f>IF('Newborn Misc'!$C$82="","",'Newborn Misc'!$C$82)</f>
        <v>Recommendation</v>
      </c>
      <c r="E84" s="200" t="str">
        <f>IF('Newborn Misc'!$C$84="","",'Newborn Misc'!$C$84)</f>
        <v>If excution date = or after date due then vaccine is recommended as due now rather than due in the future.</v>
      </c>
      <c r="F84" s="203" t="str">
        <f>IF('Newborn Misc'!$C$83="","",'Newborn Misc'!$C$83)</f>
        <v>Dose 2</v>
      </c>
      <c r="G84" s="200" t="str">
        <f>IF('Newborn Misc'!$C$81="","",'Newborn Misc'!$C$81)</f>
        <v>Execution Date is equal to the Due Date.</v>
      </c>
      <c r="H84" s="201" t="str">
        <f>IF('Newborn Misc'!$C$85="","",'Newborn Misc'!$C$85)</f>
        <v/>
      </c>
      <c r="I84" s="202">
        <f>COUNTIF('Newborn Misc'!$E$93:$E$102,"Valid")</f>
        <v>1</v>
      </c>
      <c r="J84" s="203">
        <f>COUNTIF('Newborn Misc'!$E$93:$E$102,"Invalid")</f>
        <v>0</v>
      </c>
      <c r="K84" s="202">
        <f>COUNTIF('Newborn Misc'!$F$93:$F$102,"*")</f>
        <v>0</v>
      </c>
      <c r="L84" s="205" t="str">
        <f>IF('Newborn Misc'!$C$93="","",'Newborn Misc'!$C$93)</f>
        <v>Hep B Peds &lt;20 yrs</v>
      </c>
      <c r="M84" s="204" t="str">
        <f>IF('Newborn Misc'!$C$95="","",'Newborn Misc'!$C$95)</f>
        <v/>
      </c>
      <c r="N84" s="205" t="str">
        <f>IF('Newborn Misc'!$C$97="","",'Newborn Misc'!$C$97)</f>
        <v/>
      </c>
      <c r="O84" s="204" t="str">
        <f>IF('Newborn Misc'!$C$99="","",'Newborn Misc'!$C$99)</f>
        <v/>
      </c>
      <c r="P84" s="205" t="str">
        <f>IF('Newborn Misc'!$C$101="","",'Newborn Misc'!$C$101)</f>
        <v/>
      </c>
      <c r="Q84" s="204" t="str">
        <f>IF('Newborn Misc'!$I$90="","",'Newborn Misc'!$I$90)</f>
        <v>RECOMMENDED</v>
      </c>
      <c r="R84" s="205" t="str">
        <f>IF('Newborn Misc'!$J$90="","",'Newborn Misc'!$J$90)</f>
        <v>DUE_NOW</v>
      </c>
      <c r="S84" s="208">
        <f>IF('Newborn Misc'!$K$90="","",'Newborn Misc'!$K$90)</f>
        <v>40860</v>
      </c>
      <c r="T84" s="206" t="str">
        <f>IF('Newborn Misc'!$K$92="","",'Newborn Misc'!$K$92)</f>
        <v/>
      </c>
      <c r="U84" s="207" t="str">
        <f>IF('Newborn Misc'!$J$92="","",'Newborn Misc'!$J$92)</f>
        <v/>
      </c>
    </row>
    <row r="85" spans="1:21" ht="45" x14ac:dyDescent="0.25">
      <c r="A85" s="202">
        <f>'Newborn Misc'!$A$121</f>
        <v>4</v>
      </c>
      <c r="B85" s="213" t="s">
        <v>339</v>
      </c>
      <c r="C85" s="204" t="str">
        <f>IF('Newborn Misc'!$J$122="","",'Newborn Misc'!J$122)</f>
        <v>Newborn</v>
      </c>
      <c r="D85" s="205" t="str">
        <f>IF('Newborn Misc'!$C$122="","",'Newborn Misc'!$C$122)</f>
        <v>Recommendation</v>
      </c>
      <c r="E85" s="200" t="str">
        <f>IF('Newborn Misc'!$C$124="","",'Newborn Misc'!$C$124)</f>
        <v>If excution date = or after date due then vaccine is recommended as due now rather than due in the future.</v>
      </c>
      <c r="F85" s="203" t="str">
        <f>IF('Newborn Misc'!$C$123="","",'Newborn Misc'!$C$123)</f>
        <v>Dose 2</v>
      </c>
      <c r="G85" s="200" t="str">
        <f>IF('Newborn Misc'!$C$121="","",'Newborn Misc'!$C$121)</f>
        <v>Execution Date is one day after the Due Date.</v>
      </c>
      <c r="H85" s="201" t="str">
        <f>IF('Newborn Misc'!$C$125="","",'Newborn Misc'!$C$125)</f>
        <v/>
      </c>
      <c r="I85" s="202">
        <f>COUNTIF('Newborn Misc'!$E$133:$E$142,"Valid")</f>
        <v>1</v>
      </c>
      <c r="J85" s="203">
        <f>COUNTIF('Newborn Misc'!$E$133:$E$142,"Invalid")</f>
        <v>0</v>
      </c>
      <c r="K85" s="202">
        <f>COUNTIF('Newborn Misc'!$F$133:$F$142,"*")</f>
        <v>0</v>
      </c>
      <c r="L85" s="205" t="str">
        <f>IF('Newborn Misc'!$C$133="","",'Newborn Misc'!$C$133)</f>
        <v>Hep B Peds &lt;20 yrs</v>
      </c>
      <c r="M85" s="204" t="str">
        <f>IF('Newborn Misc'!$C$135="","",'Newborn Misc'!$C$135)</f>
        <v/>
      </c>
      <c r="N85" s="205" t="str">
        <f>IF('Newborn Misc'!$C$137="","",'Newborn Misc'!$C$137)</f>
        <v/>
      </c>
      <c r="O85" s="204" t="str">
        <f>IF('Newborn Misc'!$C$139="","",'Newborn Misc'!$C$139)</f>
        <v/>
      </c>
      <c r="P85" s="205" t="str">
        <f>IF('Newborn Misc'!$C$141="","",'Newborn Misc'!$C$141)</f>
        <v/>
      </c>
      <c r="Q85" s="204" t="str">
        <f>IF('Newborn Misc'!$I$130="","",'Newborn Misc'!$I$130)</f>
        <v>RECOMMENDED</v>
      </c>
      <c r="R85" s="205" t="str">
        <f>IF('Newborn Misc'!$J$130="","",'Newborn Misc'!$J$130)</f>
        <v>DUE_NOW</v>
      </c>
      <c r="S85" s="208">
        <f>IF('Newborn Misc'!$K$130="","",'Newborn Misc'!$K$130)</f>
        <v>40860</v>
      </c>
      <c r="T85" s="206" t="str">
        <f>IF('Newborn Misc'!$K$132="","",'Newborn Misc'!$K$132)</f>
        <v/>
      </c>
      <c r="U85" s="207" t="str">
        <f>IF('Newborn Misc'!$J$132="","",'Newborn Misc'!$J$132)</f>
        <v/>
      </c>
    </row>
    <row r="86" spans="1:21" ht="30" x14ac:dyDescent="0.25">
      <c r="A86" s="202">
        <f>'Newborn Misc'!$A$161</f>
        <v>5</v>
      </c>
      <c r="B86" s="213" t="s">
        <v>339</v>
      </c>
      <c r="C86" s="204" t="str">
        <f>IF('Newborn Misc'!$J$162="","",'Newborn Misc'!J$162)</f>
        <v>Newborn</v>
      </c>
      <c r="D86" s="205" t="str">
        <f>IF('Newborn Misc'!$C$162="","",'Newborn Misc'!$C$162)</f>
        <v>Evaluation</v>
      </c>
      <c r="E86" s="200" t="str">
        <f>IF('Newborn Misc'!$C$164="","",'Newborn Misc'!$C$164)</f>
        <v>Newborn series complete after 3 valid doses. Extra doses considered invalid.</v>
      </c>
      <c r="F86" s="203" t="str">
        <f>IF('Newborn Misc'!$C$163="","",'Newborn Misc'!$C$163)</f>
        <v>Dose 4</v>
      </c>
      <c r="G86" s="200" t="str">
        <f>IF('Newborn Misc'!$C$161="","",'Newborn Misc'!$C$161)</f>
        <v>Multiple extra doses after newborn series complete.</v>
      </c>
      <c r="H86" s="201" t="str">
        <f>IF('Newborn Misc'!$C$165="","",'Newborn Misc'!$C$165)</f>
        <v/>
      </c>
      <c r="I86" s="202">
        <f>COUNTIF('Newborn Misc'!$E$173:$E$182,"Valid")</f>
        <v>3</v>
      </c>
      <c r="J86" s="203">
        <f>COUNTIF('Newborn Misc'!$E$173:$E$182,"Invalid")</f>
        <v>2</v>
      </c>
      <c r="K86" s="202">
        <f>COUNTIF('Newborn Misc'!$F$173:$F$182,"*")</f>
        <v>2</v>
      </c>
      <c r="L86" s="205" t="str">
        <f>IF('Newborn Misc'!$C$173="","",'Newborn Misc'!$C$173)</f>
        <v>Hep B Peds &lt;20 yrs</v>
      </c>
      <c r="M86" s="204" t="str">
        <f>IF('Newborn Misc'!$C$175="","",'Newborn Misc'!$C$175)</f>
        <v>Hep B Peds &lt;20 yrs</v>
      </c>
      <c r="N86" s="205" t="str">
        <f>IF('Newborn Misc'!$C$177="","",'Newborn Misc'!$C$177)</f>
        <v>Hep B Peds &lt;20 yrs</v>
      </c>
      <c r="O86" s="204" t="str">
        <f>IF('Newborn Misc'!$C$179="","",'Newborn Misc'!$C$179)</f>
        <v>Hep B Peds &lt;20 yrs</v>
      </c>
      <c r="P86" s="205" t="str">
        <f>IF('Newborn Misc'!$C$181="","",'Newborn Misc'!$C$181)</f>
        <v>Hep B Peds &lt;20 yrs</v>
      </c>
      <c r="Q86" s="204" t="str">
        <f>IF('Newborn Misc'!$I$170="","",'Newborn Misc'!$I$170)</f>
        <v/>
      </c>
      <c r="R86" s="205" t="str">
        <f>IF('Newborn Misc'!$J$170="","",'Newborn Misc'!$J$170)</f>
        <v/>
      </c>
      <c r="S86" s="208" t="str">
        <f>IF('Newborn Misc'!$K$170="","",'Newborn Misc'!$K$170)</f>
        <v/>
      </c>
      <c r="T86" s="206" t="str">
        <f>IF('Newborn Misc'!$K$172="","",'Newborn Misc'!$K$172)</f>
        <v/>
      </c>
      <c r="U86" s="207" t="str">
        <f>IF('Newborn Misc'!$J$172="","",'Newborn Misc'!$J$172)</f>
        <v/>
      </c>
    </row>
    <row r="87" spans="1:21" x14ac:dyDescent="0.25">
      <c r="A87" s="202">
        <f>'Newborn Misc'!$A$201</f>
        <v>6</v>
      </c>
      <c r="B87" s="213" t="s">
        <v>339</v>
      </c>
      <c r="C87" s="204" t="str">
        <f>IF('Newborn Misc'!$J$202="","",'Newborn Misc'!J$202)</f>
        <v>Newborn</v>
      </c>
      <c r="D87" s="205" t="str">
        <f>IF('Newborn Misc'!$C$202="","",'Newborn Misc'!$C$202)</f>
        <v/>
      </c>
      <c r="E87" s="200" t="str">
        <f>IF('Newborn Misc'!$C$204="","",'Newborn Misc'!$C$204)</f>
        <v/>
      </c>
      <c r="F87" s="203" t="str">
        <f>IF('Newborn Misc'!$C$203="","",'Newborn Misc'!$C$203)</f>
        <v/>
      </c>
      <c r="G87" s="200" t="str">
        <f>IF('Newborn Misc'!$C$201="","",'Newborn Misc'!$C$201)</f>
        <v/>
      </c>
      <c r="H87" s="201" t="str">
        <f>IF('Newborn Misc'!$C$205="","",'Newborn Misc'!$C$205)</f>
        <v/>
      </c>
      <c r="I87" s="202">
        <f>COUNTIF('Newborn Misc'!$E$213:$E$222,"Valid")</f>
        <v>0</v>
      </c>
      <c r="J87" s="203">
        <f>COUNTIF('Newborn Misc'!$E$213:$E$222,"Invalid")</f>
        <v>0</v>
      </c>
      <c r="K87" s="202">
        <f>COUNTIF('Newborn Misc'!$F$213:$F$222,"*")</f>
        <v>0</v>
      </c>
      <c r="L87" s="205" t="str">
        <f>IF('Newborn Misc'!$C$213="","",'Newborn Misc'!$C$213)</f>
        <v/>
      </c>
      <c r="M87" s="204" t="str">
        <f>IF('Newborn Misc'!$C$215="","",'Newborn Misc'!$C$215)</f>
        <v/>
      </c>
      <c r="N87" s="205" t="str">
        <f>IF('Newborn Misc'!$C$217="","",'Newborn Misc'!$C$217)</f>
        <v/>
      </c>
      <c r="O87" s="204" t="str">
        <f>IF('Newborn Misc'!$C$219="","",'Newborn Misc'!$C$219)</f>
        <v/>
      </c>
      <c r="P87" s="205" t="str">
        <f>IF('Newborn Misc'!$C$221="","",'Newborn Misc'!$C$221)</f>
        <v/>
      </c>
      <c r="Q87" s="204" t="str">
        <f>IF('Newborn Misc'!$I$210="","",'Newborn Misc'!$I$210)</f>
        <v/>
      </c>
      <c r="R87" s="205" t="str">
        <f>IF('Newborn Misc'!$J$210="","",'Newborn Misc'!$J$210)</f>
        <v/>
      </c>
      <c r="S87" s="208" t="str">
        <f>IF('Newborn Misc'!$K$210="","",'Newborn Misc'!$K$210)</f>
        <v/>
      </c>
      <c r="T87" s="206" t="str">
        <f>IF('Newborn Misc'!$K$212="","",'Newborn Misc'!$K$212)</f>
        <v/>
      </c>
      <c r="U87" s="207" t="str">
        <f>IF('Newborn Misc'!$J$212="","",'Newborn Misc'!$J$212)</f>
        <v/>
      </c>
    </row>
    <row r="88" spans="1:21" x14ac:dyDescent="0.25">
      <c r="A88" s="202">
        <f>'Newborn Misc'!$A$241</f>
        <v>7</v>
      </c>
      <c r="B88" s="213" t="s">
        <v>339</v>
      </c>
      <c r="C88" s="204" t="str">
        <f>IF('Newborn Misc'!$J$242="","",'Newborn Misc'!J$242)</f>
        <v>Newborn</v>
      </c>
      <c r="D88" s="205" t="str">
        <f>IF('Newborn Misc'!$C$242="","",'Newborn Misc'!$C$242)</f>
        <v/>
      </c>
      <c r="E88" s="200" t="str">
        <f>IF('Newborn Misc'!$C$244="","",'Newborn Misc'!$C$244)</f>
        <v/>
      </c>
      <c r="F88" s="203" t="str">
        <f>IF('Newborn Misc'!$C$243="","",'Newborn Misc'!$C$243)</f>
        <v/>
      </c>
      <c r="G88" s="200" t="str">
        <f>IF('Newborn Misc'!$C$241="","",'Newborn Misc'!$C$241)</f>
        <v/>
      </c>
      <c r="H88" s="201" t="str">
        <f>IF('Newborn Misc'!$C$245="","",'Newborn Misc'!$C$245)</f>
        <v/>
      </c>
      <c r="I88" s="202">
        <f>COUNTIF('Newborn Misc'!$E$253:$E$262,"Valid")</f>
        <v>0</v>
      </c>
      <c r="J88" s="203">
        <f>COUNTIF('Newborn Misc'!$E$253:$E$262,"Invalid")</f>
        <v>0</v>
      </c>
      <c r="K88" s="202">
        <f>COUNTIF('Newborn Misc'!$F$253:$F$262,"*")</f>
        <v>0</v>
      </c>
      <c r="L88" s="205" t="str">
        <f>IF('Newborn Misc'!$C$253="","",'Newborn Misc'!$C$253)</f>
        <v/>
      </c>
      <c r="M88" s="204" t="str">
        <f>IF('Newborn Misc'!$C$255="","",'Newborn Misc'!$C$255)</f>
        <v/>
      </c>
      <c r="N88" s="205" t="str">
        <f>IF('Newborn Misc'!$C$257="","",'Newborn Misc'!$C$257)</f>
        <v/>
      </c>
      <c r="O88" s="204" t="str">
        <f>IF('Newborn Misc'!$C$259="","",'Newborn Misc'!$C$259)</f>
        <v/>
      </c>
      <c r="P88" s="205" t="str">
        <f>IF('Newborn Misc'!$C$261="","",'Newborn Misc'!$C$261)</f>
        <v/>
      </c>
      <c r="Q88" s="204" t="str">
        <f>IF('Newborn Misc'!$I$250="","",'Newborn Misc'!$I$250)</f>
        <v/>
      </c>
      <c r="R88" s="205" t="str">
        <f>IF('Newborn Misc'!$J$250="","",'Newborn Misc'!$J$250)</f>
        <v/>
      </c>
      <c r="S88" s="208" t="str">
        <f>IF('Newborn Misc'!$K$250="","",'Newborn Misc'!$K$250)</f>
        <v/>
      </c>
      <c r="T88" s="206" t="str">
        <f>IF('Newborn Misc'!$K$252="","",'Newborn Misc'!$K$252)</f>
        <v/>
      </c>
      <c r="U88" s="207" t="str">
        <f>IF('Newborn Misc'!$J$252="","",'Newborn Misc'!$J$252)</f>
        <v/>
      </c>
    </row>
    <row r="89" spans="1:21" x14ac:dyDescent="0.25">
      <c r="A89" s="202">
        <f>'Newborn Misc'!$A$281</f>
        <v>8</v>
      </c>
      <c r="B89" s="213" t="s">
        <v>339</v>
      </c>
      <c r="C89" s="204" t="str">
        <f>IF('Newborn Misc'!$J$282="","",'Newborn Misc'!J$282)</f>
        <v>Newborn</v>
      </c>
      <c r="D89" s="205" t="str">
        <f>IF('Newborn Misc'!$C$282="","",'Newborn Misc'!$C$282)</f>
        <v/>
      </c>
      <c r="E89" s="200" t="str">
        <f>IF('Newborn Misc'!$C$284="","",'Newborn Misc'!$C$284)</f>
        <v/>
      </c>
      <c r="F89" s="203" t="str">
        <f>IF('Newborn Misc'!$C$283="","",'Newborn Misc'!$C$283)</f>
        <v/>
      </c>
      <c r="G89" s="200" t="str">
        <f>IF('Newborn Misc'!$C$281="","",'Newborn Misc'!$C$281)</f>
        <v/>
      </c>
      <c r="H89" s="201" t="str">
        <f>IF('Newborn Misc'!$C$285="","",'Newborn Misc'!$C$285)</f>
        <v/>
      </c>
      <c r="I89" s="202">
        <f>COUNTIF('Newborn Misc'!$E$293:$E$302,"Valid")</f>
        <v>0</v>
      </c>
      <c r="J89" s="203">
        <f>COUNTIF('Newborn Misc'!$E$293:$E$302,"Invalid")</f>
        <v>0</v>
      </c>
      <c r="K89" s="202">
        <f>COUNTIF('Newborn Misc'!$F$293:$F$302,"*")</f>
        <v>0</v>
      </c>
      <c r="L89" s="205" t="str">
        <f>IF('Newborn Misc'!$C$293="","",'Newborn Misc'!$C$293)</f>
        <v/>
      </c>
      <c r="M89" s="204" t="str">
        <f>IF('Newborn Misc'!$C$295="","",'Newborn Misc'!$C$295)</f>
        <v/>
      </c>
      <c r="N89" s="205" t="str">
        <f>IF('Newborn Misc'!$C$297="","",'Newborn Misc'!$C$297)</f>
        <v/>
      </c>
      <c r="O89" s="204" t="str">
        <f>IF('Newborn Misc'!$C$299="","",'Newborn Misc'!$C$299)</f>
        <v/>
      </c>
      <c r="P89" s="205" t="str">
        <f>IF('Newborn Misc'!$C$301="","",'Newborn Misc'!$C$301)</f>
        <v/>
      </c>
      <c r="Q89" s="204" t="str">
        <f>IF('Newborn Misc'!$I$290="","",'Newborn Misc'!$I$290)</f>
        <v/>
      </c>
      <c r="R89" s="205" t="str">
        <f>IF('Newborn Misc'!$J$290="","",'Newborn Misc'!$J$290)</f>
        <v/>
      </c>
      <c r="S89" s="208" t="str">
        <f>IF('Newborn Misc'!$K$290="","",'Newborn Misc'!$K$290)</f>
        <v/>
      </c>
      <c r="T89" s="206" t="str">
        <f>IF('Newborn Misc'!$K$292="","",'Newborn Misc'!$K$292)</f>
        <v/>
      </c>
      <c r="U89" s="207" t="str">
        <f>IF('Newborn Misc'!$J$292="","",'Newborn Misc'!$J$292)</f>
        <v/>
      </c>
    </row>
    <row r="90" spans="1:21" x14ac:dyDescent="0.25">
      <c r="A90" s="202">
        <f>'Newborn Misc'!$A$321</f>
        <v>9</v>
      </c>
      <c r="B90" s="213" t="s">
        <v>339</v>
      </c>
      <c r="C90" s="204" t="str">
        <f>IF('Newborn Misc'!$J$322="","",'Newborn Misc'!J$322)</f>
        <v>Newborn</v>
      </c>
      <c r="D90" s="205" t="str">
        <f>IF('Newborn Misc'!$C$322="","",'Newborn Misc'!$C$322)</f>
        <v/>
      </c>
      <c r="E90" s="200" t="str">
        <f>IF('Newborn Misc'!$C$324="","",'Newborn Misc'!$C$324)</f>
        <v/>
      </c>
      <c r="F90" s="203" t="str">
        <f>IF('Newborn Misc'!$C$323="","",'Newborn Misc'!$C$323)</f>
        <v/>
      </c>
      <c r="G90" s="200" t="str">
        <f>IF('Newborn Misc'!$C$321="","",'Newborn Misc'!$C$321)</f>
        <v/>
      </c>
      <c r="H90" s="201" t="str">
        <f>IF('Newborn Misc'!$C$325="","",'Newborn Misc'!$C$325)</f>
        <v/>
      </c>
      <c r="I90" s="202">
        <f>COUNTIF('Newborn Misc'!$E$333:$E$342,"Valid")</f>
        <v>0</v>
      </c>
      <c r="J90" s="203">
        <f>COUNTIF('Newborn Misc'!$E$333:$E$342,"Invalid")</f>
        <v>0</v>
      </c>
      <c r="K90" s="202">
        <f>COUNTIF('Newborn Misc'!$F$333:$F$342,"*")</f>
        <v>0</v>
      </c>
      <c r="L90" s="205" t="str">
        <f>IF('Newborn Misc'!$C$333="","",'Newborn Misc'!$C$333)</f>
        <v/>
      </c>
      <c r="M90" s="204" t="str">
        <f>IF('Newborn Misc'!$C$335="","",'Newborn Misc'!$C$335)</f>
        <v/>
      </c>
      <c r="N90" s="205" t="str">
        <f>IF('Newborn Misc'!$C$337="","",'Newborn Misc'!$C$337)</f>
        <v/>
      </c>
      <c r="O90" s="204" t="str">
        <f>IF('Newborn Misc'!$C$339="","",'Newborn Misc'!$C$339)</f>
        <v/>
      </c>
      <c r="P90" s="205" t="str">
        <f>IF('Newborn Misc'!$C$341="","",'Newborn Misc'!$C$341)</f>
        <v/>
      </c>
      <c r="Q90" s="204" t="str">
        <f>IF('Newborn Misc'!$I$330="","",'Newborn Misc'!$I$330)</f>
        <v/>
      </c>
      <c r="R90" s="205" t="str">
        <f>IF('Newborn Misc'!$J$330="","",'Newborn Misc'!$J$330)</f>
        <v/>
      </c>
      <c r="S90" s="208" t="str">
        <f>IF('Newborn Misc'!$K$330="","",'Newborn Misc'!$K$330)</f>
        <v/>
      </c>
      <c r="T90" s="206" t="str">
        <f>IF('Newborn Misc'!$K$332="","",'Newborn Misc'!$K$332)</f>
        <v/>
      </c>
      <c r="U90" s="207" t="str">
        <f>IF('Newborn Misc'!$J$332="","",'Newborn Misc'!$J$332)</f>
        <v/>
      </c>
    </row>
    <row r="91" spans="1:21" x14ac:dyDescent="0.25">
      <c r="A91" s="202">
        <f>'Newborn Misc'!$A$361</f>
        <v>10</v>
      </c>
      <c r="B91" s="213" t="s">
        <v>339</v>
      </c>
      <c r="C91" s="204" t="str">
        <f>IF('Newborn Misc'!$J$362="","",'Newborn Misc'!J$362)</f>
        <v>Newborn</v>
      </c>
      <c r="D91" s="205" t="str">
        <f>IF('Newborn Misc'!$C$362="","",'Newborn Misc'!$C$362)</f>
        <v/>
      </c>
      <c r="E91" s="200" t="str">
        <f>IF('Newborn Misc'!$C$364="","",'Newborn Misc'!$C$364)</f>
        <v/>
      </c>
      <c r="F91" s="203" t="str">
        <f>IF('Newborn Misc'!$C$363="","",'Newborn Misc'!$C$363)</f>
        <v/>
      </c>
      <c r="G91" s="200" t="str">
        <f>IF('Newborn Misc'!$C$361="","",'Newborn Misc'!$C$361)</f>
        <v/>
      </c>
      <c r="H91" s="201" t="str">
        <f>IF('Newborn Misc'!$C$365="","",'Newborn Misc'!$C$365)</f>
        <v/>
      </c>
      <c r="I91" s="202">
        <f>COUNTIF('Newborn Misc'!$E$373:$E$382,"Valid")</f>
        <v>0</v>
      </c>
      <c r="J91" s="203">
        <f>COUNTIF('Newborn Misc'!$E$373:$E$382,"Invalid")</f>
        <v>0</v>
      </c>
      <c r="K91" s="202">
        <f>COUNTIF('Newborn Misc'!$F$373:$F$382,"*")</f>
        <v>0</v>
      </c>
      <c r="L91" s="205" t="str">
        <f>IF('Newborn Misc'!$C$373="","",'Newborn Misc'!$C$373)</f>
        <v/>
      </c>
      <c r="M91" s="204" t="str">
        <f>IF('Newborn Misc'!$C$375="","",'Newborn Misc'!$C$375)</f>
        <v/>
      </c>
      <c r="N91" s="205" t="str">
        <f>IF('Newborn Misc'!$C$377="","",'Newborn Misc'!$C$377)</f>
        <v/>
      </c>
      <c r="O91" s="204" t="str">
        <f>IF('Newborn Misc'!$C$379="","",'Newborn Misc'!$C$379)</f>
        <v/>
      </c>
      <c r="P91" s="205" t="str">
        <f>IF('Newborn Misc'!$C$381="","",'Newborn Misc'!$C$381)</f>
        <v/>
      </c>
      <c r="Q91" s="204" t="str">
        <f>IF('Newborn Misc'!$I$370="","",'Newborn Misc'!$I$370)</f>
        <v/>
      </c>
      <c r="R91" s="205" t="str">
        <f>IF('Newborn Misc'!$J$370="","",'Newborn Misc'!$J$370)</f>
        <v/>
      </c>
      <c r="S91" s="208" t="str">
        <f>IF('Newborn Misc'!$K$370="","",'Newborn Misc'!$K$370)</f>
        <v/>
      </c>
      <c r="T91" s="206" t="str">
        <f>IF('Newborn Misc'!$K$372="","",'Newborn Misc'!$K$372)</f>
        <v/>
      </c>
      <c r="U91" s="207" t="str">
        <f>IF('Newborn Misc'!$J$372="","",'Newborn Misc'!$J$372)</f>
        <v/>
      </c>
    </row>
    <row r="92" spans="1:21" x14ac:dyDescent="0.25">
      <c r="A92" s="202">
        <f>'Newborn Misc'!$A$401</f>
        <v>11</v>
      </c>
      <c r="B92" s="213" t="s">
        <v>339</v>
      </c>
      <c r="C92" s="204" t="str">
        <f>IF('Newborn Misc'!$J$402="","",'Newborn Misc'!J$402)</f>
        <v>Newborn</v>
      </c>
      <c r="D92" s="205" t="str">
        <f>IF('Newborn Misc'!$C$402="","",'Newborn Misc'!$C$402)</f>
        <v/>
      </c>
      <c r="E92" s="200" t="str">
        <f>IF('Newborn Misc'!$C$404="","",'Newborn Misc'!$C$404)</f>
        <v/>
      </c>
      <c r="F92" s="203" t="str">
        <f>IF('Newborn Misc'!$C$403="","",'Newborn Misc'!$C$403)</f>
        <v/>
      </c>
      <c r="G92" s="200" t="str">
        <f>IF('Newborn Misc'!$C$401="","",'Newborn Misc'!$C$401)</f>
        <v/>
      </c>
      <c r="H92" s="201" t="str">
        <f>IF('Newborn Misc'!$C$405="","",'Newborn Misc'!$C$405)</f>
        <v/>
      </c>
      <c r="I92" s="202">
        <f>COUNTIF('Newborn Misc'!$E$413:$E$422,"Valid")</f>
        <v>0</v>
      </c>
      <c r="J92" s="203">
        <f>COUNTIF('Newborn Misc'!$E$413:$E$422,"Invalid")</f>
        <v>0</v>
      </c>
      <c r="K92" s="202">
        <f>COUNTIF('Newborn Misc'!$F$413:$F$422,"*")</f>
        <v>0</v>
      </c>
      <c r="L92" s="205" t="str">
        <f>IF('Newborn Misc'!$C$413="","",'Newborn Misc'!$C$413)</f>
        <v/>
      </c>
      <c r="M92" s="204" t="str">
        <f>IF('Newborn Misc'!$C$415="","",'Newborn Misc'!$C$415)</f>
        <v/>
      </c>
      <c r="N92" s="205" t="str">
        <f>IF('Newborn Misc'!$C$417="","",'Newborn Misc'!$C$417)</f>
        <v/>
      </c>
      <c r="O92" s="204" t="str">
        <f>IF('Newborn Misc'!$C$419="","",'Newborn Misc'!$C$419)</f>
        <v/>
      </c>
      <c r="P92" s="205" t="str">
        <f>IF('Newborn Misc'!$C$421="","",'Newborn Misc'!$C$421)</f>
        <v/>
      </c>
      <c r="Q92" s="204" t="str">
        <f>IF('Newborn Misc'!$I$410="","",'Newborn Misc'!$I$410)</f>
        <v/>
      </c>
      <c r="R92" s="205" t="str">
        <f>IF('Newborn Misc'!$J$410="","",'Newborn Misc'!$J$410)</f>
        <v/>
      </c>
      <c r="S92" s="208" t="str">
        <f>IF('Newborn Misc'!$K$410="","",'Newborn Misc'!$K$410)</f>
        <v/>
      </c>
      <c r="T92" s="206" t="str">
        <f>IF('Newborn Misc'!$K$412="","",'Newborn Misc'!$K$412)</f>
        <v/>
      </c>
      <c r="U92" s="207" t="str">
        <f>IF('Newborn Misc'!$J$412="","",'Newborn Misc'!$J$412)</f>
        <v/>
      </c>
    </row>
    <row r="93" spans="1:21" x14ac:dyDescent="0.25">
      <c r="A93" s="202">
        <f>'Newborn Misc'!$A$441</f>
        <v>12</v>
      </c>
      <c r="B93" s="213" t="s">
        <v>339</v>
      </c>
      <c r="C93" s="204" t="str">
        <f>IF('Newborn Misc'!$J$442="","",'Newborn Misc'!J$442)</f>
        <v>Newborn</v>
      </c>
      <c r="D93" s="205" t="str">
        <f>IF('Newborn Misc'!$C$442="","",'Newborn Misc'!$C$442)</f>
        <v/>
      </c>
      <c r="E93" s="200" t="str">
        <f>IF('Newborn Misc'!$C$444="","",'Newborn Misc'!$C$444)</f>
        <v/>
      </c>
      <c r="F93" s="203" t="str">
        <f>IF('Newborn Misc'!$C$443="","",'Newborn Misc'!$C$443)</f>
        <v/>
      </c>
      <c r="G93" s="200" t="str">
        <f>IF('Newborn Misc'!$C$441="","",'Newborn Misc'!$C$441)</f>
        <v/>
      </c>
      <c r="H93" s="201" t="str">
        <f>IF('Newborn Misc'!$C$445="","",'Newborn Misc'!$C$445)</f>
        <v/>
      </c>
      <c r="I93" s="202">
        <f>COUNTIF('Newborn Misc'!$E$453:$E$462,"Valid")</f>
        <v>0</v>
      </c>
      <c r="J93" s="203">
        <f>COUNTIF('Newborn Misc'!$E$453:$E$462,"Invalid")</f>
        <v>0</v>
      </c>
      <c r="K93" s="202">
        <f>COUNTIF('Newborn Misc'!$F$453:$F$462,"*")</f>
        <v>0</v>
      </c>
      <c r="L93" s="205" t="str">
        <f>IF('Newborn Misc'!$C$453="","",'Newborn Misc'!$C$453)</f>
        <v/>
      </c>
      <c r="M93" s="204" t="str">
        <f>IF('Newborn Misc'!$C$455="","",'Newborn Misc'!$C$455)</f>
        <v/>
      </c>
      <c r="N93" s="205" t="str">
        <f>IF('Newborn Misc'!$C$457="","",'Newborn Misc'!$C$457)</f>
        <v/>
      </c>
      <c r="O93" s="204" t="str">
        <f>IF('Newborn Misc'!$C$459="","",'Newborn Misc'!$C$459)</f>
        <v/>
      </c>
      <c r="P93" s="205" t="str">
        <f>IF('Newborn Misc'!$C$461="","",'Newborn Misc'!$C$461)</f>
        <v/>
      </c>
      <c r="Q93" s="204" t="str">
        <f>IF('Newborn Misc'!$I$450="","",'Newborn Misc'!$I$450)</f>
        <v/>
      </c>
      <c r="R93" s="205" t="str">
        <f>IF('Newborn Misc'!$J$450="","",'Newborn Misc'!$J$450)</f>
        <v/>
      </c>
      <c r="S93" s="208" t="str">
        <f>IF('Newborn Misc'!$K$450="","",'Newborn Misc'!$K$450)</f>
        <v/>
      </c>
      <c r="T93" s="206" t="str">
        <f>IF('Newborn Misc'!$K$452="","",'Newborn Misc'!$K$452)</f>
        <v/>
      </c>
      <c r="U93" s="207" t="str">
        <f>IF('Newborn Misc'!$J$452="","",'Newborn Misc'!$J$452)</f>
        <v/>
      </c>
    </row>
    <row r="94" spans="1:21" x14ac:dyDescent="0.25">
      <c r="A94" s="202">
        <f>'Newborn Misc'!$A$481</f>
        <v>13</v>
      </c>
      <c r="B94" s="213" t="s">
        <v>339</v>
      </c>
      <c r="C94" s="204" t="str">
        <f>IF('Newborn Misc'!$J$482="","",'Newborn Misc'!J$482)</f>
        <v>Newborn</v>
      </c>
      <c r="D94" s="205" t="str">
        <f>IF('Newborn Misc'!$C$482="","",'Newborn Misc'!$C$482)</f>
        <v/>
      </c>
      <c r="E94" s="200" t="str">
        <f>IF('Newborn Misc'!$C$484="","",'Newborn Misc'!$C$484)</f>
        <v/>
      </c>
      <c r="F94" s="203" t="str">
        <f>IF('Newborn Misc'!$C$483="","",'Newborn Misc'!$C$483)</f>
        <v/>
      </c>
      <c r="G94" s="200" t="str">
        <f>IF('Newborn Misc'!$C$481="","",'Newborn Misc'!$C$481)</f>
        <v/>
      </c>
      <c r="H94" s="201" t="str">
        <f>IF('Newborn Misc'!$C$485="","",'Newborn Misc'!$C$485)</f>
        <v/>
      </c>
      <c r="I94" s="202">
        <f>COUNTIF('Newborn Misc'!$E$493:$E$502,"Valid")</f>
        <v>0</v>
      </c>
      <c r="J94" s="203">
        <f>COUNTIF('Newborn Misc'!$E$493:$E$502,"Invalid")</f>
        <v>0</v>
      </c>
      <c r="K94" s="202">
        <f>COUNTIF('Newborn Misc'!$F$493:$F$502,"*")</f>
        <v>0</v>
      </c>
      <c r="L94" s="205" t="str">
        <f>IF('Newborn Misc'!$C$493="","",'Newborn Misc'!$C$493)</f>
        <v/>
      </c>
      <c r="M94" s="204" t="str">
        <f>IF('Newborn Misc'!$C$495="","",'Newborn Misc'!$C$495)</f>
        <v/>
      </c>
      <c r="N94" s="205" t="str">
        <f>IF('Newborn Misc'!$C$497="","",'Newborn Misc'!$C$497)</f>
        <v/>
      </c>
      <c r="O94" s="204" t="str">
        <f>IF('Newborn Misc'!$C$499="","",'Newborn Misc'!$C$499)</f>
        <v/>
      </c>
      <c r="P94" s="205" t="str">
        <f>IF('Newborn Misc'!$C$501="","",'Newborn Misc'!$C$501)</f>
        <v/>
      </c>
      <c r="Q94" s="204" t="str">
        <f>IF('Newborn Misc'!$I$490="","",'Newborn Misc'!$I$490)</f>
        <v/>
      </c>
      <c r="R94" s="205" t="str">
        <f>IF('Newborn Misc'!$J$490="","",'Newborn Misc'!$J$490)</f>
        <v/>
      </c>
      <c r="S94" s="208" t="str">
        <f>IF('Newborn Misc'!$K$490="","",'Newborn Misc'!$K$490)</f>
        <v/>
      </c>
      <c r="T94" s="206" t="str">
        <f>IF('Newborn Misc'!$K$492="","",'Newborn Misc'!$K$492)</f>
        <v/>
      </c>
      <c r="U94" s="207" t="str">
        <f>IF('Newborn Misc'!$J$492="","",'Newborn Misc'!$J$492)</f>
        <v/>
      </c>
    </row>
    <row r="95" spans="1:21" x14ac:dyDescent="0.25">
      <c r="A95" s="202">
        <f>'Newborn Misc'!$A$521</f>
        <v>14</v>
      </c>
      <c r="B95" s="213" t="s">
        <v>339</v>
      </c>
      <c r="C95" s="204" t="str">
        <f>IF('Newborn Misc'!$J$522="","",'Newborn Misc'!J$522)</f>
        <v>Newborn</v>
      </c>
      <c r="D95" s="205" t="str">
        <f>IF('Newborn Misc'!$C$522="","",'Newborn Misc'!$C$522)</f>
        <v/>
      </c>
      <c r="E95" s="200" t="str">
        <f>IF('Newborn Misc'!$C$524="","",'Newborn Misc'!$C$524)</f>
        <v/>
      </c>
      <c r="F95" s="203" t="str">
        <f>IF('Newborn Misc'!$C$523="","",'Newborn Misc'!$C$523)</f>
        <v/>
      </c>
      <c r="G95" s="200" t="str">
        <f>IF('Newborn Misc'!$C$521="","",'Newborn Misc'!$C$521)</f>
        <v/>
      </c>
      <c r="H95" s="201" t="str">
        <f>IF('Newborn Misc'!$C$525="","",'Newborn Misc'!$C$525)</f>
        <v/>
      </c>
      <c r="I95" s="202">
        <f>COUNTIF('Newborn Misc'!$E$533:$E$542,"Valid")</f>
        <v>0</v>
      </c>
      <c r="J95" s="203">
        <f>COUNTIF('Newborn Misc'!$E$533:$E$542,"Invalid")</f>
        <v>0</v>
      </c>
      <c r="K95" s="202">
        <f>COUNTIF('Newborn Misc'!$F$533:$F$542,"*")</f>
        <v>0</v>
      </c>
      <c r="L95" s="205" t="str">
        <f>IF('Newborn Misc'!$C$533="","",'Newborn Misc'!$C$533)</f>
        <v/>
      </c>
      <c r="M95" s="204" t="str">
        <f>IF('Newborn Misc'!$C$535="","",'Newborn Misc'!$C$535)</f>
        <v/>
      </c>
      <c r="N95" s="205" t="str">
        <f>IF('Newborn Misc'!$C$537="","",'Newborn Misc'!$C$537)</f>
        <v/>
      </c>
      <c r="O95" s="204" t="str">
        <f>IF('Newborn Misc'!$C$539="","",'Newborn Misc'!$C$539)</f>
        <v/>
      </c>
      <c r="P95" s="205" t="str">
        <f>IF('Newborn Misc'!$C$541="","",'Newborn Misc'!$C$541)</f>
        <v/>
      </c>
      <c r="Q95" s="204" t="str">
        <f>IF('Newborn Misc'!$I$530="","",'Newborn Misc'!$I$530)</f>
        <v/>
      </c>
      <c r="R95" s="205" t="str">
        <f>IF('Newborn Misc'!$J$530="","",'Newborn Misc'!$J$530)</f>
        <v/>
      </c>
      <c r="S95" s="208" t="str">
        <f>IF('Newborn Misc'!$K$530="","",'Newborn Misc'!$K$530)</f>
        <v/>
      </c>
      <c r="T95" s="206" t="str">
        <f>IF('Newborn Misc'!$K$532="","",'Newborn Misc'!$K$532)</f>
        <v/>
      </c>
      <c r="U95" s="207" t="str">
        <f>IF('Newborn Misc'!$J$532="","",'Newborn Misc'!$J$532)</f>
        <v/>
      </c>
    </row>
    <row r="96" spans="1:21" x14ac:dyDescent="0.25">
      <c r="A96" s="202">
        <f>'Newborn Misc'!$A$561</f>
        <v>15</v>
      </c>
      <c r="B96" s="213" t="s">
        <v>339</v>
      </c>
      <c r="C96" s="204" t="str">
        <f>IF('Newborn Misc'!$J$562="","",'Newborn Misc'!J$562)</f>
        <v>Newborn</v>
      </c>
      <c r="D96" s="205" t="str">
        <f>IF('Newborn Misc'!$C$562="","",'Newborn Misc'!$C$562)</f>
        <v/>
      </c>
      <c r="E96" s="200" t="str">
        <f>IF('Newborn Misc'!$C$564="","",'Newborn Misc'!$C$564)</f>
        <v/>
      </c>
      <c r="F96" s="203" t="str">
        <f>IF('Newborn Misc'!$C$563="","",'Newborn Misc'!$C$563)</f>
        <v/>
      </c>
      <c r="G96" s="200" t="str">
        <f>IF('Newborn Misc'!$C$561="","",'Newborn Misc'!$C$561)</f>
        <v/>
      </c>
      <c r="H96" s="201" t="str">
        <f>IF('Newborn Misc'!$C$565="","",'Newborn Misc'!$C$565)</f>
        <v/>
      </c>
      <c r="I96" s="202">
        <f>COUNTIF('Newborn Misc'!$E$573:$E$582,"Valid")</f>
        <v>0</v>
      </c>
      <c r="J96" s="203">
        <f>COUNTIF('Newborn Misc'!$E$573:$E$582,"Invalid")</f>
        <v>0</v>
      </c>
      <c r="K96" s="202">
        <f>COUNTIF('Newborn Misc'!$F$573:$F$582,"*")</f>
        <v>0</v>
      </c>
      <c r="L96" s="205" t="str">
        <f>IF('Newborn Misc'!$C$573="","",'Newborn Misc'!$C$573)</f>
        <v/>
      </c>
      <c r="M96" s="204" t="str">
        <f>IF('Newborn Misc'!$C$575="","",'Newborn Misc'!$C$575)</f>
        <v/>
      </c>
      <c r="N96" s="205" t="str">
        <f>IF('Newborn Misc'!$C$577="","",'Newborn Misc'!$C$577)</f>
        <v/>
      </c>
      <c r="O96" s="204" t="str">
        <f>IF('Newborn Misc'!$C$579="","",'Newborn Misc'!$C$579)</f>
        <v/>
      </c>
      <c r="P96" s="205" t="str">
        <f>IF('Newborn Misc'!$C$581="","",'Newborn Misc'!$C$581)</f>
        <v/>
      </c>
      <c r="Q96" s="204" t="str">
        <f>IF('Newborn Misc'!$I$570="","",'Newborn Misc'!$I$570)</f>
        <v/>
      </c>
      <c r="R96" s="205" t="str">
        <f>IF('Newborn Misc'!$J$570="","",'Newborn Misc'!$J$570)</f>
        <v/>
      </c>
      <c r="S96" s="208" t="str">
        <f>IF('Newborn Misc'!$K$570="","",'Newborn Misc'!$K$570)</f>
        <v/>
      </c>
      <c r="T96" s="206" t="str">
        <f>IF('Newborn Misc'!$K$572="","",'Newborn Misc'!$K$572)</f>
        <v/>
      </c>
      <c r="U96" s="207" t="str">
        <f>IF('Newborn Misc'!$J$572="","",'Newborn Misc'!$J$572)</f>
        <v/>
      </c>
    </row>
    <row r="97" spans="1:21" x14ac:dyDescent="0.25">
      <c r="A97" s="202">
        <f>'Newborn Misc'!$A$601</f>
        <v>16</v>
      </c>
      <c r="B97" s="213" t="s">
        <v>339</v>
      </c>
      <c r="C97" s="204" t="str">
        <f>IF('Newborn Misc'!$J$602="","",'Newborn Misc'!J$602)</f>
        <v>Newborn</v>
      </c>
      <c r="D97" s="205" t="str">
        <f>IF('Newborn Misc'!$C$602="","",'Newborn Misc'!$C$602)</f>
        <v/>
      </c>
      <c r="E97" s="200" t="str">
        <f>IF('Newborn Misc'!$C$604="","",'Newborn Misc'!$C$604)</f>
        <v/>
      </c>
      <c r="F97" s="203" t="str">
        <f>IF('Newborn Misc'!$C$603="","",'Newborn Misc'!$C$603)</f>
        <v/>
      </c>
      <c r="G97" s="200" t="str">
        <f>IF('Newborn Misc'!$C$601="","",'Newborn Misc'!$C$601)</f>
        <v/>
      </c>
      <c r="H97" s="201" t="str">
        <f>IF('Newborn Misc'!$C$605="","",'Newborn Misc'!$C$605)</f>
        <v/>
      </c>
      <c r="I97" s="202">
        <f>COUNTIF('Newborn Misc'!$E$613:$E$622,"Valid")</f>
        <v>0</v>
      </c>
      <c r="J97" s="203">
        <f>COUNTIF('Newborn Misc'!$E$613:$E$622,"Invalid")</f>
        <v>0</v>
      </c>
      <c r="K97" s="202">
        <f>COUNTIF('Newborn Misc'!$F$613:$F$622,"*")</f>
        <v>0</v>
      </c>
      <c r="L97" s="205" t="str">
        <f>IF('Newborn Misc'!$C$613="","",'Newborn Misc'!$C$613)</f>
        <v/>
      </c>
      <c r="M97" s="204" t="str">
        <f>IF('Newborn Misc'!$C$615="","",'Newborn Misc'!$C$615)</f>
        <v/>
      </c>
      <c r="N97" s="205" t="str">
        <f>IF('Newborn Misc'!$C$617="","",'Newborn Misc'!$C$617)</f>
        <v/>
      </c>
      <c r="O97" s="204" t="str">
        <f>IF('Newborn Misc'!$C$619="","",'Newborn Misc'!$C$619)</f>
        <v/>
      </c>
      <c r="P97" s="205" t="str">
        <f>IF('Newborn Misc'!$C$621="","",'Newborn Misc'!$C$621)</f>
        <v/>
      </c>
      <c r="Q97" s="204" t="str">
        <f>IF('Newborn Misc'!$I$610="","",'Newborn Misc'!$I$610)</f>
        <v/>
      </c>
      <c r="R97" s="205" t="str">
        <f>IF('Newborn Misc'!$J$610="","",'Newborn Misc'!$J$610)</f>
        <v/>
      </c>
      <c r="S97" s="208" t="str">
        <f>IF('Newborn Misc'!$K$610="","",'Newborn Misc'!$K$610)</f>
        <v/>
      </c>
      <c r="T97" s="206" t="str">
        <f>IF('Newborn Misc'!$K$612="","",'Newborn Misc'!$K$612)</f>
        <v/>
      </c>
      <c r="U97" s="207" t="str">
        <f>IF('Newborn Misc'!$J$612="","",'Newborn Misc'!$J$612)</f>
        <v/>
      </c>
    </row>
    <row r="98" spans="1:21" x14ac:dyDescent="0.25">
      <c r="A98" s="202">
        <f>'Newborn Misc'!$A$641</f>
        <v>17</v>
      </c>
      <c r="B98" s="213" t="s">
        <v>339</v>
      </c>
      <c r="C98" s="204" t="str">
        <f>IF('Newborn Misc'!$J$642="","",'Newborn Misc'!J$642)</f>
        <v>Newborn</v>
      </c>
      <c r="D98" s="205" t="str">
        <f>IF('Newborn Misc'!$C$642="","",'Newborn Misc'!$C$642)</f>
        <v/>
      </c>
      <c r="E98" s="200" t="str">
        <f>IF('Newborn Misc'!$C$644="","",'Newborn Misc'!$C$644)</f>
        <v/>
      </c>
      <c r="F98" s="203" t="str">
        <f>IF('Newborn Misc'!$C$643="","",'Newborn Misc'!$C$643)</f>
        <v/>
      </c>
      <c r="G98" s="200" t="str">
        <f>IF('Newborn Misc'!$C$641="","",'Newborn Misc'!$C$641)</f>
        <v/>
      </c>
      <c r="H98" s="201" t="str">
        <f>IF('Newborn Misc'!$C$645="","",'Newborn Misc'!$C$645)</f>
        <v/>
      </c>
      <c r="I98" s="202">
        <f>COUNTIF('Newborn Misc'!$E$653:$E$662,"Valid")</f>
        <v>0</v>
      </c>
      <c r="J98" s="203">
        <f>COUNTIF('Newborn Misc'!$E$653:$E$662,"Invalid")</f>
        <v>0</v>
      </c>
      <c r="K98" s="202">
        <f>COUNTIF('Newborn Misc'!$F$653:$F$662,"*")</f>
        <v>0</v>
      </c>
      <c r="L98" s="205" t="str">
        <f>IF('Newborn Misc'!$C$653="","",'Newborn Misc'!$C$653)</f>
        <v/>
      </c>
      <c r="M98" s="204" t="str">
        <f>IF('Newborn Misc'!$C$655="","",'Newborn Misc'!$C$655)</f>
        <v/>
      </c>
      <c r="N98" s="205" t="str">
        <f>IF('Newborn Misc'!$C$657="","",'Newborn Misc'!$C$657)</f>
        <v/>
      </c>
      <c r="O98" s="204" t="str">
        <f>IF('Newborn Misc'!$C$659="","",'Newborn Misc'!$C$659)</f>
        <v/>
      </c>
      <c r="P98" s="205" t="str">
        <f>IF('Newborn Misc'!$C$661="","",'Newborn Misc'!$C$661)</f>
        <v/>
      </c>
      <c r="Q98" s="204" t="str">
        <f>IF('Newborn Misc'!$I$650="","",'Newborn Misc'!$I$650)</f>
        <v/>
      </c>
      <c r="R98" s="205" t="str">
        <f>IF('Newborn Misc'!$J$650="","",'Newborn Misc'!$J$650)</f>
        <v/>
      </c>
      <c r="S98" s="208" t="str">
        <f>IF('Newborn Misc'!$K$650="","",'Newborn Misc'!$K$650)</f>
        <v/>
      </c>
      <c r="T98" s="206" t="str">
        <f>IF('Newborn Misc'!$K$652="","",'Newborn Misc'!$K$652)</f>
        <v/>
      </c>
      <c r="U98" s="207" t="str">
        <f>IF('Newborn Misc'!$J$652="","",'Newborn Misc'!$J$652)</f>
        <v/>
      </c>
    </row>
    <row r="99" spans="1:21" x14ac:dyDescent="0.25">
      <c r="A99" s="202">
        <f>'Newborn Misc'!$A$681</f>
        <v>18</v>
      </c>
      <c r="B99" s="213" t="s">
        <v>339</v>
      </c>
      <c r="C99" s="204" t="str">
        <f>IF('Newborn Misc'!$J$682="","",'Newborn Misc'!J$682)</f>
        <v>Newborn</v>
      </c>
      <c r="D99" s="205" t="str">
        <f>IF('Newborn Misc'!$C$682="","",'Newborn Misc'!$C$682)</f>
        <v/>
      </c>
      <c r="E99" s="200" t="str">
        <f>IF('Newborn Misc'!$C$684="","",'Newborn Misc'!$C$684)</f>
        <v/>
      </c>
      <c r="F99" s="203" t="str">
        <f>IF('Newborn Misc'!$C$683="","",'Newborn Misc'!$C$683)</f>
        <v/>
      </c>
      <c r="G99" s="200" t="str">
        <f>IF('Newborn Misc'!$C$681="","",'Newborn Misc'!$C$681)</f>
        <v/>
      </c>
      <c r="H99" s="201" t="str">
        <f>IF('Newborn Misc'!$C$685="","",'Newborn Misc'!$C$685)</f>
        <v/>
      </c>
      <c r="I99" s="202">
        <f>COUNTIF('Newborn Misc'!$E$693:$E$702,"Valid")</f>
        <v>0</v>
      </c>
      <c r="J99" s="203">
        <f>COUNTIF('Newborn Misc'!$E$693:$E$702,"Invalid")</f>
        <v>0</v>
      </c>
      <c r="K99" s="202">
        <f>COUNTIF('Newborn Misc'!$F$693:$F$702,"*")</f>
        <v>0</v>
      </c>
      <c r="L99" s="205" t="str">
        <f>IF('Newborn Misc'!$C$693="","",'Newborn Misc'!$C$693)</f>
        <v/>
      </c>
      <c r="M99" s="204" t="str">
        <f>IF('Newborn Misc'!$C$695="","",'Newborn Misc'!$C$695)</f>
        <v/>
      </c>
      <c r="N99" s="205" t="str">
        <f>IF('Newborn Misc'!$C$697="","",'Newborn Misc'!$C$697)</f>
        <v/>
      </c>
      <c r="O99" s="204" t="str">
        <f>IF('Newborn Misc'!$C$699="","",'Newborn Misc'!$C$699)</f>
        <v/>
      </c>
      <c r="P99" s="205" t="str">
        <f>IF('Newborn Misc'!$C$701="","",'Newborn Misc'!$C$701)</f>
        <v/>
      </c>
      <c r="Q99" s="204" t="str">
        <f>IF('Newborn Misc'!$I$690="","",'Newborn Misc'!$I$690)</f>
        <v/>
      </c>
      <c r="R99" s="205" t="str">
        <f>IF('Newborn Misc'!$J$690="","",'Newborn Misc'!$J$690)</f>
        <v/>
      </c>
      <c r="S99" s="208" t="str">
        <f>IF('Newborn Misc'!$K$690="","",'Newborn Misc'!$K$690)</f>
        <v/>
      </c>
      <c r="T99" s="206" t="str">
        <f>IF('Newborn Misc'!$K$692="","",'Newborn Misc'!$K$692)</f>
        <v/>
      </c>
      <c r="U99" s="207" t="str">
        <f>IF('Newborn Misc'!$J$692="","",'Newborn Misc'!$J$692)</f>
        <v/>
      </c>
    </row>
    <row r="100" spans="1:21" x14ac:dyDescent="0.25">
      <c r="A100" s="202">
        <f>'Newborn Misc'!$A$721</f>
        <v>19</v>
      </c>
      <c r="B100" s="213" t="s">
        <v>339</v>
      </c>
      <c r="C100" s="204" t="str">
        <f>IF('Newborn Misc'!$J$722="","",'Newborn Misc'!J$722)</f>
        <v>Newborn</v>
      </c>
      <c r="D100" s="205" t="str">
        <f>IF('Newborn Misc'!$C$722="","",'Newborn Misc'!$C$722)</f>
        <v/>
      </c>
      <c r="E100" s="200" t="str">
        <f>IF('Newborn Misc'!$C$724="","",'Newborn Misc'!$C$724)</f>
        <v/>
      </c>
      <c r="F100" s="203" t="str">
        <f>IF('Newborn Misc'!$C$723="","",'Newborn Misc'!$C$723)</f>
        <v/>
      </c>
      <c r="G100" s="200" t="str">
        <f>IF('Newborn Misc'!$C$721="","",'Newborn Misc'!$C$721)</f>
        <v/>
      </c>
      <c r="H100" s="201" t="str">
        <f>IF('Newborn Misc'!$C$725="","",'Newborn Misc'!$C$725)</f>
        <v/>
      </c>
      <c r="I100" s="202">
        <f>COUNTIF('Newborn Misc'!$E$733:$E$742,"Valid")</f>
        <v>0</v>
      </c>
      <c r="J100" s="203">
        <f>COUNTIF('Newborn Misc'!$E$733:$E$742,"Invalid")</f>
        <v>0</v>
      </c>
      <c r="K100" s="202">
        <f>COUNTIF('Newborn Misc'!$F$733:$F$742,"*")</f>
        <v>0</v>
      </c>
      <c r="L100" s="205" t="str">
        <f>IF('Newborn Misc'!$C$733="","",'Newborn Misc'!$C$733)</f>
        <v/>
      </c>
      <c r="M100" s="204" t="str">
        <f>IF('Newborn Misc'!$C$735="","",'Newborn Misc'!$C$735)</f>
        <v/>
      </c>
      <c r="N100" s="205" t="str">
        <f>IF('Newborn Misc'!$C$737="","",'Newborn Misc'!$C$737)</f>
        <v/>
      </c>
      <c r="O100" s="204" t="str">
        <f>IF('Newborn Misc'!$C$739="","",'Newborn Misc'!$C$739)</f>
        <v/>
      </c>
      <c r="P100" s="205" t="str">
        <f>IF('Newborn Misc'!$C$741="","",'Newborn Misc'!$C$741)</f>
        <v/>
      </c>
      <c r="Q100" s="204" t="str">
        <f>IF('Newborn Misc'!$I$730="","",'Newborn Misc'!$I$730)</f>
        <v/>
      </c>
      <c r="R100" s="205" t="str">
        <f>IF('Newborn Misc'!$J$730="","",'Newborn Misc'!$J$730)</f>
        <v/>
      </c>
      <c r="S100" s="208" t="str">
        <f>IF('Newborn Misc'!$K$730="","",'Newborn Misc'!$K$730)</f>
        <v/>
      </c>
      <c r="T100" s="206" t="str">
        <f>IF('Newborn Misc'!$K$732="","",'Newborn Misc'!$K$732)</f>
        <v/>
      </c>
      <c r="U100" s="207" t="str">
        <f>IF('Newborn Misc'!$J$732="","",'Newborn Misc'!$J$732)</f>
        <v/>
      </c>
    </row>
    <row r="101" spans="1:21" x14ac:dyDescent="0.25">
      <c r="A101" s="202">
        <f>'Newborn Misc'!$A$761</f>
        <v>20</v>
      </c>
      <c r="B101" s="213" t="s">
        <v>339</v>
      </c>
      <c r="C101" s="204" t="str">
        <f>IF('Newborn Misc'!$J$762="","",'Newborn Misc'!J$762)</f>
        <v>Newborn</v>
      </c>
      <c r="D101" s="205" t="str">
        <f>IF('Newborn Misc'!$C$762="","",'Newborn Misc'!$C$762)</f>
        <v/>
      </c>
      <c r="E101" s="200" t="str">
        <f>IF('Newborn Misc'!$C$764="","",'Newborn Misc'!$C$764)</f>
        <v/>
      </c>
      <c r="F101" s="203" t="str">
        <f>IF('Newborn Misc'!$C$763="","",'Newborn Misc'!$C$763)</f>
        <v/>
      </c>
      <c r="G101" s="200" t="str">
        <f>IF('Newborn Misc'!$C$761="","",'Newborn Misc'!$C$761)</f>
        <v/>
      </c>
      <c r="H101" s="201" t="str">
        <f>IF('Newborn Misc'!$C$765="","",'Newborn Misc'!$C$765)</f>
        <v/>
      </c>
      <c r="I101" s="202">
        <f>COUNTIF('Newborn Misc'!$E$773:$E$782,"Valid")</f>
        <v>0</v>
      </c>
      <c r="J101" s="203">
        <f>COUNTIF('Newborn Misc'!$E$773:$E$782,"Invalid")</f>
        <v>0</v>
      </c>
      <c r="K101" s="202">
        <f>COUNTIF('Newborn Misc'!$F$773:$F$782,"*")</f>
        <v>0</v>
      </c>
      <c r="L101" s="205" t="str">
        <f>IF('Newborn Misc'!$C$773="","",'Newborn Misc'!$C$773)</f>
        <v/>
      </c>
      <c r="M101" s="204" t="str">
        <f>IF('Newborn Misc'!$C$775="","",'Newborn Misc'!$C$775)</f>
        <v/>
      </c>
      <c r="N101" s="205" t="str">
        <f>IF('Newborn Misc'!$C$777="","",'Newborn Misc'!$C$777)</f>
        <v/>
      </c>
      <c r="O101" s="204" t="str">
        <f>IF('Newborn Misc'!$C$779="","",'Newborn Misc'!$C$779)</f>
        <v/>
      </c>
      <c r="P101" s="205" t="str">
        <f>IF('Newborn Misc'!$C$781="","",'Newborn Misc'!$C$781)</f>
        <v/>
      </c>
      <c r="Q101" s="204" t="str">
        <f>IF('Newborn Misc'!$I$770="","",'Newborn Misc'!$I$770)</f>
        <v/>
      </c>
      <c r="R101" s="205" t="str">
        <f>IF('Newborn Misc'!$J$770="","",'Newborn Misc'!$J$770)</f>
        <v/>
      </c>
      <c r="S101" s="208" t="str">
        <f>IF('Newborn Misc'!$K$770="","",'Newborn Misc'!$K$770)</f>
        <v/>
      </c>
      <c r="T101" s="206" t="str">
        <f>IF('Newborn Misc'!$K$772="","",'Newborn Misc'!$K$772)</f>
        <v/>
      </c>
      <c r="U101" s="207" t="str">
        <f>IF('Newborn Misc'!$J$772="","",'Newborn Misc'!$J$772)</f>
        <v/>
      </c>
    </row>
    <row r="102" spans="1:21" ht="45" x14ac:dyDescent="0.25">
      <c r="A102" s="202">
        <f>'Child Minimum Interval'!$A$1</f>
        <v>1</v>
      </c>
      <c r="B102" s="213" t="s">
        <v>395</v>
      </c>
      <c r="C102" s="204" t="str">
        <f>IF('Child Minimum Interval'!$J$2="","",'Child Minimum Interval'!J$2)</f>
        <v>Child</v>
      </c>
      <c r="D102" s="205" t="str">
        <f>IF('Child Minimum Interval'!$C$2="","",'Child Minimum Interval'!$C$2)</f>
        <v>Evaluation &amp; Recommendation</v>
      </c>
      <c r="E102" s="200" t="str">
        <f>IF('Child Minimum Interval'!$C$4="","",'Child Minimum Interval'!$C$4)</f>
        <v>Minimum interval between dose 1 and 2 is 24 days.</v>
      </c>
      <c r="F102" s="203" t="str">
        <f>IF('Child Minimum Interval'!$C$3="","",'Child Minimum Interval'!$C$3)</f>
        <v>Dose 2</v>
      </c>
      <c r="G102" s="200" t="str">
        <f>IF('Child Minimum Interval'!$C$1="","",'Child Minimum Interval'!$C$1)</f>
        <v>Minimum interval minus one day (23 days between Dose 1 and Dose 2)</v>
      </c>
      <c r="H102" s="201" t="str">
        <f>IF('Child Minimum Interval'!$C$5="","",'Child Minimum Interval'!$C$5)</f>
        <v>Shot 2 is also invalid because patient is too young for Dose 2. Recommendation is for Dose 2.</v>
      </c>
      <c r="I102" s="202">
        <f>COUNTIF('Child Minimum Interval'!$E$13:$E$22,"Valid")</f>
        <v>1</v>
      </c>
      <c r="J102" s="203">
        <f>COUNTIF('Child Minimum Interval'!$E$13:$E$22,"Invalid")</f>
        <v>1</v>
      </c>
      <c r="K102" s="202">
        <f>COUNTIF('Child Minimum Interval'!$F$13:$F$22,"*")</f>
        <v>1</v>
      </c>
      <c r="L102" s="205" t="str">
        <f>IF('Child Minimum Interval'!$C$13="","",'Child Minimum Interval'!$C$13)</f>
        <v>Hep B Peds &lt;20 yrs</v>
      </c>
      <c r="M102" s="204" t="str">
        <f>IF('Child Minimum Interval'!$C$15="","",'Child Minimum Interval'!$C$15)</f>
        <v>Hep B Peds &lt;20 yrs</v>
      </c>
      <c r="N102" s="205" t="str">
        <f>IF('Child Minimum Interval'!$C$17="","",'Child Minimum Interval'!$C$17)</f>
        <v/>
      </c>
      <c r="O102" s="204" t="str">
        <f>IF('Child Minimum Interval'!$C$19="","",'Child Minimum Interval'!$C$19)</f>
        <v/>
      </c>
      <c r="P102" s="205" t="str">
        <f>IF('Child Minimum Interval'!$C$21="","",'Child Minimum Interval'!$C$21)</f>
        <v/>
      </c>
      <c r="Q102" s="204" t="str">
        <f>IF('Child Minimum Interval'!$I$10="","",'Child Minimum Interval'!$I$10)</f>
        <v>RECOMMENDED</v>
      </c>
      <c r="R102" s="205" t="str">
        <f>IF('Child Minimum Interval'!$J$10="","",'Child Minimum Interval'!$J$10)</f>
        <v>DUE_NOW</v>
      </c>
      <c r="S102" s="208">
        <f>IF('Child Minimum Interval'!$K$10="","",'Child Minimum Interval'!$K$10)</f>
        <v>40756</v>
      </c>
      <c r="T102" s="206" t="str">
        <f>IF('Child Minimum Interval'!$K$12="","",'Child Minimum Interval'!$K$12)</f>
        <v/>
      </c>
      <c r="U102" s="207" t="str">
        <f>IF('Child Minimum Interval'!$J$12="","",'Child Minimum Interval'!$J$12)</f>
        <v/>
      </c>
    </row>
    <row r="103" spans="1:21" ht="45" x14ac:dyDescent="0.25">
      <c r="A103" s="202">
        <f>'Child Minimum Interval'!$A$41</f>
        <v>2</v>
      </c>
      <c r="B103" s="213" t="s">
        <v>395</v>
      </c>
      <c r="C103" s="204" t="str">
        <f>IF('Child Minimum Interval'!$J$42="","",'Child Minimum Interval'!J$42)</f>
        <v>Child</v>
      </c>
      <c r="D103" s="205" t="str">
        <f>IF('Child Minimum Interval'!$C$42="","",'Child Minimum Interval'!$C$42)</f>
        <v>Evaluation &amp; Recommendation</v>
      </c>
      <c r="E103" s="200" t="str">
        <f>IF('Child Minimum Interval'!$C$44="","",'Child Minimum Interval'!$C$44)</f>
        <v>Minimum interval between dose 1 and 2 is 24 days.</v>
      </c>
      <c r="F103" s="203" t="str">
        <f>IF('Child Minimum Interval'!$C$43="","",'Child Minimum Interval'!$C$43)</f>
        <v>Dose 2</v>
      </c>
      <c r="G103" s="200" t="str">
        <f>IF('Child Minimum Interval'!$C$41="","",'Child Minimum Interval'!$C$41)</f>
        <v>Minimum interval (24 days between Dose 1 and Dose 2)</v>
      </c>
      <c r="H103" s="201" t="str">
        <f>IF('Child Minimum Interval'!$C$45="","",'Child Minimum Interval'!$C$45)</f>
        <v>Recommendation is for Dose 3.</v>
      </c>
      <c r="I103" s="202">
        <f>COUNTIF('Child Minimum Interval'!$E$53:$E$62,"Valid")</f>
        <v>2</v>
      </c>
      <c r="J103" s="203">
        <f>COUNTIF('Child Minimum Interval'!$E$53:$E$62,"Invalid")</f>
        <v>0</v>
      </c>
      <c r="K103" s="202">
        <f>COUNTIF('Child Minimum Interval'!$F$53:$F$62,"*")</f>
        <v>0</v>
      </c>
      <c r="L103" s="205" t="str">
        <f>IF('Child Minimum Interval'!$C$53="","",'Child Minimum Interval'!$C$53)</f>
        <v>Hep B Peds &lt;20 yrs</v>
      </c>
      <c r="M103" s="204" t="str">
        <f>IF('Child Minimum Interval'!$C$55="","",'Child Minimum Interval'!$C$55)</f>
        <v>Hep B Peds &lt;20 yrs</v>
      </c>
      <c r="N103" s="205" t="str">
        <f>IF('Child Minimum Interval'!$C$57="","",'Child Minimum Interval'!$C$57)</f>
        <v/>
      </c>
      <c r="O103" s="204" t="str">
        <f>IF('Child Minimum Interval'!$C$59="","",'Child Minimum Interval'!$C$59)</f>
        <v/>
      </c>
      <c r="P103" s="205" t="str">
        <f>IF('Child Minimum Interval'!$C$61="","",'Child Minimum Interval'!$C$61)</f>
        <v/>
      </c>
      <c r="Q103" s="204" t="str">
        <f>IF('Child Minimum Interval'!$I$50="","",'Child Minimum Interval'!$I$50)</f>
        <v>RECOMMENDED</v>
      </c>
      <c r="R103" s="205" t="str">
        <f>IF('Child Minimum Interval'!$J$50="","",'Child Minimum Interval'!$J$50)</f>
        <v>DUE_NOW</v>
      </c>
      <c r="S103" s="208">
        <f>IF('Child Minimum Interval'!$K$50="","",'Child Minimum Interval'!$K$50)</f>
        <v>40817</v>
      </c>
      <c r="T103" s="206" t="str">
        <f>IF('Child Minimum Interval'!$K$52="","",'Child Minimum Interval'!$K$52)</f>
        <v/>
      </c>
      <c r="U103" s="207" t="str">
        <f>IF('Child Minimum Interval'!$J$52="","",'Child Minimum Interval'!$J$52)</f>
        <v/>
      </c>
    </row>
    <row r="104" spans="1:21" ht="45" x14ac:dyDescent="0.25">
      <c r="A104" s="202">
        <f>'Child Minimum Interval'!$A$81</f>
        <v>3</v>
      </c>
      <c r="B104" s="213" t="s">
        <v>395</v>
      </c>
      <c r="C104" s="204" t="str">
        <f>IF('Child Minimum Interval'!$J$82="","",'Child Minimum Interval'!J$82)</f>
        <v>Child</v>
      </c>
      <c r="D104" s="205" t="str">
        <f>IF('Child Minimum Interval'!$C$82="","",'Child Minimum Interval'!$C$82)</f>
        <v>Evaluation &amp; Recommendation</v>
      </c>
      <c r="E104" s="200" t="str">
        <f>IF('Child Minimum Interval'!$C$84="","",'Child Minimum Interval'!$C$84)</f>
        <v>Minimum interval between dose 1 and 2 is 24 days.</v>
      </c>
      <c r="F104" s="203" t="str">
        <f>IF('Child Minimum Interval'!$C$83="","",'Child Minimum Interval'!$C$83)</f>
        <v>Dose 2</v>
      </c>
      <c r="G104" s="200" t="str">
        <f>IF('Child Minimum Interval'!$C$81="","",'Child Minimum Interval'!$C$81)</f>
        <v>Minimum interval plus one day (25 days between Dose 1 and Dose 2)</v>
      </c>
      <c r="H104" s="201" t="str">
        <f>IF('Child Minimum Interval'!$C$85="","",'Child Minimum Interval'!$C$85)</f>
        <v>Recommendation is for Dose 3.</v>
      </c>
      <c r="I104" s="202">
        <f>COUNTIF('Child Minimum Interval'!$E$93:$E$102,"Valid")</f>
        <v>2</v>
      </c>
      <c r="J104" s="203">
        <f>COUNTIF('Child Minimum Interval'!$E$93:$E$102,"Invalid")</f>
        <v>0</v>
      </c>
      <c r="K104" s="202">
        <f>COUNTIF('Child Minimum Interval'!$F$93:$F$102,"*")</f>
        <v>0</v>
      </c>
      <c r="L104" s="205" t="str">
        <f>IF('Child Minimum Interval'!$C$93="","",'Child Minimum Interval'!$C$93)</f>
        <v>Hep B Peds &lt;20 yrs</v>
      </c>
      <c r="M104" s="204" t="str">
        <f>IF('Child Minimum Interval'!$C$95="","",'Child Minimum Interval'!$C$95)</f>
        <v>Hep B Peds &lt;20 yrs</v>
      </c>
      <c r="N104" s="205" t="str">
        <f>IF('Child Minimum Interval'!$C$97="","",'Child Minimum Interval'!$C$97)</f>
        <v/>
      </c>
      <c r="O104" s="204" t="str">
        <f>IF('Child Minimum Interval'!$C$99="","",'Child Minimum Interval'!$C$99)</f>
        <v/>
      </c>
      <c r="P104" s="205" t="str">
        <f>IF('Child Minimum Interval'!$C$101="","",'Child Minimum Interval'!$C$101)</f>
        <v/>
      </c>
      <c r="Q104" s="204" t="str">
        <f>IF('Child Minimum Interval'!$I$90="","",'Child Minimum Interval'!$I$90)</f>
        <v>RECOMMENDED</v>
      </c>
      <c r="R104" s="205" t="str">
        <f>IF('Child Minimum Interval'!$J$90="","",'Child Minimum Interval'!$J$90)</f>
        <v>DUE_NOW</v>
      </c>
      <c r="S104" s="208">
        <f>IF('Child Minimum Interval'!$K$90="","",'Child Minimum Interval'!$K$90)</f>
        <v>40817</v>
      </c>
      <c r="T104" s="206" t="str">
        <f>IF('Child Minimum Interval'!$K$92="","",'Child Minimum Interval'!$K$92)</f>
        <v/>
      </c>
      <c r="U104" s="207" t="str">
        <f>IF('Child Minimum Interval'!$J$92="","",'Child Minimum Interval'!$J$92)</f>
        <v/>
      </c>
    </row>
    <row r="105" spans="1:21" ht="105" x14ac:dyDescent="0.25">
      <c r="A105" s="202">
        <f>'Child Minimum Interval'!$A$121</f>
        <v>4</v>
      </c>
      <c r="B105" s="213" t="s">
        <v>395</v>
      </c>
      <c r="C105" s="204" t="str">
        <f>IF('Child Minimum Interval'!$J$122="","",'Child Minimum Interval'!J$122)</f>
        <v>Child</v>
      </c>
      <c r="D105" s="205" t="str">
        <f>IF('Child Minimum Interval'!$C$122="","",'Child Minimum Interval'!$C$122)</f>
        <v>Evaluation &amp; Recommendation</v>
      </c>
      <c r="E105" s="200" t="str">
        <f>IF('Child Minimum Interval'!$C$124="","",'Child Minimum Interval'!$C$124)</f>
        <v xml:space="preserve">Minimum interval between dose 2 and 3 is 52 days. </v>
      </c>
      <c r="F105" s="203" t="str">
        <f>IF('Child Minimum Interval'!$C$123="","",'Child Minimum Interval'!$C$123)</f>
        <v>Dose 3</v>
      </c>
      <c r="G105" s="200" t="str">
        <f>IF('Child Minimum Interval'!$C$121="","",'Child Minimum Interval'!$C$121)</f>
        <v>Minimum interval minus one day (51 days between Dose 2 and Dose 3).</v>
      </c>
      <c r="H105" s="201" t="str">
        <f>IF('Child Minimum Interval'!$C$125="","",'Child Minimum Interval'!$C$125)</f>
        <v>Test is for interval between dose 2 and 3. Minimum age and minimum interval between Dose 1 and Dose 3 will be tested separately. This test meets the minimum ages (28, 52, 164) and the minimum interval between Dose 1 and Dose 3 (108 days). Recommendation is for Dose 3; recommendation is using recommended interval (56 days) between shot 3 and next dose rather than recommended age (6 months) for Dose 3. (Atkinson rule does not apply to recommendations.)</v>
      </c>
      <c r="I105" s="202">
        <f>COUNTIF('Child Minimum Interval'!$E$133:$E$142,"Valid")</f>
        <v>2</v>
      </c>
      <c r="J105" s="203">
        <f>COUNTIF('Child Minimum Interval'!$E$133:$E$142,"Invalid")</f>
        <v>1</v>
      </c>
      <c r="K105" s="202">
        <f>COUNTIF('Child Minimum Interval'!$F$133:$F$142,"*")</f>
        <v>1</v>
      </c>
      <c r="L105" s="205" t="str">
        <f>IF('Child Minimum Interval'!$C$133="","",'Child Minimum Interval'!$C$133)</f>
        <v>Hep B Peds &lt;20 yrs</v>
      </c>
      <c r="M105" s="204" t="str">
        <f>IF('Child Minimum Interval'!$C$135="","",'Child Minimum Interval'!$C$135)</f>
        <v>Hep B Peds &lt;20 yrs</v>
      </c>
      <c r="N105" s="205" t="str">
        <f>IF('Child Minimum Interval'!$C$137="","",'Child Minimum Interval'!$C$137)</f>
        <v>Hep B Peds &lt;20 yrs</v>
      </c>
      <c r="O105" s="204" t="str">
        <f>IF('Child Minimum Interval'!$C$139="","",'Child Minimum Interval'!$C$139)</f>
        <v/>
      </c>
      <c r="P105" s="205" t="str">
        <f>IF('Child Minimum Interval'!$C$141="","",'Child Minimum Interval'!$C$141)</f>
        <v/>
      </c>
      <c r="Q105" s="204" t="str">
        <f>IF('Child Minimum Interval'!$I$130="","",'Child Minimum Interval'!$I$130)</f>
        <v>FUTURE_RECOMMENDED</v>
      </c>
      <c r="R105" s="205" t="str">
        <f>IF('Child Minimum Interval'!$J$130="","",'Child Minimum Interval'!$J$130)</f>
        <v>DUE_IN_FUTURE</v>
      </c>
      <c r="S105" s="208">
        <f>IF('Child Minimum Interval'!$K$130="","",'Child Minimum Interval'!$K$130)</f>
        <v>40854</v>
      </c>
      <c r="T105" s="206" t="str">
        <f>IF('Child Minimum Interval'!$K$132="","",'Child Minimum Interval'!$K$132)</f>
        <v/>
      </c>
      <c r="U105" s="207" t="str">
        <f>IF('Child Minimum Interval'!$J$132="","",'Child Minimum Interval'!$J$132)</f>
        <v/>
      </c>
    </row>
    <row r="106" spans="1:21" ht="60" x14ac:dyDescent="0.25">
      <c r="A106" s="202">
        <f>'Child Minimum Interval'!$A$161</f>
        <v>5</v>
      </c>
      <c r="B106" s="213" t="s">
        <v>395</v>
      </c>
      <c r="C106" s="204" t="str">
        <f>IF('Child Minimum Interval'!$J$162="","",'Child Minimum Interval'!J$162)</f>
        <v>Child</v>
      </c>
      <c r="D106" s="205" t="str">
        <f>IF('Child Minimum Interval'!$C$162="","",'Child Minimum Interval'!$C$162)</f>
        <v>Evaluation &amp; Recommendation</v>
      </c>
      <c r="E106" s="200" t="str">
        <f>IF('Child Minimum Interval'!$C$164="","",'Child Minimum Interval'!$C$164)</f>
        <v xml:space="preserve">Minimum interval between dose 2 and 3 is 52 days. </v>
      </c>
      <c r="F106" s="203" t="str">
        <f>IF('Child Minimum Interval'!$C$163="","",'Child Minimum Interval'!$C$163)</f>
        <v>Dose 3</v>
      </c>
      <c r="G106" s="200" t="str">
        <f>IF('Child Minimum Interval'!$C$161="","",'Child Minimum Interval'!$C$161)</f>
        <v>Minimum interval (52 days between Dose 2 and Dose 3)</v>
      </c>
      <c r="H106" s="201" t="str">
        <f>IF('Child Minimum Interval'!$C$165="","",'Child Minimum Interval'!$C$165)</f>
        <v xml:space="preserve">Test is for interval between dose 2 and 3. Minimum age and minimum interval between Dose 1 and Dose 3 will be tested separately. This test meets the minimum ages (28, 52, 164) and the minimum interval between Dose 1 and Dose 3 (108 days). </v>
      </c>
      <c r="I106" s="202">
        <f>COUNTIF('Child Minimum Interval'!$E$173:$E$182,"Valid")</f>
        <v>3</v>
      </c>
      <c r="J106" s="203">
        <f>COUNTIF('Child Minimum Interval'!$E$173:$E$182,"Invalid")</f>
        <v>0</v>
      </c>
      <c r="K106" s="202">
        <f>COUNTIF('Child Minimum Interval'!$F$173:$F$182,"*")</f>
        <v>0</v>
      </c>
      <c r="L106" s="205" t="str">
        <f>IF('Child Minimum Interval'!$C$173="","",'Child Minimum Interval'!$C$173)</f>
        <v>Hep B Peds &lt;20 yrs</v>
      </c>
      <c r="M106" s="204" t="str">
        <f>IF('Child Minimum Interval'!$C$175="","",'Child Minimum Interval'!$C$175)</f>
        <v>Hep B Peds &lt;20 yrs</v>
      </c>
      <c r="N106" s="205" t="str">
        <f>IF('Child Minimum Interval'!$C$177="","",'Child Minimum Interval'!$C$177)</f>
        <v>Hep B Peds &lt;20 yrs</v>
      </c>
      <c r="O106" s="204" t="str">
        <f>IF('Child Minimum Interval'!$C$179="","",'Child Minimum Interval'!$C$179)</f>
        <v/>
      </c>
      <c r="P106" s="205" t="str">
        <f>IF('Child Minimum Interval'!$C$181="","",'Child Minimum Interval'!$C$181)</f>
        <v/>
      </c>
      <c r="Q106" s="204" t="str">
        <f>IF('Child Minimum Interval'!$I$170="","",'Child Minimum Interval'!$I$170)</f>
        <v>NOT_RECOMMENDED</v>
      </c>
      <c r="R106" s="205" t="str">
        <f>IF('Child Minimum Interval'!$J$170="","",'Child Minimum Interval'!$J$170)</f>
        <v>COMPLETE</v>
      </c>
      <c r="S106" s="208" t="str">
        <f>IF('Child Minimum Interval'!$K$170="","",'Child Minimum Interval'!$K$170)</f>
        <v/>
      </c>
      <c r="T106" s="206" t="str">
        <f>IF('Child Minimum Interval'!$K$172="","",'Child Minimum Interval'!$K$172)</f>
        <v/>
      </c>
      <c r="U106" s="207" t="str">
        <f>IF('Child Minimum Interval'!$J$172="","",'Child Minimum Interval'!$J$172)</f>
        <v/>
      </c>
    </row>
    <row r="107" spans="1:21" ht="60" x14ac:dyDescent="0.25">
      <c r="A107" s="202">
        <f>'Child Minimum Interval'!$A$201</f>
        <v>6</v>
      </c>
      <c r="B107" s="213" t="s">
        <v>395</v>
      </c>
      <c r="C107" s="204" t="str">
        <f>IF('Child Minimum Interval'!$J$202="","",'Child Minimum Interval'!J$202)</f>
        <v>Child</v>
      </c>
      <c r="D107" s="205" t="str">
        <f>IF('Child Minimum Interval'!$C$202="","",'Child Minimum Interval'!$C$202)</f>
        <v>Evaluation &amp; Recommendation</v>
      </c>
      <c r="E107" s="200" t="str">
        <f>IF('Child Minimum Interval'!$C$204="","",'Child Minimum Interval'!$C$204)</f>
        <v xml:space="preserve">Minimum interval between dose 2 and 3 is 52 days. </v>
      </c>
      <c r="F107" s="203" t="str">
        <f>IF('Child Minimum Interval'!$C$203="","",'Child Minimum Interval'!$C$203)</f>
        <v>Dose 3</v>
      </c>
      <c r="G107" s="200" t="str">
        <f>IF('Child Minimum Interval'!$C$201="","",'Child Minimum Interval'!$C$201)</f>
        <v>Minimum interval plus one day (53 days between Dose 2 and Dose 3).</v>
      </c>
      <c r="H107" s="201" t="str">
        <f>IF('Child Minimum Interval'!$C$205="","",'Child Minimum Interval'!$C$205)</f>
        <v xml:space="preserve">Test is for interval between dose 2 and 3. Minimum age and minimum interval between Dose 1 and Dose 3 will be tested separately. This test meets the minimum ages (28, 52, 164) and the minimum interval between Dose 1 and Dose 3 (108 days). </v>
      </c>
      <c r="I107" s="202">
        <f>COUNTIF('Child Minimum Interval'!$E$213:$E$222,"Valid")</f>
        <v>3</v>
      </c>
      <c r="J107" s="203">
        <f>COUNTIF('Child Minimum Interval'!$E$213:$E$222,"Invalid")</f>
        <v>0</v>
      </c>
      <c r="K107" s="202">
        <f>COUNTIF('Child Minimum Interval'!$F$213:$F$222,"*")</f>
        <v>0</v>
      </c>
      <c r="L107" s="205" t="str">
        <f>IF('Child Minimum Interval'!$C$213="","",'Child Minimum Interval'!$C$213)</f>
        <v>Hep B Peds &lt;20 yrs</v>
      </c>
      <c r="M107" s="204" t="str">
        <f>IF('Child Minimum Interval'!$C$215="","",'Child Minimum Interval'!$C$215)</f>
        <v>Hep B Peds &lt;20 yrs</v>
      </c>
      <c r="N107" s="205" t="str">
        <f>IF('Child Minimum Interval'!$C$217="","",'Child Minimum Interval'!$C$217)</f>
        <v>Hep B Peds &lt;20 yrs</v>
      </c>
      <c r="O107" s="204" t="str">
        <f>IF('Child Minimum Interval'!$C$219="","",'Child Minimum Interval'!$C$219)</f>
        <v/>
      </c>
      <c r="P107" s="205" t="str">
        <f>IF('Child Minimum Interval'!$C$221="","",'Child Minimum Interval'!$C$221)</f>
        <v/>
      </c>
      <c r="Q107" s="204" t="str">
        <f>IF('Child Minimum Interval'!$I$210="","",'Child Minimum Interval'!$I$210)</f>
        <v>NOT_RECOMMENDED</v>
      </c>
      <c r="R107" s="205" t="str">
        <f>IF('Child Minimum Interval'!$J$210="","",'Child Minimum Interval'!$J$210)</f>
        <v>COMPLETE</v>
      </c>
      <c r="S107" s="208" t="str">
        <f>IF('Child Minimum Interval'!$K$210="","",'Child Minimum Interval'!$K$210)</f>
        <v/>
      </c>
      <c r="T107" s="206" t="str">
        <f>IF('Child Minimum Interval'!$K$212="","",'Child Minimum Interval'!$K$212)</f>
        <v/>
      </c>
      <c r="U107" s="207" t="str">
        <f>IF('Child Minimum Interval'!$J$212="","",'Child Minimum Interval'!$J$212)</f>
        <v/>
      </c>
    </row>
    <row r="108" spans="1:21" ht="45" x14ac:dyDescent="0.25">
      <c r="A108" s="202">
        <f>'Child Minimum Interval'!$A$241</f>
        <v>7</v>
      </c>
      <c r="B108" s="213" t="s">
        <v>395</v>
      </c>
      <c r="C108" s="204" t="str">
        <f>IF('Child Minimum Interval'!$J$242="","",'Child Minimum Interval'!J$242)</f>
        <v>Child</v>
      </c>
      <c r="D108" s="205" t="str">
        <f>IF('Child Minimum Interval'!$C$242="","",'Child Minimum Interval'!$C$242)</f>
        <v>Evaluation &amp; Recommendation</v>
      </c>
      <c r="E108" s="200" t="str">
        <f>IF('Child Minimum Interval'!$C$244="","",'Child Minimum Interval'!$C$244)</f>
        <v>When there's an invalid dose the min. interval is counted from the last shot given. Min. Intv. btwn valid dose 1-2 = 24 days.</v>
      </c>
      <c r="F108" s="203" t="str">
        <f>IF('Child Minimum Interval'!$C$243="","",'Child Minimum Interval'!$C$243)</f>
        <v>Dose 2</v>
      </c>
      <c r="G108" s="200" t="str">
        <f>IF('Child Minimum Interval'!$C$241="","",'Child Minimum Interval'!$C$241)</f>
        <v>Invalid Dose. Minimum interval minus one day (23 days).</v>
      </c>
      <c r="H108" s="201" t="str">
        <f>IF('Child Minimum Interval'!$C$245="","",'Child Minimum Interval'!$C$245)</f>
        <v>Minimum ages will be tested separately. Shot 2 and Shot 3 meets the minimum age for Dose 2 (52 days old). Recommendation is for Dose 2.</v>
      </c>
      <c r="I108" s="202">
        <f>COUNTIF('Child Minimum Interval'!$E$253:$E$262,"Valid")</f>
        <v>1</v>
      </c>
      <c r="J108" s="203">
        <f>COUNTIF('Child Minimum Interval'!$E$253:$E$262,"Invalid")</f>
        <v>2</v>
      </c>
      <c r="K108" s="202">
        <f>COUNTIF('Child Minimum Interval'!$F$253:$F$262,"*")</f>
        <v>2</v>
      </c>
      <c r="L108" s="205" t="str">
        <f>IF('Child Minimum Interval'!$C$253="","",'Child Minimum Interval'!$C$253)</f>
        <v>Hep B Peds &lt;20 yrs</v>
      </c>
      <c r="M108" s="204" t="str">
        <f>IF('Child Minimum Interval'!$C$255="","",'Child Minimum Interval'!$C$255)</f>
        <v>Hep B Peds &lt;20 yrs</v>
      </c>
      <c r="N108" s="205" t="str">
        <f>IF('Child Minimum Interval'!$C$257="","",'Child Minimum Interval'!$C$257)</f>
        <v>Hep B Peds &lt;20 yrs</v>
      </c>
      <c r="O108" s="204" t="str">
        <f>IF('Child Minimum Interval'!$C$259="","",'Child Minimum Interval'!$C$259)</f>
        <v/>
      </c>
      <c r="P108" s="205" t="str">
        <f>IF('Child Minimum Interval'!$C$261="","",'Child Minimum Interval'!$C$261)</f>
        <v/>
      </c>
      <c r="Q108" s="204" t="str">
        <f>IF('Child Minimum Interval'!$I$250="","",'Child Minimum Interval'!$I$250)</f>
        <v>RECOMMENDED</v>
      </c>
      <c r="R108" s="205" t="str">
        <f>IF('Child Minimum Interval'!$J$250="","",'Child Minimum Interval'!$J$250)</f>
        <v>DUE_NOW</v>
      </c>
      <c r="S108" s="208">
        <f>IF('Child Minimum Interval'!$K$250="","",'Child Minimum Interval'!$K$250)</f>
        <v>40756</v>
      </c>
      <c r="T108" s="206" t="str">
        <f>IF('Child Minimum Interval'!$K$252="","",'Child Minimum Interval'!$K$252)</f>
        <v/>
      </c>
      <c r="U108" s="207" t="str">
        <f>IF('Child Minimum Interval'!$J$252="","",'Child Minimum Interval'!$J$252)</f>
        <v/>
      </c>
    </row>
    <row r="109" spans="1:21" ht="45" x14ac:dyDescent="0.25">
      <c r="A109" s="202">
        <f>'Child Minimum Interval'!$A$281</f>
        <v>8</v>
      </c>
      <c r="B109" s="213" t="s">
        <v>395</v>
      </c>
      <c r="C109" s="204" t="str">
        <f>IF('Child Minimum Interval'!$J$282="","",'Child Minimum Interval'!J$282)</f>
        <v>Child</v>
      </c>
      <c r="D109" s="205" t="str">
        <f>IF('Child Minimum Interval'!$C$282="","",'Child Minimum Interval'!$C$282)</f>
        <v>Evaluation &amp; Recommendation</v>
      </c>
      <c r="E109" s="200" t="str">
        <f>IF('Child Minimum Interval'!$C$284="","",'Child Minimum Interval'!$C$284)</f>
        <v>When there's an invalid dose the min. interval is counted from the last shot given. Min. Intv. btwn valid dose 1-2 = 24 days.</v>
      </c>
      <c r="F109" s="203" t="str">
        <f>IF('Child Minimum Interval'!$C$283="","",'Child Minimum Interval'!$C$283)</f>
        <v>Dose 2</v>
      </c>
      <c r="G109" s="200" t="str">
        <f>IF('Child Minimum Interval'!$C$281="","",'Child Minimum Interval'!$C$281)</f>
        <v>Invalid Dose. Minimum interval. (1)</v>
      </c>
      <c r="H109" s="201" t="str">
        <f>IF('Child Minimum Interval'!$C$285="","",'Child Minimum Interval'!$C$285)</f>
        <v>Minimum ages will be tested separately. Shot 2 and Shot 3 meets the minimum age for Dose 2 (52 days old). Recommendation is for Dose 3.</v>
      </c>
      <c r="I109" s="202">
        <f>COUNTIF('Child Minimum Interval'!$E$293:$E$302,"Valid")</f>
        <v>2</v>
      </c>
      <c r="J109" s="203">
        <f>COUNTIF('Child Minimum Interval'!$E$293:$E$302,"Invalid")</f>
        <v>1</v>
      </c>
      <c r="K109" s="202">
        <f>COUNTIF('Child Minimum Interval'!$F$293:$F$302,"*")</f>
        <v>1</v>
      </c>
      <c r="L109" s="205" t="str">
        <f>IF('Child Minimum Interval'!$C$293="","",'Child Minimum Interval'!$C$293)</f>
        <v>Hep B Peds &lt;20 yrs</v>
      </c>
      <c r="M109" s="204" t="str">
        <f>IF('Child Minimum Interval'!$C$295="","",'Child Minimum Interval'!$C$295)</f>
        <v>Hep B Peds &lt;20 yrs</v>
      </c>
      <c r="N109" s="205" t="str">
        <f>IF('Child Minimum Interval'!$C$297="","",'Child Minimum Interval'!$C$297)</f>
        <v>Hep B Peds &lt;20 yrs</v>
      </c>
      <c r="O109" s="204" t="str">
        <f>IF('Child Minimum Interval'!$C$299="","",'Child Minimum Interval'!$C$299)</f>
        <v/>
      </c>
      <c r="P109" s="205" t="str">
        <f>IF('Child Minimum Interval'!$C$301="","",'Child Minimum Interval'!$C$301)</f>
        <v/>
      </c>
      <c r="Q109" s="204" t="str">
        <f>IF('Child Minimum Interval'!$I$290="","",'Child Minimum Interval'!$I$290)</f>
        <v>RECOMMENDED</v>
      </c>
      <c r="R109" s="205" t="str">
        <f>IF('Child Minimum Interval'!$J$290="","",'Child Minimum Interval'!$J$290)</f>
        <v>DUE_NOW</v>
      </c>
      <c r="S109" s="208">
        <f>IF('Child Minimum Interval'!$K$290="","",'Child Minimum Interval'!$K$290)</f>
        <v>40817</v>
      </c>
      <c r="T109" s="206" t="str">
        <f>IF('Child Minimum Interval'!$K$292="","",'Child Minimum Interval'!$K$292)</f>
        <v/>
      </c>
      <c r="U109" s="207" t="str">
        <f>IF('Child Minimum Interval'!$J$292="","",'Child Minimum Interval'!$J$292)</f>
        <v/>
      </c>
    </row>
    <row r="110" spans="1:21" ht="45" x14ac:dyDescent="0.25">
      <c r="A110" s="202">
        <f>'Child Minimum Interval'!$A$321</f>
        <v>9</v>
      </c>
      <c r="B110" s="213" t="s">
        <v>395</v>
      </c>
      <c r="C110" s="204" t="str">
        <f>IF('Child Minimum Interval'!$J$322="","",'Child Minimum Interval'!J$322)</f>
        <v>Child</v>
      </c>
      <c r="D110" s="205" t="str">
        <f>IF('Child Minimum Interval'!$C$322="","",'Child Minimum Interval'!$C$322)</f>
        <v>Evaluation &amp; Recommendation</v>
      </c>
      <c r="E110" s="200" t="str">
        <f>IF('Child Minimum Interval'!$C$324="","",'Child Minimum Interval'!$C$324)</f>
        <v>When there's an invalid dose the min. interval is counted from the last shot given. Min. Intv. btwn valid dose 1-2 = 24 days.</v>
      </c>
      <c r="F110" s="203" t="str">
        <f>IF('Child Minimum Interval'!$C$323="","",'Child Minimum Interval'!$C$323)</f>
        <v>Dose 2</v>
      </c>
      <c r="G110" s="200" t="str">
        <f>IF('Child Minimum Interval'!$C$321="","",'Child Minimum Interval'!$C$321)</f>
        <v>Invalid Dose. Minimum interval plus one day (25 days)</v>
      </c>
      <c r="H110" s="201" t="str">
        <f>IF('Child Minimum Interval'!$C$325="","",'Child Minimum Interval'!$C$325)</f>
        <v>Minimum ages will be tested separately. Shot 2 and Shot 3 meets the minimum age for Dose 2 (52 days old). Recommendation is for Dose 3.</v>
      </c>
      <c r="I110" s="202">
        <f>COUNTIF('Child Minimum Interval'!$E$333:$E$342,"Valid")</f>
        <v>2</v>
      </c>
      <c r="J110" s="203">
        <f>COUNTIF('Child Minimum Interval'!$E$333:$E$342,"Invalid")</f>
        <v>1</v>
      </c>
      <c r="K110" s="202">
        <f>COUNTIF('Child Minimum Interval'!$F$333:$F$342,"*")</f>
        <v>1</v>
      </c>
      <c r="L110" s="205" t="str">
        <f>IF('Child Minimum Interval'!$C$333="","",'Child Minimum Interval'!$C$333)</f>
        <v>Hep B Peds &lt;20 yrs</v>
      </c>
      <c r="M110" s="204" t="str">
        <f>IF('Child Minimum Interval'!$C$335="","",'Child Minimum Interval'!$C$335)</f>
        <v>Hep B Peds &lt;20 yrs</v>
      </c>
      <c r="N110" s="205" t="str">
        <f>IF('Child Minimum Interval'!$C$337="","",'Child Minimum Interval'!$C$337)</f>
        <v>Hep B Peds &lt;20 yrs</v>
      </c>
      <c r="O110" s="204" t="str">
        <f>IF('Child Minimum Interval'!$C$339="","",'Child Minimum Interval'!$C$339)</f>
        <v/>
      </c>
      <c r="P110" s="205" t="str">
        <f>IF('Child Minimum Interval'!$C$341="","",'Child Minimum Interval'!$C$341)</f>
        <v/>
      </c>
      <c r="Q110" s="204" t="str">
        <f>IF('Child Minimum Interval'!$I$330="","",'Child Minimum Interval'!$I$330)</f>
        <v>RECOMMENDED</v>
      </c>
      <c r="R110" s="205" t="str">
        <f>IF('Child Minimum Interval'!$J$330="","",'Child Minimum Interval'!$J$330)</f>
        <v>DUE_NOW</v>
      </c>
      <c r="S110" s="208">
        <f>IF('Child Minimum Interval'!$K$330="","",'Child Minimum Interval'!$K$330)</f>
        <v>40817</v>
      </c>
      <c r="T110" s="206" t="str">
        <f>IF('Child Minimum Interval'!$K$332="","",'Child Minimum Interval'!$K$332)</f>
        <v/>
      </c>
      <c r="U110" s="207" t="str">
        <f>IF('Child Minimum Interval'!$J$332="","",'Child Minimum Interval'!$J$332)</f>
        <v/>
      </c>
    </row>
    <row r="111" spans="1:21" ht="45" x14ac:dyDescent="0.25">
      <c r="A111" s="202">
        <f>'Child Minimum Interval'!$A$361</f>
        <v>10</v>
      </c>
      <c r="B111" s="213" t="s">
        <v>395</v>
      </c>
      <c r="C111" s="204" t="str">
        <f>IF('Child Minimum Interval'!$J$362="","",'Child Minimum Interval'!J$362)</f>
        <v>Child</v>
      </c>
      <c r="D111" s="205" t="str">
        <f>IF('Child Minimum Interval'!$C$362="","",'Child Minimum Interval'!$C$362)</f>
        <v>Evaluation &amp; Recommendation</v>
      </c>
      <c r="E111" s="200" t="str">
        <f>IF('Child Minimum Interval'!$C$364="","",'Child Minimum Interval'!$C$364)</f>
        <v>When there's an invalid dose the min. interval is counted from the last shot given. Min. Intv. btwn valid dose 1-2 = 24 days.</v>
      </c>
      <c r="F111" s="203" t="str">
        <f>IF('Child Minimum Interval'!$C$363="","",'Child Minimum Interval'!$C$363)</f>
        <v>Dose 2</v>
      </c>
      <c r="G111" s="200" t="str">
        <f>IF('Child Minimum Interval'!$C$361="","",'Child Minimum Interval'!$C$361)</f>
        <v>Multiple Invalid Dose. Minimum interval minus one day (23 days).</v>
      </c>
      <c r="H111" s="201" t="str">
        <f>IF('Child Minimum Interval'!$C$365="","",'Child Minimum Interval'!$C$365)</f>
        <v>Testing when there are multiple invalid shots. Recommendation is for Dose 2.</v>
      </c>
      <c r="I111" s="202">
        <f>COUNTIF('Child Minimum Interval'!$E$373:$E$382,"Valid")</f>
        <v>1</v>
      </c>
      <c r="J111" s="203">
        <f>COUNTIF('Child Minimum Interval'!$E$373:$E$382,"Invalid")</f>
        <v>3</v>
      </c>
      <c r="K111" s="202">
        <f>COUNTIF('Child Minimum Interval'!$F$373:$F$382,"*")</f>
        <v>3</v>
      </c>
      <c r="L111" s="205" t="str">
        <f>IF('Child Minimum Interval'!$C$373="","",'Child Minimum Interval'!$C$373)</f>
        <v>Hep B Peds &lt;20 yrs</v>
      </c>
      <c r="M111" s="204" t="str">
        <f>IF('Child Minimum Interval'!$C$375="","",'Child Minimum Interval'!$C$375)</f>
        <v>Hep B Peds &lt;20 yrs</v>
      </c>
      <c r="N111" s="205" t="str">
        <f>IF('Child Minimum Interval'!$C$377="","",'Child Minimum Interval'!$C$377)</f>
        <v>Hep B Peds &lt;20 yrs</v>
      </c>
      <c r="O111" s="204" t="str">
        <f>IF('Child Minimum Interval'!$C$379="","",'Child Minimum Interval'!$C$379)</f>
        <v>Hep B Peds &lt;20 yrs</v>
      </c>
      <c r="P111" s="205" t="str">
        <f>IF('Child Minimum Interval'!$C$381="","",'Child Minimum Interval'!$C$381)</f>
        <v/>
      </c>
      <c r="Q111" s="204" t="str">
        <f>IF('Child Minimum Interval'!$I$370="","",'Child Minimum Interval'!$I$370)</f>
        <v>FUTURE_RECOMMENDED</v>
      </c>
      <c r="R111" s="205" t="str">
        <f>IF('Child Minimum Interval'!$J$370="","",'Child Minimum Interval'!$J$370)</f>
        <v>DUE_IN_FUTURE</v>
      </c>
      <c r="S111" s="208">
        <f>IF('Child Minimum Interval'!$K$370="","",'Child Minimum Interval'!$K$370)</f>
        <v>40760</v>
      </c>
      <c r="T111" s="206" t="str">
        <f>IF('Child Minimum Interval'!$K$372="","",'Child Minimum Interval'!$K$372)</f>
        <v/>
      </c>
      <c r="U111" s="207" t="str">
        <f>IF('Child Minimum Interval'!$J$372="","",'Child Minimum Interval'!$J$372)</f>
        <v/>
      </c>
    </row>
    <row r="112" spans="1:21" ht="45" x14ac:dyDescent="0.25">
      <c r="A112" s="202">
        <f>'Child Minimum Interval'!$A$401</f>
        <v>11</v>
      </c>
      <c r="B112" s="213" t="s">
        <v>395</v>
      </c>
      <c r="C112" s="204" t="str">
        <f>IF('Child Minimum Interval'!$J$402="","",'Child Minimum Interval'!J$402)</f>
        <v>Child</v>
      </c>
      <c r="D112" s="205" t="str">
        <f>IF('Child Minimum Interval'!$C$402="","",'Child Minimum Interval'!$C$402)</f>
        <v>Evaluation &amp; Recommendation</v>
      </c>
      <c r="E112" s="200" t="str">
        <f>IF('Child Minimum Interval'!$C$404="","",'Child Minimum Interval'!$C$404)</f>
        <v>When there's an invalid dose the min. interval is counted from the last shot given. Min. Intv. btwn valid dose 1-2 = 24 days.</v>
      </c>
      <c r="F112" s="203" t="str">
        <f>IF('Child Minimum Interval'!$C$403="","",'Child Minimum Interval'!$C$403)</f>
        <v>Dose 2</v>
      </c>
      <c r="G112" s="200" t="str">
        <f>IF('Child Minimum Interval'!$C$401="","",'Child Minimum Interval'!$C$401)</f>
        <v>Invalid Dose. Minimum interval. (2)</v>
      </c>
      <c r="H112" s="201" t="str">
        <f>IF('Child Minimum Interval'!$C$405="","",'Child Minimum Interval'!$C$405)</f>
        <v>Testing when there are multiple invalid shots. Recommendation is for Dose 3.</v>
      </c>
      <c r="I112" s="202">
        <f>COUNTIF('Child Minimum Interval'!$E$413:$E$422,"Valid")</f>
        <v>2</v>
      </c>
      <c r="J112" s="203">
        <f>COUNTIF('Child Minimum Interval'!$E$413:$E$422,"Invalid")</f>
        <v>2</v>
      </c>
      <c r="K112" s="202">
        <f>COUNTIF('Child Minimum Interval'!$F$413:$F$422,"*")</f>
        <v>2</v>
      </c>
      <c r="L112" s="205" t="str">
        <f>IF('Child Minimum Interval'!$C$413="","",'Child Minimum Interval'!$C$413)</f>
        <v>Hep B Peds &lt;20 yrs</v>
      </c>
      <c r="M112" s="204" t="str">
        <f>IF('Child Minimum Interval'!$C$415="","",'Child Minimum Interval'!$C$415)</f>
        <v>Hep B Peds &lt;20 yrs</v>
      </c>
      <c r="N112" s="205" t="str">
        <f>IF('Child Minimum Interval'!$C$417="","",'Child Minimum Interval'!$C$417)</f>
        <v>Hep B Peds &lt;20 yrs</v>
      </c>
      <c r="O112" s="204" t="str">
        <f>IF('Child Minimum Interval'!$C$419="","",'Child Minimum Interval'!$C$419)</f>
        <v>Hep B Peds &lt;20 yrs</v>
      </c>
      <c r="P112" s="205" t="str">
        <f>IF('Child Minimum Interval'!$C$421="","",'Child Minimum Interval'!$C$421)</f>
        <v/>
      </c>
      <c r="Q112" s="204" t="str">
        <f>IF('Child Minimum Interval'!$I$410="","",'Child Minimum Interval'!$I$410)</f>
        <v>RECOMMENDED</v>
      </c>
      <c r="R112" s="205" t="str">
        <f>IF('Child Minimum Interval'!$J$410="","",'Child Minimum Interval'!$J$410)</f>
        <v>DUE_NOW</v>
      </c>
      <c r="S112" s="208">
        <f>IF('Child Minimum Interval'!$K$410="","",'Child Minimum Interval'!$K$410)</f>
        <v>40817</v>
      </c>
      <c r="T112" s="206" t="str">
        <f>IF('Child Minimum Interval'!$K$412="","",'Child Minimum Interval'!$K$412)</f>
        <v/>
      </c>
      <c r="U112" s="207" t="str">
        <f>IF('Child Minimum Interval'!$J$412="","",'Child Minimum Interval'!$J$412)</f>
        <v/>
      </c>
    </row>
    <row r="113" spans="1:21" ht="45" x14ac:dyDescent="0.25">
      <c r="A113" s="202">
        <f>'Child Minimum Interval'!$A$441</f>
        <v>12</v>
      </c>
      <c r="B113" s="213" t="s">
        <v>395</v>
      </c>
      <c r="C113" s="204" t="str">
        <f>IF('Child Minimum Interval'!$J$442="","",'Child Minimum Interval'!J$442)</f>
        <v>Child</v>
      </c>
      <c r="D113" s="205" t="str">
        <f>IF('Child Minimum Interval'!$C$442="","",'Child Minimum Interval'!$C$442)</f>
        <v>Evaluation &amp; Recommendation</v>
      </c>
      <c r="E113" s="200" t="str">
        <f>IF('Child Minimum Interval'!$C$444="","",'Child Minimum Interval'!$C$444)</f>
        <v>When there's an invalid dose the min. interval is counted from the last shot given. Min. Intv. btwn valid dose 1-2 = 24 days.</v>
      </c>
      <c r="F113" s="203" t="str">
        <f>IF('Child Minimum Interval'!$C$443="","",'Child Minimum Interval'!$C$443)</f>
        <v>Dose 2</v>
      </c>
      <c r="G113" s="200" t="str">
        <f>IF('Child Minimum Interval'!$C$441="","",'Child Minimum Interval'!$C$441)</f>
        <v>Invalid Dose. Minimum interval plus one day (25 days).</v>
      </c>
      <c r="H113" s="201" t="str">
        <f>IF('Child Minimum Interval'!$C$445="","",'Child Minimum Interval'!$C$445)</f>
        <v>Testing when there are multiple invalid shots. Recommendation is for Dose 3.</v>
      </c>
      <c r="I113" s="202">
        <f>COUNTIF('Child Minimum Interval'!$E$453:$E$462,"Valid")</f>
        <v>2</v>
      </c>
      <c r="J113" s="203">
        <f>COUNTIF('Child Minimum Interval'!$E$453:$E$462,"Invalid")</f>
        <v>2</v>
      </c>
      <c r="K113" s="202">
        <f>COUNTIF('Child Minimum Interval'!$F$453:$F$462,"*")</f>
        <v>2</v>
      </c>
      <c r="L113" s="205" t="str">
        <f>IF('Child Minimum Interval'!$C$453="","",'Child Minimum Interval'!$C$453)</f>
        <v>Hep B Peds &lt;20 yrs</v>
      </c>
      <c r="M113" s="204" t="str">
        <f>IF('Child Minimum Interval'!$C$455="","",'Child Minimum Interval'!$C$455)</f>
        <v>Hep B Peds &lt;20 yrs</v>
      </c>
      <c r="N113" s="205" t="str">
        <f>IF('Child Minimum Interval'!$C$457="","",'Child Minimum Interval'!$C$457)</f>
        <v>Hep B Peds &lt;20 yrs</v>
      </c>
      <c r="O113" s="204" t="str">
        <f>IF('Child Minimum Interval'!$C$459="","",'Child Minimum Interval'!$C$459)</f>
        <v>Hep B Peds &lt;20 yrs</v>
      </c>
      <c r="P113" s="205" t="str">
        <f>IF('Child Minimum Interval'!$C$461="","",'Child Minimum Interval'!$C$461)</f>
        <v/>
      </c>
      <c r="Q113" s="204" t="str">
        <f>IF('Child Minimum Interval'!$I$450="","",'Child Minimum Interval'!$I$450)</f>
        <v>RECOMMENDED</v>
      </c>
      <c r="R113" s="205" t="str">
        <f>IF('Child Minimum Interval'!$J$450="","",'Child Minimum Interval'!$J$450)</f>
        <v>DUE_NOW</v>
      </c>
      <c r="S113" s="208">
        <f>IF('Child Minimum Interval'!$K$450="","",'Child Minimum Interval'!$K$450)</f>
        <v>40817</v>
      </c>
      <c r="T113" s="206" t="str">
        <f>IF('Child Minimum Interval'!$K$452="","",'Child Minimum Interval'!$K$452)</f>
        <v/>
      </c>
      <c r="U113" s="207" t="str">
        <f>IF('Child Minimum Interval'!$J$452="","",'Child Minimum Interval'!$J$452)</f>
        <v/>
      </c>
    </row>
    <row r="114" spans="1:21" ht="105" x14ac:dyDescent="0.25">
      <c r="A114" s="202">
        <f>'Child Minimum Interval'!$A$481</f>
        <v>13</v>
      </c>
      <c r="B114" s="213" t="s">
        <v>395</v>
      </c>
      <c r="C114" s="204" t="str">
        <f>IF('Child Minimum Interval'!$J$482="","",'Child Minimum Interval'!J$482)</f>
        <v>Child</v>
      </c>
      <c r="D114" s="205" t="str">
        <f>IF('Child Minimum Interval'!$C$482="","",'Child Minimum Interval'!$C$482)</f>
        <v>Evaluation &amp; Recommendation</v>
      </c>
      <c r="E114" s="200" t="str">
        <f>IF('Child Minimum Interval'!$C$484="","",'Child Minimum Interval'!$C$484)</f>
        <v xml:space="preserve">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 </v>
      </c>
      <c r="F114" s="203" t="str">
        <f>IF('Child Minimum Interval'!$C$483="","",'Child Minimum Interval'!$C$483)</f>
        <v>Dose 3</v>
      </c>
      <c r="G114" s="200" t="str">
        <f>IF('Child Minimum Interval'!$C$481="","",'Child Minimum Interval'!$C$481)</f>
        <v>Minimum interval when "enough is enough Atkinson rule" - final dose after 3 shots. Minimum interval - day (51)</v>
      </c>
      <c r="H114" s="201" t="str">
        <f>IF('Child Minimum Interval'!$C$485="","",'Child Minimum Interval'!$C$485)</f>
        <v>This evaluation test is for part "a" of the rule above. Recommendation is for Dose 3. The Atkinson rule does not apply to recommendations; when determining the date due the recommended interval is calculated from the last shot given. Recommendation is based on the recommended interval and not the recommended age because at 6 months of age the interval between shot 4 and the recommended shot would be less than the recommended interval of 56 days.</v>
      </c>
      <c r="I114" s="202">
        <f>COUNTIF('Child Minimum Interval'!$E$493:$E$502,"Valid")</f>
        <v>2</v>
      </c>
      <c r="J114" s="203">
        <f>COUNTIF('Child Minimum Interval'!$E$493:$E$502,"Invalid")</f>
        <v>2</v>
      </c>
      <c r="K114" s="202">
        <f>COUNTIF('Child Minimum Interval'!$F$493:$F$502,"*")</f>
        <v>2</v>
      </c>
      <c r="L114" s="205" t="str">
        <f>IF('Child Minimum Interval'!$C$493="","",'Child Minimum Interval'!$C$493)</f>
        <v>Hep B Peds &lt;20 yrs</v>
      </c>
      <c r="M114" s="204" t="str">
        <f>IF('Child Minimum Interval'!$C$495="","",'Child Minimum Interval'!$C$495)</f>
        <v>Hep B Peds &lt;20 yrs</v>
      </c>
      <c r="N114" s="205" t="str">
        <f>IF('Child Minimum Interval'!$C$497="","",'Child Minimum Interval'!$C$497)</f>
        <v>Hep B Peds &lt;20 yrs</v>
      </c>
      <c r="O114" s="204" t="str">
        <f>IF('Child Minimum Interval'!$C$499="","",'Child Minimum Interval'!$C$499)</f>
        <v>Hep B Peds &lt;20 yrs</v>
      </c>
      <c r="P114" s="205" t="str">
        <f>IF('Child Minimum Interval'!$C$501="","",'Child Minimum Interval'!$C$501)</f>
        <v/>
      </c>
      <c r="Q114" s="204" t="str">
        <f>IF('Child Minimum Interval'!$I$490="","",'Child Minimum Interval'!$I$490)</f>
        <v>FUTURE_RECOMMENDED</v>
      </c>
      <c r="R114" s="205" t="str">
        <f>IF('Child Minimum Interval'!$J$490="","",'Child Minimum Interval'!$J$490)</f>
        <v>DUE_IN_FUTURE</v>
      </c>
      <c r="S114" s="208">
        <f>IF('Child Minimum Interval'!$K$490="","",'Child Minimum Interval'!$K$490)</f>
        <v>40854</v>
      </c>
      <c r="T114" s="206" t="str">
        <f>IF('Child Minimum Interval'!$K$492="","",'Child Minimum Interval'!$K$492)</f>
        <v/>
      </c>
      <c r="U114" s="207" t="str">
        <f>IF('Child Minimum Interval'!$J$492="","",'Child Minimum Interval'!$J$492)</f>
        <v/>
      </c>
    </row>
    <row r="115" spans="1:21" ht="105" x14ac:dyDescent="0.25">
      <c r="A115" s="202">
        <f>'Child Minimum Interval'!$A$521</f>
        <v>14</v>
      </c>
      <c r="B115" s="213" t="s">
        <v>395</v>
      </c>
      <c r="C115" s="204" t="str">
        <f>IF('Child Minimum Interval'!$J$522="","",'Child Minimum Interval'!J$522)</f>
        <v>Child</v>
      </c>
      <c r="D115" s="205" t="str">
        <f>IF('Child Minimum Interval'!$C$522="","",'Child Minimum Interval'!$C$522)</f>
        <v>Evaluation &amp; Recommendation</v>
      </c>
      <c r="E115" s="200" t="str">
        <f>IF('Child Minimum Interval'!$C$524="","",'Child Minimum Interval'!$C$524)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15" s="203" t="str">
        <f>IF('Child Minimum Interval'!$C$523="","",'Child Minimum Interval'!$C$523)</f>
        <v>Dose 3</v>
      </c>
      <c r="G115" s="200" t="str">
        <f>IF('Child Minimum Interval'!$C$521="","",'Child Minimum Interval'!$C$521)</f>
        <v>Minimum interval when "enough is enough Atkinson rule" - final dose after 3 shots. Minimum interval (52)</v>
      </c>
      <c r="H115" s="201" t="str">
        <f>IF('Child Minimum Interval'!$C$525="","",'Child Minimum Interval'!$C$525)</f>
        <v xml:space="preserve">This test is for part "a" of the rule above. This meets the minimum interval between Dose 1 and Dose 3 (108 days). </v>
      </c>
      <c r="I115" s="202">
        <f>COUNTIF('Child Minimum Interval'!$E$533:$E$542,"Valid")</f>
        <v>3</v>
      </c>
      <c r="J115" s="203">
        <f>COUNTIF('Child Minimum Interval'!$E$533:$E$542,"Invalid")</f>
        <v>1</v>
      </c>
      <c r="K115" s="202">
        <f>COUNTIF('Child Minimum Interval'!$F$533:$F$542,"*")</f>
        <v>1</v>
      </c>
      <c r="L115" s="205" t="str">
        <f>IF('Child Minimum Interval'!$C$533="","",'Child Minimum Interval'!$C$533)</f>
        <v>Hep B Peds &lt;20 yrs</v>
      </c>
      <c r="M115" s="204" t="str">
        <f>IF('Child Minimum Interval'!$C$535="","",'Child Minimum Interval'!$C$535)</f>
        <v>Hep B Peds &lt;20 yrs</v>
      </c>
      <c r="N115" s="205" t="str">
        <f>IF('Child Minimum Interval'!$C$537="","",'Child Minimum Interval'!$C$537)</f>
        <v>Hep B Peds &lt;20 yrs</v>
      </c>
      <c r="O115" s="204" t="str">
        <f>IF('Child Minimum Interval'!$C$539="","",'Child Minimum Interval'!$C$539)</f>
        <v>Hep B Peds &lt;20 yrs</v>
      </c>
      <c r="P115" s="205" t="str">
        <f>IF('Child Minimum Interval'!$C$541="","",'Child Minimum Interval'!$C$541)</f>
        <v/>
      </c>
      <c r="Q115" s="204" t="str">
        <f>IF('Child Minimum Interval'!$I$530="","",'Child Minimum Interval'!$I$530)</f>
        <v>NOT_RECOMMENDED</v>
      </c>
      <c r="R115" s="205" t="str">
        <f>IF('Child Minimum Interval'!$J$530="","",'Child Minimum Interval'!$J$530)</f>
        <v>COMPLETE</v>
      </c>
      <c r="S115" s="208" t="str">
        <f>IF('Child Minimum Interval'!$K$530="","",'Child Minimum Interval'!$K$530)</f>
        <v/>
      </c>
      <c r="T115" s="206" t="str">
        <f>IF('Child Minimum Interval'!$K$532="","",'Child Minimum Interval'!$K$532)</f>
        <v/>
      </c>
      <c r="U115" s="207" t="str">
        <f>IF('Child Minimum Interval'!$J$532="","",'Child Minimum Interval'!$J$532)</f>
        <v/>
      </c>
    </row>
    <row r="116" spans="1:21" ht="105" x14ac:dyDescent="0.25">
      <c r="A116" s="202">
        <f>'Child Minimum Interval'!$A$561</f>
        <v>15</v>
      </c>
      <c r="B116" s="213" t="s">
        <v>395</v>
      </c>
      <c r="C116" s="204" t="str">
        <f>IF('Child Minimum Interval'!$J$562="","",'Child Minimum Interval'!J$562)</f>
        <v>Child</v>
      </c>
      <c r="D116" s="205" t="str">
        <f>IF('Child Minimum Interval'!$C$562="","",'Child Minimum Interval'!$C$562)</f>
        <v>Evaluation &amp; Recommendation</v>
      </c>
      <c r="E116" s="200" t="str">
        <f>IF('Child Minimum Interval'!$C$564="","",'Child Minimum Interval'!$C$564)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16" s="203" t="str">
        <f>IF('Child Minimum Interval'!$C$563="","",'Child Minimum Interval'!$C$563)</f>
        <v>Dose 3</v>
      </c>
      <c r="G116" s="200" t="str">
        <f>IF('Child Minimum Interval'!$C$561="","",'Child Minimum Interval'!$C$561)</f>
        <v>Minimum interval when "enough is enough Atkinson rule" - final dose after 3 shots. Minimum interval plus 1 (53)</v>
      </c>
      <c r="H116" s="201" t="str">
        <f>IF('Child Minimum Interval'!$C$565="","",'Child Minimum Interval'!$C$565)</f>
        <v xml:space="preserve">This test is for part "a" of the rule above. This meets the minimum interval between Dose 1 and Dose 3 (108 days). </v>
      </c>
      <c r="I116" s="202">
        <f>COUNTIF('Child Minimum Interval'!$E$573:$E$582,"Valid")</f>
        <v>3</v>
      </c>
      <c r="J116" s="203">
        <f>COUNTIF('Child Minimum Interval'!$E$573:$E$582,"Invalid")</f>
        <v>1</v>
      </c>
      <c r="K116" s="202">
        <f>COUNTIF('Child Minimum Interval'!$F$573:$F$582,"*")</f>
        <v>1</v>
      </c>
      <c r="L116" s="205" t="str">
        <f>IF('Child Minimum Interval'!$C$573="","",'Child Minimum Interval'!$C$573)</f>
        <v>Hep B Peds &lt;20 yrs</v>
      </c>
      <c r="M116" s="204" t="str">
        <f>IF('Child Minimum Interval'!$C$575="","",'Child Minimum Interval'!$C$575)</f>
        <v>Hep B Peds &lt;20 yrs</v>
      </c>
      <c r="N116" s="205" t="str">
        <f>IF('Child Minimum Interval'!$C$577="","",'Child Minimum Interval'!$C$577)</f>
        <v>Hep B Peds &lt;20 yrs</v>
      </c>
      <c r="O116" s="204" t="str">
        <f>IF('Child Minimum Interval'!$C$579="","",'Child Minimum Interval'!$C$579)</f>
        <v>Hep B Peds &lt;20 yrs</v>
      </c>
      <c r="P116" s="205" t="str">
        <f>IF('Child Minimum Interval'!$C$581="","",'Child Minimum Interval'!$C$581)</f>
        <v/>
      </c>
      <c r="Q116" s="204" t="str">
        <f>IF('Child Minimum Interval'!$I$570="","",'Child Minimum Interval'!$I$570)</f>
        <v>NOT_RECOMMENDED</v>
      </c>
      <c r="R116" s="205" t="str">
        <f>IF('Child Minimum Interval'!$J$570="","",'Child Minimum Interval'!$J$570)</f>
        <v>COMPLETE</v>
      </c>
      <c r="S116" s="208" t="str">
        <f>IF('Child Minimum Interval'!$K$570="","",'Child Minimum Interval'!$K$570)</f>
        <v/>
      </c>
      <c r="T116" s="206" t="str">
        <f>IF('Child Minimum Interval'!$K$572="","",'Child Minimum Interval'!$K$572)</f>
        <v/>
      </c>
      <c r="U116" s="207" t="str">
        <f>IF('Child Minimum Interval'!$J$572="","",'Child Minimum Interval'!$J$572)</f>
        <v/>
      </c>
    </row>
    <row r="117" spans="1:21" ht="45" x14ac:dyDescent="0.25">
      <c r="A117" s="202">
        <f>'Child Minimum Interval'!$A$601</f>
        <v>16</v>
      </c>
      <c r="B117" s="213" t="s">
        <v>395</v>
      </c>
      <c r="C117" s="204" t="str">
        <f>IF('Child Minimum Interval'!$J$602="","",'Child Minimum Interval'!J$602)</f>
        <v>Child</v>
      </c>
      <c r="D117" s="205" t="str">
        <f>IF('Child Minimum Interval'!$C$602="","",'Child Minimum Interval'!$C$602)</f>
        <v>Evaluation &amp; Recommendation</v>
      </c>
      <c r="E117" s="200" t="str">
        <f>IF('Child Minimum Interval'!$C$604="","",'Child Minimum Interval'!$C$604)</f>
        <v>Minimum interval between dose 1 and 3 is 108 days.</v>
      </c>
      <c r="F117" s="203" t="str">
        <f>IF('Child Minimum Interval'!$C$603="","",'Child Minimum Interval'!$C$603)</f>
        <v>Dose 3</v>
      </c>
      <c r="G117" s="200" t="str">
        <f>IF('Child Minimum Interval'!$C$601="","",'Child Minimum Interval'!$C$601)</f>
        <v>Minimum interval minus one day (107 days between Dose 1 and Dose 3)</v>
      </c>
      <c r="H117" s="201" t="str">
        <f>IF('Child Minimum Interval'!$C$605="","",'Child Minimum Interval'!$C$605)</f>
        <v>Although the minimum interval between Dose 2 &amp; 3 (52 days) is met, Dose 3 is invalid because the minimum interval between Dose 1 &amp; 3 (108 days) is not met.</v>
      </c>
      <c r="I117" s="202">
        <f>COUNTIF('Child Minimum Interval'!$E$613:$E$622,"Valid")</f>
        <v>2</v>
      </c>
      <c r="J117" s="203">
        <f>COUNTIF('Child Minimum Interval'!$E$613:$E$622,"Invalid")</f>
        <v>1</v>
      </c>
      <c r="K117" s="202">
        <f>COUNTIF('Child Minimum Interval'!$F$613:$F$622,"*")</f>
        <v>1</v>
      </c>
      <c r="L117" s="205" t="str">
        <f>IF('Child Minimum Interval'!$C$613="","",'Child Minimum Interval'!$C$613)</f>
        <v>Hep B Peds &lt;20 yrs</v>
      </c>
      <c r="M117" s="204" t="str">
        <f>IF('Child Minimum Interval'!$C$615="","",'Child Minimum Interval'!$C$615)</f>
        <v>Hep B Peds &lt;20 yrs</v>
      </c>
      <c r="N117" s="205" t="str">
        <f>IF('Child Minimum Interval'!$C$617="","",'Child Minimum Interval'!$C$617)</f>
        <v>Hep B Peds &lt;20 yrs</v>
      </c>
      <c r="O117" s="204" t="str">
        <f>IF('Child Minimum Interval'!$C$619="","",'Child Minimum Interval'!$C$619)</f>
        <v/>
      </c>
      <c r="P117" s="205" t="str">
        <f>IF('Child Minimum Interval'!$C$621="","",'Child Minimum Interval'!$C$621)</f>
        <v/>
      </c>
      <c r="Q117" s="204" t="str">
        <f>IF('Child Minimum Interval'!$I$610="","",'Child Minimum Interval'!$I$610)</f>
        <v>FUTURE_RECOMMENDED</v>
      </c>
      <c r="R117" s="205" t="str">
        <f>IF('Child Minimum Interval'!$J$610="","",'Child Minimum Interval'!$J$610)</f>
        <v>DUE_IN_FUTURE</v>
      </c>
      <c r="S117" s="208">
        <f>IF('Child Minimum Interval'!$K$610="","",'Child Minimum Interval'!$K$610)</f>
        <v>40854</v>
      </c>
      <c r="T117" s="206" t="str">
        <f>IF('Child Minimum Interval'!$K$612="","",'Child Minimum Interval'!$K$612)</f>
        <v/>
      </c>
      <c r="U117" s="207" t="str">
        <f>IF('Child Minimum Interval'!$J$612="","",'Child Minimum Interval'!$J$612)</f>
        <v/>
      </c>
    </row>
    <row r="118" spans="1:21" ht="45" x14ac:dyDescent="0.25">
      <c r="A118" s="202">
        <f>'Child Minimum Interval'!$A$641</f>
        <v>17</v>
      </c>
      <c r="B118" s="213" t="s">
        <v>395</v>
      </c>
      <c r="C118" s="204" t="str">
        <f>IF('Child Minimum Interval'!$J$642="","",'Child Minimum Interval'!J$642)</f>
        <v>Child</v>
      </c>
      <c r="D118" s="205" t="str">
        <f>IF('Child Minimum Interval'!$C$642="","",'Child Minimum Interval'!$C$642)</f>
        <v>Evaluation &amp; Recommendation</v>
      </c>
      <c r="E118" s="200" t="str">
        <f>IF('Child Minimum Interval'!$C$644="","",'Child Minimum Interval'!$C$644)</f>
        <v>Minimum interval between dose 1 and 3 is 108 days.</v>
      </c>
      <c r="F118" s="203" t="str">
        <f>IF('Child Minimum Interval'!$C$643="","",'Child Minimum Interval'!$C$643)</f>
        <v>Dose 3</v>
      </c>
      <c r="G118" s="200" t="str">
        <f>IF('Child Minimum Interval'!$C$641="","",'Child Minimum Interval'!$C$641)</f>
        <v>Minimum interval (108 days between Dose 1 and Dose 3)</v>
      </c>
      <c r="H118" s="201" t="str">
        <f>IF('Child Minimum Interval'!$C$645="","",'Child Minimum Interval'!$C$645)</f>
        <v/>
      </c>
      <c r="I118" s="202">
        <f>COUNTIF('Child Minimum Interval'!$E$653:$E$662,"Valid")</f>
        <v>3</v>
      </c>
      <c r="J118" s="203">
        <f>COUNTIF('Child Minimum Interval'!$E$653:$E$662,"Invalid")</f>
        <v>0</v>
      </c>
      <c r="K118" s="202">
        <f>COUNTIF('Child Minimum Interval'!$F$653:$F$662,"*")</f>
        <v>0</v>
      </c>
      <c r="L118" s="205" t="str">
        <f>IF('Child Minimum Interval'!$C$653="","",'Child Minimum Interval'!$C$653)</f>
        <v>Hep B Peds &lt;20 yrs</v>
      </c>
      <c r="M118" s="204" t="str">
        <f>IF('Child Minimum Interval'!$C$655="","",'Child Minimum Interval'!$C$655)</f>
        <v>Hep B Peds &lt;20 yrs</v>
      </c>
      <c r="N118" s="205" t="str">
        <f>IF('Child Minimum Interval'!$C$657="","",'Child Minimum Interval'!$C$657)</f>
        <v>Hep B Peds &lt;20 yrs</v>
      </c>
      <c r="O118" s="204" t="str">
        <f>IF('Child Minimum Interval'!$C$659="","",'Child Minimum Interval'!$C$659)</f>
        <v/>
      </c>
      <c r="P118" s="205" t="str">
        <f>IF('Child Minimum Interval'!$C$661="","",'Child Minimum Interval'!$C$661)</f>
        <v/>
      </c>
      <c r="Q118" s="204" t="str">
        <f>IF('Child Minimum Interval'!$I$650="","",'Child Minimum Interval'!$I$650)</f>
        <v>NOT_RECOMMENDED</v>
      </c>
      <c r="R118" s="205" t="str">
        <f>IF('Child Minimum Interval'!$J$650="","",'Child Minimum Interval'!$J$650)</f>
        <v>COMPLETE</v>
      </c>
      <c r="S118" s="208" t="str">
        <f>IF('Child Minimum Interval'!$K$650="","",'Child Minimum Interval'!$K$650)</f>
        <v/>
      </c>
      <c r="T118" s="206" t="str">
        <f>IF('Child Minimum Interval'!$K$652="","",'Child Minimum Interval'!$K$652)</f>
        <v/>
      </c>
      <c r="U118" s="207" t="str">
        <f>IF('Child Minimum Interval'!$J$652="","",'Child Minimum Interval'!$J$652)</f>
        <v/>
      </c>
    </row>
    <row r="119" spans="1:21" ht="45" x14ac:dyDescent="0.25">
      <c r="A119" s="202">
        <f>'Child Minimum Interval'!$A$681</f>
        <v>18</v>
      </c>
      <c r="B119" s="213" t="s">
        <v>395</v>
      </c>
      <c r="C119" s="204" t="str">
        <f>IF('Child Minimum Interval'!$J$682="","",'Child Minimum Interval'!J$682)</f>
        <v>Child</v>
      </c>
      <c r="D119" s="205" t="str">
        <f>IF('Child Minimum Interval'!$C$682="","",'Child Minimum Interval'!$C$682)</f>
        <v>Evaluation &amp; Recommendation</v>
      </c>
      <c r="E119" s="200" t="str">
        <f>IF('Child Minimum Interval'!$C$684="","",'Child Minimum Interval'!$C$684)</f>
        <v>Minimum interval between dose 1 and 3 is 108 days.</v>
      </c>
      <c r="F119" s="203" t="str">
        <f>IF('Child Minimum Interval'!$C$683="","",'Child Minimum Interval'!$C$683)</f>
        <v>Dose 3</v>
      </c>
      <c r="G119" s="200" t="str">
        <f>IF('Child Minimum Interval'!$C$681="","",'Child Minimum Interval'!$C$681)</f>
        <v>Minimum interval plus one day (109 days between Dose 1 and Dose 3)</v>
      </c>
      <c r="H119" s="201" t="str">
        <f>IF('Child Minimum Interval'!$C$685="","",'Child Minimum Interval'!$C$685)</f>
        <v/>
      </c>
      <c r="I119" s="202">
        <f>COUNTIF('Child Minimum Interval'!$E$693:$E$702,"Valid")</f>
        <v>3</v>
      </c>
      <c r="J119" s="203">
        <f>COUNTIF('Child Minimum Interval'!$E$693:$E$702,"Invalid")</f>
        <v>0</v>
      </c>
      <c r="K119" s="202">
        <f>COUNTIF('Child Minimum Interval'!$F$693:$F$702,"*")</f>
        <v>0</v>
      </c>
      <c r="L119" s="205" t="str">
        <f>IF('Child Minimum Interval'!$C$693="","",'Child Minimum Interval'!$C$693)</f>
        <v>Hep B Peds &lt;20 yrs</v>
      </c>
      <c r="M119" s="204" t="str">
        <f>IF('Child Minimum Interval'!$C$695="","",'Child Minimum Interval'!$C$695)</f>
        <v>Hep B Peds &lt;20 yrs</v>
      </c>
      <c r="N119" s="205" t="str">
        <f>IF('Child Minimum Interval'!$C$697="","",'Child Minimum Interval'!$C$697)</f>
        <v>Hep B Peds &lt;20 yrs</v>
      </c>
      <c r="O119" s="204" t="str">
        <f>IF('Child Minimum Interval'!$C$699="","",'Child Minimum Interval'!$C$699)</f>
        <v/>
      </c>
      <c r="P119" s="205" t="str">
        <f>IF('Child Minimum Interval'!$C$701="","",'Child Minimum Interval'!$C$701)</f>
        <v/>
      </c>
      <c r="Q119" s="204" t="str">
        <f>IF('Child Minimum Interval'!$I$690="","",'Child Minimum Interval'!$I$690)</f>
        <v>NOT_RECOMMENDED</v>
      </c>
      <c r="R119" s="205" t="str">
        <f>IF('Child Minimum Interval'!$J$690="","",'Child Minimum Interval'!$J$690)</f>
        <v>COMPLETE</v>
      </c>
      <c r="S119" s="208" t="str">
        <f>IF('Child Minimum Interval'!$K$690="","",'Child Minimum Interval'!$K$690)</f>
        <v/>
      </c>
      <c r="T119" s="206" t="str">
        <f>IF('Child Minimum Interval'!$K$692="","",'Child Minimum Interval'!$K$692)</f>
        <v/>
      </c>
      <c r="U119" s="207" t="str">
        <f>IF('Child Minimum Interval'!$J$692="","",'Child Minimum Interval'!$J$692)</f>
        <v/>
      </c>
    </row>
    <row r="120" spans="1:21" ht="105" x14ac:dyDescent="0.25">
      <c r="A120" s="202">
        <f>'Child Minimum Interval'!$A$721</f>
        <v>19</v>
      </c>
      <c r="B120" s="213" t="s">
        <v>395</v>
      </c>
      <c r="C120" s="204" t="str">
        <f>IF('Child Minimum Interval'!$J$722="","",'Child Minimum Interval'!J$722)</f>
        <v>Child</v>
      </c>
      <c r="D120" s="205" t="str">
        <f>IF('Child Minimum Interval'!$C$722="","",'Child Minimum Interval'!$C$722)</f>
        <v>Evaluation &amp; Recommendation</v>
      </c>
      <c r="E120" s="200" t="str">
        <f>IF('Child Minimum Interval'!$C$724="","",'Child Minimum Interval'!$C$724)</f>
        <v xml:space="preserve">If you get 3 or more shots prior to age 164 days and have a valid Dose 2, there is no minimum interval between the next-to-last shot and valid Dose 3 (final shot) but you a.)  have to meet the minimum interval between valid dose 2 and the final dose (52 days) and b.) you must meet the minimum age for the final dose in the series (164 days). </v>
      </c>
      <c r="F120" s="203" t="str">
        <f>IF('Child Minimum Interval'!$C$723="","",'Child Minimum Interval'!$C$723)</f>
        <v>Dose 3</v>
      </c>
      <c r="G120" s="200" t="str">
        <f>IF('Child Minimum Interval'!$C$721="","",'Child Minimum Interval'!$C$721)</f>
        <v>Minimum interval when "enough is enough Atkinson rule" - final dose after 4 shots. Minimum interval</v>
      </c>
      <c r="H120" s="201" t="str">
        <f>IF('Child Minimum Interval'!$C$725="","",'Child Minimum Interval'!$C$725)</f>
        <v>This test is for part "a" of the rule above, where valid Dose 2 is NOT shot 2.</v>
      </c>
      <c r="I120" s="202">
        <f>COUNTIF('Child Minimum Interval'!$E$733:$E$742,"Valid")</f>
        <v>3</v>
      </c>
      <c r="J120" s="203">
        <f>COUNTIF('Child Minimum Interval'!$E$733:$E$742,"Invalid")</f>
        <v>2</v>
      </c>
      <c r="K120" s="202">
        <f>COUNTIF('Child Minimum Interval'!$F$733:$F$742,"*")</f>
        <v>2</v>
      </c>
      <c r="L120" s="205" t="str">
        <f>IF('Child Minimum Interval'!$C$733="","",'Child Minimum Interval'!$C$733)</f>
        <v>Hep B Peds &lt;20 yrs</v>
      </c>
      <c r="M120" s="204" t="str">
        <f>IF('Child Minimum Interval'!$C$735="","",'Child Minimum Interval'!$C$735)</f>
        <v>Hep B Peds &lt;20 yrs</v>
      </c>
      <c r="N120" s="205" t="str">
        <f>IF('Child Minimum Interval'!$C$737="","",'Child Minimum Interval'!$C$737)</f>
        <v>Hep B Peds &lt;20 yrs</v>
      </c>
      <c r="O120" s="204" t="str">
        <f>IF('Child Minimum Interval'!$C$739="","",'Child Minimum Interval'!$C$739)</f>
        <v>Hep B Peds &lt;20 yrs</v>
      </c>
      <c r="P120" s="205" t="str">
        <f>IF('Child Minimum Interval'!$C$741="","",'Child Minimum Interval'!$C$741)</f>
        <v>Hep B Peds &lt;20 yrs</v>
      </c>
      <c r="Q120" s="204" t="str">
        <f>IF('Child Minimum Interval'!$I$730="","",'Child Minimum Interval'!$I$730)</f>
        <v>NOT_RECOMMENDED</v>
      </c>
      <c r="R120" s="205" t="str">
        <f>IF('Child Minimum Interval'!$J$730="","",'Child Minimum Interval'!$J$730)</f>
        <v>COMPLETE</v>
      </c>
      <c r="S120" s="208" t="str">
        <f>IF('Child Minimum Interval'!$K$730="","",'Child Minimum Interval'!$K$730)</f>
        <v/>
      </c>
      <c r="T120" s="206" t="str">
        <f>IF('Child Minimum Interval'!$K$732="","",'Child Minimum Interval'!$K$732)</f>
        <v/>
      </c>
      <c r="U120" s="207" t="str">
        <f>IF('Child Minimum Interval'!$J$732="","",'Child Minimum Interval'!$J$732)</f>
        <v/>
      </c>
    </row>
    <row r="121" spans="1:21" x14ac:dyDescent="0.25">
      <c r="A121" s="202">
        <f>'Child Minimum Interval'!$A$761</f>
        <v>20</v>
      </c>
      <c r="B121" s="213" t="s">
        <v>395</v>
      </c>
      <c r="C121" s="204" t="str">
        <f>IF('Child Minimum Interval'!$J$762="","",'Child Minimum Interval'!J$762)</f>
        <v>Child</v>
      </c>
      <c r="D121" s="205" t="str">
        <f>IF('Child Minimum Interval'!$C$762="","",'Child Minimum Interval'!$C$762)</f>
        <v>Evaluation</v>
      </c>
      <c r="E121" s="200" t="str">
        <f>IF('Child Minimum Interval'!$C$764="","",'Child Minimum Interval'!$C$764)</f>
        <v/>
      </c>
      <c r="F121" s="203" t="str">
        <f>IF('Child Minimum Interval'!$C$763="","",'Child Minimum Interval'!$C$763)</f>
        <v/>
      </c>
      <c r="G121" s="200" t="str">
        <f>IF('Child Minimum Interval'!$C$761="","",'Child Minimum Interval'!$C$761)</f>
        <v/>
      </c>
      <c r="H121" s="201" t="str">
        <f>IF('Child Minimum Interval'!$C$765="","",'Child Minimum Interval'!$C$765)</f>
        <v/>
      </c>
      <c r="I121" s="202">
        <f>COUNTIF('Child Minimum Interval'!$E$773:$E$782,"Valid")</f>
        <v>0</v>
      </c>
      <c r="J121" s="203">
        <f>COUNTIF('Child Minimum Interval'!$E$773:$E$782,"Invalid")</f>
        <v>0</v>
      </c>
      <c r="K121" s="202">
        <f>COUNTIF('Child Minimum Interval'!$F$773:$F$782,"*")</f>
        <v>0</v>
      </c>
      <c r="L121" s="205" t="str">
        <f>IF('Child Minimum Interval'!$C$773="","",'Child Minimum Interval'!$C$773)</f>
        <v/>
      </c>
      <c r="M121" s="204" t="str">
        <f>IF('Child Minimum Interval'!$C$775="","",'Child Minimum Interval'!$C$775)</f>
        <v/>
      </c>
      <c r="N121" s="205" t="str">
        <f>IF('Child Minimum Interval'!$C$777="","",'Child Minimum Interval'!$C$777)</f>
        <v/>
      </c>
      <c r="O121" s="204" t="str">
        <f>IF('Child Minimum Interval'!$C$779="","",'Child Minimum Interval'!$C$779)</f>
        <v/>
      </c>
      <c r="P121" s="205" t="str">
        <f>IF('Child Minimum Interval'!$C$781="","",'Child Minimum Interval'!$C$781)</f>
        <v/>
      </c>
      <c r="Q121" s="204" t="str">
        <f>IF('Child Minimum Interval'!$I$770="","",'Child Minimum Interval'!$I$770)</f>
        <v/>
      </c>
      <c r="R121" s="205" t="str">
        <f>IF('Child Minimum Interval'!$J$770="","",'Child Minimum Interval'!$J$770)</f>
        <v/>
      </c>
      <c r="S121" s="208" t="str">
        <f>IF('Child Minimum Interval'!$K$770="","",'Child Minimum Interval'!$K$770)</f>
        <v/>
      </c>
      <c r="T121" s="206" t="str">
        <f>IF('Child Minimum Interval'!$K$772="","",'Child Minimum Interval'!$K$772)</f>
        <v/>
      </c>
      <c r="U121" s="207" t="str">
        <f>IF('Child Minimum Interval'!$J$772="","",'Child Minimum Interval'!$J$772)</f>
        <v/>
      </c>
    </row>
    <row r="122" spans="1:21" ht="105" x14ac:dyDescent="0.25">
      <c r="A122" s="202">
        <f>'Child Minimum Age'!$A$1</f>
        <v>1</v>
      </c>
      <c r="B122" s="213" t="s">
        <v>396</v>
      </c>
      <c r="C122" s="204" t="str">
        <f>IF('Child Minimum Age'!$J$2="","",'Child Minimum Age'!J$2)</f>
        <v>Newborn</v>
      </c>
      <c r="D122" s="205" t="str">
        <f>IF('Child Minimum Age'!$C$2="","",'Child Minimum Age'!$C$2)</f>
        <v>Evaluation &amp; Recommendation</v>
      </c>
      <c r="E122" s="200" t="str">
        <f>IF('Child Minimum Age'!$C$4="","",'Child Minimum Age'!$C$4)</f>
        <v>Minimum age for dose 1 = 28 days.</v>
      </c>
      <c r="F122" s="203" t="str">
        <f>IF('Child Minimum Age'!$C$3="","",'Child Minimum Age'!$C$3)</f>
        <v>Dose 1</v>
      </c>
      <c r="G122" s="200" t="str">
        <f>IF('Child Minimum Age'!$C$1="","",'Child Minimum Age'!$C$1)</f>
        <v>Minimum age minus one day (27 days old).</v>
      </c>
      <c r="H122" s="201" t="str">
        <f>IF('Child Minimum Age'!$C$5="","",'Child Minimum Age'!$C$5)</f>
        <v>Although the Minimum Age (28 days) for Dose 1 in the Child series is not met, Dose 1 is valid because it would fall in the Newborn Series where the Minimum Age for Dose 1 is 0 days old. Recommendation is for Dose 2 and it would be at 2 months of age for this test because the child falls in the Newborn Series. If the child was administered the Dose 1 at 28 days, then the Recommendation for Dose 2 would be at 4 months of age because the child falls into the Child series.</v>
      </c>
      <c r="I122" s="202">
        <f>COUNTIF('Child Minimum Age'!$E$13:$E$22,"Valid")</f>
        <v>1</v>
      </c>
      <c r="J122" s="203">
        <f>COUNTIF('Child Minimum Age'!$E$13:$E$22,"Invalid")</f>
        <v>0</v>
      </c>
      <c r="K122" s="202">
        <f>COUNTIF('Child Minimum Age'!$F$13:$F$22,"*")</f>
        <v>0</v>
      </c>
      <c r="L122" s="205" t="str">
        <f>IF('Child Minimum Age'!$C$13="","",'Child Minimum Age'!$C$13)</f>
        <v>Hep B Peds &lt;20 yrs</v>
      </c>
      <c r="M122" s="204" t="str">
        <f>IF('Child Minimum Age'!$C$15="","",'Child Minimum Age'!$C$15)</f>
        <v/>
      </c>
      <c r="N122" s="205" t="str">
        <f>IF('Child Minimum Age'!$C$17="","",'Child Minimum Age'!$C$17)</f>
        <v/>
      </c>
      <c r="O122" s="204" t="str">
        <f>IF('Child Minimum Age'!$C$19="","",'Child Minimum Age'!$C$19)</f>
        <v/>
      </c>
      <c r="P122" s="205" t="str">
        <f>IF('Child Minimum Age'!$C$21="","",'Child Minimum Age'!$C$21)</f>
        <v/>
      </c>
      <c r="Q122" s="204" t="str">
        <f>IF('Child Minimum Age'!$I$10="","",'Child Minimum Age'!$I$10)</f>
        <v>RECOMMENDED</v>
      </c>
      <c r="R122" s="205" t="str">
        <f>IF('Child Minimum Age'!$J$10="","",'Child Minimum Age'!$J$10)</f>
        <v>DUE_NOW</v>
      </c>
      <c r="S122" s="208">
        <f>IF('Child Minimum Age'!$K$10="","",'Child Minimum Age'!$K$10)</f>
        <v>40695</v>
      </c>
      <c r="T122" s="206" t="str">
        <f>IF('Child Minimum Age'!$K$12="","",'Child Minimum Age'!$K$12)</f>
        <v/>
      </c>
      <c r="U122" s="207" t="str">
        <f>IF('Child Minimum Age'!$J$12="","",'Child Minimum Age'!$J$12)</f>
        <v/>
      </c>
    </row>
    <row r="123" spans="1:21" ht="45" x14ac:dyDescent="0.25">
      <c r="A123" s="202">
        <f>'Child Minimum Age'!$A$41</f>
        <v>2</v>
      </c>
      <c r="B123" s="213" t="s">
        <v>396</v>
      </c>
      <c r="C123" s="204" t="str">
        <f>IF('Child Minimum Age'!$J$42="","",'Child Minimum Age'!J$42)</f>
        <v>Child</v>
      </c>
      <c r="D123" s="205" t="str">
        <f>IF('Child Minimum Age'!$C$42="","",'Child Minimum Age'!$C$42)</f>
        <v>Evaluation &amp; Recommendation</v>
      </c>
      <c r="E123" s="200" t="str">
        <f>IF('Child Minimum Age'!$C$44="","",'Child Minimum Age'!$C$44)</f>
        <v>Minimum age for dose 1 = 28 days.</v>
      </c>
      <c r="F123" s="203" t="str">
        <f>IF('Child Minimum Age'!$C$43="","",'Child Minimum Age'!$C$43)</f>
        <v>Dose 1</v>
      </c>
      <c r="G123" s="200" t="str">
        <f>IF('Child Minimum Age'!$C$41="","",'Child Minimum Age'!$C$41)</f>
        <v>Minimum age (28 days old).</v>
      </c>
      <c r="H123" s="201" t="str">
        <f>IF('Child Minimum Age'!$C$45="","",'Child Minimum Age'!$C$45)</f>
        <v>Recommendation is for Dose 2.</v>
      </c>
      <c r="I123" s="202">
        <f>COUNTIF('Child Minimum Age'!$E$53:$E$62,"Valid")</f>
        <v>1</v>
      </c>
      <c r="J123" s="203">
        <f>COUNTIF('Child Minimum Age'!$E$53:$E$62,"Invalid")</f>
        <v>0</v>
      </c>
      <c r="K123" s="202">
        <f>COUNTIF('Child Minimum Age'!$F$53:$F$62,"*")</f>
        <v>0</v>
      </c>
      <c r="L123" s="205" t="str">
        <f>IF('Child Minimum Age'!$C$53="","",'Child Minimum Age'!$C$53)</f>
        <v>Hep B Peds &lt;20 yrs</v>
      </c>
      <c r="M123" s="204" t="str">
        <f>IF('Child Minimum Age'!$C$55="","",'Child Minimum Age'!$C$55)</f>
        <v/>
      </c>
      <c r="N123" s="205" t="str">
        <f>IF('Child Minimum Age'!$C$57="","",'Child Minimum Age'!$C$57)</f>
        <v/>
      </c>
      <c r="O123" s="204" t="str">
        <f>IF('Child Minimum Age'!$C$59="","",'Child Minimum Age'!$C$59)</f>
        <v/>
      </c>
      <c r="P123" s="205" t="str">
        <f>IF('Child Minimum Age'!$C$61="","",'Child Minimum Age'!$C$61)</f>
        <v/>
      </c>
      <c r="Q123" s="204" t="str">
        <f>IF('Child Minimum Age'!$I$50="","",'Child Minimum Age'!$I$50)</f>
        <v>RECOMMENDED</v>
      </c>
      <c r="R123" s="205" t="str">
        <f>IF('Child Minimum Age'!$J$50="","",'Child Minimum Age'!$J$50)</f>
        <v>DUE_NOW</v>
      </c>
      <c r="S123" s="208">
        <f>IF('Child Minimum Age'!$K$50="","",'Child Minimum Age'!$K$50)</f>
        <v>40756</v>
      </c>
      <c r="T123" s="206" t="str">
        <f>IF('Child Minimum Age'!$K$52="","",'Child Minimum Age'!$K$52)</f>
        <v/>
      </c>
      <c r="U123" s="207" t="str">
        <f>IF('Child Minimum Age'!$J$52="","",'Child Minimum Age'!$J$52)</f>
        <v/>
      </c>
    </row>
    <row r="124" spans="1:21" ht="45" x14ac:dyDescent="0.25">
      <c r="A124" s="202">
        <f>'Child Minimum Age'!$A$81</f>
        <v>3</v>
      </c>
      <c r="B124" s="213" t="s">
        <v>396</v>
      </c>
      <c r="C124" s="204" t="str">
        <f>IF('Child Minimum Age'!$J$82="","",'Child Minimum Age'!J$82)</f>
        <v>Child</v>
      </c>
      <c r="D124" s="205" t="str">
        <f>IF('Child Minimum Age'!$C$82="","",'Child Minimum Age'!$C$82)</f>
        <v>Evaluation &amp; Recommendation</v>
      </c>
      <c r="E124" s="200" t="str">
        <f>IF('Child Minimum Age'!$C$84="","",'Child Minimum Age'!$C$84)</f>
        <v>Minimum age for dose 1 = 0 days.</v>
      </c>
      <c r="F124" s="203" t="str">
        <f>IF('Child Minimum Age'!$C$83="","",'Child Minimum Age'!$C$83)</f>
        <v>Dose 1</v>
      </c>
      <c r="G124" s="200" t="str">
        <f>IF('Child Minimum Age'!$C$81="","",'Child Minimum Age'!$C$81)</f>
        <v>Minimum age plus one day (29 days old)</v>
      </c>
      <c r="H124" s="201" t="str">
        <f>IF('Child Minimum Age'!$C$85="","",'Child Minimum Age'!$C$85)</f>
        <v>Recommendation is for Dose 2.</v>
      </c>
      <c r="I124" s="202">
        <f>COUNTIF('Child Minimum Age'!$E$93:$E$102,"Valid")</f>
        <v>1</v>
      </c>
      <c r="J124" s="203">
        <f>COUNTIF('Child Minimum Age'!$E$93:$E$102,"Invalid")</f>
        <v>0</v>
      </c>
      <c r="K124" s="202">
        <f>COUNTIF('Child Minimum Age'!$F$93:$F$102,"*")</f>
        <v>0</v>
      </c>
      <c r="L124" s="205" t="str">
        <f>IF('Child Minimum Age'!$C$93="","",'Child Minimum Age'!$C$93)</f>
        <v>Hep B Peds &lt;20 yrs</v>
      </c>
      <c r="M124" s="204" t="str">
        <f>IF('Child Minimum Age'!$C$95="","",'Child Minimum Age'!$C$95)</f>
        <v/>
      </c>
      <c r="N124" s="205" t="str">
        <f>IF('Child Minimum Age'!$C$97="","",'Child Minimum Age'!$C$97)</f>
        <v/>
      </c>
      <c r="O124" s="204" t="str">
        <f>IF('Child Minimum Age'!$C$99="","",'Child Minimum Age'!$C$99)</f>
        <v/>
      </c>
      <c r="P124" s="205" t="str">
        <f>IF('Child Minimum Age'!$C$101="","",'Child Minimum Age'!$C$101)</f>
        <v/>
      </c>
      <c r="Q124" s="204" t="str">
        <f>IF('Child Minimum Age'!$I$90="","",'Child Minimum Age'!$I$90)</f>
        <v>RECOMMENDED</v>
      </c>
      <c r="R124" s="205" t="str">
        <f>IF('Child Minimum Age'!$J$90="","",'Child Minimum Age'!$J$90)</f>
        <v>DUE_NOW</v>
      </c>
      <c r="S124" s="208">
        <f>IF('Child Minimum Age'!$K$90="","",'Child Minimum Age'!$K$90)</f>
        <v>40756</v>
      </c>
      <c r="T124" s="206" t="str">
        <f>IF('Child Minimum Age'!$K$92="","",'Child Minimum Age'!$K$92)</f>
        <v/>
      </c>
      <c r="U124" s="207" t="str">
        <f>IF('Child Minimum Age'!$J$92="","",'Child Minimum Age'!$J$92)</f>
        <v/>
      </c>
    </row>
    <row r="125" spans="1:21" ht="45" x14ac:dyDescent="0.25">
      <c r="A125" s="202">
        <f>'Child Minimum Age'!$A$121</f>
        <v>4</v>
      </c>
      <c r="B125" s="213" t="s">
        <v>396</v>
      </c>
      <c r="C125" s="204" t="str">
        <f>IF('Child Minimum Age'!$J$122="","",'Child Minimum Age'!J$122)</f>
        <v>Child</v>
      </c>
      <c r="D125" s="205" t="str">
        <f>IF('Child Minimum Age'!$C$122="","",'Child Minimum Age'!$C$122)</f>
        <v>Evaluation &amp; Recommendation</v>
      </c>
      <c r="E125" s="200" t="str">
        <f>IF('Child Minimum Age'!$C$124="","",'Child Minimum Age'!$C$124)</f>
        <v>Minimum age for Dose 2 = 52 days.</v>
      </c>
      <c r="F125" s="203" t="str">
        <f>IF('Child Minimum Age'!$C$123="","",'Child Minimum Age'!$C$123)</f>
        <v>Dose 2</v>
      </c>
      <c r="G125" s="200" t="str">
        <f>IF('Child Minimum Age'!$C$121="","",'Child Minimum Age'!$C$121)</f>
        <v>Minimum age minus one day (51 days old).</v>
      </c>
      <c r="H125" s="201" t="str">
        <f>IF('Child Minimum Age'!$C$125="","",'Child Minimum Age'!$C$125)</f>
        <v>Recommendation is for Dose 2.</v>
      </c>
      <c r="I125" s="202">
        <f>COUNTIF('Child Minimum Age'!$E$133:$E$142,"Valid")</f>
        <v>1</v>
      </c>
      <c r="J125" s="203">
        <f>COUNTIF('Child Minimum Age'!$E$133:$E$142,"Invalid")</f>
        <v>1</v>
      </c>
      <c r="K125" s="202">
        <f>COUNTIF('Child Minimum Age'!$F$133:$F$142,"*")</f>
        <v>1</v>
      </c>
      <c r="L125" s="205" t="str">
        <f>IF('Child Minimum Age'!$C$133="","",'Child Minimum Age'!$C$133)</f>
        <v>Hep B Peds &lt;20 yrs</v>
      </c>
      <c r="M125" s="204" t="str">
        <f>IF('Child Minimum Age'!$C$135="","",'Child Minimum Age'!$C$135)</f>
        <v>Hep B Peds &lt;20 yrs</v>
      </c>
      <c r="N125" s="205" t="str">
        <f>IF('Child Minimum Age'!$C$137="","",'Child Minimum Age'!$C$137)</f>
        <v/>
      </c>
      <c r="O125" s="204" t="str">
        <f>IF('Child Minimum Age'!$C$139="","",'Child Minimum Age'!$C$139)</f>
        <v/>
      </c>
      <c r="P125" s="205" t="str">
        <f>IF('Child Minimum Age'!$C$141="","",'Child Minimum Age'!$C$141)</f>
        <v/>
      </c>
      <c r="Q125" s="204" t="str">
        <f>IF('Child Minimum Age'!$I$130="","",'Child Minimum Age'!$I$130)</f>
        <v>RECOMMENDED</v>
      </c>
      <c r="R125" s="205" t="str">
        <f>IF('Child Minimum Age'!$J$130="","",'Child Minimum Age'!$J$130)</f>
        <v>DUE_NOW</v>
      </c>
      <c r="S125" s="208">
        <f>IF('Child Minimum Age'!$K$130="","",'Child Minimum Age'!$K$130)</f>
        <v>40756</v>
      </c>
      <c r="T125" s="206" t="str">
        <f>IF('Child Minimum Age'!$K$132="","",'Child Minimum Age'!$K$132)</f>
        <v/>
      </c>
      <c r="U125" s="207" t="str">
        <f>IF('Child Minimum Age'!$J$132="","",'Child Minimum Age'!$J$132)</f>
        <v/>
      </c>
    </row>
    <row r="126" spans="1:21" ht="45" x14ac:dyDescent="0.25">
      <c r="A126" s="202">
        <f>'Child Minimum Age'!$A$161</f>
        <v>5</v>
      </c>
      <c r="B126" s="213" t="s">
        <v>396</v>
      </c>
      <c r="C126" s="204" t="str">
        <f>IF('Child Minimum Age'!$J$162="","",'Child Minimum Age'!J$162)</f>
        <v>Child</v>
      </c>
      <c r="D126" s="205" t="str">
        <f>IF('Child Minimum Age'!$C$162="","",'Child Minimum Age'!$C$162)</f>
        <v>Evaluation &amp; Recommendation</v>
      </c>
      <c r="E126" s="200" t="str">
        <f>IF('Child Minimum Age'!$C$164="","",'Child Minimum Age'!$C$164)</f>
        <v>Minimum age for Dose 2 = 52 days.</v>
      </c>
      <c r="F126" s="203" t="str">
        <f>IF('Child Minimum Age'!$C$163="","",'Child Minimum Age'!$C$163)</f>
        <v>Dose 2</v>
      </c>
      <c r="G126" s="200" t="str">
        <f>IF('Child Minimum Age'!$C$161="","",'Child Minimum Age'!$C$161)</f>
        <v>Minimum age (52 days old).</v>
      </c>
      <c r="H126" s="201" t="str">
        <f>IF('Child Minimum Age'!$C$165="","",'Child Minimum Age'!$C$165)</f>
        <v>Recommendation is for Dose 3.</v>
      </c>
      <c r="I126" s="202">
        <f>COUNTIF('Child Minimum Age'!$E$173:$E$182,"Valid")</f>
        <v>2</v>
      </c>
      <c r="J126" s="203">
        <f>COUNTIF('Child Minimum Age'!$E$173:$E$182,"Invalid")</f>
        <v>0</v>
      </c>
      <c r="K126" s="202">
        <f>COUNTIF('Child Minimum Age'!$F$173:$F$182,"*")</f>
        <v>0</v>
      </c>
      <c r="L126" s="205" t="str">
        <f>IF('Child Minimum Age'!$C$173="","",'Child Minimum Age'!$C$173)</f>
        <v>Hep B Peds &lt;20 yrs</v>
      </c>
      <c r="M126" s="204" t="str">
        <f>IF('Child Minimum Age'!$C$175="","",'Child Minimum Age'!$C$175)</f>
        <v>Hep B Peds &lt;20 yrs</v>
      </c>
      <c r="N126" s="205" t="str">
        <f>IF('Child Minimum Age'!$C$177="","",'Child Minimum Age'!$C$177)</f>
        <v/>
      </c>
      <c r="O126" s="204" t="str">
        <f>IF('Child Minimum Age'!$C$179="","",'Child Minimum Age'!$C$179)</f>
        <v/>
      </c>
      <c r="P126" s="205" t="str">
        <f>IF('Child Minimum Age'!$C$181="","",'Child Minimum Age'!$C$181)</f>
        <v/>
      </c>
      <c r="Q126" s="204" t="str">
        <f>IF('Child Minimum Age'!$I$170="","",'Child Minimum Age'!$I$170)</f>
        <v>RECOMMENDED</v>
      </c>
      <c r="R126" s="205" t="str">
        <f>IF('Child Minimum Age'!$J$170="","",'Child Minimum Age'!$J$170)</f>
        <v>DUE_NOW</v>
      </c>
      <c r="S126" s="208">
        <f>IF('Child Minimum Age'!$K$170="","",'Child Minimum Age'!$K$170)</f>
        <v>40817</v>
      </c>
      <c r="T126" s="206" t="str">
        <f>IF('Child Minimum Age'!$K$172="","",'Child Minimum Age'!$K$172)</f>
        <v/>
      </c>
      <c r="U126" s="207" t="str">
        <f>IF('Child Minimum Age'!$J$172="","",'Child Minimum Age'!$J$172)</f>
        <v/>
      </c>
    </row>
    <row r="127" spans="1:21" ht="45" x14ac:dyDescent="0.25">
      <c r="A127" s="202">
        <f>'Child Minimum Age'!$A$201</f>
        <v>6</v>
      </c>
      <c r="B127" s="213" t="s">
        <v>396</v>
      </c>
      <c r="C127" s="204" t="str">
        <f>IF('Child Minimum Age'!$J$202="","",'Child Minimum Age'!J$202)</f>
        <v>Child</v>
      </c>
      <c r="D127" s="205" t="str">
        <f>IF('Child Minimum Age'!$C$202="","",'Child Minimum Age'!$C$202)</f>
        <v>Evaluation &amp; Recommendation</v>
      </c>
      <c r="E127" s="200" t="str">
        <f>IF('Child Minimum Age'!$C$204="","",'Child Minimum Age'!$C$204)</f>
        <v>Minimum age for Dose 2 = 52 days.</v>
      </c>
      <c r="F127" s="203" t="str">
        <f>IF('Child Minimum Age'!$C$203="","",'Child Minimum Age'!$C$203)</f>
        <v>Dose 2</v>
      </c>
      <c r="G127" s="200" t="str">
        <f>IF('Child Minimum Age'!$C$201="","",'Child Minimum Age'!$C$201)</f>
        <v>Minimum age plus one day (53 days old).</v>
      </c>
      <c r="H127" s="201" t="str">
        <f>IF('Child Minimum Age'!$C$205="","",'Child Minimum Age'!$C$205)</f>
        <v>Recommendation is for Dose 3.</v>
      </c>
      <c r="I127" s="202">
        <f>COUNTIF('Child Minimum Age'!$E$213:$E$222,"Valid")</f>
        <v>2</v>
      </c>
      <c r="J127" s="203">
        <f>COUNTIF('Child Minimum Age'!$E$213:$E$222,"Invalid")</f>
        <v>0</v>
      </c>
      <c r="K127" s="202">
        <f>COUNTIF('Child Minimum Age'!$F$213:$F$222,"*")</f>
        <v>0</v>
      </c>
      <c r="L127" s="205" t="str">
        <f>IF('Child Minimum Age'!$C$213="","",'Child Minimum Age'!$C$213)</f>
        <v>Hep B Peds &lt;20 yrs</v>
      </c>
      <c r="M127" s="204" t="str">
        <f>IF('Child Minimum Age'!$C$215="","",'Child Minimum Age'!$C$215)</f>
        <v>Hep B Peds &lt;20 yrs</v>
      </c>
      <c r="N127" s="205" t="str">
        <f>IF('Child Minimum Age'!$C$217="","",'Child Minimum Age'!$C$217)</f>
        <v/>
      </c>
      <c r="O127" s="204" t="str">
        <f>IF('Child Minimum Age'!$C$219="","",'Child Minimum Age'!$C$219)</f>
        <v/>
      </c>
      <c r="P127" s="205" t="str">
        <f>IF('Child Minimum Age'!$C$221="","",'Child Minimum Age'!$C$221)</f>
        <v/>
      </c>
      <c r="Q127" s="204" t="str">
        <f>IF('Child Minimum Age'!$I$210="","",'Child Minimum Age'!$I$210)</f>
        <v>RECOMMENDED</v>
      </c>
      <c r="R127" s="205" t="str">
        <f>IF('Child Minimum Age'!$J$210="","",'Child Minimum Age'!$J$210)</f>
        <v>DUE_NOW</v>
      </c>
      <c r="S127" s="208">
        <f>IF('Child Minimum Age'!$K$210="","",'Child Minimum Age'!$K$210)</f>
        <v>40817</v>
      </c>
      <c r="T127" s="206" t="str">
        <f>IF('Child Minimum Age'!$K$212="","",'Child Minimum Age'!$K$212)</f>
        <v/>
      </c>
      <c r="U127" s="207" t="str">
        <f>IF('Child Minimum Age'!$J$212="","",'Child Minimum Age'!$J$212)</f>
        <v/>
      </c>
    </row>
    <row r="128" spans="1:21" ht="45" x14ac:dyDescent="0.25">
      <c r="A128" s="202">
        <f>'Child Minimum Age'!$A$241</f>
        <v>7</v>
      </c>
      <c r="B128" s="213" t="s">
        <v>396</v>
      </c>
      <c r="C128" s="204" t="str">
        <f>IF('Child Minimum Age'!$J$242="","",'Child Minimum Age'!J$242)</f>
        <v>Child</v>
      </c>
      <c r="D128" s="205" t="str">
        <f>IF('Child Minimum Age'!$C$242="","",'Child Minimum Age'!$C$242)</f>
        <v>Evaluation &amp; Recommendation</v>
      </c>
      <c r="E128" s="200" t="str">
        <f>IF('Child Minimum Age'!$C$244="","",'Child Minimum Age'!$C$244)</f>
        <v>Minimum age for Dose 3 = 164 days.</v>
      </c>
      <c r="F128" s="203" t="str">
        <f>IF('Child Minimum Age'!$C$243="","",'Child Minimum Age'!$C$243)</f>
        <v>Dose 3</v>
      </c>
      <c r="G128" s="200" t="str">
        <f>IF('Child Minimum Age'!$C$241="","",'Child Minimum Age'!$C$241)</f>
        <v>Minimum age minus one day (163 days old).</v>
      </c>
      <c r="H128" s="201" t="str">
        <f>IF('Child Minimum Age'!$C$245="","",'Child Minimum Age'!$C$245)</f>
        <v>All minimum intervals are met. Recommendation is for Dose 3.</v>
      </c>
      <c r="I128" s="202">
        <f>COUNTIF('Child Minimum Age'!$E$253:$E$262,"Valid")</f>
        <v>2</v>
      </c>
      <c r="J128" s="203">
        <f>COUNTIF('Child Minimum Age'!$E$253:$E$262,"Invalid")</f>
        <v>1</v>
      </c>
      <c r="K128" s="202">
        <f>COUNTIF('Child Minimum Age'!$F$253:$F$262,"*")</f>
        <v>1</v>
      </c>
      <c r="L128" s="205" t="str">
        <f>IF('Child Minimum Age'!$C$253="","",'Child Minimum Age'!$C$253)</f>
        <v>Hep B Peds &lt;20 yrs</v>
      </c>
      <c r="M128" s="204" t="str">
        <f>IF('Child Minimum Age'!$C$255="","",'Child Minimum Age'!$C$255)</f>
        <v>Hep B Peds &lt;20 yrs</v>
      </c>
      <c r="N128" s="205" t="str">
        <f>IF('Child Minimum Age'!$C$257="","",'Child Minimum Age'!$C$257)</f>
        <v>Hep B Peds &lt;20 yrs</v>
      </c>
      <c r="O128" s="204" t="str">
        <f>IF('Child Minimum Age'!$C$259="","",'Child Minimum Age'!$C$259)</f>
        <v/>
      </c>
      <c r="P128" s="205" t="str">
        <f>IF('Child Minimum Age'!$C$261="","",'Child Minimum Age'!$C$261)</f>
        <v/>
      </c>
      <c r="Q128" s="204" t="str">
        <f>IF('Child Minimum Age'!$I$250="","",'Child Minimum Age'!$I$250)</f>
        <v>FUTURE_RECOMMENDED</v>
      </c>
      <c r="R128" s="205" t="str">
        <f>IF('Child Minimum Age'!$J$250="","",'Child Minimum Age'!$J$250)</f>
        <v>DUE_IN_FUTURE</v>
      </c>
      <c r="S128" s="208">
        <f>IF('Child Minimum Age'!$K$250="","",'Child Minimum Age'!$K$250)</f>
        <v>40853</v>
      </c>
      <c r="T128" s="206" t="str">
        <f>IF('Child Minimum Age'!$K$252="","",'Child Minimum Age'!$K$252)</f>
        <v/>
      </c>
      <c r="U128" s="207" t="str">
        <f>IF('Child Minimum Age'!$J$252="","",'Child Minimum Age'!$J$252)</f>
        <v/>
      </c>
    </row>
    <row r="129" spans="1:21" ht="45" x14ac:dyDescent="0.25">
      <c r="A129" s="202">
        <f>'Child Minimum Age'!$A$281</f>
        <v>8</v>
      </c>
      <c r="B129" s="213" t="s">
        <v>396</v>
      </c>
      <c r="C129" s="204" t="str">
        <f>IF('Child Minimum Age'!$J$282="","",'Child Minimum Age'!J$282)</f>
        <v>Child</v>
      </c>
      <c r="D129" s="205" t="str">
        <f>IF('Child Minimum Age'!$C$282="","",'Child Minimum Age'!$C$282)</f>
        <v>Evaluation &amp; Recommendation</v>
      </c>
      <c r="E129" s="200" t="str">
        <f>IF('Child Minimum Age'!$C$284="","",'Child Minimum Age'!$C$284)</f>
        <v>Minimum age for Dose 3 = 164 days.</v>
      </c>
      <c r="F129" s="203" t="str">
        <f>IF('Child Minimum Age'!$C$283="","",'Child Minimum Age'!$C$283)</f>
        <v>Dose 3</v>
      </c>
      <c r="G129" s="200" t="str">
        <f>IF('Child Minimum Age'!$C$281="","",'Child Minimum Age'!$C$281)</f>
        <v>Minimum age (164 days old).</v>
      </c>
      <c r="H129" s="201" t="str">
        <f>IF('Child Minimum Age'!$C$285="","",'Child Minimum Age'!$C$285)</f>
        <v>All minimum intervals are met. Recommendation is for Dose 3.</v>
      </c>
      <c r="I129" s="202">
        <f>COUNTIF('Child Minimum Age'!$E$293:$E$302,"Valid")</f>
        <v>3</v>
      </c>
      <c r="J129" s="203">
        <f>COUNTIF('Child Minimum Age'!$E$293:$E$302,"Invalid")</f>
        <v>0</v>
      </c>
      <c r="K129" s="202">
        <f>COUNTIF('Child Minimum Age'!$F$293:$F$302,"*")</f>
        <v>0</v>
      </c>
      <c r="L129" s="205" t="str">
        <f>IF('Child Minimum Age'!$C$293="","",'Child Minimum Age'!$C$293)</f>
        <v>Hep B Peds &lt;20 yrs</v>
      </c>
      <c r="M129" s="204" t="str">
        <f>IF('Child Minimum Age'!$C$295="","",'Child Minimum Age'!$C$295)</f>
        <v>Hep B Peds &lt;20 yrs</v>
      </c>
      <c r="N129" s="205" t="str">
        <f>IF('Child Minimum Age'!$C$297="","",'Child Minimum Age'!$C$297)</f>
        <v>Hep B Peds &lt;20 yrs</v>
      </c>
      <c r="O129" s="204" t="str">
        <f>IF('Child Minimum Age'!$C$299="","",'Child Minimum Age'!$C$299)</f>
        <v/>
      </c>
      <c r="P129" s="205" t="str">
        <f>IF('Child Minimum Age'!$C$301="","",'Child Minimum Age'!$C$301)</f>
        <v/>
      </c>
      <c r="Q129" s="204" t="str">
        <f>IF('Child Minimum Age'!$I$290="","",'Child Minimum Age'!$I$290)</f>
        <v>NOT_RECOMMENDED</v>
      </c>
      <c r="R129" s="205" t="str">
        <f>IF('Child Minimum Age'!$J$290="","",'Child Minimum Age'!$J$290)</f>
        <v>COMPLETE</v>
      </c>
      <c r="S129" s="208" t="str">
        <f>IF('Child Minimum Age'!$K$290="","",'Child Minimum Age'!$K$290)</f>
        <v/>
      </c>
      <c r="T129" s="206" t="str">
        <f>IF('Child Minimum Age'!$K$292="","",'Child Minimum Age'!$K$292)</f>
        <v/>
      </c>
      <c r="U129" s="207" t="str">
        <f>IF('Child Minimum Age'!$J$292="","",'Child Minimum Age'!$J$292)</f>
        <v/>
      </c>
    </row>
    <row r="130" spans="1:21" ht="45" x14ac:dyDescent="0.25">
      <c r="A130" s="202">
        <f>'Child Minimum Age'!$A$321</f>
        <v>9</v>
      </c>
      <c r="B130" s="213" t="s">
        <v>396</v>
      </c>
      <c r="C130" s="204" t="str">
        <f>IF('Child Minimum Age'!$J$322="","",'Child Minimum Age'!J$322)</f>
        <v>Child</v>
      </c>
      <c r="D130" s="205" t="str">
        <f>IF('Child Minimum Age'!$C$322="","",'Child Minimum Age'!$C$322)</f>
        <v>Evaluation &amp; Recommendation</v>
      </c>
      <c r="E130" s="200" t="str">
        <f>IF('Child Minimum Age'!$C$324="","",'Child Minimum Age'!$C$324)</f>
        <v>Minimum age for Dose 3 = 164 days.</v>
      </c>
      <c r="F130" s="203" t="str">
        <f>IF('Child Minimum Age'!$C$323="","",'Child Minimum Age'!$C$323)</f>
        <v>Dose 3</v>
      </c>
      <c r="G130" s="200" t="str">
        <f>IF('Child Minimum Age'!$C$321="","",'Child Minimum Age'!$C$321)</f>
        <v>Minimum age plus one day (165 days old).</v>
      </c>
      <c r="H130" s="201" t="str">
        <f>IF('Child Minimum Age'!$C$325="","",'Child Minimum Age'!$C$325)</f>
        <v>All minimum intervals are met. Recommendation is for Dose 3.</v>
      </c>
      <c r="I130" s="202">
        <f>COUNTIF('Child Minimum Age'!$E$333:$E$342,"Valid")</f>
        <v>3</v>
      </c>
      <c r="J130" s="203">
        <f>COUNTIF('Child Minimum Age'!$E$333:$E$342,"Invalid")</f>
        <v>0</v>
      </c>
      <c r="K130" s="202">
        <f>COUNTIF('Child Minimum Age'!$F$333:$F$342,"*")</f>
        <v>0</v>
      </c>
      <c r="L130" s="205" t="str">
        <f>IF('Child Minimum Age'!$C$333="","",'Child Minimum Age'!$C$333)</f>
        <v>Hep B Peds &lt;20 yrs</v>
      </c>
      <c r="M130" s="204" t="str">
        <f>IF('Child Minimum Age'!$C$335="","",'Child Minimum Age'!$C$335)</f>
        <v>Hep B Peds &lt;20 yrs</v>
      </c>
      <c r="N130" s="205" t="str">
        <f>IF('Child Minimum Age'!$C$337="","",'Child Minimum Age'!$C$337)</f>
        <v>Hep B Peds &lt;20 yrs</v>
      </c>
      <c r="O130" s="204" t="str">
        <f>IF('Child Minimum Age'!$C$339="","",'Child Minimum Age'!$C$339)</f>
        <v/>
      </c>
      <c r="P130" s="205" t="str">
        <f>IF('Child Minimum Age'!$C$341="","",'Child Minimum Age'!$C$341)</f>
        <v/>
      </c>
      <c r="Q130" s="204" t="str">
        <f>IF('Child Minimum Age'!$I$330="","",'Child Minimum Age'!$I$330)</f>
        <v>NOT_RECOMMENDED</v>
      </c>
      <c r="R130" s="205" t="str">
        <f>IF('Child Minimum Age'!$J$330="","",'Child Minimum Age'!$J$330)</f>
        <v>COMPLETE</v>
      </c>
      <c r="S130" s="208" t="str">
        <f>IF('Child Minimum Age'!$K$330="","",'Child Minimum Age'!$K$330)</f>
        <v/>
      </c>
      <c r="T130" s="206" t="str">
        <f>IF('Child Minimum Age'!$K$332="","",'Child Minimum Age'!$K$332)</f>
        <v/>
      </c>
      <c r="U130" s="207" t="str">
        <f>IF('Child Minimum Age'!$J$332="","",'Child Minimum Age'!$J$332)</f>
        <v/>
      </c>
    </row>
    <row r="131" spans="1:21" ht="105" x14ac:dyDescent="0.25">
      <c r="A131" s="202">
        <f>'Child Minimum Age'!$A$361</f>
        <v>10</v>
      </c>
      <c r="B131" s="213" t="s">
        <v>396</v>
      </c>
      <c r="C131" s="204" t="str">
        <f>IF('Child Minimum Age'!$J$362="","",'Child Minimum Age'!J$362)</f>
        <v>Child</v>
      </c>
      <c r="D131" s="205" t="str">
        <f>IF('Child Minimum Age'!$C$362="","",'Child Minimum Age'!$C$362)</f>
        <v>Evaluation &amp; Recommendation</v>
      </c>
      <c r="E131" s="200" t="str">
        <f>IF('Child Minimum Age'!$C$364="","",'Child Minimum Age'!$C$364)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31" s="203" t="str">
        <f>IF('Child Minimum Age'!$C$363="","",'Child Minimum Age'!$C$363)</f>
        <v>Dose 3</v>
      </c>
      <c r="G131" s="200" t="str">
        <f>IF('Child Minimum Age'!$C$361="","",'Child Minimum Age'!$C$361)</f>
        <v>Minimum age - enough is enough - final dose after 3 shots; minimum age minus 1 day (163 days)</v>
      </c>
      <c r="H131" s="201" t="str">
        <f>IF('Child Minimum Age'!$C$365="","",'Child Minimum Age'!$C$365)</f>
        <v>This evaluation test is for part "b" of the rule above. Recommendation is for Dose 3. The Atkinson rule does not apply to recommendations; when determining the date due the recommended interval is calculated from the last shot given.</v>
      </c>
      <c r="I131" s="202">
        <f>COUNTIF('Child Minimum Age'!$E$373:$E$382,"Valid")</f>
        <v>2</v>
      </c>
      <c r="J131" s="203">
        <f>COUNTIF('Child Minimum Age'!$E$373:$E$382,"Invalid")</f>
        <v>2</v>
      </c>
      <c r="K131" s="202">
        <f>COUNTIF('Child Minimum Age'!$F$373:$F$382,"*")</f>
        <v>2</v>
      </c>
      <c r="L131" s="205" t="str">
        <f>IF('Child Minimum Age'!$C$373="","",'Child Minimum Age'!$C$373)</f>
        <v>Hep B Peds &lt;20 yrs</v>
      </c>
      <c r="M131" s="204" t="str">
        <f>IF('Child Minimum Age'!$C$375="","",'Child Minimum Age'!$C$375)</f>
        <v>Hep B Peds &lt;20 yrs</v>
      </c>
      <c r="N131" s="205" t="str">
        <f>IF('Child Minimum Age'!$C$377="","",'Child Minimum Age'!$C$377)</f>
        <v>Hep B Peds &lt;20 yrs</v>
      </c>
      <c r="O131" s="204" t="str">
        <f>IF('Child Minimum Age'!$C$379="","",'Child Minimum Age'!$C$379)</f>
        <v>Hep B Peds &lt;20 yrs</v>
      </c>
      <c r="P131" s="205" t="str">
        <f>IF('Child Minimum Age'!$C$381="","",'Child Minimum Age'!$C$381)</f>
        <v/>
      </c>
      <c r="Q131" s="204" t="str">
        <f>IF('Child Minimum Age'!$I$370="","",'Child Minimum Age'!$I$370)</f>
        <v>FUTURE_RECOMMENDED</v>
      </c>
      <c r="R131" s="205" t="str">
        <f>IF('Child Minimum Age'!$J$370="","",'Child Minimum Age'!$J$370)</f>
        <v>DUE_IN_FUTURE</v>
      </c>
      <c r="S131" s="208">
        <f>IF('Child Minimum Age'!$K$370="","",'Child Minimum Age'!$K$370)</f>
        <v>40853</v>
      </c>
      <c r="T131" s="206" t="str">
        <f>IF('Child Minimum Age'!$K$372="","",'Child Minimum Age'!$K$372)</f>
        <v/>
      </c>
      <c r="U131" s="207" t="str">
        <f>IF('Child Minimum Age'!$J$372="","",'Child Minimum Age'!$J$372)</f>
        <v/>
      </c>
    </row>
    <row r="132" spans="1:21" ht="105" x14ac:dyDescent="0.25">
      <c r="A132" s="202">
        <f>'Child Minimum Age'!$A$401</f>
        <v>11</v>
      </c>
      <c r="B132" s="213" t="s">
        <v>396</v>
      </c>
      <c r="C132" s="204" t="str">
        <f>IF('Child Minimum Age'!$J$402="","",'Child Minimum Age'!J$402)</f>
        <v>Child</v>
      </c>
      <c r="D132" s="205" t="str">
        <f>IF('Child Minimum Age'!$C$402="","",'Child Minimum Age'!$C$402)</f>
        <v>Evaluation &amp; Recommendation</v>
      </c>
      <c r="E132" s="200" t="str">
        <f>IF('Child Minimum Age'!$C$404="","",'Child Minimum Age'!$C$404)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32" s="203" t="str">
        <f>IF('Child Minimum Age'!$C$403="","",'Child Minimum Age'!$C$403)</f>
        <v>Dose 3</v>
      </c>
      <c r="G132" s="200" t="str">
        <f>IF('Child Minimum Age'!$C$401="","",'Child Minimum Age'!$C$401)</f>
        <v>Minimum age - enough is enough - final dose after 3 shots; minimum age (164 days)</v>
      </c>
      <c r="H132" s="201" t="str">
        <f>IF('Child Minimum Age'!$C$405="","",'Child Minimum Age'!$C$405)</f>
        <v>This test is for part "b" of the rule above.</v>
      </c>
      <c r="I132" s="202">
        <f>COUNTIF('Child Minimum Age'!$E$413:$E$422,"Valid")</f>
        <v>3</v>
      </c>
      <c r="J132" s="203">
        <f>COUNTIF('Child Minimum Age'!$E$413:$E$422,"Invalid")</f>
        <v>1</v>
      </c>
      <c r="K132" s="202">
        <f>COUNTIF('Child Minimum Age'!$F$413:$F$422,"*")</f>
        <v>1</v>
      </c>
      <c r="L132" s="205" t="str">
        <f>IF('Child Minimum Age'!$C$413="","",'Child Minimum Age'!$C$413)</f>
        <v>Hep B Peds &lt;20 yrs</v>
      </c>
      <c r="M132" s="204" t="str">
        <f>IF('Child Minimum Age'!$C$415="","",'Child Minimum Age'!$C$415)</f>
        <v>Hep B Peds &lt;20 yrs</v>
      </c>
      <c r="N132" s="205" t="str">
        <f>IF('Child Minimum Age'!$C$417="","",'Child Minimum Age'!$C$417)</f>
        <v>Hep B Peds &lt;20 yrs</v>
      </c>
      <c r="O132" s="204" t="str">
        <f>IF('Child Minimum Age'!$C$419="","",'Child Minimum Age'!$C$419)</f>
        <v>Hep B Peds &lt;20 yrs</v>
      </c>
      <c r="P132" s="205" t="str">
        <f>IF('Child Minimum Age'!$C$421="","",'Child Minimum Age'!$C$421)</f>
        <v/>
      </c>
      <c r="Q132" s="204" t="str">
        <f>IF('Child Minimum Age'!$I$410="","",'Child Minimum Age'!$I$410)</f>
        <v>NOT_RECOMMENDED</v>
      </c>
      <c r="R132" s="205" t="str">
        <f>IF('Child Minimum Age'!$J$410="","",'Child Minimum Age'!$J$410)</f>
        <v>COMPLETE</v>
      </c>
      <c r="S132" s="208" t="str">
        <f>IF('Child Minimum Age'!$K$410="","",'Child Minimum Age'!$K$410)</f>
        <v/>
      </c>
      <c r="T132" s="206" t="str">
        <f>IF('Child Minimum Age'!$K$412="","",'Child Minimum Age'!$K$412)</f>
        <v/>
      </c>
      <c r="U132" s="207" t="str">
        <f>IF('Child Minimum Age'!$J$412="","",'Child Minimum Age'!$J$412)</f>
        <v/>
      </c>
    </row>
    <row r="133" spans="1:21" ht="105" x14ac:dyDescent="0.25">
      <c r="A133" s="202">
        <f>'Child Minimum Age'!$A$441</f>
        <v>12</v>
      </c>
      <c r="B133" s="213" t="s">
        <v>396</v>
      </c>
      <c r="C133" s="204" t="str">
        <f>IF('Child Minimum Age'!$J$442="","",'Child Minimum Age'!J$442)</f>
        <v>Child</v>
      </c>
      <c r="D133" s="205" t="str">
        <f>IF('Child Minimum Age'!$C$442="","",'Child Minimum Age'!$C$442)</f>
        <v>Evaluation &amp; Recommendation</v>
      </c>
      <c r="E133" s="200" t="str">
        <f>IF('Child Minimum Age'!$C$444="","",'Child Minimum Age'!$C$444)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33" s="203" t="str">
        <f>IF('Child Minimum Age'!$C$443="","",'Child Minimum Age'!$C$443)</f>
        <v>Dose 3</v>
      </c>
      <c r="G133" s="200" t="str">
        <f>IF('Child Minimum Age'!$C$441="","",'Child Minimum Age'!$C$441)</f>
        <v>Minimum age - enough is enough - final dose after 3 shots; minimum age plus 1 day (165 days)</v>
      </c>
      <c r="H133" s="201" t="str">
        <f>IF('Child Minimum Age'!$C$445="","",'Child Minimum Age'!$C$445)</f>
        <v>This test is for part "b" of the rule above.</v>
      </c>
      <c r="I133" s="202">
        <f>COUNTIF('Child Minimum Age'!$E$453:$E$462,"Valid")</f>
        <v>3</v>
      </c>
      <c r="J133" s="203">
        <f>COUNTIF('Child Minimum Age'!$E$453:$E$462,"Invalid")</f>
        <v>1</v>
      </c>
      <c r="K133" s="202">
        <f>COUNTIF('Child Minimum Age'!$F$453:$F$462,"*")</f>
        <v>1</v>
      </c>
      <c r="L133" s="205" t="str">
        <f>IF('Child Minimum Age'!$C$453="","",'Child Minimum Age'!$C$453)</f>
        <v>Hep B Peds &lt;20 yrs</v>
      </c>
      <c r="M133" s="204" t="str">
        <f>IF('Child Minimum Age'!$C$455="","",'Child Minimum Age'!$C$455)</f>
        <v>Hep B Peds &lt;20 yrs</v>
      </c>
      <c r="N133" s="205" t="str">
        <f>IF('Child Minimum Age'!$C$457="","",'Child Minimum Age'!$C$457)</f>
        <v>Hep B Peds &lt;20 yrs</v>
      </c>
      <c r="O133" s="204" t="str">
        <f>IF('Child Minimum Age'!$C$459="","",'Child Minimum Age'!$C$459)</f>
        <v>Hep B Peds &lt;20 yrs</v>
      </c>
      <c r="P133" s="205" t="str">
        <f>IF('Child Minimum Age'!$C$461="","",'Child Minimum Age'!$C$461)</f>
        <v/>
      </c>
      <c r="Q133" s="204" t="str">
        <f>IF('Child Minimum Age'!$I$450="","",'Child Minimum Age'!$I$450)</f>
        <v>NOT_RECOMMENDED</v>
      </c>
      <c r="R133" s="205" t="str">
        <f>IF('Child Minimum Age'!$J$450="","",'Child Minimum Age'!$J$450)</f>
        <v>COMPLETE</v>
      </c>
      <c r="S133" s="208" t="str">
        <f>IF('Child Minimum Age'!$K$450="","",'Child Minimum Age'!$K$450)</f>
        <v/>
      </c>
      <c r="T133" s="206" t="str">
        <f>IF('Child Minimum Age'!$K$452="","",'Child Minimum Age'!$K$452)</f>
        <v/>
      </c>
      <c r="U133" s="207" t="str">
        <f>IF('Child Minimum Age'!$J$452="","",'Child Minimum Age'!$J$452)</f>
        <v/>
      </c>
    </row>
    <row r="134" spans="1:21" ht="105" x14ac:dyDescent="0.25">
      <c r="A134" s="202">
        <f>'Child Minimum Age'!$A$481</f>
        <v>13</v>
      </c>
      <c r="B134" s="213" t="s">
        <v>396</v>
      </c>
      <c r="C134" s="204" t="str">
        <f>IF('Child Minimum Age'!$J$482="","",'Child Minimum Age'!J$482)</f>
        <v>Child</v>
      </c>
      <c r="D134" s="205" t="str">
        <f>IF('Child Minimum Age'!$C$482="","",'Child Minimum Age'!$C$482)</f>
        <v>Evaluation &amp; Recommendation</v>
      </c>
      <c r="E134" s="200" t="str">
        <f>IF('Child Minimum Age'!$C$484="","",'Child Minimum Age'!$C$484)</f>
        <v>If you get 3 or more shots prior to age 164 days and have a valid Dose 2,  there is no minimum interval between the next-to-last shot and valid Dose 3 (the final shot) but you a.)  have to meet the minimum interval between valid dose 2 and the final dose (52 days) and b.) you must meet the minimum age for the final dose in the series (164 days).</v>
      </c>
      <c r="F134" s="203" t="str">
        <f>IF('Child Minimum Age'!$C$483="","",'Child Minimum Age'!$C$483)</f>
        <v>Dose 3</v>
      </c>
      <c r="G134" s="200" t="str">
        <f>IF('Child Minimum Age'!$C$481="","",'Child Minimum Age'!$C$481)</f>
        <v>Minimum age - "enough is enough Atkinson rule" - final dose after 4 shots; minimum age (164 days)</v>
      </c>
      <c r="H134" s="201" t="str">
        <f>IF('Child Minimum Age'!$C$485="","",'Child Minimum Age'!$C$485)</f>
        <v>For part "a" of the rule above, valid Dose 2 is NOT shot 2. This test is for part "b" of the rule above.</v>
      </c>
      <c r="I134" s="202">
        <f>COUNTIF('Child Minimum Age'!$E$493:$E$502,"Valid")</f>
        <v>3</v>
      </c>
      <c r="J134" s="203">
        <f>COUNTIF('Child Minimum Age'!$E$493:$E$502,"Invalid")</f>
        <v>2</v>
      </c>
      <c r="K134" s="202">
        <f>COUNTIF('Child Minimum Age'!$F$493:$F$502,"*")</f>
        <v>2</v>
      </c>
      <c r="L134" s="205" t="str">
        <f>IF('Child Minimum Age'!$C$493="","",'Child Minimum Age'!$C$493)</f>
        <v>Hep B Peds &lt;20 yrs</v>
      </c>
      <c r="M134" s="204" t="str">
        <f>IF('Child Minimum Age'!$C$495="","",'Child Minimum Age'!$C$495)</f>
        <v>Hep B Peds &lt;20 yrs</v>
      </c>
      <c r="N134" s="205" t="str">
        <f>IF('Child Minimum Age'!$C$497="","",'Child Minimum Age'!$C$497)</f>
        <v>Hep B Peds &lt;20 yrs</v>
      </c>
      <c r="O134" s="204" t="str">
        <f>IF('Child Minimum Age'!$C$499="","",'Child Minimum Age'!$C$499)</f>
        <v>Hep B Peds &lt;20 yrs</v>
      </c>
      <c r="P134" s="205" t="str">
        <f>IF('Child Minimum Age'!$C$501="","",'Child Minimum Age'!$C$501)</f>
        <v>Hep B Peds &lt;20 yrs</v>
      </c>
      <c r="Q134" s="204" t="str">
        <f>IF('Child Minimum Age'!$I$490="","",'Child Minimum Age'!$I$490)</f>
        <v>NOT_RECOMMENDED</v>
      </c>
      <c r="R134" s="205" t="str">
        <f>IF('Child Minimum Age'!$J$490="","",'Child Minimum Age'!$J$490)</f>
        <v>COMPLETE</v>
      </c>
      <c r="S134" s="208" t="str">
        <f>IF('Child Minimum Age'!$K$490="","",'Child Minimum Age'!$K$490)</f>
        <v/>
      </c>
      <c r="T134" s="206" t="str">
        <f>IF('Child Minimum Age'!$K$492="","",'Child Minimum Age'!$K$492)</f>
        <v/>
      </c>
      <c r="U134" s="207" t="str">
        <f>IF('Child Minimum Age'!$J$492="","",'Child Minimum Age'!$J$492)</f>
        <v/>
      </c>
    </row>
    <row r="135" spans="1:21" x14ac:dyDescent="0.25">
      <c r="A135" s="202">
        <f>'Child Minimum Age'!$A$521</f>
        <v>14</v>
      </c>
      <c r="B135" s="213" t="s">
        <v>396</v>
      </c>
      <c r="C135" s="204" t="str">
        <f>IF('Child Minimum Age'!$J$522="","",'Child Minimum Age'!J$522)</f>
        <v>Child</v>
      </c>
      <c r="D135" s="205" t="str">
        <f>IF('Child Minimum Age'!$C$522="","",'Child Minimum Age'!$C$522)</f>
        <v>Evaluation</v>
      </c>
      <c r="E135" s="200" t="str">
        <f>IF('Child Minimum Age'!$C$524="","",'Child Minimum Age'!$C$524)</f>
        <v/>
      </c>
      <c r="F135" s="203" t="str">
        <f>IF('Child Minimum Age'!$C$523="","",'Child Minimum Age'!$C$523)</f>
        <v/>
      </c>
      <c r="G135" s="200" t="str">
        <f>IF('Child Minimum Age'!$C$521="","",'Child Minimum Age'!$C$521)</f>
        <v/>
      </c>
      <c r="H135" s="201" t="str">
        <f>IF('Child Minimum Age'!$C$525="","",'Child Minimum Age'!$C$525)</f>
        <v/>
      </c>
      <c r="I135" s="202">
        <f>COUNTIF('Child Minimum Age'!$E$533:$E$542,"Valid")</f>
        <v>0</v>
      </c>
      <c r="J135" s="203">
        <f>COUNTIF('Child Minimum Age'!$E$533:$E$542,"Invalid")</f>
        <v>0</v>
      </c>
      <c r="K135" s="202">
        <f>COUNTIF('Child Minimum Age'!$F$533:$F$542,"*")</f>
        <v>0</v>
      </c>
      <c r="L135" s="205" t="str">
        <f>IF('Child Minimum Age'!$C$533="","",'Child Minimum Age'!$C$533)</f>
        <v/>
      </c>
      <c r="M135" s="204" t="str">
        <f>IF('Child Minimum Age'!$C$535="","",'Child Minimum Age'!$C$535)</f>
        <v/>
      </c>
      <c r="N135" s="205" t="str">
        <f>IF('Child Minimum Age'!$C$537="","",'Child Minimum Age'!$C$537)</f>
        <v/>
      </c>
      <c r="O135" s="204" t="str">
        <f>IF('Child Minimum Age'!$C$539="","",'Child Minimum Age'!$C$539)</f>
        <v/>
      </c>
      <c r="P135" s="205" t="str">
        <f>IF('Child Minimum Age'!$C$541="","",'Child Minimum Age'!$C$541)</f>
        <v/>
      </c>
      <c r="Q135" s="204" t="str">
        <f>IF('Child Minimum Age'!$I$530="","",'Child Minimum Age'!$I$530)</f>
        <v/>
      </c>
      <c r="R135" s="205" t="str">
        <f>IF('Child Minimum Age'!$J$530="","",'Child Minimum Age'!$J$530)</f>
        <v/>
      </c>
      <c r="S135" s="208" t="str">
        <f>IF('Child Minimum Age'!$K$530="","",'Child Minimum Age'!$K$530)</f>
        <v/>
      </c>
      <c r="T135" s="206" t="str">
        <f>IF('Child Minimum Age'!$K$532="","",'Child Minimum Age'!$K$532)</f>
        <v/>
      </c>
      <c r="U135" s="207" t="str">
        <f>IF('Child Minimum Age'!$J$532="","",'Child Minimum Age'!$J$532)</f>
        <v/>
      </c>
    </row>
    <row r="136" spans="1:21" x14ac:dyDescent="0.25">
      <c r="A136" s="202">
        <f>'Child Minimum Age'!$A$561</f>
        <v>15</v>
      </c>
      <c r="B136" s="213" t="s">
        <v>396</v>
      </c>
      <c r="C136" s="204" t="str">
        <f>IF('Child Minimum Age'!$J$562="","",'Child Minimum Age'!J$562)</f>
        <v>Child</v>
      </c>
      <c r="D136" s="205" t="str">
        <f>IF('Child Minimum Age'!$C$562="","",'Child Minimum Age'!$C$562)</f>
        <v>Evaluation</v>
      </c>
      <c r="E136" s="200" t="str">
        <f>IF('Child Minimum Age'!$C$564="","",'Child Minimum Age'!$C$564)</f>
        <v/>
      </c>
      <c r="F136" s="203" t="str">
        <f>IF('Child Minimum Age'!$C$563="","",'Child Minimum Age'!$C$563)</f>
        <v/>
      </c>
      <c r="G136" s="200" t="str">
        <f>IF('Child Minimum Age'!$C$561="","",'Child Minimum Age'!$C$561)</f>
        <v/>
      </c>
      <c r="H136" s="201" t="str">
        <f>IF('Child Minimum Age'!$C$565="","",'Child Minimum Age'!$C$565)</f>
        <v/>
      </c>
      <c r="I136" s="202">
        <f>COUNTIF('Child Minimum Age'!$E$573:$E$582,"Valid")</f>
        <v>0</v>
      </c>
      <c r="J136" s="203">
        <f>COUNTIF('Child Minimum Age'!$E$573:$E$582,"Invalid")</f>
        <v>0</v>
      </c>
      <c r="K136" s="202">
        <f>COUNTIF('Child Minimum Age'!$F$573:$F$582,"*")</f>
        <v>0</v>
      </c>
      <c r="L136" s="205" t="str">
        <f>IF('Child Minimum Age'!$C$573="","",'Child Minimum Age'!$C$573)</f>
        <v/>
      </c>
      <c r="M136" s="204" t="str">
        <f>IF('Child Minimum Age'!$C$575="","",'Child Minimum Age'!$C$575)</f>
        <v/>
      </c>
      <c r="N136" s="205" t="str">
        <f>IF('Child Minimum Age'!$C$577="","",'Child Minimum Age'!$C$577)</f>
        <v/>
      </c>
      <c r="O136" s="204" t="str">
        <f>IF('Child Minimum Age'!$C$579="","",'Child Minimum Age'!$C$579)</f>
        <v/>
      </c>
      <c r="P136" s="205" t="str">
        <f>IF('Child Minimum Age'!$C$581="","",'Child Minimum Age'!$C$581)</f>
        <v/>
      </c>
      <c r="Q136" s="204" t="str">
        <f>IF('Child Minimum Age'!$I$570="","",'Child Minimum Age'!$I$570)</f>
        <v/>
      </c>
      <c r="R136" s="205" t="str">
        <f>IF('Child Minimum Age'!$J$570="","",'Child Minimum Age'!$J$570)</f>
        <v/>
      </c>
      <c r="S136" s="208" t="str">
        <f>IF('Child Minimum Age'!$K$570="","",'Child Minimum Age'!$K$570)</f>
        <v/>
      </c>
      <c r="T136" s="206" t="str">
        <f>IF('Child Minimum Age'!$K$572="","",'Child Minimum Age'!$K$572)</f>
        <v/>
      </c>
      <c r="U136" s="207" t="str">
        <f>IF('Child Minimum Age'!$J$572="","",'Child Minimum Age'!$J$572)</f>
        <v/>
      </c>
    </row>
    <row r="137" spans="1:21" x14ac:dyDescent="0.25">
      <c r="A137" s="202">
        <f>'Child Minimum Age'!$A$601</f>
        <v>16</v>
      </c>
      <c r="B137" s="213" t="s">
        <v>396</v>
      </c>
      <c r="C137" s="204" t="str">
        <f>IF('Child Minimum Age'!$J$602="","",'Child Minimum Age'!J$602)</f>
        <v>Child</v>
      </c>
      <c r="D137" s="205" t="str">
        <f>IF('Child Minimum Age'!$C$602="","",'Child Minimum Age'!$C$602)</f>
        <v>Evaluation</v>
      </c>
      <c r="E137" s="200" t="str">
        <f>IF('Child Minimum Age'!$C$604="","",'Child Minimum Age'!$C$604)</f>
        <v/>
      </c>
      <c r="F137" s="203" t="str">
        <f>IF('Child Minimum Age'!$C$603="","",'Child Minimum Age'!$C$603)</f>
        <v/>
      </c>
      <c r="G137" s="200" t="str">
        <f>IF('Child Minimum Age'!$C$601="","",'Child Minimum Age'!$C$601)</f>
        <v/>
      </c>
      <c r="H137" s="201" t="str">
        <f>IF('Child Minimum Age'!$C$605="","",'Child Minimum Age'!$C$605)</f>
        <v/>
      </c>
      <c r="I137" s="202">
        <f>COUNTIF('Child Minimum Age'!$E$613:$E$622,"Valid")</f>
        <v>0</v>
      </c>
      <c r="J137" s="203">
        <f>COUNTIF('Child Minimum Age'!$E$613:$E$622,"Invalid")</f>
        <v>0</v>
      </c>
      <c r="K137" s="202">
        <f>COUNTIF('Child Minimum Age'!$F$613:$F$622,"*")</f>
        <v>0</v>
      </c>
      <c r="L137" s="205" t="str">
        <f>IF('Child Minimum Age'!$C$613="","",'Child Minimum Age'!$C$613)</f>
        <v/>
      </c>
      <c r="M137" s="204" t="str">
        <f>IF('Child Minimum Age'!$C$615="","",'Child Minimum Age'!$C$615)</f>
        <v/>
      </c>
      <c r="N137" s="205" t="str">
        <f>IF('Child Minimum Age'!$C$617="","",'Child Minimum Age'!$C$617)</f>
        <v/>
      </c>
      <c r="O137" s="204" t="str">
        <f>IF('Child Minimum Age'!$C$619="","",'Child Minimum Age'!$C$619)</f>
        <v/>
      </c>
      <c r="P137" s="205" t="str">
        <f>IF('Child Minimum Age'!$C$621="","",'Child Minimum Age'!$C$621)</f>
        <v/>
      </c>
      <c r="Q137" s="204" t="str">
        <f>IF('Child Minimum Age'!$I$610="","",'Child Minimum Age'!$I$610)</f>
        <v/>
      </c>
      <c r="R137" s="205" t="str">
        <f>IF('Child Minimum Age'!$J$610="","",'Child Minimum Age'!$J$610)</f>
        <v/>
      </c>
      <c r="S137" s="208" t="str">
        <f>IF('Child Minimum Age'!$K$610="","",'Child Minimum Age'!$K$610)</f>
        <v/>
      </c>
      <c r="T137" s="206" t="str">
        <f>IF('Child Minimum Age'!$K$612="","",'Child Minimum Age'!$K$612)</f>
        <v/>
      </c>
      <c r="U137" s="207" t="str">
        <f>IF('Child Minimum Age'!$J$612="","",'Child Minimum Age'!$J$612)</f>
        <v/>
      </c>
    </row>
    <row r="138" spans="1:21" x14ac:dyDescent="0.25">
      <c r="A138" s="202">
        <f>'Child Minimum Age'!$A$641</f>
        <v>17</v>
      </c>
      <c r="B138" s="213" t="s">
        <v>396</v>
      </c>
      <c r="C138" s="204" t="str">
        <f>IF('Child Minimum Age'!$J$642="","",'Child Minimum Age'!J$642)</f>
        <v>Child</v>
      </c>
      <c r="D138" s="205" t="str">
        <f>IF('Child Minimum Age'!$C$642="","",'Child Minimum Age'!$C$642)</f>
        <v>Evaluation</v>
      </c>
      <c r="E138" s="200" t="str">
        <f>IF('Child Minimum Age'!$C$644="","",'Child Minimum Age'!$C$644)</f>
        <v/>
      </c>
      <c r="F138" s="203" t="str">
        <f>IF('Child Minimum Age'!$C$643="","",'Child Minimum Age'!$C$643)</f>
        <v/>
      </c>
      <c r="G138" s="200" t="str">
        <f>IF('Child Minimum Age'!$C$641="","",'Child Minimum Age'!$C$641)</f>
        <v/>
      </c>
      <c r="H138" s="201" t="str">
        <f>IF('Child Minimum Age'!$C$645="","",'Child Minimum Age'!$C$645)</f>
        <v/>
      </c>
      <c r="I138" s="202">
        <f>COUNTIF('Child Minimum Age'!$E$653:$E$662,"Valid")</f>
        <v>0</v>
      </c>
      <c r="J138" s="203">
        <f>COUNTIF('Child Minimum Age'!$E$653:$E$662,"Invalid")</f>
        <v>0</v>
      </c>
      <c r="K138" s="202">
        <f>COUNTIF('Child Minimum Age'!$F$653:$F$662,"*")</f>
        <v>0</v>
      </c>
      <c r="L138" s="205" t="str">
        <f>IF('Child Minimum Age'!$C$653="","",'Child Minimum Age'!$C$653)</f>
        <v/>
      </c>
      <c r="M138" s="204" t="str">
        <f>IF('Child Minimum Age'!$C$655="","",'Child Minimum Age'!$C$655)</f>
        <v/>
      </c>
      <c r="N138" s="205" t="str">
        <f>IF('Child Minimum Age'!$C$657="","",'Child Minimum Age'!$C$657)</f>
        <v/>
      </c>
      <c r="O138" s="204" t="str">
        <f>IF('Child Minimum Age'!$C$659="","",'Child Minimum Age'!$C$659)</f>
        <v/>
      </c>
      <c r="P138" s="205" t="str">
        <f>IF('Child Minimum Age'!$C$661="","",'Child Minimum Age'!$C$661)</f>
        <v/>
      </c>
      <c r="Q138" s="204" t="str">
        <f>IF('Child Minimum Age'!$I$650="","",'Child Minimum Age'!$I$650)</f>
        <v/>
      </c>
      <c r="R138" s="205" t="str">
        <f>IF('Child Minimum Age'!$J$650="","",'Child Minimum Age'!$J$650)</f>
        <v/>
      </c>
      <c r="S138" s="208" t="str">
        <f>IF('Child Minimum Age'!$K$650="","",'Child Minimum Age'!$K$650)</f>
        <v/>
      </c>
      <c r="T138" s="206" t="str">
        <f>IF('Child Minimum Age'!$K$652="","",'Child Minimum Age'!$K$652)</f>
        <v/>
      </c>
      <c r="U138" s="207" t="str">
        <f>IF('Child Minimum Age'!$J$652="","",'Child Minimum Age'!$J$652)</f>
        <v/>
      </c>
    </row>
    <row r="139" spans="1:21" x14ac:dyDescent="0.25">
      <c r="A139" s="202">
        <f>'Child Minimum Age'!$A$681</f>
        <v>18</v>
      </c>
      <c r="B139" s="213" t="s">
        <v>396</v>
      </c>
      <c r="C139" s="204" t="str">
        <f>IF('Child Minimum Age'!$J$682="","",'Child Minimum Age'!J$682)</f>
        <v>Child</v>
      </c>
      <c r="D139" s="205" t="str">
        <f>IF('Child Minimum Age'!$C$682="","",'Child Minimum Age'!$C$682)</f>
        <v>Evaluation</v>
      </c>
      <c r="E139" s="200" t="str">
        <f>IF('Child Minimum Age'!$C$684="","",'Child Minimum Age'!$C$684)</f>
        <v/>
      </c>
      <c r="F139" s="203" t="str">
        <f>IF('Child Minimum Age'!$C$683="","",'Child Minimum Age'!$C$683)</f>
        <v/>
      </c>
      <c r="G139" s="200" t="str">
        <f>IF('Child Minimum Age'!$C$681="","",'Child Minimum Age'!$C$681)</f>
        <v/>
      </c>
      <c r="H139" s="201" t="str">
        <f>IF('Child Minimum Age'!$C$685="","",'Child Minimum Age'!$C$685)</f>
        <v/>
      </c>
      <c r="I139" s="202">
        <f>COUNTIF('Child Minimum Age'!$E$693:$E$702,"Valid")</f>
        <v>0</v>
      </c>
      <c r="J139" s="203">
        <f>COUNTIF('Child Minimum Age'!$E$693:$E$702,"Invalid")</f>
        <v>0</v>
      </c>
      <c r="K139" s="202">
        <f>COUNTIF('Child Minimum Age'!$F$693:$F$702,"*")</f>
        <v>0</v>
      </c>
      <c r="L139" s="205" t="str">
        <f>IF('Child Minimum Age'!$C$693="","",'Child Minimum Age'!$C$693)</f>
        <v/>
      </c>
      <c r="M139" s="204" t="str">
        <f>IF('Child Minimum Age'!$C$695="","",'Child Minimum Age'!$C$695)</f>
        <v/>
      </c>
      <c r="N139" s="205" t="str">
        <f>IF('Child Minimum Age'!$C$697="","",'Child Minimum Age'!$C$697)</f>
        <v/>
      </c>
      <c r="O139" s="204" t="str">
        <f>IF('Child Minimum Age'!$C$699="","",'Child Minimum Age'!$C$699)</f>
        <v/>
      </c>
      <c r="P139" s="205" t="str">
        <f>IF('Child Minimum Age'!$C$701="","",'Child Minimum Age'!$C$701)</f>
        <v/>
      </c>
      <c r="Q139" s="204" t="str">
        <f>IF('Child Minimum Age'!$I$690="","",'Child Minimum Age'!$I$690)</f>
        <v/>
      </c>
      <c r="R139" s="205" t="str">
        <f>IF('Child Minimum Age'!$J$690="","",'Child Minimum Age'!$J$690)</f>
        <v/>
      </c>
      <c r="S139" s="208" t="str">
        <f>IF('Child Minimum Age'!$K$690="","",'Child Minimum Age'!$K$690)</f>
        <v/>
      </c>
      <c r="T139" s="206" t="str">
        <f>IF('Child Minimum Age'!$K$692="","",'Child Minimum Age'!$K$692)</f>
        <v/>
      </c>
      <c r="U139" s="207" t="str">
        <f>IF('Child Minimum Age'!$J$692="","",'Child Minimum Age'!$J$692)</f>
        <v/>
      </c>
    </row>
    <row r="140" spans="1:21" x14ac:dyDescent="0.25">
      <c r="A140" s="202">
        <f>'Child Minimum Age'!$A$721</f>
        <v>19</v>
      </c>
      <c r="B140" s="213" t="s">
        <v>396</v>
      </c>
      <c r="C140" s="204" t="str">
        <f>IF('Child Minimum Age'!$J$722="","",'Child Minimum Age'!J$722)</f>
        <v>Child</v>
      </c>
      <c r="D140" s="205" t="str">
        <f>IF('Child Minimum Age'!$C$722="","",'Child Minimum Age'!$C$722)</f>
        <v>Evaluation</v>
      </c>
      <c r="E140" s="200" t="str">
        <f>IF('Child Minimum Age'!$C$724="","",'Child Minimum Age'!$C$724)</f>
        <v/>
      </c>
      <c r="F140" s="203" t="str">
        <f>IF('Child Minimum Age'!$C$723="","",'Child Minimum Age'!$C$723)</f>
        <v/>
      </c>
      <c r="G140" s="200" t="str">
        <f>IF('Child Minimum Age'!$C$721="","",'Child Minimum Age'!$C$721)</f>
        <v/>
      </c>
      <c r="H140" s="201" t="str">
        <f>IF('Child Minimum Age'!$C$725="","",'Child Minimum Age'!$C$725)</f>
        <v/>
      </c>
      <c r="I140" s="202">
        <f>COUNTIF('Child Minimum Age'!$E$733:$E$742,"Valid")</f>
        <v>0</v>
      </c>
      <c r="J140" s="203">
        <f>COUNTIF('Child Minimum Age'!$E$733:$E$742,"Invalid")</f>
        <v>0</v>
      </c>
      <c r="K140" s="202">
        <f>COUNTIF('Child Minimum Age'!$F$733:$F$742,"*")</f>
        <v>0</v>
      </c>
      <c r="L140" s="205" t="str">
        <f>IF('Child Minimum Age'!$C$733="","",'Child Minimum Age'!$C$733)</f>
        <v/>
      </c>
      <c r="M140" s="204" t="str">
        <f>IF('Child Minimum Age'!$C$735="","",'Child Minimum Age'!$C$735)</f>
        <v/>
      </c>
      <c r="N140" s="205" t="str">
        <f>IF('Child Minimum Age'!$C$737="","",'Child Minimum Age'!$C$737)</f>
        <v/>
      </c>
      <c r="O140" s="204" t="str">
        <f>IF('Child Minimum Age'!$C$739="","",'Child Minimum Age'!$C$739)</f>
        <v/>
      </c>
      <c r="P140" s="205" t="str">
        <f>IF('Child Minimum Age'!$C$741="","",'Child Minimum Age'!$C$741)</f>
        <v/>
      </c>
      <c r="Q140" s="204" t="str">
        <f>IF('Child Minimum Age'!$I$730="","",'Child Minimum Age'!$I$730)</f>
        <v/>
      </c>
      <c r="R140" s="205" t="str">
        <f>IF('Child Minimum Age'!$J$730="","",'Child Minimum Age'!$J$730)</f>
        <v/>
      </c>
      <c r="S140" s="208" t="str">
        <f>IF('Child Minimum Age'!$K$730="","",'Child Minimum Age'!$K$730)</f>
        <v/>
      </c>
      <c r="T140" s="206" t="str">
        <f>IF('Child Minimum Age'!$K$732="","",'Child Minimum Age'!$K$732)</f>
        <v/>
      </c>
      <c r="U140" s="207" t="str">
        <f>IF('Child Minimum Age'!$J$732="","",'Child Minimum Age'!$J$732)</f>
        <v/>
      </c>
    </row>
    <row r="141" spans="1:21" x14ac:dyDescent="0.25">
      <c r="A141" s="202">
        <f>'Child Minimum Age'!$A$761</f>
        <v>20</v>
      </c>
      <c r="B141" s="213" t="s">
        <v>396</v>
      </c>
      <c r="C141" s="204" t="str">
        <f>IF('Child Minimum Age'!$J$762="","",'Child Minimum Age'!J$762)</f>
        <v>Child</v>
      </c>
      <c r="D141" s="205" t="str">
        <f>IF('Child Minimum Age'!$C$762="","",'Child Minimum Age'!$C$762)</f>
        <v>Evaluation</v>
      </c>
      <c r="E141" s="200" t="str">
        <f>IF('Child Minimum Age'!$C$764="","",'Child Minimum Age'!$C$764)</f>
        <v/>
      </c>
      <c r="F141" s="203" t="str">
        <f>IF('Child Minimum Age'!$C$763="","",'Child Minimum Age'!$C$763)</f>
        <v/>
      </c>
      <c r="G141" s="200" t="str">
        <f>IF('Child Minimum Age'!$C$761="","",'Child Minimum Age'!$C$761)</f>
        <v/>
      </c>
      <c r="H141" s="201" t="str">
        <f>IF('Child Minimum Age'!$C$765="","",'Child Minimum Age'!$C$765)</f>
        <v/>
      </c>
      <c r="I141" s="202">
        <f>COUNTIF('Child Minimum Age'!$E$773:$E$782,"Valid")</f>
        <v>0</v>
      </c>
      <c r="J141" s="203">
        <f>COUNTIF('Child Minimum Age'!$E$773:$E$782,"Invalid")</f>
        <v>0</v>
      </c>
      <c r="K141" s="202">
        <f>COUNTIF('Child Minimum Age'!$F$773:$F$782,"*")</f>
        <v>0</v>
      </c>
      <c r="L141" s="205" t="str">
        <f>IF('Child Minimum Age'!$C$773="","",'Child Minimum Age'!$C$773)</f>
        <v/>
      </c>
      <c r="M141" s="204" t="str">
        <f>IF('Child Minimum Age'!$C$775="","",'Child Minimum Age'!$C$775)</f>
        <v/>
      </c>
      <c r="N141" s="205" t="str">
        <f>IF('Child Minimum Age'!$C$777="","",'Child Minimum Age'!$C$777)</f>
        <v/>
      </c>
      <c r="O141" s="204" t="str">
        <f>IF('Child Minimum Age'!$C$779="","",'Child Minimum Age'!$C$779)</f>
        <v/>
      </c>
      <c r="P141" s="205" t="str">
        <f>IF('Child Minimum Age'!$C$781="","",'Child Minimum Age'!$C$781)</f>
        <v/>
      </c>
      <c r="Q141" s="204" t="str">
        <f>IF('Child Minimum Age'!$I$770="","",'Child Minimum Age'!$I$770)</f>
        <v/>
      </c>
      <c r="R141" s="205" t="str">
        <f>IF('Child Minimum Age'!$J$770="","",'Child Minimum Age'!$J$770)</f>
        <v/>
      </c>
      <c r="S141" s="208" t="str">
        <f>IF('Child Minimum Age'!$K$770="","",'Child Minimum Age'!$K$770)</f>
        <v/>
      </c>
      <c r="T141" s="206" t="str">
        <f>IF('Child Minimum Age'!$K$772="","",'Child Minimum Age'!$K$772)</f>
        <v/>
      </c>
      <c r="U141" s="207" t="str">
        <f>IF('Child Minimum Age'!$J$772="","",'Child Minimum Age'!$J$772)</f>
        <v/>
      </c>
    </row>
    <row r="142" spans="1:21" ht="75" x14ac:dyDescent="0.25">
      <c r="A142" s="202">
        <f>'Child Recommended Interval'!$A$1</f>
        <v>1</v>
      </c>
      <c r="B142" s="213" t="s">
        <v>409</v>
      </c>
      <c r="C142" s="204" t="str">
        <f>IF('Child Recommended Interval'!$J$2="","",'Child Recommended Interval'!J$2)</f>
        <v>Child</v>
      </c>
      <c r="D142" s="205" t="str">
        <f>IF('Child Recommended Interval'!$C$2="","",'Child Recommended Interval'!$C$2)</f>
        <v>Recommendation</v>
      </c>
      <c r="E142" s="200" t="str">
        <f>IF('Child Recommended Interval'!$C$4="","",'Child Recommended Interval'!$C$4)</f>
        <v>Recommended interval between Dose 1 and Dose 2 is 28 days.</v>
      </c>
      <c r="F142" s="203" t="str">
        <f>IF('Child Recommended Interval'!$C$3="","",'Child Recommended Interval'!$C$3)</f>
        <v>Dose 2</v>
      </c>
      <c r="G142" s="200" t="str">
        <f>IF('Child Recommended Interval'!$C$1="","",'Child Recommended Interval'!$C$1)</f>
        <v>Recommended interval between Dose 1 and Dose 2.</v>
      </c>
      <c r="H142" s="201" t="str">
        <f>IF('Child Recommended Interval'!$C$5="","",'Child Recommended Interval'!$C$5)</f>
        <v>If Dose 2 is recommended at the Routine Age of 4 months (5/1/2011), there would only be a 26 day interval between Dose 1 and Dose 2. So rather than Dose 2 being recommended at 4 months of age, it would be recommended based on the recommended interval (28 days) between Dose 1 and Dose 2, which is a Date Due of 5/3/2011.</v>
      </c>
      <c r="I142" s="202">
        <f>COUNTIF('Child Recommended Interval'!$E$13:$E$22,"Valid")</f>
        <v>1</v>
      </c>
      <c r="J142" s="203">
        <f>COUNTIF('Child Recommended Interval'!$E$13:$E$22,"Invalid")</f>
        <v>0</v>
      </c>
      <c r="K142" s="202">
        <f>COUNTIF('Child Recommended Interval'!$F$13:$F$22,"*")</f>
        <v>0</v>
      </c>
      <c r="L142" s="205" t="str">
        <f>IF('Child Recommended Interval'!$C$13="","",'Child Recommended Interval'!$C$13)</f>
        <v>Hep B Peds &lt;20 yrs</v>
      </c>
      <c r="M142" s="204" t="str">
        <f>IF('Child Recommended Interval'!$C$15="","",'Child Recommended Interval'!$C$15)</f>
        <v/>
      </c>
      <c r="N142" s="205" t="str">
        <f>IF('Child Recommended Interval'!$C$17="","",'Child Recommended Interval'!$C$17)</f>
        <v/>
      </c>
      <c r="O142" s="204" t="str">
        <f>IF('Child Recommended Interval'!$C$19="","",'Child Recommended Interval'!$C$19)</f>
        <v/>
      </c>
      <c r="P142" s="205" t="str">
        <f>IF('Child Recommended Interval'!$C$21="","",'Child Recommended Interval'!$C$21)</f>
        <v/>
      </c>
      <c r="Q142" s="204" t="str">
        <f>IF('Child Recommended Interval'!$I$10="","",'Child Recommended Interval'!$I$10)</f>
        <v>RECOMMENDED</v>
      </c>
      <c r="R142" s="205" t="str">
        <f>IF('Child Recommended Interval'!$J$10="","",'Child Recommended Interval'!$J$10)</f>
        <v>DUE_NOW</v>
      </c>
      <c r="S142" s="208">
        <f>IF('Child Recommended Interval'!$K$10="","",'Child Recommended Interval'!$K$10)</f>
        <v>40666</v>
      </c>
      <c r="T142" s="206" t="str">
        <f>IF('Child Recommended Interval'!$K$12="","",'Child Recommended Interval'!$K$12)</f>
        <v/>
      </c>
      <c r="U142" s="207" t="str">
        <f>IF('Child Recommended Interval'!$J$12="","",'Child Recommended Interval'!$J$12)</f>
        <v/>
      </c>
    </row>
    <row r="143" spans="1:21" ht="75" x14ac:dyDescent="0.25">
      <c r="A143" s="202">
        <f>'Child Recommended Interval'!$A$41</f>
        <v>2</v>
      </c>
      <c r="B143" s="213" t="s">
        <v>409</v>
      </c>
      <c r="C143" s="204" t="str">
        <f>IF('Child Recommended Interval'!$J$42="","",'Child Recommended Interval'!J$42)</f>
        <v>Child</v>
      </c>
      <c r="D143" s="205" t="str">
        <f>IF('Child Recommended Interval'!$C$42="","",'Child Recommended Interval'!$C$42)</f>
        <v>Recommendation</v>
      </c>
      <c r="E143" s="200" t="str">
        <f>IF('Child Recommended Interval'!$C$44="","",'Child Recommended Interval'!$C$44)</f>
        <v>Recommended interval between Dose 2 and Dose 3 is 56 days.</v>
      </c>
      <c r="F143" s="203" t="str">
        <f>IF('Child Recommended Interval'!$C$43="","",'Child Recommended Interval'!$C$43)</f>
        <v>Dose 3</v>
      </c>
      <c r="G143" s="200" t="str">
        <f>IF('Child Recommended Interval'!$C$41="","",'Child Recommended Interval'!$C$41)</f>
        <v>Recommended interval between Dose 2 and Dose 3.</v>
      </c>
      <c r="H143" s="201" t="str">
        <f>IF('Child Recommended Interval'!$C$45="","",'Child Recommended Interval'!$C$45)</f>
        <v>If Dose 3 is recommended at the Routine Age of 6 months (7/1/2011), there would only be a 55 day interval between Dose 2 and Dose 3. So rather than Dose 3 being recommended at 6 months of age, it would be recommended based on the recommended interval (56 days) between Dose 2 and Dose 3, which is a Date Due of 7/2/2011.</v>
      </c>
      <c r="I143" s="202">
        <f>COUNTIF('Child Recommended Interval'!$E$53:$E$62,"Valid")</f>
        <v>2</v>
      </c>
      <c r="J143" s="203">
        <f>COUNTIF('Child Recommended Interval'!$E$53:$E$62,"Invalid")</f>
        <v>0</v>
      </c>
      <c r="K143" s="202">
        <f>COUNTIF('Child Recommended Interval'!$F$53:$F$62,"*")</f>
        <v>0</v>
      </c>
      <c r="L143" s="205" t="str">
        <f>IF('Child Recommended Interval'!$C$53="","",'Child Recommended Interval'!$C$53)</f>
        <v>Hep B Peds &lt;20 yrs</v>
      </c>
      <c r="M143" s="204" t="str">
        <f>IF('Child Recommended Interval'!$C$55="","",'Child Recommended Interval'!$C$55)</f>
        <v>Hep B Peds &lt;20 yrs</v>
      </c>
      <c r="N143" s="205" t="str">
        <f>IF('Child Recommended Interval'!$C$57="","",'Child Recommended Interval'!$C$57)</f>
        <v/>
      </c>
      <c r="O143" s="204" t="str">
        <f>IF('Child Recommended Interval'!$C$59="","",'Child Recommended Interval'!$C$59)</f>
        <v/>
      </c>
      <c r="P143" s="205" t="str">
        <f>IF('Child Recommended Interval'!$C$61="","",'Child Recommended Interval'!$C$61)</f>
        <v/>
      </c>
      <c r="Q143" s="204" t="str">
        <f>IF('Child Recommended Interval'!$I$50="","",'Child Recommended Interval'!$I$50)</f>
        <v>FUTURE_RECOMMENDED</v>
      </c>
      <c r="R143" s="205" t="str">
        <f>IF('Child Recommended Interval'!$J$50="","",'Child Recommended Interval'!$J$50)</f>
        <v>DUE_IN_FUTURE</v>
      </c>
      <c r="S143" s="208">
        <f>IF('Child Recommended Interval'!$K$50="","",'Child Recommended Interval'!$K$50)</f>
        <v>40726</v>
      </c>
      <c r="T143" s="206" t="str">
        <f>IF('Child Recommended Interval'!$K$52="","",'Child Recommended Interval'!$K$52)</f>
        <v/>
      </c>
      <c r="U143" s="207" t="str">
        <f>IF('Child Recommended Interval'!$J$52="","",'Child Recommended Interval'!$J$52)</f>
        <v/>
      </c>
    </row>
    <row r="144" spans="1:21" ht="135" x14ac:dyDescent="0.25">
      <c r="A144" s="202">
        <f>'Child Recommended Interval'!$A$81</f>
        <v>3</v>
      </c>
      <c r="B144" s="213" t="s">
        <v>409</v>
      </c>
      <c r="C144" s="204" t="str">
        <f>IF('Child Recommended Interval'!$J$82="","",'Child Recommended Interval'!J$82)</f>
        <v>Child</v>
      </c>
      <c r="D144" s="205" t="str">
        <f>IF('Child Recommended Interval'!$C$82="","",'Child Recommended Interval'!$C$82)</f>
        <v>Recommendation</v>
      </c>
      <c r="E144" s="200" t="str">
        <f>IF('Child Recommended Interval'!$C$84="","",'Child Recommended Interval'!$C$84)</f>
        <v>Recommended interval between Dose 1 and Dose 3 is 112 days.</v>
      </c>
      <c r="F144" s="203" t="str">
        <f>IF('Child Recommended Interval'!$C$83="","",'Child Recommended Interval'!$C$83)</f>
        <v>Dose 3</v>
      </c>
      <c r="G144" s="200" t="str">
        <f>IF('Child Recommended Interval'!$C$81="","",'Child Recommended Interval'!$C$81)</f>
        <v>Recommended interval between Dose 1 and Dose 3.</v>
      </c>
      <c r="H144" s="201" t="str">
        <f>IF('Child Recommended Interval'!$C$85="","",'Child Recommended Interval'!$C$85)</f>
        <v>If Dose 3 is recommended at the Routine Age of 6 months (7/1/2011), there would only be a 111 day interval between Dose 1 and Dose 3. If Dose 3 is recommended on 6/26/2011 (the recommended interval between Dose 2 and Dose 3 of 56 days), the patient would only be 5 months 25 days old (less than the Routine Age) and there would only be a 106 day interval between Dose 1 and Dose 3. So rather than Dose 3 being recommended at the Routine Age or the recommended interval between Dose 2 and Dose 3, it would be recommended on 7/2/2011 based on the recommended interval (112 days) between Dose 1 and Dose 3.</v>
      </c>
      <c r="I144" s="202">
        <f>COUNTIF('Child Recommended Interval'!$E$93:$E$102,"Valid")</f>
        <v>2</v>
      </c>
      <c r="J144" s="203">
        <f>COUNTIF('Child Recommended Interval'!$E$93:$E$102,"Invalid")</f>
        <v>0</v>
      </c>
      <c r="K144" s="202">
        <f>COUNTIF('Child Recommended Interval'!$F$93:$F$102,"*")</f>
        <v>0</v>
      </c>
      <c r="L144" s="205" t="str">
        <f>IF('Child Recommended Interval'!$C$93="","",'Child Recommended Interval'!$C$93)</f>
        <v>Hep B Peds &lt;20 yrs</v>
      </c>
      <c r="M144" s="204" t="str">
        <f>IF('Child Recommended Interval'!$C$95="","",'Child Recommended Interval'!$C$95)</f>
        <v>Hep B Peds &lt;20 yrs</v>
      </c>
      <c r="N144" s="205" t="str">
        <f>IF('Child Recommended Interval'!$C$97="","",'Child Recommended Interval'!$C$97)</f>
        <v/>
      </c>
      <c r="O144" s="204" t="str">
        <f>IF('Child Recommended Interval'!$C$99="","",'Child Recommended Interval'!$C$99)</f>
        <v/>
      </c>
      <c r="P144" s="205" t="str">
        <f>IF('Child Recommended Interval'!$C$101="","",'Child Recommended Interval'!$C$101)</f>
        <v/>
      </c>
      <c r="Q144" s="204" t="str">
        <f>IF('Child Recommended Interval'!$I$90="","",'Child Recommended Interval'!$I$90)</f>
        <v>FUTURE_RECOMMENDED</v>
      </c>
      <c r="R144" s="205" t="str">
        <f>IF('Child Recommended Interval'!$J$90="","",'Child Recommended Interval'!$J$90)</f>
        <v>DUE_IN_FUTURE</v>
      </c>
      <c r="S144" s="208">
        <f>IF('Child Recommended Interval'!$K$90="","",'Child Recommended Interval'!$K$90)</f>
        <v>40726</v>
      </c>
      <c r="T144" s="206" t="str">
        <f>IF('Child Recommended Interval'!$K$92="","",'Child Recommended Interval'!$K$92)</f>
        <v/>
      </c>
      <c r="U144" s="207" t="str">
        <f>IF('Child Recommended Interval'!$J$92="","",'Child Recommended Interval'!$J$92)</f>
        <v/>
      </c>
    </row>
    <row r="145" spans="1:21" x14ac:dyDescent="0.25">
      <c r="A145" s="202">
        <f>'Child Recommended Interval'!$A$121</f>
        <v>4</v>
      </c>
      <c r="B145" s="213" t="s">
        <v>409</v>
      </c>
      <c r="C145" s="204" t="str">
        <f>IF('Child Recommended Interval'!$J$122="","",'Child Recommended Interval'!J$122)</f>
        <v>Child</v>
      </c>
      <c r="D145" s="205" t="str">
        <f>IF('Child Recommended Interval'!$C$122="","",'Child Recommended Interval'!$C$122)</f>
        <v/>
      </c>
      <c r="E145" s="200" t="str">
        <f>IF('Child Recommended Interval'!$C$124="","",'Child Recommended Interval'!$C$124)</f>
        <v/>
      </c>
      <c r="F145" s="203" t="str">
        <f>IF('Child Recommended Interval'!$C$123="","",'Child Recommended Interval'!$C$123)</f>
        <v/>
      </c>
      <c r="G145" s="200" t="str">
        <f>IF('Child Recommended Interval'!$C$121="","",'Child Recommended Interval'!$C$121)</f>
        <v/>
      </c>
      <c r="H145" s="201" t="str">
        <f>IF('Child Recommended Interval'!$C$125="","",'Child Recommended Interval'!$C$125)</f>
        <v/>
      </c>
      <c r="I145" s="202">
        <f>COUNTIF('Child Recommended Interval'!$E$133:$E$142,"Valid")</f>
        <v>0</v>
      </c>
      <c r="J145" s="203">
        <f>COUNTIF('Child Recommended Interval'!$E$133:$E$142,"Invalid")</f>
        <v>0</v>
      </c>
      <c r="K145" s="202">
        <f>COUNTIF('Child Recommended Interval'!$F$133:$F$142,"*")</f>
        <v>0</v>
      </c>
      <c r="L145" s="205" t="str">
        <f>IF('Child Recommended Interval'!$C$133="","",'Child Recommended Interval'!$C$133)</f>
        <v/>
      </c>
      <c r="M145" s="204" t="str">
        <f>IF('Child Recommended Interval'!$C$135="","",'Child Recommended Interval'!$C$135)</f>
        <v/>
      </c>
      <c r="N145" s="205" t="str">
        <f>IF('Child Recommended Interval'!$C$137="","",'Child Recommended Interval'!$C$137)</f>
        <v/>
      </c>
      <c r="O145" s="204" t="str">
        <f>IF('Child Recommended Interval'!$C$139="","",'Child Recommended Interval'!$C$139)</f>
        <v/>
      </c>
      <c r="P145" s="205" t="str">
        <f>IF('Child Recommended Interval'!$C$141="","",'Child Recommended Interval'!$C$141)</f>
        <v/>
      </c>
      <c r="Q145" s="204" t="str">
        <f>IF('Child Recommended Interval'!$I$130="","",'Child Recommended Interval'!$I$130)</f>
        <v/>
      </c>
      <c r="R145" s="205" t="str">
        <f>IF('Child Recommended Interval'!$J$130="","",'Child Recommended Interval'!$J$130)</f>
        <v/>
      </c>
      <c r="S145" s="208" t="str">
        <f>IF('Child Recommended Interval'!$K$130="","",'Child Recommended Interval'!$K$130)</f>
        <v/>
      </c>
      <c r="T145" s="206" t="str">
        <f>IF('Child Recommended Interval'!$K$132="","",'Child Recommended Interval'!$K$132)</f>
        <v/>
      </c>
      <c r="U145" s="207" t="str">
        <f>IF('Child Recommended Interval'!$J$132="","",'Child Recommended Interval'!$J$132)</f>
        <v/>
      </c>
    </row>
    <row r="146" spans="1:21" x14ac:dyDescent="0.25">
      <c r="A146" s="202">
        <f>'Child Recommended Interval'!$A$161</f>
        <v>5</v>
      </c>
      <c r="B146" s="213" t="s">
        <v>409</v>
      </c>
      <c r="C146" s="204" t="str">
        <f>IF('Child Recommended Interval'!$J$162="","",'Child Recommended Interval'!J$162)</f>
        <v>Child</v>
      </c>
      <c r="D146" s="205" t="str">
        <f>IF('Child Recommended Interval'!$C$162="","",'Child Recommended Interval'!$C$162)</f>
        <v/>
      </c>
      <c r="E146" s="200" t="str">
        <f>IF('Child Recommended Interval'!$C$164="","",'Child Recommended Interval'!$C$164)</f>
        <v/>
      </c>
      <c r="F146" s="203" t="str">
        <f>IF('Child Recommended Interval'!$C$163="","",'Child Recommended Interval'!$C$163)</f>
        <v/>
      </c>
      <c r="G146" s="200" t="str">
        <f>IF('Child Recommended Interval'!$C$161="","",'Child Recommended Interval'!$C$161)</f>
        <v/>
      </c>
      <c r="H146" s="201" t="str">
        <f>IF('Child Recommended Interval'!$C$165="","",'Child Recommended Interval'!$C$165)</f>
        <v/>
      </c>
      <c r="I146" s="202">
        <f>COUNTIF('Child Recommended Interval'!$E$173:$E$182,"Valid")</f>
        <v>0</v>
      </c>
      <c r="J146" s="203">
        <f>COUNTIF('Child Recommended Interval'!$E$173:$E$182,"Invalid")</f>
        <v>0</v>
      </c>
      <c r="K146" s="202">
        <f>COUNTIF('Child Recommended Interval'!$F$173:$F$182,"*")</f>
        <v>0</v>
      </c>
      <c r="L146" s="205" t="str">
        <f>IF('Child Recommended Interval'!$C$173="","",'Child Recommended Interval'!$C$173)</f>
        <v/>
      </c>
      <c r="M146" s="204" t="str">
        <f>IF('Child Recommended Interval'!$C$175="","",'Child Recommended Interval'!$C$175)</f>
        <v/>
      </c>
      <c r="N146" s="205" t="str">
        <f>IF('Child Recommended Interval'!$C$177="","",'Child Recommended Interval'!$C$177)</f>
        <v/>
      </c>
      <c r="O146" s="204" t="str">
        <f>IF('Child Recommended Interval'!$C$179="","",'Child Recommended Interval'!$C$179)</f>
        <v/>
      </c>
      <c r="P146" s="205" t="str">
        <f>IF('Child Recommended Interval'!$C$181="","",'Child Recommended Interval'!$C$181)</f>
        <v/>
      </c>
      <c r="Q146" s="204" t="str">
        <f>IF('Child Recommended Interval'!$I$170="","",'Child Recommended Interval'!$I$170)</f>
        <v/>
      </c>
      <c r="R146" s="205" t="str">
        <f>IF('Child Recommended Interval'!$J$170="","",'Child Recommended Interval'!$J$170)</f>
        <v/>
      </c>
      <c r="S146" s="208" t="str">
        <f>IF('Child Recommended Interval'!$K$170="","",'Child Recommended Interval'!$K$170)</f>
        <v/>
      </c>
      <c r="T146" s="206" t="str">
        <f>IF('Child Recommended Interval'!$K$172="","",'Child Recommended Interval'!$K$172)</f>
        <v/>
      </c>
      <c r="U146" s="207" t="str">
        <f>IF('Child Recommended Interval'!$J$172="","",'Child Recommended Interval'!$J$172)</f>
        <v/>
      </c>
    </row>
    <row r="147" spans="1:21" x14ac:dyDescent="0.25">
      <c r="A147" s="202">
        <f>'Child Recommended Interval'!$A$201</f>
        <v>6</v>
      </c>
      <c r="B147" s="213" t="s">
        <v>409</v>
      </c>
      <c r="C147" s="204" t="str">
        <f>IF('Child Recommended Interval'!$J$202="","",'Child Recommended Interval'!J$202)</f>
        <v>Child</v>
      </c>
      <c r="D147" s="205" t="str">
        <f>IF('Child Recommended Interval'!$C$202="","",'Child Recommended Interval'!$C$202)</f>
        <v/>
      </c>
      <c r="E147" s="200" t="str">
        <f>IF('Child Recommended Interval'!$C$204="","",'Child Recommended Interval'!$C$204)</f>
        <v/>
      </c>
      <c r="F147" s="203" t="str">
        <f>IF('Child Recommended Interval'!$C$203="","",'Child Recommended Interval'!$C$203)</f>
        <v/>
      </c>
      <c r="G147" s="200" t="str">
        <f>IF('Child Recommended Interval'!$C$201="","",'Child Recommended Interval'!$C$201)</f>
        <v/>
      </c>
      <c r="H147" s="201" t="str">
        <f>IF('Child Recommended Interval'!$C$205="","",'Child Recommended Interval'!$C$205)</f>
        <v/>
      </c>
      <c r="I147" s="202">
        <f>COUNTIF('Child Recommended Interval'!$E$213:$E$222,"Valid")</f>
        <v>0</v>
      </c>
      <c r="J147" s="203">
        <f>COUNTIF('Child Recommended Interval'!$E$213:$E$222,"Invalid")</f>
        <v>0</v>
      </c>
      <c r="K147" s="202">
        <f>COUNTIF('Child Recommended Interval'!$F$213:$F$222,"*")</f>
        <v>0</v>
      </c>
      <c r="L147" s="205" t="str">
        <f>IF('Child Recommended Interval'!$C$213="","",'Child Recommended Interval'!$C$213)</f>
        <v/>
      </c>
      <c r="M147" s="204" t="str">
        <f>IF('Child Recommended Interval'!$C$215="","",'Child Recommended Interval'!$C$215)</f>
        <v/>
      </c>
      <c r="N147" s="205" t="str">
        <f>IF('Child Recommended Interval'!$C$217="","",'Child Recommended Interval'!$C$217)</f>
        <v/>
      </c>
      <c r="O147" s="204" t="str">
        <f>IF('Child Recommended Interval'!$C$219="","",'Child Recommended Interval'!$C$219)</f>
        <v/>
      </c>
      <c r="P147" s="205" t="str">
        <f>IF('Child Recommended Interval'!$C$221="","",'Child Recommended Interval'!$C$221)</f>
        <v/>
      </c>
      <c r="Q147" s="204" t="str">
        <f>IF('Child Recommended Interval'!$I$210="","",'Child Recommended Interval'!$I$210)</f>
        <v/>
      </c>
      <c r="R147" s="205" t="str">
        <f>IF('Child Recommended Interval'!$J$210="","",'Child Recommended Interval'!$J$210)</f>
        <v/>
      </c>
      <c r="S147" s="208" t="str">
        <f>IF('Child Recommended Interval'!$K$210="","",'Child Recommended Interval'!$K$210)</f>
        <v/>
      </c>
      <c r="T147" s="206" t="str">
        <f>IF('Child Recommended Interval'!$K$212="","",'Child Recommended Interval'!$K$212)</f>
        <v/>
      </c>
      <c r="U147" s="207" t="str">
        <f>IF('Child Recommended Interval'!$J$212="","",'Child Recommended Interval'!$J$212)</f>
        <v/>
      </c>
    </row>
    <row r="148" spans="1:21" x14ac:dyDescent="0.25">
      <c r="A148" s="202">
        <f>'Child Recommended Interval'!$A$241</f>
        <v>7</v>
      </c>
      <c r="B148" s="213" t="s">
        <v>409</v>
      </c>
      <c r="C148" s="204" t="str">
        <f>IF('Child Recommended Interval'!$J$242="","",'Child Recommended Interval'!J$242)</f>
        <v>Child</v>
      </c>
      <c r="D148" s="205" t="str">
        <f>IF('Child Recommended Interval'!$C$242="","",'Child Recommended Interval'!$C$242)</f>
        <v/>
      </c>
      <c r="E148" s="200" t="str">
        <f>IF('Child Recommended Interval'!$C$244="","",'Child Recommended Interval'!$C$244)</f>
        <v/>
      </c>
      <c r="F148" s="203" t="str">
        <f>IF('Child Recommended Interval'!$C$243="","",'Child Recommended Interval'!$C$243)</f>
        <v/>
      </c>
      <c r="G148" s="200" t="str">
        <f>IF('Child Recommended Interval'!$C$241="","",'Child Recommended Interval'!$C$241)</f>
        <v/>
      </c>
      <c r="H148" s="201" t="str">
        <f>IF('Child Recommended Interval'!$C$245="","",'Child Recommended Interval'!$C$245)</f>
        <v/>
      </c>
      <c r="I148" s="202">
        <f>COUNTIF('Child Recommended Interval'!$E$253:$E$262,"Valid")</f>
        <v>0</v>
      </c>
      <c r="J148" s="203">
        <f>COUNTIF('Child Recommended Interval'!$E$253:$E$262,"Invalid")</f>
        <v>0</v>
      </c>
      <c r="K148" s="202">
        <f>COUNTIF('Child Recommended Interval'!$F$253:$F$262,"*")</f>
        <v>0</v>
      </c>
      <c r="L148" s="205" t="str">
        <f>IF('Child Recommended Interval'!$C$253="","",'Child Recommended Interval'!$C$253)</f>
        <v/>
      </c>
      <c r="M148" s="204" t="str">
        <f>IF('Child Recommended Interval'!$C$255="","",'Child Recommended Interval'!$C$255)</f>
        <v/>
      </c>
      <c r="N148" s="205" t="str">
        <f>IF('Child Recommended Interval'!$C$257="","",'Child Recommended Interval'!$C$257)</f>
        <v/>
      </c>
      <c r="O148" s="204" t="str">
        <f>IF('Child Recommended Interval'!$C$259="","",'Child Recommended Interval'!$C$259)</f>
        <v/>
      </c>
      <c r="P148" s="205" t="str">
        <f>IF('Child Recommended Interval'!$C$261="","",'Child Recommended Interval'!$C$261)</f>
        <v/>
      </c>
      <c r="Q148" s="204" t="str">
        <f>IF('Child Recommended Interval'!$I$250="","",'Child Recommended Interval'!$I$250)</f>
        <v/>
      </c>
      <c r="R148" s="205" t="str">
        <f>IF('Child Recommended Interval'!$J$250="","",'Child Recommended Interval'!$J$250)</f>
        <v/>
      </c>
      <c r="S148" s="208" t="str">
        <f>IF('Child Recommended Interval'!$K$250="","",'Child Recommended Interval'!$K$250)</f>
        <v/>
      </c>
      <c r="T148" s="206" t="str">
        <f>IF('Child Recommended Interval'!$K$252="","",'Child Recommended Interval'!$K$252)</f>
        <v/>
      </c>
      <c r="U148" s="207" t="str">
        <f>IF('Child Recommended Interval'!$J$252="","",'Child Recommended Interval'!$J$252)</f>
        <v/>
      </c>
    </row>
    <row r="149" spans="1:21" x14ac:dyDescent="0.25">
      <c r="A149" s="202">
        <f>'Child Recommended Interval'!$A$281</f>
        <v>8</v>
      </c>
      <c r="B149" s="213" t="s">
        <v>409</v>
      </c>
      <c r="C149" s="204" t="str">
        <f>IF('Child Recommended Interval'!$J$282="","",'Child Recommended Interval'!J$282)</f>
        <v>Child</v>
      </c>
      <c r="D149" s="205" t="str">
        <f>IF('Child Recommended Interval'!$C$282="","",'Child Recommended Interval'!$C$282)</f>
        <v/>
      </c>
      <c r="E149" s="200" t="str">
        <f>IF('Child Recommended Interval'!$C$284="","",'Child Recommended Interval'!$C$284)</f>
        <v/>
      </c>
      <c r="F149" s="203" t="str">
        <f>IF('Child Recommended Interval'!$C$283="","",'Child Recommended Interval'!$C$283)</f>
        <v/>
      </c>
      <c r="G149" s="200" t="str">
        <f>IF('Child Recommended Interval'!$C$281="","",'Child Recommended Interval'!$C$281)</f>
        <v/>
      </c>
      <c r="H149" s="201" t="str">
        <f>IF('Child Recommended Interval'!$C$285="","",'Child Recommended Interval'!$C$285)</f>
        <v/>
      </c>
      <c r="I149" s="202">
        <f>COUNTIF('Child Recommended Interval'!$E$293:$E$302,"Valid")</f>
        <v>0</v>
      </c>
      <c r="J149" s="203">
        <f>COUNTIF('Child Recommended Interval'!$E$293:$E$302,"Invalid")</f>
        <v>0</v>
      </c>
      <c r="K149" s="202">
        <f>COUNTIF('Child Recommended Interval'!$F$293:$F$302,"*")</f>
        <v>0</v>
      </c>
      <c r="L149" s="205" t="str">
        <f>IF('Child Recommended Interval'!$C$293="","",'Child Recommended Interval'!$C$293)</f>
        <v/>
      </c>
      <c r="M149" s="204" t="str">
        <f>IF('Child Recommended Interval'!$C$295="","",'Child Recommended Interval'!$C$295)</f>
        <v/>
      </c>
      <c r="N149" s="205" t="str">
        <f>IF('Child Recommended Interval'!$C$297="","",'Child Recommended Interval'!$C$297)</f>
        <v/>
      </c>
      <c r="O149" s="204" t="str">
        <f>IF('Child Recommended Interval'!$C$299="","",'Child Recommended Interval'!$C$299)</f>
        <v/>
      </c>
      <c r="P149" s="205" t="str">
        <f>IF('Child Recommended Interval'!$C$301="","",'Child Recommended Interval'!$C$301)</f>
        <v/>
      </c>
      <c r="Q149" s="204" t="str">
        <f>IF('Child Recommended Interval'!$I$290="","",'Child Recommended Interval'!$I$290)</f>
        <v/>
      </c>
      <c r="R149" s="205" t="str">
        <f>IF('Child Recommended Interval'!$J$290="","",'Child Recommended Interval'!$J$290)</f>
        <v/>
      </c>
      <c r="S149" s="208" t="str">
        <f>IF('Child Recommended Interval'!$K$290="","",'Child Recommended Interval'!$K$290)</f>
        <v/>
      </c>
      <c r="T149" s="206" t="str">
        <f>IF('Child Recommended Interval'!$K$292="","",'Child Recommended Interval'!$K$292)</f>
        <v/>
      </c>
      <c r="U149" s="207" t="str">
        <f>IF('Child Recommended Interval'!$J$292="","",'Child Recommended Interval'!$J$292)</f>
        <v/>
      </c>
    </row>
    <row r="150" spans="1:21" x14ac:dyDescent="0.25">
      <c r="A150" s="202">
        <f>'Child Recommended Interval'!$A$321</f>
        <v>9</v>
      </c>
      <c r="B150" s="213" t="s">
        <v>409</v>
      </c>
      <c r="C150" s="204" t="str">
        <f>IF('Child Recommended Interval'!$J$322="","",'Child Recommended Interval'!J$322)</f>
        <v>Child</v>
      </c>
      <c r="D150" s="205" t="str">
        <f>IF('Child Recommended Interval'!$C$322="","",'Child Recommended Interval'!$C$322)</f>
        <v/>
      </c>
      <c r="E150" s="200" t="str">
        <f>IF('Child Recommended Interval'!$C$324="","",'Child Recommended Interval'!$C$324)</f>
        <v/>
      </c>
      <c r="F150" s="203" t="str">
        <f>IF('Child Recommended Interval'!$C$323="","",'Child Recommended Interval'!$C$323)</f>
        <v/>
      </c>
      <c r="G150" s="200" t="str">
        <f>IF('Child Recommended Interval'!$C$321="","",'Child Recommended Interval'!$C$321)</f>
        <v/>
      </c>
      <c r="H150" s="201" t="str">
        <f>IF('Child Recommended Interval'!$C$325="","",'Child Recommended Interval'!$C$325)</f>
        <v/>
      </c>
      <c r="I150" s="202">
        <f>COUNTIF('Child Recommended Interval'!$E$333:$E$342,"Valid")</f>
        <v>0</v>
      </c>
      <c r="J150" s="203">
        <f>COUNTIF('Child Recommended Interval'!$E$333:$E$342,"Invalid")</f>
        <v>0</v>
      </c>
      <c r="K150" s="202">
        <f>COUNTIF('Child Recommended Interval'!$F$333:$F$342,"*")</f>
        <v>0</v>
      </c>
      <c r="L150" s="205" t="str">
        <f>IF('Child Recommended Interval'!$C$333="","",'Child Recommended Interval'!$C$333)</f>
        <v/>
      </c>
      <c r="M150" s="204" t="str">
        <f>IF('Child Recommended Interval'!$C$335="","",'Child Recommended Interval'!$C$335)</f>
        <v/>
      </c>
      <c r="N150" s="205" t="str">
        <f>IF('Child Recommended Interval'!$C$337="","",'Child Recommended Interval'!$C$337)</f>
        <v/>
      </c>
      <c r="O150" s="204" t="str">
        <f>IF('Child Recommended Interval'!$C$339="","",'Child Recommended Interval'!$C$339)</f>
        <v/>
      </c>
      <c r="P150" s="205" t="str">
        <f>IF('Child Recommended Interval'!$C$341="","",'Child Recommended Interval'!$C$341)</f>
        <v/>
      </c>
      <c r="Q150" s="204" t="str">
        <f>IF('Child Recommended Interval'!$I$330="","",'Child Recommended Interval'!$I$330)</f>
        <v/>
      </c>
      <c r="R150" s="205" t="str">
        <f>IF('Child Recommended Interval'!$J$330="","",'Child Recommended Interval'!$J$330)</f>
        <v/>
      </c>
      <c r="S150" s="208" t="str">
        <f>IF('Child Recommended Interval'!$K$330="","",'Child Recommended Interval'!$K$330)</f>
        <v/>
      </c>
      <c r="T150" s="206" t="str">
        <f>IF('Child Recommended Interval'!$K$332="","",'Child Recommended Interval'!$K$332)</f>
        <v/>
      </c>
      <c r="U150" s="207" t="str">
        <f>IF('Child Recommended Interval'!$J$332="","",'Child Recommended Interval'!$J$332)</f>
        <v/>
      </c>
    </row>
    <row r="151" spans="1:21" x14ac:dyDescent="0.25">
      <c r="A151" s="202">
        <f>'Child Recommended Interval'!$A$361</f>
        <v>10</v>
      </c>
      <c r="B151" s="213" t="s">
        <v>409</v>
      </c>
      <c r="C151" s="204" t="str">
        <f>IF('Child Recommended Interval'!$J$362="","",'Child Recommended Interval'!J$362)</f>
        <v>Child</v>
      </c>
      <c r="D151" s="205" t="str">
        <f>IF('Child Recommended Interval'!$C$362="","",'Child Recommended Interval'!$C$362)</f>
        <v/>
      </c>
      <c r="E151" s="200" t="str">
        <f>IF('Child Recommended Interval'!$C$364="","",'Child Recommended Interval'!$C$364)</f>
        <v/>
      </c>
      <c r="F151" s="203" t="str">
        <f>IF('Child Recommended Interval'!$C$363="","",'Child Recommended Interval'!$C$363)</f>
        <v/>
      </c>
      <c r="G151" s="200" t="str">
        <f>IF('Child Recommended Interval'!$C$361="","",'Child Recommended Interval'!$C$361)</f>
        <v/>
      </c>
      <c r="H151" s="201" t="str">
        <f>IF('Child Recommended Interval'!$C$365="","",'Child Recommended Interval'!$C$365)</f>
        <v/>
      </c>
      <c r="I151" s="202">
        <f>COUNTIF('Child Recommended Interval'!$E$373:$E$382,"Valid")</f>
        <v>0</v>
      </c>
      <c r="J151" s="203">
        <f>COUNTIF('Child Recommended Interval'!$E$373:$E$382,"Invalid")</f>
        <v>0</v>
      </c>
      <c r="K151" s="202">
        <f>COUNTIF('Child Recommended Interval'!$F$373:$F$382,"*")</f>
        <v>0</v>
      </c>
      <c r="L151" s="205" t="str">
        <f>IF('Child Recommended Interval'!$C$373="","",'Child Recommended Interval'!$C$373)</f>
        <v/>
      </c>
      <c r="M151" s="204" t="str">
        <f>IF('Child Recommended Interval'!$C$375="","",'Child Recommended Interval'!$C$375)</f>
        <v/>
      </c>
      <c r="N151" s="205" t="str">
        <f>IF('Child Recommended Interval'!$C$377="","",'Child Recommended Interval'!$C$377)</f>
        <v/>
      </c>
      <c r="O151" s="204" t="str">
        <f>IF('Child Recommended Interval'!$C$379="","",'Child Recommended Interval'!$C$379)</f>
        <v/>
      </c>
      <c r="P151" s="205" t="str">
        <f>IF('Child Recommended Interval'!$C$381="","",'Child Recommended Interval'!$C$381)</f>
        <v/>
      </c>
      <c r="Q151" s="204" t="str">
        <f>IF('Child Recommended Interval'!$I$370="","",'Child Recommended Interval'!$I$370)</f>
        <v/>
      </c>
      <c r="R151" s="205" t="str">
        <f>IF('Child Recommended Interval'!$J$370="","",'Child Recommended Interval'!$J$370)</f>
        <v/>
      </c>
      <c r="S151" s="208" t="str">
        <f>IF('Child Recommended Interval'!$K$370="","",'Child Recommended Interval'!$K$370)</f>
        <v/>
      </c>
      <c r="T151" s="206" t="str">
        <f>IF('Child Recommended Interval'!$K$372="","",'Child Recommended Interval'!$K$372)</f>
        <v/>
      </c>
      <c r="U151" s="207" t="str">
        <f>IF('Child Recommended Interval'!$J$372="","",'Child Recommended Interval'!$J$372)</f>
        <v/>
      </c>
    </row>
    <row r="152" spans="1:21" x14ac:dyDescent="0.25">
      <c r="A152" s="202">
        <f>'Child Recommended Interval'!$A$401</f>
        <v>11</v>
      </c>
      <c r="B152" s="213" t="s">
        <v>409</v>
      </c>
      <c r="C152" s="204" t="str">
        <f>IF('Child Recommended Interval'!$J$402="","",'Child Recommended Interval'!J$402)</f>
        <v>Child</v>
      </c>
      <c r="D152" s="205" t="str">
        <f>IF('Child Recommended Interval'!$C$402="","",'Child Recommended Interval'!$C$402)</f>
        <v/>
      </c>
      <c r="E152" s="200" t="str">
        <f>IF('Child Recommended Interval'!$C$404="","",'Child Recommended Interval'!$C$404)</f>
        <v/>
      </c>
      <c r="F152" s="203" t="str">
        <f>IF('Child Recommended Interval'!$C$403="","",'Child Recommended Interval'!$C$403)</f>
        <v/>
      </c>
      <c r="G152" s="200" t="str">
        <f>IF('Child Recommended Interval'!$C$401="","",'Child Recommended Interval'!$C$401)</f>
        <v/>
      </c>
      <c r="H152" s="201" t="str">
        <f>IF('Child Recommended Interval'!$C$405="","",'Child Recommended Interval'!$C$405)</f>
        <v/>
      </c>
      <c r="I152" s="202">
        <f>COUNTIF('Child Recommended Interval'!$E$413:$E$422,"Valid")</f>
        <v>0</v>
      </c>
      <c r="J152" s="203">
        <f>COUNTIF('Child Recommended Interval'!$E$413:$E$422,"Invalid")</f>
        <v>0</v>
      </c>
      <c r="K152" s="202">
        <f>COUNTIF('Child Recommended Interval'!$F$413:$F$422,"*")</f>
        <v>0</v>
      </c>
      <c r="L152" s="205" t="str">
        <f>IF('Child Recommended Interval'!$C$413="","",'Child Recommended Interval'!$C$413)</f>
        <v/>
      </c>
      <c r="M152" s="204" t="str">
        <f>IF('Child Recommended Interval'!$C$415="","",'Child Recommended Interval'!$C$415)</f>
        <v/>
      </c>
      <c r="N152" s="205" t="str">
        <f>IF('Child Recommended Interval'!$C$417="","",'Child Recommended Interval'!$C$417)</f>
        <v/>
      </c>
      <c r="O152" s="204" t="str">
        <f>IF('Child Recommended Interval'!$C$419="","",'Child Recommended Interval'!$C$419)</f>
        <v/>
      </c>
      <c r="P152" s="205" t="str">
        <f>IF('Child Recommended Interval'!$C$421="","",'Child Recommended Interval'!$C$421)</f>
        <v/>
      </c>
      <c r="Q152" s="204" t="str">
        <f>IF('Child Recommended Interval'!$I$410="","",'Child Recommended Interval'!$I$410)</f>
        <v/>
      </c>
      <c r="R152" s="205" t="str">
        <f>IF('Child Recommended Interval'!$J$410="","",'Child Recommended Interval'!$J$410)</f>
        <v/>
      </c>
      <c r="S152" s="208" t="str">
        <f>IF('Child Recommended Interval'!$K$410="","",'Child Recommended Interval'!$K$410)</f>
        <v/>
      </c>
      <c r="T152" s="206" t="str">
        <f>IF('Child Recommended Interval'!$K$412="","",'Child Recommended Interval'!$K$412)</f>
        <v/>
      </c>
      <c r="U152" s="207" t="str">
        <f>IF('Child Recommended Interval'!$J$412="","",'Child Recommended Interval'!$J$412)</f>
        <v/>
      </c>
    </row>
    <row r="153" spans="1:21" x14ac:dyDescent="0.25">
      <c r="A153" s="202">
        <f>'Child Recommended Interval'!$A$441</f>
        <v>12</v>
      </c>
      <c r="B153" s="213" t="s">
        <v>409</v>
      </c>
      <c r="C153" s="204" t="str">
        <f>IF('Child Recommended Interval'!$J$442="","",'Child Recommended Interval'!J$442)</f>
        <v>Child</v>
      </c>
      <c r="D153" s="205" t="str">
        <f>IF('Child Recommended Interval'!$C$442="","",'Child Recommended Interval'!$C$442)</f>
        <v/>
      </c>
      <c r="E153" s="200" t="str">
        <f>IF('Child Recommended Interval'!$C$444="","",'Child Recommended Interval'!$C$444)</f>
        <v/>
      </c>
      <c r="F153" s="203" t="str">
        <f>IF('Child Recommended Interval'!$C$443="","",'Child Recommended Interval'!$C$443)</f>
        <v/>
      </c>
      <c r="G153" s="200" t="str">
        <f>IF('Child Recommended Interval'!$C$441="","",'Child Recommended Interval'!$C$441)</f>
        <v/>
      </c>
      <c r="H153" s="201" t="str">
        <f>IF('Child Recommended Interval'!$C$445="","",'Child Recommended Interval'!$C$445)</f>
        <v/>
      </c>
      <c r="I153" s="202">
        <f>COUNTIF('Child Recommended Interval'!$E$453:$E$462,"Valid")</f>
        <v>0</v>
      </c>
      <c r="J153" s="203">
        <f>COUNTIF('Child Recommended Interval'!$E$453:$E$462,"Invalid")</f>
        <v>0</v>
      </c>
      <c r="K153" s="202">
        <f>COUNTIF('Child Recommended Interval'!$F$453:$F$462,"*")</f>
        <v>0</v>
      </c>
      <c r="L153" s="205" t="str">
        <f>IF('Child Recommended Interval'!$C$453="","",'Child Recommended Interval'!$C$453)</f>
        <v/>
      </c>
      <c r="M153" s="204" t="str">
        <f>IF('Child Recommended Interval'!$C$455="","",'Child Recommended Interval'!$C$455)</f>
        <v/>
      </c>
      <c r="N153" s="205" t="str">
        <f>IF('Child Recommended Interval'!$C$457="","",'Child Recommended Interval'!$C$457)</f>
        <v/>
      </c>
      <c r="O153" s="204" t="str">
        <f>IF('Child Recommended Interval'!$C$459="","",'Child Recommended Interval'!$C$459)</f>
        <v/>
      </c>
      <c r="P153" s="205" t="str">
        <f>IF('Child Recommended Interval'!$C$461="","",'Child Recommended Interval'!$C$461)</f>
        <v/>
      </c>
      <c r="Q153" s="204" t="str">
        <f>IF('Child Recommended Interval'!$I$450="","",'Child Recommended Interval'!$I$450)</f>
        <v/>
      </c>
      <c r="R153" s="205" t="str">
        <f>IF('Child Recommended Interval'!$J$450="","",'Child Recommended Interval'!$J$450)</f>
        <v/>
      </c>
      <c r="S153" s="208" t="str">
        <f>IF('Child Recommended Interval'!$K$450="","",'Child Recommended Interval'!$K$450)</f>
        <v/>
      </c>
      <c r="T153" s="206" t="str">
        <f>IF('Child Recommended Interval'!$K$452="","",'Child Recommended Interval'!$K$452)</f>
        <v/>
      </c>
      <c r="U153" s="207" t="str">
        <f>IF('Child Recommended Interval'!$J$452="","",'Child Recommended Interval'!$J$452)</f>
        <v/>
      </c>
    </row>
    <row r="154" spans="1:21" x14ac:dyDescent="0.25">
      <c r="A154" s="202">
        <f>'Child Recommended Interval'!$A$481</f>
        <v>13</v>
      </c>
      <c r="B154" s="213" t="s">
        <v>409</v>
      </c>
      <c r="C154" s="204" t="str">
        <f>IF('Child Recommended Interval'!$J$482="","",'Child Recommended Interval'!J$482)</f>
        <v>Child</v>
      </c>
      <c r="D154" s="205" t="str">
        <f>IF('Child Recommended Interval'!$C$482="","",'Child Recommended Interval'!$C$482)</f>
        <v/>
      </c>
      <c r="E154" s="200" t="str">
        <f>IF('Child Recommended Interval'!$C$484="","",'Child Recommended Interval'!$C$484)</f>
        <v/>
      </c>
      <c r="F154" s="203" t="str">
        <f>IF('Child Recommended Interval'!$C$483="","",'Child Recommended Interval'!$C$483)</f>
        <v/>
      </c>
      <c r="G154" s="200" t="str">
        <f>IF('Child Recommended Interval'!$C$481="","",'Child Recommended Interval'!$C$481)</f>
        <v/>
      </c>
      <c r="H154" s="201" t="str">
        <f>IF('Child Recommended Interval'!$C$485="","",'Child Recommended Interval'!$C$485)</f>
        <v/>
      </c>
      <c r="I154" s="202">
        <f>COUNTIF('Child Recommended Interval'!$E$493:$E$502,"Valid")</f>
        <v>0</v>
      </c>
      <c r="J154" s="203">
        <f>COUNTIF('Child Recommended Interval'!$E$493:$E$502,"Invalid")</f>
        <v>0</v>
      </c>
      <c r="K154" s="202">
        <f>COUNTIF('Child Recommended Interval'!$F$493:$F$502,"*")</f>
        <v>0</v>
      </c>
      <c r="L154" s="205" t="str">
        <f>IF('Child Recommended Interval'!$C$493="","",'Child Recommended Interval'!$C$493)</f>
        <v/>
      </c>
      <c r="M154" s="204" t="str">
        <f>IF('Child Recommended Interval'!$C$495="","",'Child Recommended Interval'!$C$495)</f>
        <v/>
      </c>
      <c r="N154" s="205" t="str">
        <f>IF('Child Recommended Interval'!$C$497="","",'Child Recommended Interval'!$C$497)</f>
        <v/>
      </c>
      <c r="O154" s="204" t="str">
        <f>IF('Child Recommended Interval'!$C$499="","",'Child Recommended Interval'!$C$499)</f>
        <v/>
      </c>
      <c r="P154" s="205" t="str">
        <f>IF('Child Recommended Interval'!$C$501="","",'Child Recommended Interval'!$C$501)</f>
        <v/>
      </c>
      <c r="Q154" s="204" t="str">
        <f>IF('Child Recommended Interval'!$I$490="","",'Child Recommended Interval'!$I$490)</f>
        <v/>
      </c>
      <c r="R154" s="205" t="str">
        <f>IF('Child Recommended Interval'!$J$490="","",'Child Recommended Interval'!$J$490)</f>
        <v/>
      </c>
      <c r="S154" s="208" t="str">
        <f>IF('Child Recommended Interval'!$K$490="","",'Child Recommended Interval'!$K$490)</f>
        <v/>
      </c>
      <c r="T154" s="206" t="str">
        <f>IF('Child Recommended Interval'!$K$492="","",'Child Recommended Interval'!$K$492)</f>
        <v/>
      </c>
      <c r="U154" s="207" t="str">
        <f>IF('Child Recommended Interval'!$J$492="","",'Child Recommended Interval'!$J$492)</f>
        <v/>
      </c>
    </row>
    <row r="155" spans="1:21" x14ac:dyDescent="0.25">
      <c r="A155" s="202">
        <f>'Child Recommended Interval'!$A$521</f>
        <v>14</v>
      </c>
      <c r="B155" s="213" t="s">
        <v>409</v>
      </c>
      <c r="C155" s="204" t="str">
        <f>IF('Child Recommended Interval'!$J$522="","",'Child Recommended Interval'!J$522)</f>
        <v>Child</v>
      </c>
      <c r="D155" s="205" t="str">
        <f>IF('Child Recommended Interval'!$C$522="","",'Child Recommended Interval'!$C$522)</f>
        <v/>
      </c>
      <c r="E155" s="200" t="str">
        <f>IF('Child Recommended Interval'!$C$524="","",'Child Recommended Interval'!$C$524)</f>
        <v/>
      </c>
      <c r="F155" s="203" t="str">
        <f>IF('Child Recommended Interval'!$C$523="","",'Child Recommended Interval'!$C$523)</f>
        <v/>
      </c>
      <c r="G155" s="200" t="str">
        <f>IF('Child Recommended Interval'!$C$521="","",'Child Recommended Interval'!$C$521)</f>
        <v/>
      </c>
      <c r="H155" s="201" t="str">
        <f>IF('Child Recommended Interval'!$C$525="","",'Child Recommended Interval'!$C$525)</f>
        <v/>
      </c>
      <c r="I155" s="202">
        <f>COUNTIF('Child Recommended Interval'!$E$533:$E$542,"Valid")</f>
        <v>0</v>
      </c>
      <c r="J155" s="203">
        <f>COUNTIF('Child Recommended Interval'!$E$533:$E$542,"Invalid")</f>
        <v>0</v>
      </c>
      <c r="K155" s="202">
        <f>COUNTIF('Child Recommended Interval'!$F$533:$F$542,"*")</f>
        <v>0</v>
      </c>
      <c r="L155" s="205" t="str">
        <f>IF('Child Recommended Interval'!$C$533="","",'Child Recommended Interval'!$C$533)</f>
        <v/>
      </c>
      <c r="M155" s="204" t="str">
        <f>IF('Child Recommended Interval'!$C$535="","",'Child Recommended Interval'!$C$535)</f>
        <v/>
      </c>
      <c r="N155" s="205" t="str">
        <f>IF('Child Recommended Interval'!$C$537="","",'Child Recommended Interval'!$C$537)</f>
        <v/>
      </c>
      <c r="O155" s="204" t="str">
        <f>IF('Child Recommended Interval'!$C$539="","",'Child Recommended Interval'!$C$539)</f>
        <v/>
      </c>
      <c r="P155" s="205" t="str">
        <f>IF('Child Recommended Interval'!$C$541="","",'Child Recommended Interval'!$C$541)</f>
        <v/>
      </c>
      <c r="Q155" s="204" t="str">
        <f>IF('Child Recommended Interval'!$I$530="","",'Child Recommended Interval'!$I$530)</f>
        <v/>
      </c>
      <c r="R155" s="205" t="str">
        <f>IF('Child Recommended Interval'!$J$530="","",'Child Recommended Interval'!$J$530)</f>
        <v/>
      </c>
      <c r="S155" s="208" t="str">
        <f>IF('Child Recommended Interval'!$K$530="","",'Child Recommended Interval'!$K$530)</f>
        <v/>
      </c>
      <c r="T155" s="206" t="str">
        <f>IF('Child Recommended Interval'!$K$532="","",'Child Recommended Interval'!$K$532)</f>
        <v/>
      </c>
      <c r="U155" s="207" t="str">
        <f>IF('Child Recommended Interval'!$J$532="","",'Child Recommended Interval'!$J$532)</f>
        <v/>
      </c>
    </row>
    <row r="156" spans="1:21" x14ac:dyDescent="0.25">
      <c r="A156" s="202">
        <f>'Child Recommended Interval'!$A$561</f>
        <v>15</v>
      </c>
      <c r="B156" s="213" t="s">
        <v>409</v>
      </c>
      <c r="C156" s="204" t="str">
        <f>IF('Child Recommended Interval'!$J$562="","",'Child Recommended Interval'!J$562)</f>
        <v>Child</v>
      </c>
      <c r="D156" s="205" t="str">
        <f>IF('Child Recommended Interval'!$C$562="","",'Child Recommended Interval'!$C$562)</f>
        <v/>
      </c>
      <c r="E156" s="200" t="str">
        <f>IF('Child Recommended Interval'!$C$564="","",'Child Recommended Interval'!$C$564)</f>
        <v/>
      </c>
      <c r="F156" s="203" t="str">
        <f>IF('Child Recommended Interval'!$C$563="","",'Child Recommended Interval'!$C$563)</f>
        <v/>
      </c>
      <c r="G156" s="200" t="str">
        <f>IF('Child Recommended Interval'!$C$561="","",'Child Recommended Interval'!$C$561)</f>
        <v/>
      </c>
      <c r="H156" s="201" t="str">
        <f>IF('Child Recommended Interval'!$C$565="","",'Child Recommended Interval'!$C$565)</f>
        <v/>
      </c>
      <c r="I156" s="202">
        <f>COUNTIF('Child Recommended Interval'!$E$573:$E$582,"Valid")</f>
        <v>0</v>
      </c>
      <c r="J156" s="203">
        <f>COUNTIF('Child Recommended Interval'!$E$573:$E$582,"Invalid")</f>
        <v>0</v>
      </c>
      <c r="K156" s="202">
        <f>COUNTIF('Child Recommended Interval'!$F$573:$F$582,"*")</f>
        <v>0</v>
      </c>
      <c r="L156" s="205" t="str">
        <f>IF('Child Recommended Interval'!$C$573="","",'Child Recommended Interval'!$C$573)</f>
        <v/>
      </c>
      <c r="M156" s="204" t="str">
        <f>IF('Child Recommended Interval'!$C$575="","",'Child Recommended Interval'!$C$575)</f>
        <v/>
      </c>
      <c r="N156" s="205" t="str">
        <f>IF('Child Recommended Interval'!$C$577="","",'Child Recommended Interval'!$C$577)</f>
        <v/>
      </c>
      <c r="O156" s="204" t="str">
        <f>IF('Child Recommended Interval'!$C$579="","",'Child Recommended Interval'!$C$579)</f>
        <v/>
      </c>
      <c r="P156" s="205" t="str">
        <f>IF('Child Recommended Interval'!$C$581="","",'Child Recommended Interval'!$C$581)</f>
        <v/>
      </c>
      <c r="Q156" s="204" t="str">
        <f>IF('Child Recommended Interval'!$I$570="","",'Child Recommended Interval'!$I$570)</f>
        <v/>
      </c>
      <c r="R156" s="205" t="str">
        <f>IF('Child Recommended Interval'!$J$570="","",'Child Recommended Interval'!$J$570)</f>
        <v/>
      </c>
      <c r="S156" s="208" t="str">
        <f>IF('Child Recommended Interval'!$K$570="","",'Child Recommended Interval'!$K$570)</f>
        <v/>
      </c>
      <c r="T156" s="206" t="str">
        <f>IF('Child Recommended Interval'!$K$572="","",'Child Recommended Interval'!$K$572)</f>
        <v/>
      </c>
      <c r="U156" s="207" t="str">
        <f>IF('Child Recommended Interval'!$J$572="","",'Child Recommended Interval'!$J$572)</f>
        <v/>
      </c>
    </row>
    <row r="157" spans="1:21" x14ac:dyDescent="0.25">
      <c r="A157" s="202">
        <f>'Child Recommended Interval'!$A$601</f>
        <v>16</v>
      </c>
      <c r="B157" s="213" t="s">
        <v>409</v>
      </c>
      <c r="C157" s="204" t="str">
        <f>IF('Child Recommended Interval'!$J$602="","",'Child Recommended Interval'!J$602)</f>
        <v>Child</v>
      </c>
      <c r="D157" s="205" t="str">
        <f>IF('Child Recommended Interval'!$C$602="","",'Child Recommended Interval'!$C$602)</f>
        <v/>
      </c>
      <c r="E157" s="200" t="str">
        <f>IF('Child Recommended Interval'!$C$604="","",'Child Recommended Interval'!$C$604)</f>
        <v/>
      </c>
      <c r="F157" s="203" t="str">
        <f>IF('Child Recommended Interval'!$C$603="","",'Child Recommended Interval'!$C$603)</f>
        <v/>
      </c>
      <c r="G157" s="200" t="str">
        <f>IF('Child Recommended Interval'!$C$601="","",'Child Recommended Interval'!$C$601)</f>
        <v/>
      </c>
      <c r="H157" s="201" t="str">
        <f>IF('Child Recommended Interval'!$C$605="","",'Child Recommended Interval'!$C$605)</f>
        <v/>
      </c>
      <c r="I157" s="202">
        <f>COUNTIF('Child Recommended Interval'!$E$613:$E$622,"Valid")</f>
        <v>0</v>
      </c>
      <c r="J157" s="203">
        <f>COUNTIF('Child Recommended Interval'!$E$613:$E$622,"Invalid")</f>
        <v>0</v>
      </c>
      <c r="K157" s="202">
        <f>COUNTIF('Child Recommended Interval'!$F$613:$F$622,"*")</f>
        <v>0</v>
      </c>
      <c r="L157" s="205" t="str">
        <f>IF('Child Recommended Interval'!$C$613="","",'Child Recommended Interval'!$C$613)</f>
        <v/>
      </c>
      <c r="M157" s="204" t="str">
        <f>IF('Child Recommended Interval'!$C$615="","",'Child Recommended Interval'!$C$615)</f>
        <v/>
      </c>
      <c r="N157" s="205" t="str">
        <f>IF('Child Recommended Interval'!$C$617="","",'Child Recommended Interval'!$C$617)</f>
        <v/>
      </c>
      <c r="O157" s="204" t="str">
        <f>IF('Child Recommended Interval'!$C$619="","",'Child Recommended Interval'!$C$619)</f>
        <v/>
      </c>
      <c r="P157" s="205" t="str">
        <f>IF('Child Recommended Interval'!$C$621="","",'Child Recommended Interval'!$C$621)</f>
        <v/>
      </c>
      <c r="Q157" s="204" t="str">
        <f>IF('Child Recommended Interval'!$I$610="","",'Child Recommended Interval'!$I$610)</f>
        <v/>
      </c>
      <c r="R157" s="205" t="str">
        <f>IF('Child Recommended Interval'!$J$610="","",'Child Recommended Interval'!$J$610)</f>
        <v/>
      </c>
      <c r="S157" s="208" t="str">
        <f>IF('Child Recommended Interval'!$K$610="","",'Child Recommended Interval'!$K$610)</f>
        <v/>
      </c>
      <c r="T157" s="206" t="str">
        <f>IF('Child Recommended Interval'!$K$612="","",'Child Recommended Interval'!$K$612)</f>
        <v/>
      </c>
      <c r="U157" s="207" t="str">
        <f>IF('Child Recommended Interval'!$J$612="","",'Child Recommended Interval'!$J$612)</f>
        <v/>
      </c>
    </row>
    <row r="158" spans="1:21" x14ac:dyDescent="0.25">
      <c r="A158" s="202">
        <f>'Child Recommended Interval'!$A$641</f>
        <v>17</v>
      </c>
      <c r="B158" s="213" t="s">
        <v>409</v>
      </c>
      <c r="C158" s="204" t="str">
        <f>IF('Child Recommended Interval'!$J$642="","",'Child Recommended Interval'!J$642)</f>
        <v>Child</v>
      </c>
      <c r="D158" s="205" t="str">
        <f>IF('Child Recommended Interval'!$C$642="","",'Child Recommended Interval'!$C$642)</f>
        <v/>
      </c>
      <c r="E158" s="200" t="str">
        <f>IF('Child Recommended Interval'!$C$644="","",'Child Recommended Interval'!$C$644)</f>
        <v/>
      </c>
      <c r="F158" s="203" t="str">
        <f>IF('Child Recommended Interval'!$C$643="","",'Child Recommended Interval'!$C$643)</f>
        <v/>
      </c>
      <c r="G158" s="200" t="str">
        <f>IF('Child Recommended Interval'!$C$641="","",'Child Recommended Interval'!$C$641)</f>
        <v/>
      </c>
      <c r="H158" s="201" t="str">
        <f>IF('Child Recommended Interval'!$C$645="","",'Child Recommended Interval'!$C$645)</f>
        <v/>
      </c>
      <c r="I158" s="202">
        <f>COUNTIF('Child Recommended Interval'!$E$653:$E$662,"Valid")</f>
        <v>0</v>
      </c>
      <c r="J158" s="203">
        <f>COUNTIF('Child Recommended Interval'!$E$653:$E$662,"Invalid")</f>
        <v>0</v>
      </c>
      <c r="K158" s="202">
        <f>COUNTIF('Child Recommended Interval'!$F$653:$F$662,"*")</f>
        <v>0</v>
      </c>
      <c r="L158" s="205" t="str">
        <f>IF('Child Recommended Interval'!$C$653="","",'Child Recommended Interval'!$C$653)</f>
        <v/>
      </c>
      <c r="M158" s="204" t="str">
        <f>IF('Child Recommended Interval'!$C$655="","",'Child Recommended Interval'!$C$655)</f>
        <v/>
      </c>
      <c r="N158" s="205" t="str">
        <f>IF('Child Recommended Interval'!$C$657="","",'Child Recommended Interval'!$C$657)</f>
        <v/>
      </c>
      <c r="O158" s="204" t="str">
        <f>IF('Child Recommended Interval'!$C$659="","",'Child Recommended Interval'!$C$659)</f>
        <v/>
      </c>
      <c r="P158" s="205" t="str">
        <f>IF('Child Recommended Interval'!$C$661="","",'Child Recommended Interval'!$C$661)</f>
        <v/>
      </c>
      <c r="Q158" s="204" t="str">
        <f>IF('Child Recommended Interval'!$I$650="","",'Child Recommended Interval'!$I$650)</f>
        <v/>
      </c>
      <c r="R158" s="205" t="str">
        <f>IF('Child Recommended Interval'!$J$650="","",'Child Recommended Interval'!$J$650)</f>
        <v/>
      </c>
      <c r="S158" s="208" t="str">
        <f>IF('Child Recommended Interval'!$K$650="","",'Child Recommended Interval'!$K$650)</f>
        <v/>
      </c>
      <c r="T158" s="206" t="str">
        <f>IF('Child Recommended Interval'!$K$652="","",'Child Recommended Interval'!$K$652)</f>
        <v/>
      </c>
      <c r="U158" s="207" t="str">
        <f>IF('Child Recommended Interval'!$J$652="","",'Child Recommended Interval'!$J$652)</f>
        <v/>
      </c>
    </row>
    <row r="159" spans="1:21" x14ac:dyDescent="0.25">
      <c r="A159" s="202">
        <f>'Child Recommended Interval'!$A$681</f>
        <v>18</v>
      </c>
      <c r="B159" s="213" t="s">
        <v>409</v>
      </c>
      <c r="C159" s="204" t="str">
        <f>IF('Child Recommended Interval'!$J$682="","",'Child Recommended Interval'!J$682)</f>
        <v>Child</v>
      </c>
      <c r="D159" s="205" t="str">
        <f>IF('Child Recommended Interval'!$C$682="","",'Child Recommended Interval'!$C$682)</f>
        <v/>
      </c>
      <c r="E159" s="200" t="str">
        <f>IF('Child Recommended Interval'!$C$684="","",'Child Recommended Interval'!$C$684)</f>
        <v/>
      </c>
      <c r="F159" s="203" t="str">
        <f>IF('Child Recommended Interval'!$C$683="","",'Child Recommended Interval'!$C$683)</f>
        <v/>
      </c>
      <c r="G159" s="200" t="str">
        <f>IF('Child Recommended Interval'!$C$681="","",'Child Recommended Interval'!$C$681)</f>
        <v/>
      </c>
      <c r="H159" s="201" t="str">
        <f>IF('Child Recommended Interval'!$C$685="","",'Child Recommended Interval'!$C$685)</f>
        <v/>
      </c>
      <c r="I159" s="202">
        <f>COUNTIF('Child Recommended Interval'!$E$693:$E$702,"Valid")</f>
        <v>0</v>
      </c>
      <c r="J159" s="203">
        <f>COUNTIF('Child Recommended Interval'!$E$693:$E$702,"Invalid")</f>
        <v>0</v>
      </c>
      <c r="K159" s="202">
        <f>COUNTIF('Child Recommended Interval'!$F$693:$F$702,"*")</f>
        <v>0</v>
      </c>
      <c r="L159" s="205" t="str">
        <f>IF('Child Recommended Interval'!$C$693="","",'Child Recommended Interval'!$C$693)</f>
        <v/>
      </c>
      <c r="M159" s="204" t="str">
        <f>IF('Child Recommended Interval'!$C$695="","",'Child Recommended Interval'!$C$695)</f>
        <v/>
      </c>
      <c r="N159" s="205" t="str">
        <f>IF('Child Recommended Interval'!$C$697="","",'Child Recommended Interval'!$C$697)</f>
        <v/>
      </c>
      <c r="O159" s="204" t="str">
        <f>IF('Child Recommended Interval'!$C$699="","",'Child Recommended Interval'!$C$699)</f>
        <v/>
      </c>
      <c r="P159" s="205" t="str">
        <f>IF('Child Recommended Interval'!$C$701="","",'Child Recommended Interval'!$C$701)</f>
        <v/>
      </c>
      <c r="Q159" s="204" t="str">
        <f>IF('Child Recommended Interval'!$I$690="","",'Child Recommended Interval'!$I$690)</f>
        <v/>
      </c>
      <c r="R159" s="205" t="str">
        <f>IF('Child Recommended Interval'!$J$690="","",'Child Recommended Interval'!$J$690)</f>
        <v/>
      </c>
      <c r="S159" s="208" t="str">
        <f>IF('Child Recommended Interval'!$K$690="","",'Child Recommended Interval'!$K$690)</f>
        <v/>
      </c>
      <c r="T159" s="206" t="str">
        <f>IF('Child Recommended Interval'!$K$692="","",'Child Recommended Interval'!$K$692)</f>
        <v/>
      </c>
      <c r="U159" s="207" t="str">
        <f>IF('Child Recommended Interval'!$J$692="","",'Child Recommended Interval'!$J$692)</f>
        <v/>
      </c>
    </row>
    <row r="160" spans="1:21" x14ac:dyDescent="0.25">
      <c r="A160" s="202">
        <f>'Child Recommended Interval'!$A$721</f>
        <v>19</v>
      </c>
      <c r="B160" s="213" t="s">
        <v>409</v>
      </c>
      <c r="C160" s="204" t="str">
        <f>IF('Child Recommended Interval'!$J$722="","",'Child Recommended Interval'!J$722)</f>
        <v>Child</v>
      </c>
      <c r="D160" s="205" t="str">
        <f>IF('Child Recommended Interval'!$C$722="","",'Child Recommended Interval'!$C$722)</f>
        <v/>
      </c>
      <c r="E160" s="200" t="str">
        <f>IF('Child Recommended Interval'!$C$724="","",'Child Recommended Interval'!$C$724)</f>
        <v/>
      </c>
      <c r="F160" s="203" t="str">
        <f>IF('Child Recommended Interval'!$C$723="","",'Child Recommended Interval'!$C$723)</f>
        <v/>
      </c>
      <c r="G160" s="200" t="str">
        <f>IF('Child Recommended Interval'!$C$721="","",'Child Recommended Interval'!$C$721)</f>
        <v/>
      </c>
      <c r="H160" s="201" t="str">
        <f>IF('Child Recommended Interval'!$C$725="","",'Child Recommended Interval'!$C$725)</f>
        <v/>
      </c>
      <c r="I160" s="202">
        <f>COUNTIF('Child Recommended Interval'!$E$733:$E$742,"Valid")</f>
        <v>0</v>
      </c>
      <c r="J160" s="203">
        <f>COUNTIF('Child Recommended Interval'!$E$733:$E$742,"Invalid")</f>
        <v>0</v>
      </c>
      <c r="K160" s="202">
        <f>COUNTIF('Child Recommended Interval'!$F$733:$F$742,"*")</f>
        <v>0</v>
      </c>
      <c r="L160" s="205" t="str">
        <f>IF('Child Recommended Interval'!$C$733="","",'Child Recommended Interval'!$C$733)</f>
        <v/>
      </c>
      <c r="M160" s="204" t="str">
        <f>IF('Child Recommended Interval'!$C$735="","",'Child Recommended Interval'!$C$735)</f>
        <v/>
      </c>
      <c r="N160" s="205" t="str">
        <f>IF('Child Recommended Interval'!$C$737="","",'Child Recommended Interval'!$C$737)</f>
        <v/>
      </c>
      <c r="O160" s="204" t="str">
        <f>IF('Child Recommended Interval'!$C$739="","",'Child Recommended Interval'!$C$739)</f>
        <v/>
      </c>
      <c r="P160" s="205" t="str">
        <f>IF('Child Recommended Interval'!$C$741="","",'Child Recommended Interval'!$C$741)</f>
        <v/>
      </c>
      <c r="Q160" s="204" t="str">
        <f>IF('Child Recommended Interval'!$I$730="","",'Child Recommended Interval'!$I$730)</f>
        <v/>
      </c>
      <c r="R160" s="205" t="str">
        <f>IF('Child Recommended Interval'!$J$730="","",'Child Recommended Interval'!$J$730)</f>
        <v/>
      </c>
      <c r="S160" s="208" t="str">
        <f>IF('Child Recommended Interval'!$K$730="","",'Child Recommended Interval'!$K$730)</f>
        <v/>
      </c>
      <c r="T160" s="206" t="str">
        <f>IF('Child Recommended Interval'!$K$732="","",'Child Recommended Interval'!$K$732)</f>
        <v/>
      </c>
      <c r="U160" s="207" t="str">
        <f>IF('Child Recommended Interval'!$J$732="","",'Child Recommended Interval'!$J$732)</f>
        <v/>
      </c>
    </row>
    <row r="161" spans="1:21" x14ac:dyDescent="0.25">
      <c r="A161" s="202">
        <f>'Child Recommended Interval'!$A$761</f>
        <v>20</v>
      </c>
      <c r="B161" s="213" t="s">
        <v>409</v>
      </c>
      <c r="C161" s="204" t="str">
        <f>IF('Child Recommended Interval'!$J$762="","",'Child Recommended Interval'!J$762)</f>
        <v>Child</v>
      </c>
      <c r="D161" s="205" t="str">
        <f>IF('Child Recommended Interval'!$C$762="","",'Child Recommended Interval'!$C$762)</f>
        <v/>
      </c>
      <c r="E161" s="200" t="str">
        <f>IF('Child Recommended Interval'!$C$764="","",'Child Recommended Interval'!$C$764)</f>
        <v/>
      </c>
      <c r="F161" s="203" t="str">
        <f>IF('Child Recommended Interval'!$C$763="","",'Child Recommended Interval'!$C$763)</f>
        <v/>
      </c>
      <c r="G161" s="200" t="str">
        <f>IF('Child Recommended Interval'!$C$761="","",'Child Recommended Interval'!$C$761)</f>
        <v/>
      </c>
      <c r="H161" s="201" t="str">
        <f>IF('Child Recommended Interval'!$C$765="","",'Child Recommended Interval'!$C$765)</f>
        <v/>
      </c>
      <c r="I161" s="202">
        <f>COUNTIF('Child Recommended Interval'!$E$773:$E$782,"Valid")</f>
        <v>0</v>
      </c>
      <c r="J161" s="203">
        <f>COUNTIF('Child Recommended Interval'!$E$773:$E$782,"Invalid")</f>
        <v>0</v>
      </c>
      <c r="K161" s="202">
        <f>COUNTIF('Child Recommended Interval'!$F$773:$F$782,"*")</f>
        <v>0</v>
      </c>
      <c r="L161" s="205" t="str">
        <f>IF('Child Recommended Interval'!$C$773="","",'Child Recommended Interval'!$C$773)</f>
        <v/>
      </c>
      <c r="M161" s="204" t="str">
        <f>IF('Child Recommended Interval'!$C$775="","",'Child Recommended Interval'!$C$775)</f>
        <v/>
      </c>
      <c r="N161" s="205" t="str">
        <f>IF('Child Recommended Interval'!$C$777="","",'Child Recommended Interval'!$C$777)</f>
        <v/>
      </c>
      <c r="O161" s="204" t="str">
        <f>IF('Child Recommended Interval'!$C$779="","",'Child Recommended Interval'!$C$779)</f>
        <v/>
      </c>
      <c r="P161" s="205" t="str">
        <f>IF('Child Recommended Interval'!$C$781="","",'Child Recommended Interval'!$C$781)</f>
        <v/>
      </c>
      <c r="Q161" s="204" t="str">
        <f>IF('Child Recommended Interval'!$I$770="","",'Child Recommended Interval'!$I$770)</f>
        <v/>
      </c>
      <c r="R161" s="205" t="str">
        <f>IF('Child Recommended Interval'!$J$770="","",'Child Recommended Interval'!$J$770)</f>
        <v/>
      </c>
      <c r="S161" s="208" t="str">
        <f>IF('Child Recommended Interval'!$K$770="","",'Child Recommended Interval'!$K$770)</f>
        <v/>
      </c>
      <c r="T161" s="206" t="str">
        <f>IF('Child Recommended Interval'!$K$772="","",'Child Recommended Interval'!$K$772)</f>
        <v/>
      </c>
      <c r="U161" s="207" t="str">
        <f>IF('Child Recommended Interval'!$J$772="","",'Child Recommended Interval'!$J$772)</f>
        <v/>
      </c>
    </row>
    <row r="162" spans="1:21" ht="60" x14ac:dyDescent="0.25">
      <c r="A162" s="202">
        <f>'Child Recommended Age'!$A$1</f>
        <v>1</v>
      </c>
      <c r="B162" s="213" t="s">
        <v>410</v>
      </c>
      <c r="C162" s="204" t="str">
        <f>IF('Child Recommended Age'!$J$2="","",'Child Recommended Age'!J$2)</f>
        <v>Child</v>
      </c>
      <c r="D162" s="205" t="str">
        <f>IF('Child Recommended Age'!$C$2="","",'Child Recommended Age'!$C$2)</f>
        <v>Recommendation</v>
      </c>
      <c r="E162" s="200" t="str">
        <f>IF('Child Recommended Age'!$C$4="","",'Child Recommended Age'!$C$4)</f>
        <v>Dose 1 is recommended at 2 months of age. If patient is equal to or greater than 28 days old and has not yet had their first shot, the recommendation would be based on the Child series.</v>
      </c>
      <c r="F162" s="203" t="str">
        <f>IF('Child Recommended Age'!$C$3="","",'Child Recommended Age'!$C$3)</f>
        <v>Dose 1</v>
      </c>
      <c r="G162" s="200" t="str">
        <f>IF('Child Recommended Age'!$C$1="","",'Child Recommended Age'!$C$1)</f>
        <v>Recommended age for Dose 1</v>
      </c>
      <c r="H162" s="201" t="str">
        <f>IF('Child Recommended Age'!$C$5="","",'Child Recommended Age'!$C$5)</f>
        <v/>
      </c>
      <c r="I162" s="202">
        <f>COUNTIF('Child Recommended Age'!$E$13:$E$22,"Valid")</f>
        <v>0</v>
      </c>
      <c r="J162" s="203">
        <f>COUNTIF('Child Recommended Age'!$E$13:$E$22,"Invalid")</f>
        <v>0</v>
      </c>
      <c r="K162" s="202">
        <f>COUNTIF('Child Recommended Age'!$F$13:$F$22,"*")</f>
        <v>0</v>
      </c>
      <c r="L162" s="205" t="str">
        <f>IF('Child Recommended Age'!$C$13="","",'Child Recommended Age'!$C$13)</f>
        <v/>
      </c>
      <c r="M162" s="204" t="str">
        <f>IF('Child Recommended Age'!$C$15="","",'Child Recommended Age'!$C$15)</f>
        <v/>
      </c>
      <c r="N162" s="205" t="str">
        <f>IF('Child Recommended Age'!$C$17="","",'Child Recommended Age'!$C$17)</f>
        <v/>
      </c>
      <c r="O162" s="204" t="str">
        <f>IF('Child Recommended Age'!$C$19="","",'Child Recommended Age'!$C$19)</f>
        <v/>
      </c>
      <c r="P162" s="205" t="str">
        <f>IF('Child Recommended Age'!$C$21="","",'Child Recommended Age'!$C$21)</f>
        <v/>
      </c>
      <c r="Q162" s="204" t="str">
        <f>IF('Child Recommended Age'!$I$10="","",'Child Recommended Age'!$I$10)</f>
        <v>FUTURE_RECOMMENDED</v>
      </c>
      <c r="R162" s="205" t="str">
        <f>IF('Child Recommended Age'!$J$10="","",'Child Recommended Age'!$J$10)</f>
        <v>DUE_IN_FUTURE</v>
      </c>
      <c r="S162" s="208">
        <f>IF('Child Recommended Age'!$K$10="","",'Child Recommended Age'!$K$10)</f>
        <v>40917</v>
      </c>
      <c r="T162" s="206" t="str">
        <f>IF('Child Recommended Age'!$K$12="","",'Child Recommended Age'!$K$12)</f>
        <v/>
      </c>
      <c r="U162" s="207" t="str">
        <f>IF('Child Recommended Age'!$J$12="","",'Child Recommended Age'!$J$12)</f>
        <v/>
      </c>
    </row>
    <row r="163" spans="1:21" ht="30" x14ac:dyDescent="0.25">
      <c r="A163" s="202">
        <f>'Child Recommended Age'!$A$41</f>
        <v>2</v>
      </c>
      <c r="B163" s="213" t="s">
        <v>410</v>
      </c>
      <c r="C163" s="204" t="str">
        <f>IF('Child Recommended Age'!$J$42="","",'Child Recommended Age'!J$42)</f>
        <v>Child</v>
      </c>
      <c r="D163" s="205" t="str">
        <f>IF('Child Recommended Age'!$C$42="","",'Child Recommended Age'!$C$42)</f>
        <v>Recommendation</v>
      </c>
      <c r="E163" s="200" t="str">
        <f>IF('Child Recommended Age'!$C$44="","",'Child Recommended Age'!$C$44)</f>
        <v xml:space="preserve">Dose 2 is recommended at 4 months of age. </v>
      </c>
      <c r="F163" s="203" t="str">
        <f>IF('Child Recommended Age'!$C$43="","",'Child Recommended Age'!$C$43)</f>
        <v>Dose 2</v>
      </c>
      <c r="G163" s="200" t="str">
        <f>IF('Child Recommended Age'!$C$41="","",'Child Recommended Age'!$C$41)</f>
        <v>Recommended age for Dose 2</v>
      </c>
      <c r="H163" s="201" t="str">
        <f>IF('Child Recommended Age'!$C$45="","",'Child Recommended Age'!$C$45)</f>
        <v/>
      </c>
      <c r="I163" s="202">
        <f>COUNTIF('Child Recommended Age'!$E$53:$E$62,"Valid")</f>
        <v>1</v>
      </c>
      <c r="J163" s="203">
        <f>COUNTIF('Child Recommended Age'!$E$53:$E$62,"Invalid")</f>
        <v>0</v>
      </c>
      <c r="K163" s="202">
        <f>COUNTIF('Child Recommended Age'!$F$53:$F$62,"*")</f>
        <v>0</v>
      </c>
      <c r="L163" s="205" t="str">
        <f>IF('Child Recommended Age'!$C$53="","",'Child Recommended Age'!$C$53)</f>
        <v>Hep B Peds &lt;20 yrs</v>
      </c>
      <c r="M163" s="204" t="str">
        <f>IF('Child Recommended Age'!$C$55="","",'Child Recommended Age'!$C$55)</f>
        <v/>
      </c>
      <c r="N163" s="205" t="str">
        <f>IF('Child Recommended Age'!$C$57="","",'Child Recommended Age'!$C$57)</f>
        <v/>
      </c>
      <c r="O163" s="204" t="str">
        <f>IF('Child Recommended Age'!$C$59="","",'Child Recommended Age'!$C$59)</f>
        <v/>
      </c>
      <c r="P163" s="205" t="str">
        <f>IF('Child Recommended Age'!$C$61="","",'Child Recommended Age'!$C$61)</f>
        <v/>
      </c>
      <c r="Q163" s="204" t="str">
        <f>IF('Child Recommended Age'!$I$50="","",'Child Recommended Age'!$I$50)</f>
        <v>FUTURE_RECOMMENDED</v>
      </c>
      <c r="R163" s="205" t="str">
        <f>IF('Child Recommended Age'!$J$50="","",'Child Recommended Age'!$J$50)</f>
        <v>DUE_IN_FUTURE</v>
      </c>
      <c r="S163" s="208">
        <f>IF('Child Recommended Age'!$K$50="","",'Child Recommended Age'!$K$50)</f>
        <v>40917</v>
      </c>
      <c r="T163" s="206" t="str">
        <f>IF('Child Recommended Age'!$K$52="","",'Child Recommended Age'!$K$52)</f>
        <v/>
      </c>
      <c r="U163" s="207" t="str">
        <f>IF('Child Recommended Age'!$J$52="","",'Child Recommended Age'!$J$52)</f>
        <v/>
      </c>
    </row>
    <row r="164" spans="1:21" ht="60" x14ac:dyDescent="0.25">
      <c r="A164" s="202">
        <f>'Child Recommended Age'!$A$81</f>
        <v>3</v>
      </c>
      <c r="B164" s="213" t="s">
        <v>410</v>
      </c>
      <c r="C164" s="204" t="str">
        <f>IF('Child Recommended Age'!$J$82="","",'Child Recommended Age'!J$82)</f>
        <v>Child</v>
      </c>
      <c r="D164" s="205" t="str">
        <f>IF('Child Recommended Age'!$C$82="","",'Child Recommended Age'!$C$82)</f>
        <v>Recommendation</v>
      </c>
      <c r="E164" s="200" t="str">
        <f>IF('Child Recommended Age'!$C$84="","",'Child Recommended Age'!$C$84)</f>
        <v>Dose 2 is recommended at 4 months of age. When DOB anniversary day does not exist (because anniversary month has fewer than 31 days), use last day of anniversary month.</v>
      </c>
      <c r="F164" s="203" t="str">
        <f>IF('Child Recommended Age'!$C$83="","",'Child Recommended Age'!$C$83)</f>
        <v>Dose 2</v>
      </c>
      <c r="G164" s="200" t="str">
        <f>IF('Child Recommended Age'!$C$81="","",'Child Recommended Age'!$C$81)</f>
        <v>Recommended age for Dose 2. Recommendation in February of a non-leap year (i.e., 28 days in the month).</v>
      </c>
      <c r="H164" s="201" t="str">
        <f>IF('Child Recommended Age'!$C$85="","",'Child Recommended Age'!$C$85)</f>
        <v>Example: If the patient's DOB is October 31st the 4 month anniversary of that DOB, which would be Feburary 31st, does not exist; so, the due date would be the last day of Feburary.</v>
      </c>
      <c r="I164" s="202">
        <f>COUNTIF('Child Recommended Age'!$E$93:$E$102,"Valid")</f>
        <v>1</v>
      </c>
      <c r="J164" s="203">
        <f>COUNTIF('Child Recommended Age'!$E$93:$E$102,"Invalid")</f>
        <v>0</v>
      </c>
      <c r="K164" s="202">
        <f>COUNTIF('Child Recommended Age'!$F$93:$F$102,"*")</f>
        <v>0</v>
      </c>
      <c r="L164" s="205" t="str">
        <f>IF('Child Recommended Age'!$C$93="","",'Child Recommended Age'!$C$93)</f>
        <v>Hep B Peds &lt;20 yrs</v>
      </c>
      <c r="M164" s="204" t="str">
        <f>IF('Child Recommended Age'!$C$95="","",'Child Recommended Age'!$C$95)</f>
        <v/>
      </c>
      <c r="N164" s="205" t="str">
        <f>IF('Child Recommended Age'!$C$97="","",'Child Recommended Age'!$C$97)</f>
        <v/>
      </c>
      <c r="O164" s="204" t="str">
        <f>IF('Child Recommended Age'!$C$99="","",'Child Recommended Age'!$C$99)</f>
        <v/>
      </c>
      <c r="P164" s="205" t="str">
        <f>IF('Child Recommended Age'!$C$101="","",'Child Recommended Age'!$C$101)</f>
        <v/>
      </c>
      <c r="Q164" s="204" t="str">
        <f>IF('Child Recommended Age'!$I$90="","",'Child Recommended Age'!$I$90)</f>
        <v>FUTURE_RECOMMENDED</v>
      </c>
      <c r="R164" s="205" t="str">
        <f>IF('Child Recommended Age'!$J$90="","",'Child Recommended Age'!$J$90)</f>
        <v>DUE_IN_FUTURE</v>
      </c>
      <c r="S164" s="208">
        <f>IF('Child Recommended Age'!$K$90="","",'Child Recommended Age'!$K$90)</f>
        <v>40602</v>
      </c>
      <c r="T164" s="206" t="str">
        <f>IF('Child Recommended Age'!$K$92="","",'Child Recommended Age'!$K$92)</f>
        <v/>
      </c>
      <c r="U164" s="207" t="str">
        <f>IF('Child Recommended Age'!$J$92="","",'Child Recommended Age'!$J$92)</f>
        <v/>
      </c>
    </row>
    <row r="165" spans="1:21" ht="60" x14ac:dyDescent="0.25">
      <c r="A165" s="202">
        <f>'Child Recommended Age'!$A$121</f>
        <v>4</v>
      </c>
      <c r="B165" s="213" t="s">
        <v>410</v>
      </c>
      <c r="C165" s="204" t="str">
        <f>IF('Child Recommended Age'!$J$122="","",'Child Recommended Age'!J$122)</f>
        <v>Child</v>
      </c>
      <c r="D165" s="205" t="str">
        <f>IF('Child Recommended Age'!$C$122="","",'Child Recommended Age'!$C$122)</f>
        <v>Recommendation</v>
      </c>
      <c r="E165" s="200" t="str">
        <f>IF('Child Recommended Age'!$C$124="","",'Child Recommended Age'!$C$124)</f>
        <v>Dose 2 is recommended at 4 months of age. When DOB anniversary day does not exist (because anniversary month has fewer than 31 days), use last day of anniversary month.</v>
      </c>
      <c r="F165" s="203" t="str">
        <f>IF('Child Recommended Age'!$C$123="","",'Child Recommended Age'!$C$123)</f>
        <v>Dose 2</v>
      </c>
      <c r="G165" s="200" t="str">
        <f>IF('Child Recommended Age'!$C$121="","",'Child Recommended Age'!$C$121)</f>
        <v xml:space="preserve">Recommended age for Dose 2. Recommendation in February of a leap year (i.e., 29 days in the month). </v>
      </c>
      <c r="H165" s="201" t="str">
        <f>IF('Child Recommended Age'!$C$125="","",'Child Recommended Age'!$C$125)</f>
        <v>Example: If the patient's DOB is October 31st the 4 month anniversary of that DOB, which would be Feburary 31st, does not exist; so, the due date would be the last day of Feburary.</v>
      </c>
      <c r="I165" s="202">
        <f>COUNTIF('Child Recommended Age'!$E$133:$E$142,"Valid")</f>
        <v>1</v>
      </c>
      <c r="J165" s="203">
        <f>COUNTIF('Child Recommended Age'!$E$133:$E$142,"Invalid")</f>
        <v>0</v>
      </c>
      <c r="K165" s="202">
        <f>COUNTIF('Child Recommended Age'!$F$133:$F$142,"*")</f>
        <v>0</v>
      </c>
      <c r="L165" s="205" t="str">
        <f>IF('Child Recommended Age'!$C$133="","",'Child Recommended Age'!$C$133)</f>
        <v>Hep B Peds &lt;20 yrs</v>
      </c>
      <c r="M165" s="204" t="str">
        <f>IF('Child Recommended Age'!$C$135="","",'Child Recommended Age'!$C$135)</f>
        <v/>
      </c>
      <c r="N165" s="205" t="str">
        <f>IF('Child Recommended Age'!$C$137="","",'Child Recommended Age'!$C$137)</f>
        <v/>
      </c>
      <c r="O165" s="204" t="str">
        <f>IF('Child Recommended Age'!$C$139="","",'Child Recommended Age'!$C$139)</f>
        <v/>
      </c>
      <c r="P165" s="205" t="str">
        <f>IF('Child Recommended Age'!$C$141="","",'Child Recommended Age'!$C$141)</f>
        <v/>
      </c>
      <c r="Q165" s="204" t="str">
        <f>IF('Child Recommended Age'!$I$130="","",'Child Recommended Age'!$I$130)</f>
        <v>FUTURE_RECOMMENDED</v>
      </c>
      <c r="R165" s="205" t="str">
        <f>IF('Child Recommended Age'!$J$130="","",'Child Recommended Age'!$J$130)</f>
        <v>DUE_IN_FUTURE</v>
      </c>
      <c r="S165" s="208">
        <f>IF('Child Recommended Age'!$K$130="","",'Child Recommended Age'!$K$130)</f>
        <v>39507</v>
      </c>
      <c r="T165" s="206" t="str">
        <f>IF('Child Recommended Age'!$K$132="","",'Child Recommended Age'!$K$132)</f>
        <v/>
      </c>
      <c r="U165" s="207" t="str">
        <f>IF('Child Recommended Age'!$J$132="","",'Child Recommended Age'!$J$132)</f>
        <v/>
      </c>
    </row>
    <row r="166" spans="1:21" ht="135" x14ac:dyDescent="0.25">
      <c r="A166" s="202">
        <f>'Child Recommended Age'!$A$161</f>
        <v>5</v>
      </c>
      <c r="B166" s="213" t="s">
        <v>410</v>
      </c>
      <c r="C166" s="204" t="str">
        <f>IF('Child Recommended Age'!$J$162="","",'Child Recommended Age'!J$162)</f>
        <v>Child</v>
      </c>
      <c r="D166" s="205" t="str">
        <f>IF('Child Recommended Age'!$C$162="","",'Child Recommended Age'!$C$162)</f>
        <v>Recommendation</v>
      </c>
      <c r="E166" s="200" t="str">
        <f>IF('Child Recommended Age'!$C$164="","",'Child Recommended Age'!$C$164)</f>
        <v xml:space="preserve">Dose 3 is recommended at 6 months of age. </v>
      </c>
      <c r="F166" s="203" t="str">
        <f>IF('Child Recommended Age'!$C$163="","",'Child Recommended Age'!$C$163)</f>
        <v>Dose 3</v>
      </c>
      <c r="G166" s="200" t="str">
        <f>IF('Child Recommended Age'!$C$161="","",'Child Recommended Age'!$C$161)</f>
        <v>Recommended age for Dose 3</v>
      </c>
      <c r="H166" s="201" t="str">
        <f>IF('Child Recommended Age'!$C$165="","",'Child Recommended Age'!$C$165)</f>
        <v>If the recommended interval (56 days) between Dose 2 and Dose 3 were used to calculate the Date Due for Dose 3, the patient would only be 3 months and 20 days old as of 2/29/2012 (56 days between Dose 2 &amp;3). If the recommended interval (112 days) between Dose 1 and Dose 3 were used to calculate the Date Due for Dose 3, the patient would only be 4 months and 19 days old as of 3/28/2012 (112 days between Dose 1 &amp;3). So rather than Dose 3 being recommended based on the recommended intervals between Dose 2 &amp; 3 or Dose 1 &amp; 3, it would be recommended on 5/9/2012 based on the Routine Age of  6 months.</v>
      </c>
      <c r="I166" s="202">
        <f>COUNTIF('Child Recommended Age'!$E$173:$E$182,"Valid")</f>
        <v>2</v>
      </c>
      <c r="J166" s="203">
        <f>COUNTIF('Child Recommended Age'!$E$173:$E$182,"Invalid")</f>
        <v>0</v>
      </c>
      <c r="K166" s="202">
        <f>COUNTIF('Child Recommended Age'!$F$173:$F$182,"*")</f>
        <v>0</v>
      </c>
      <c r="L166" s="205" t="str">
        <f>IF('Child Recommended Age'!$C$173="","",'Child Recommended Age'!$C$173)</f>
        <v>Hep B Peds &lt;20 yrs</v>
      </c>
      <c r="M166" s="204" t="str">
        <f>IF('Child Recommended Age'!$C$175="","",'Child Recommended Age'!$C$175)</f>
        <v>Hep B Peds &lt;20 yrs</v>
      </c>
      <c r="N166" s="205" t="str">
        <f>IF('Child Recommended Age'!$C$177="","",'Child Recommended Age'!$C$177)</f>
        <v/>
      </c>
      <c r="O166" s="204" t="str">
        <f>IF('Child Recommended Age'!$C$179="","",'Child Recommended Age'!$C$179)</f>
        <v/>
      </c>
      <c r="P166" s="205" t="str">
        <f>IF('Child Recommended Age'!$C$181="","",'Child Recommended Age'!$C$181)</f>
        <v/>
      </c>
      <c r="Q166" s="204" t="str">
        <f>IF('Child Recommended Age'!$I$170="","",'Child Recommended Age'!$I$170)</f>
        <v>FUTURE_RECOMMENDED</v>
      </c>
      <c r="R166" s="205" t="str">
        <f>IF('Child Recommended Age'!$J$170="","",'Child Recommended Age'!$J$170)</f>
        <v>DUE_IN_FUTURE</v>
      </c>
      <c r="S166" s="208">
        <f>IF('Child Recommended Age'!$K$170="","",'Child Recommended Age'!$K$170)</f>
        <v>41038</v>
      </c>
      <c r="T166" s="206" t="str">
        <f>IF('Child Recommended Age'!$K$172="","",'Child Recommended Age'!$K$172)</f>
        <v/>
      </c>
      <c r="U166" s="207" t="str">
        <f>IF('Child Recommended Age'!$J$172="","",'Child Recommended Age'!$J$172)</f>
        <v/>
      </c>
    </row>
    <row r="167" spans="1:21" ht="45" x14ac:dyDescent="0.25">
      <c r="A167" s="202">
        <f>'Child Recommended Age'!$A$201</f>
        <v>6</v>
      </c>
      <c r="B167" s="213" t="s">
        <v>410</v>
      </c>
      <c r="C167" s="204" t="str">
        <f>IF('Child Recommended Age'!$J$202="","",'Child Recommended Age'!J$202)</f>
        <v>Child</v>
      </c>
      <c r="D167" s="205" t="str">
        <f>IF('Child Recommended Age'!$C$202="","",'Child Recommended Age'!$C$202)</f>
        <v>Recommendation</v>
      </c>
      <c r="E167" s="200" t="str">
        <f>IF('Child Recommended Age'!$C$204="","",'Child Recommended Age'!$C$204)</f>
        <v>Dose 2 is recommended at 4 months of age. Patient moves to Child series if Dose 1 is given on or after 28 days old.</v>
      </c>
      <c r="F167" s="203" t="str">
        <f>IF('Child Recommended Age'!$C$203="","",'Child Recommended Age'!$C$203)</f>
        <v>Dose 2</v>
      </c>
      <c r="G167" s="200" t="str">
        <f>IF('Child Recommended Age'!$C$201="","",'Child Recommended Age'!$C$201)</f>
        <v>Recommended age for Dose 2 when first Dose was given at 28 days.</v>
      </c>
      <c r="H167" s="201" t="str">
        <f>IF('Child Recommended Age'!$C$205="","",'Child Recommended Age'!$C$205)</f>
        <v/>
      </c>
      <c r="I167" s="202">
        <f>COUNTIF('Child Recommended Age'!$E$213:$E$222,"Valid")</f>
        <v>1</v>
      </c>
      <c r="J167" s="203">
        <f>COUNTIF('Child Recommended Age'!$E$213:$E$222,"Invalid")</f>
        <v>0</v>
      </c>
      <c r="K167" s="202">
        <f>COUNTIF('Child Recommended Age'!$F$213:$F$222,"*")</f>
        <v>0</v>
      </c>
      <c r="L167" s="205" t="str">
        <f>IF('Child Recommended Age'!$C$213="","",'Child Recommended Age'!$C$213)</f>
        <v>Hep B Peds &lt;20 yrs</v>
      </c>
      <c r="M167" s="204" t="str">
        <f>IF('Child Recommended Age'!$C$215="","",'Child Recommended Age'!$C$215)</f>
        <v/>
      </c>
      <c r="N167" s="205" t="str">
        <f>IF('Child Recommended Age'!$C$217="","",'Child Recommended Age'!$C$217)</f>
        <v/>
      </c>
      <c r="O167" s="204" t="str">
        <f>IF('Child Recommended Age'!$C$219="","",'Child Recommended Age'!$C$219)</f>
        <v/>
      </c>
      <c r="P167" s="205" t="str">
        <f>IF('Child Recommended Age'!$C$221="","",'Child Recommended Age'!$C$221)</f>
        <v/>
      </c>
      <c r="Q167" s="204" t="str">
        <f>IF('Child Recommended Age'!$I$210="","",'Child Recommended Age'!$I$210)</f>
        <v>FUTURE_RECOMMENDED</v>
      </c>
      <c r="R167" s="205" t="str">
        <f>IF('Child Recommended Age'!$J$210="","",'Child Recommended Age'!$J$210)</f>
        <v>DUE_IN_FUTURE</v>
      </c>
      <c r="S167" s="208">
        <f>IF('Child Recommended Age'!$K$210="","",'Child Recommended Age'!$K$210)</f>
        <v>40785</v>
      </c>
      <c r="T167" s="206" t="str">
        <f>IF('Child Recommended Age'!$K$212="","",'Child Recommended Age'!$K$212)</f>
        <v/>
      </c>
      <c r="U167" s="207" t="str">
        <f>IF('Child Recommended Age'!$J$212="","",'Child Recommended Age'!$J$212)</f>
        <v/>
      </c>
    </row>
    <row r="168" spans="1:21" ht="60" x14ac:dyDescent="0.25">
      <c r="A168" s="202">
        <f>'Child Recommended Age'!$A$241</f>
        <v>7</v>
      </c>
      <c r="B168" s="213" t="s">
        <v>410</v>
      </c>
      <c r="C168" s="204" t="str">
        <f>IF('Child Recommended Age'!$J$242="","",'Child Recommended Age'!J$242)</f>
        <v>Child</v>
      </c>
      <c r="D168" s="205" t="str">
        <f>IF('Child Recommended Age'!$C$242="","",'Child Recommended Age'!$C$242)</f>
        <v>Recommendation</v>
      </c>
      <c r="E168" s="200" t="str">
        <f>IF('Child Recommended Age'!$C$244="","",'Child Recommended Age'!$C$244)</f>
        <v>Dose 2 is recommended at 4 months of age. When DOB anniversary day does not exist (because anniversary month has fewer than 31 days), use last day of anniversary month.</v>
      </c>
      <c r="F168" s="203" t="str">
        <f>IF('Child Recommended Age'!$C$243="","",'Child Recommended Age'!$C$243)</f>
        <v>Dose 2</v>
      </c>
      <c r="G168" s="200" t="str">
        <f>IF('Child Recommended Age'!$C$241="","",'Child Recommended Age'!$C$241)</f>
        <v>Recommended age for Dose 2. Recommendation in a 30 day month.</v>
      </c>
      <c r="H168" s="201" t="str">
        <f>IF('Child Recommended Age'!$C$245="","",'Child Recommended Age'!$C$245)</f>
        <v>Example: If the patient's DOB is May 31st the 4 month anniversary of that DOB, which would be September 31st, does not exist; so, the due date would be the last day of September.</v>
      </c>
      <c r="I168" s="202">
        <f>COUNTIF('Child Recommended Age'!$E$253:$E$262,"Valid")</f>
        <v>1</v>
      </c>
      <c r="J168" s="203">
        <f>COUNTIF('Child Recommended Age'!$E$253:$E$262,"Invalid")</f>
        <v>0</v>
      </c>
      <c r="K168" s="202">
        <f>COUNTIF('Child Recommended Age'!$F$253:$F$262,"*")</f>
        <v>0</v>
      </c>
      <c r="L168" s="205" t="str">
        <f>IF('Child Recommended Age'!$C$253="","",'Child Recommended Age'!$C$253)</f>
        <v>Hep B Peds &lt;20 yrs</v>
      </c>
      <c r="M168" s="204" t="str">
        <f>IF('Child Recommended Age'!$C$255="","",'Child Recommended Age'!$C$255)</f>
        <v/>
      </c>
      <c r="N168" s="205" t="str">
        <f>IF('Child Recommended Age'!$C$257="","",'Child Recommended Age'!$C$257)</f>
        <v/>
      </c>
      <c r="O168" s="204" t="str">
        <f>IF('Child Recommended Age'!$C$259="","",'Child Recommended Age'!$C$259)</f>
        <v/>
      </c>
      <c r="P168" s="205" t="str">
        <f>IF('Child Recommended Age'!$C$261="","",'Child Recommended Age'!$C$261)</f>
        <v/>
      </c>
      <c r="Q168" s="204" t="str">
        <f>IF('Child Recommended Age'!$I$250="","",'Child Recommended Age'!$I$250)</f>
        <v>RECOMMENDED</v>
      </c>
      <c r="R168" s="205" t="str">
        <f>IF('Child Recommended Age'!$J$250="","",'Child Recommended Age'!$J$250)</f>
        <v>DUE_NOW</v>
      </c>
      <c r="S168" s="208">
        <f>IF('Child Recommended Age'!$K$250="","",'Child Recommended Age'!$K$250)</f>
        <v>40816</v>
      </c>
      <c r="T168" s="206" t="str">
        <f>IF('Child Recommended Age'!$K$252="","",'Child Recommended Age'!$K$252)</f>
        <v/>
      </c>
      <c r="U168" s="207" t="str">
        <f>IF('Child Recommended Age'!$J$252="","",'Child Recommended Age'!$J$252)</f>
        <v/>
      </c>
    </row>
    <row r="169" spans="1:21" x14ac:dyDescent="0.25">
      <c r="A169" s="202">
        <f>'Child Recommended Age'!$A$281</f>
        <v>8</v>
      </c>
      <c r="B169" s="213" t="s">
        <v>410</v>
      </c>
      <c r="C169" s="204" t="str">
        <f>IF('Child Recommended Age'!$J$282="","",'Child Recommended Age'!J$282)</f>
        <v>Child</v>
      </c>
      <c r="D169" s="205" t="str">
        <f>IF('Child Recommended Age'!$C$282="","",'Child Recommended Age'!$C$282)</f>
        <v/>
      </c>
      <c r="E169" s="200" t="str">
        <f>IF('Child Recommended Age'!$C$284="","",'Child Recommended Age'!$C$284)</f>
        <v/>
      </c>
      <c r="F169" s="203" t="str">
        <f>IF('Child Recommended Age'!$C$283="","",'Child Recommended Age'!$C$283)</f>
        <v/>
      </c>
      <c r="G169" s="200" t="str">
        <f>IF('Child Recommended Age'!$C$281="","",'Child Recommended Age'!$C$281)</f>
        <v/>
      </c>
      <c r="H169" s="201" t="str">
        <f>IF('Child Recommended Age'!$C$285="","",'Child Recommended Age'!$C$285)</f>
        <v/>
      </c>
      <c r="I169" s="202">
        <f>COUNTIF('Child Recommended Age'!$E$293:$E$302,"Valid")</f>
        <v>0</v>
      </c>
      <c r="J169" s="203">
        <f>COUNTIF('Child Recommended Age'!$E$293:$E$302,"Invalid")</f>
        <v>0</v>
      </c>
      <c r="K169" s="202">
        <f>COUNTIF('Child Recommended Age'!$F$293:$F$302,"*")</f>
        <v>0</v>
      </c>
      <c r="L169" s="205" t="str">
        <f>IF('Child Recommended Age'!$C$293="","",'Child Recommended Age'!$C$293)</f>
        <v/>
      </c>
      <c r="M169" s="204" t="str">
        <f>IF('Child Recommended Age'!$C$295="","",'Child Recommended Age'!$C$295)</f>
        <v/>
      </c>
      <c r="N169" s="205" t="str">
        <f>IF('Child Recommended Age'!$C$297="","",'Child Recommended Age'!$C$297)</f>
        <v/>
      </c>
      <c r="O169" s="204" t="str">
        <f>IF('Child Recommended Age'!$C$299="","",'Child Recommended Age'!$C$299)</f>
        <v/>
      </c>
      <c r="P169" s="205" t="str">
        <f>IF('Child Recommended Age'!$C$301="","",'Child Recommended Age'!$C$301)</f>
        <v/>
      </c>
      <c r="Q169" s="204" t="str">
        <f>IF('Child Recommended Age'!$I$290="","",'Child Recommended Age'!$I$290)</f>
        <v/>
      </c>
      <c r="R169" s="205" t="str">
        <f>IF('Child Recommended Age'!$J$290="","",'Child Recommended Age'!$J$290)</f>
        <v/>
      </c>
      <c r="S169" s="208" t="str">
        <f>IF('Child Recommended Age'!$K$290="","",'Child Recommended Age'!$K$290)</f>
        <v/>
      </c>
      <c r="T169" s="206" t="str">
        <f>IF('Child Recommended Age'!$K$292="","",'Child Recommended Age'!$K$292)</f>
        <v/>
      </c>
      <c r="U169" s="207" t="str">
        <f>IF('Child Recommended Age'!$J$292="","",'Child Recommended Age'!$J$292)</f>
        <v/>
      </c>
    </row>
    <row r="170" spans="1:21" x14ac:dyDescent="0.25">
      <c r="A170" s="202">
        <f>'Child Recommended Age'!$A$321</f>
        <v>9</v>
      </c>
      <c r="B170" s="213" t="s">
        <v>410</v>
      </c>
      <c r="C170" s="204" t="str">
        <f>IF('Child Recommended Age'!$J$322="","",'Child Recommended Age'!J$322)</f>
        <v>Child</v>
      </c>
      <c r="D170" s="205" t="str">
        <f>IF('Child Recommended Age'!$C$322="","",'Child Recommended Age'!$C$322)</f>
        <v/>
      </c>
      <c r="E170" s="200" t="str">
        <f>IF('Child Recommended Age'!$C$324="","",'Child Recommended Age'!$C$324)</f>
        <v/>
      </c>
      <c r="F170" s="203" t="str">
        <f>IF('Child Recommended Age'!$C$323="","",'Child Recommended Age'!$C$323)</f>
        <v/>
      </c>
      <c r="G170" s="200" t="str">
        <f>IF('Child Recommended Age'!$C$321="","",'Child Recommended Age'!$C$321)</f>
        <v/>
      </c>
      <c r="H170" s="201" t="str">
        <f>IF('Child Recommended Age'!$C$325="","",'Child Recommended Age'!$C$325)</f>
        <v/>
      </c>
      <c r="I170" s="202">
        <f>COUNTIF('Child Recommended Age'!$E$333:$E$342,"Valid")</f>
        <v>0</v>
      </c>
      <c r="J170" s="203">
        <f>COUNTIF('Child Recommended Age'!$E$333:$E$342,"Invalid")</f>
        <v>0</v>
      </c>
      <c r="K170" s="202">
        <f>COUNTIF('Child Recommended Age'!$F$333:$F$342,"*")</f>
        <v>0</v>
      </c>
      <c r="L170" s="205" t="str">
        <f>IF('Child Recommended Age'!$C$333="","",'Child Recommended Age'!$C$333)</f>
        <v/>
      </c>
      <c r="M170" s="204" t="str">
        <f>IF('Child Recommended Age'!$C$335="","",'Child Recommended Age'!$C$335)</f>
        <v/>
      </c>
      <c r="N170" s="205" t="str">
        <f>IF('Child Recommended Age'!$C$337="","",'Child Recommended Age'!$C$337)</f>
        <v/>
      </c>
      <c r="O170" s="204" t="str">
        <f>IF('Child Recommended Age'!$C$339="","",'Child Recommended Age'!$C$339)</f>
        <v/>
      </c>
      <c r="P170" s="205" t="str">
        <f>IF('Child Recommended Age'!$C$341="","",'Child Recommended Age'!$C$341)</f>
        <v/>
      </c>
      <c r="Q170" s="204" t="str">
        <f>IF('Child Recommended Age'!$I$330="","",'Child Recommended Age'!$I$330)</f>
        <v/>
      </c>
      <c r="R170" s="205" t="str">
        <f>IF('Child Recommended Age'!$J$330="","",'Child Recommended Age'!$J$330)</f>
        <v/>
      </c>
      <c r="S170" s="208" t="str">
        <f>IF('Child Recommended Age'!$K$330="","",'Child Recommended Age'!$K$330)</f>
        <v/>
      </c>
      <c r="T170" s="206" t="str">
        <f>IF('Child Recommended Age'!$K$332="","",'Child Recommended Age'!$K$332)</f>
        <v/>
      </c>
      <c r="U170" s="207" t="str">
        <f>IF('Child Recommended Age'!$J$332="","",'Child Recommended Age'!$J$332)</f>
        <v/>
      </c>
    </row>
    <row r="171" spans="1:21" x14ac:dyDescent="0.25">
      <c r="A171" s="202">
        <f>'Child Recommended Age'!$A$361</f>
        <v>10</v>
      </c>
      <c r="B171" s="213" t="s">
        <v>410</v>
      </c>
      <c r="C171" s="204" t="str">
        <f>IF('Child Recommended Age'!$J$362="","",'Child Recommended Age'!J$362)</f>
        <v>Child</v>
      </c>
      <c r="D171" s="205" t="str">
        <f>IF('Child Recommended Age'!$C$362="","",'Child Recommended Age'!$C$362)</f>
        <v/>
      </c>
      <c r="E171" s="200" t="str">
        <f>IF('Child Recommended Age'!$C$364="","",'Child Recommended Age'!$C$364)</f>
        <v/>
      </c>
      <c r="F171" s="203" t="str">
        <f>IF('Child Recommended Age'!$C$363="","",'Child Recommended Age'!$C$363)</f>
        <v/>
      </c>
      <c r="G171" s="200" t="str">
        <f>IF('Child Recommended Age'!$C$361="","",'Child Recommended Age'!$C$361)</f>
        <v/>
      </c>
      <c r="H171" s="201" t="str">
        <f>IF('Child Recommended Age'!$C$365="","",'Child Recommended Age'!$C$365)</f>
        <v/>
      </c>
      <c r="I171" s="202">
        <f>COUNTIF('Child Recommended Age'!$E$373:$E$382,"Valid")</f>
        <v>0</v>
      </c>
      <c r="J171" s="203">
        <f>COUNTIF('Child Recommended Age'!$E$373:$E$382,"Invalid")</f>
        <v>0</v>
      </c>
      <c r="K171" s="202">
        <f>COUNTIF('Child Recommended Age'!$F$373:$F$382,"*")</f>
        <v>0</v>
      </c>
      <c r="L171" s="205" t="str">
        <f>IF('Child Recommended Age'!$C$373="","",'Child Recommended Age'!$C$373)</f>
        <v/>
      </c>
      <c r="M171" s="204" t="str">
        <f>IF('Child Recommended Age'!$C$375="","",'Child Recommended Age'!$C$375)</f>
        <v/>
      </c>
      <c r="N171" s="205" t="str">
        <f>IF('Child Recommended Age'!$C$377="","",'Child Recommended Age'!$C$377)</f>
        <v/>
      </c>
      <c r="O171" s="204" t="str">
        <f>IF('Child Recommended Age'!$C$379="","",'Child Recommended Age'!$C$379)</f>
        <v/>
      </c>
      <c r="P171" s="205" t="str">
        <f>IF('Child Recommended Age'!$C$381="","",'Child Recommended Age'!$C$381)</f>
        <v/>
      </c>
      <c r="Q171" s="204" t="str">
        <f>IF('Child Recommended Age'!$I$370="","",'Child Recommended Age'!$I$370)</f>
        <v/>
      </c>
      <c r="R171" s="205" t="str">
        <f>IF('Child Recommended Age'!$J$370="","",'Child Recommended Age'!$J$370)</f>
        <v/>
      </c>
      <c r="S171" s="208" t="str">
        <f>IF('Child Recommended Age'!$K$370="","",'Child Recommended Age'!$K$370)</f>
        <v/>
      </c>
      <c r="T171" s="206" t="str">
        <f>IF('Child Recommended Age'!$K$372="","",'Child Recommended Age'!$K$372)</f>
        <v/>
      </c>
      <c r="U171" s="207" t="str">
        <f>IF('Child Recommended Age'!$J$372="","",'Child Recommended Age'!$J$372)</f>
        <v/>
      </c>
    </row>
    <row r="172" spans="1:21" x14ac:dyDescent="0.25">
      <c r="A172" s="202">
        <f>'Child Recommended Age'!$A$401</f>
        <v>11</v>
      </c>
      <c r="B172" s="213" t="s">
        <v>410</v>
      </c>
      <c r="C172" s="204" t="str">
        <f>IF('Child Recommended Age'!$J$402="","",'Child Recommended Age'!J$402)</f>
        <v>Child</v>
      </c>
      <c r="D172" s="205" t="str">
        <f>IF('Child Recommended Age'!$C$402="","",'Child Recommended Age'!$C$402)</f>
        <v/>
      </c>
      <c r="E172" s="200" t="str">
        <f>IF('Child Recommended Age'!$C$404="","",'Child Recommended Age'!$C$404)</f>
        <v/>
      </c>
      <c r="F172" s="203" t="str">
        <f>IF('Child Recommended Age'!$C$403="","",'Child Recommended Age'!$C$403)</f>
        <v/>
      </c>
      <c r="G172" s="200" t="str">
        <f>IF('Child Recommended Age'!$C$401="","",'Child Recommended Age'!$C$401)</f>
        <v/>
      </c>
      <c r="H172" s="201" t="str">
        <f>IF('Child Recommended Age'!$C$405="","",'Child Recommended Age'!$C$405)</f>
        <v/>
      </c>
      <c r="I172" s="202">
        <f>COUNTIF('Child Recommended Age'!$E$413:$E$422,"Valid")</f>
        <v>0</v>
      </c>
      <c r="J172" s="203">
        <f>COUNTIF('Child Recommended Age'!$E$413:$E$422,"Invalid")</f>
        <v>0</v>
      </c>
      <c r="K172" s="202">
        <f>COUNTIF('Child Recommended Age'!$F$413:$F$422,"*")</f>
        <v>0</v>
      </c>
      <c r="L172" s="205" t="str">
        <f>IF('Child Recommended Age'!$C$413="","",'Child Recommended Age'!$C$413)</f>
        <v/>
      </c>
      <c r="M172" s="204" t="str">
        <f>IF('Child Recommended Age'!$C$415="","",'Child Recommended Age'!$C$415)</f>
        <v/>
      </c>
      <c r="N172" s="205" t="str">
        <f>IF('Child Recommended Age'!$C$417="","",'Child Recommended Age'!$C$417)</f>
        <v/>
      </c>
      <c r="O172" s="204" t="str">
        <f>IF('Child Recommended Age'!$C$419="","",'Child Recommended Age'!$C$419)</f>
        <v/>
      </c>
      <c r="P172" s="205" t="str">
        <f>IF('Child Recommended Age'!$C$421="","",'Child Recommended Age'!$C$421)</f>
        <v/>
      </c>
      <c r="Q172" s="204" t="str">
        <f>IF('Child Recommended Age'!$I$410="","",'Child Recommended Age'!$I$410)</f>
        <v/>
      </c>
      <c r="R172" s="205" t="str">
        <f>IF('Child Recommended Age'!$J$410="","",'Child Recommended Age'!$J$410)</f>
        <v/>
      </c>
      <c r="S172" s="208" t="str">
        <f>IF('Child Recommended Age'!$K$410="","",'Child Recommended Age'!$K$410)</f>
        <v/>
      </c>
      <c r="T172" s="206" t="str">
        <f>IF('Child Recommended Age'!$K$412="","",'Child Recommended Age'!$K$412)</f>
        <v/>
      </c>
      <c r="U172" s="207" t="str">
        <f>IF('Child Recommended Age'!$J$412="","",'Child Recommended Age'!$J$412)</f>
        <v/>
      </c>
    </row>
    <row r="173" spans="1:21" x14ac:dyDescent="0.25">
      <c r="A173" s="202">
        <f>'Child Recommended Age'!$A$441</f>
        <v>12</v>
      </c>
      <c r="B173" s="213" t="s">
        <v>410</v>
      </c>
      <c r="C173" s="204" t="str">
        <f>IF('Child Recommended Age'!$J$442="","",'Child Recommended Age'!J$442)</f>
        <v>Child</v>
      </c>
      <c r="D173" s="205" t="str">
        <f>IF('Child Recommended Age'!$C$442="","",'Child Recommended Age'!$C$442)</f>
        <v/>
      </c>
      <c r="E173" s="200" t="str">
        <f>IF('Child Recommended Age'!$C$444="","",'Child Recommended Age'!$C$444)</f>
        <v/>
      </c>
      <c r="F173" s="203" t="str">
        <f>IF('Child Recommended Age'!$C$443="","",'Child Recommended Age'!$C$443)</f>
        <v/>
      </c>
      <c r="G173" s="200" t="str">
        <f>IF('Child Recommended Age'!$C$441="","",'Child Recommended Age'!$C$441)</f>
        <v/>
      </c>
      <c r="H173" s="201" t="str">
        <f>IF('Child Recommended Age'!$C$445="","",'Child Recommended Age'!$C$445)</f>
        <v/>
      </c>
      <c r="I173" s="202">
        <f>COUNTIF('Child Recommended Age'!$E$453:$E$462,"Valid")</f>
        <v>0</v>
      </c>
      <c r="J173" s="203">
        <f>COUNTIF('Child Recommended Age'!$E$453:$E$462,"Invalid")</f>
        <v>0</v>
      </c>
      <c r="K173" s="202">
        <f>COUNTIF('Child Recommended Age'!$F$453:$F$462,"*")</f>
        <v>0</v>
      </c>
      <c r="L173" s="205" t="str">
        <f>IF('Child Recommended Age'!$C$453="","",'Child Recommended Age'!$C$453)</f>
        <v/>
      </c>
      <c r="M173" s="204" t="str">
        <f>IF('Child Recommended Age'!$C$455="","",'Child Recommended Age'!$C$455)</f>
        <v/>
      </c>
      <c r="N173" s="205" t="str">
        <f>IF('Child Recommended Age'!$C$457="","",'Child Recommended Age'!$C$457)</f>
        <v/>
      </c>
      <c r="O173" s="204" t="str">
        <f>IF('Child Recommended Age'!$C$459="","",'Child Recommended Age'!$C$459)</f>
        <v/>
      </c>
      <c r="P173" s="205" t="str">
        <f>IF('Child Recommended Age'!$C$461="","",'Child Recommended Age'!$C$461)</f>
        <v/>
      </c>
      <c r="Q173" s="204" t="str">
        <f>IF('Child Recommended Age'!$I$450="","",'Child Recommended Age'!$I$450)</f>
        <v/>
      </c>
      <c r="R173" s="205" t="str">
        <f>IF('Child Recommended Age'!$J$450="","",'Child Recommended Age'!$J$450)</f>
        <v/>
      </c>
      <c r="S173" s="208" t="str">
        <f>IF('Child Recommended Age'!$K$450="","",'Child Recommended Age'!$K$450)</f>
        <v/>
      </c>
      <c r="T173" s="206" t="str">
        <f>IF('Child Recommended Age'!$K$452="","",'Child Recommended Age'!$K$452)</f>
        <v/>
      </c>
      <c r="U173" s="207" t="str">
        <f>IF('Child Recommended Age'!$J$452="","",'Child Recommended Age'!$J$452)</f>
        <v/>
      </c>
    </row>
    <row r="174" spans="1:21" x14ac:dyDescent="0.25">
      <c r="A174" s="202">
        <f>'Child Recommended Age'!$A$481</f>
        <v>13</v>
      </c>
      <c r="B174" s="213" t="s">
        <v>410</v>
      </c>
      <c r="C174" s="204" t="str">
        <f>IF('Child Recommended Age'!$J$482="","",'Child Recommended Age'!J$482)</f>
        <v>Child</v>
      </c>
      <c r="D174" s="205" t="str">
        <f>IF('Child Recommended Age'!$C$482="","",'Child Recommended Age'!$C$482)</f>
        <v/>
      </c>
      <c r="E174" s="200" t="str">
        <f>IF('Child Recommended Age'!$C$484="","",'Child Recommended Age'!$C$484)</f>
        <v/>
      </c>
      <c r="F174" s="203" t="str">
        <f>IF('Child Recommended Age'!$C$483="","",'Child Recommended Age'!$C$483)</f>
        <v/>
      </c>
      <c r="G174" s="200" t="str">
        <f>IF('Child Recommended Age'!$C$481="","",'Child Recommended Age'!$C$481)</f>
        <v/>
      </c>
      <c r="H174" s="201" t="str">
        <f>IF('Child Recommended Age'!$C$485="","",'Child Recommended Age'!$C$485)</f>
        <v/>
      </c>
      <c r="I174" s="202">
        <f>COUNTIF('Child Recommended Age'!$E$493:$E$502,"Valid")</f>
        <v>0</v>
      </c>
      <c r="J174" s="203">
        <f>COUNTIF('Child Recommended Age'!$E$493:$E$502,"Invalid")</f>
        <v>0</v>
      </c>
      <c r="K174" s="202">
        <f>COUNTIF('Child Recommended Age'!$F$493:$F$502,"*")</f>
        <v>0</v>
      </c>
      <c r="L174" s="205" t="str">
        <f>IF('Child Recommended Age'!$C$493="","",'Child Recommended Age'!$C$493)</f>
        <v/>
      </c>
      <c r="M174" s="204" t="str">
        <f>IF('Child Recommended Age'!$C$495="","",'Child Recommended Age'!$C$495)</f>
        <v/>
      </c>
      <c r="N174" s="205" t="str">
        <f>IF('Child Recommended Age'!$C$497="","",'Child Recommended Age'!$C$497)</f>
        <v/>
      </c>
      <c r="O174" s="204" t="str">
        <f>IF('Child Recommended Age'!$C$499="","",'Child Recommended Age'!$C$499)</f>
        <v/>
      </c>
      <c r="P174" s="205" t="str">
        <f>IF('Child Recommended Age'!$C$501="","",'Child Recommended Age'!$C$501)</f>
        <v/>
      </c>
      <c r="Q174" s="204" t="str">
        <f>IF('Child Recommended Age'!$I$490="","",'Child Recommended Age'!$I$490)</f>
        <v/>
      </c>
      <c r="R174" s="205" t="str">
        <f>IF('Child Recommended Age'!$J$490="","",'Child Recommended Age'!$J$490)</f>
        <v/>
      </c>
      <c r="S174" s="208" t="str">
        <f>IF('Child Recommended Age'!$K$490="","",'Child Recommended Age'!$K$490)</f>
        <v/>
      </c>
      <c r="T174" s="206" t="str">
        <f>IF('Child Recommended Age'!$K$492="","",'Child Recommended Age'!$K$492)</f>
        <v/>
      </c>
      <c r="U174" s="207" t="str">
        <f>IF('Child Recommended Age'!$J$492="","",'Child Recommended Age'!$J$492)</f>
        <v/>
      </c>
    </row>
    <row r="175" spans="1:21" x14ac:dyDescent="0.25">
      <c r="A175" s="202">
        <f>'Child Recommended Age'!$A$521</f>
        <v>14</v>
      </c>
      <c r="B175" s="213" t="s">
        <v>410</v>
      </c>
      <c r="C175" s="204" t="str">
        <f>IF('Child Recommended Age'!$J$522="","",'Child Recommended Age'!J$522)</f>
        <v>Child</v>
      </c>
      <c r="D175" s="205" t="str">
        <f>IF('Child Recommended Age'!$C$522="","",'Child Recommended Age'!$C$522)</f>
        <v/>
      </c>
      <c r="E175" s="200" t="str">
        <f>IF('Child Recommended Age'!$C$524="","",'Child Recommended Age'!$C$524)</f>
        <v/>
      </c>
      <c r="F175" s="203" t="str">
        <f>IF('Child Recommended Age'!$C$523="","",'Child Recommended Age'!$C$523)</f>
        <v/>
      </c>
      <c r="G175" s="200" t="str">
        <f>IF('Child Recommended Age'!$C$521="","",'Child Recommended Age'!$C$521)</f>
        <v/>
      </c>
      <c r="H175" s="201" t="str">
        <f>IF('Child Recommended Age'!$C$525="","",'Child Recommended Age'!$C$525)</f>
        <v/>
      </c>
      <c r="I175" s="202">
        <f>COUNTIF('Child Recommended Age'!$E$533:$E$542,"Valid")</f>
        <v>0</v>
      </c>
      <c r="J175" s="203">
        <f>COUNTIF('Child Recommended Age'!$E$533:$E$542,"Invalid")</f>
        <v>0</v>
      </c>
      <c r="K175" s="202">
        <f>COUNTIF('Child Recommended Age'!$F$533:$F$542,"*")</f>
        <v>0</v>
      </c>
      <c r="L175" s="205" t="str">
        <f>IF('Child Recommended Age'!$C$533="","",'Child Recommended Age'!$C$533)</f>
        <v/>
      </c>
      <c r="M175" s="204" t="str">
        <f>IF('Child Recommended Age'!$C$535="","",'Child Recommended Age'!$C$535)</f>
        <v/>
      </c>
      <c r="N175" s="205" t="str">
        <f>IF('Child Recommended Age'!$C$537="","",'Child Recommended Age'!$C$537)</f>
        <v/>
      </c>
      <c r="O175" s="204" t="str">
        <f>IF('Child Recommended Age'!$C$539="","",'Child Recommended Age'!$C$539)</f>
        <v/>
      </c>
      <c r="P175" s="205" t="str">
        <f>IF('Child Recommended Age'!$C$541="","",'Child Recommended Age'!$C$541)</f>
        <v/>
      </c>
      <c r="Q175" s="204" t="str">
        <f>IF('Child Recommended Age'!$I$530="","",'Child Recommended Age'!$I$530)</f>
        <v/>
      </c>
      <c r="R175" s="205" t="str">
        <f>IF('Child Recommended Age'!$J$530="","",'Child Recommended Age'!$J$530)</f>
        <v/>
      </c>
      <c r="S175" s="208" t="str">
        <f>IF('Child Recommended Age'!$K$530="","",'Child Recommended Age'!$K$530)</f>
        <v/>
      </c>
      <c r="T175" s="206" t="str">
        <f>IF('Child Recommended Age'!$K$532="","",'Child Recommended Age'!$K$532)</f>
        <v/>
      </c>
      <c r="U175" s="207" t="str">
        <f>IF('Child Recommended Age'!$J$532="","",'Child Recommended Age'!$J$532)</f>
        <v/>
      </c>
    </row>
    <row r="176" spans="1:21" x14ac:dyDescent="0.25">
      <c r="A176" s="202">
        <f>'Child Recommended Age'!$A$561</f>
        <v>15</v>
      </c>
      <c r="B176" s="213" t="s">
        <v>410</v>
      </c>
      <c r="C176" s="204" t="str">
        <f>IF('Child Recommended Age'!$J$562="","",'Child Recommended Age'!J$562)</f>
        <v>Child</v>
      </c>
      <c r="D176" s="205" t="str">
        <f>IF('Child Recommended Age'!$C$562="","",'Child Recommended Age'!$C$562)</f>
        <v/>
      </c>
      <c r="E176" s="200" t="str">
        <f>IF('Child Recommended Age'!$C$564="","",'Child Recommended Age'!$C$564)</f>
        <v/>
      </c>
      <c r="F176" s="203" t="str">
        <f>IF('Child Recommended Age'!$C$563="","",'Child Recommended Age'!$C$563)</f>
        <v/>
      </c>
      <c r="G176" s="200" t="str">
        <f>IF('Child Recommended Age'!$C$561="","",'Child Recommended Age'!$C$561)</f>
        <v/>
      </c>
      <c r="H176" s="201" t="str">
        <f>IF('Child Recommended Age'!$C$565="","",'Child Recommended Age'!$C$565)</f>
        <v/>
      </c>
      <c r="I176" s="202">
        <f>COUNTIF('Child Recommended Age'!$E$573:$E$582,"Valid")</f>
        <v>0</v>
      </c>
      <c r="J176" s="203">
        <f>COUNTIF('Child Recommended Age'!$E$573:$E$582,"Invalid")</f>
        <v>0</v>
      </c>
      <c r="K176" s="202">
        <f>COUNTIF('Child Recommended Age'!$F$573:$F$582,"*")</f>
        <v>0</v>
      </c>
      <c r="L176" s="205" t="str">
        <f>IF('Child Recommended Age'!$C$573="","",'Child Recommended Age'!$C$573)</f>
        <v/>
      </c>
      <c r="M176" s="204" t="str">
        <f>IF('Child Recommended Age'!$C$575="","",'Child Recommended Age'!$C$575)</f>
        <v/>
      </c>
      <c r="N176" s="205" t="str">
        <f>IF('Child Recommended Age'!$C$577="","",'Child Recommended Age'!$C$577)</f>
        <v/>
      </c>
      <c r="O176" s="204" t="str">
        <f>IF('Child Recommended Age'!$C$579="","",'Child Recommended Age'!$C$579)</f>
        <v/>
      </c>
      <c r="P176" s="205" t="str">
        <f>IF('Child Recommended Age'!$C$581="","",'Child Recommended Age'!$C$581)</f>
        <v/>
      </c>
      <c r="Q176" s="204" t="str">
        <f>IF('Child Recommended Age'!$I$570="","",'Child Recommended Age'!$I$570)</f>
        <v/>
      </c>
      <c r="R176" s="205" t="str">
        <f>IF('Child Recommended Age'!$J$570="","",'Child Recommended Age'!$J$570)</f>
        <v/>
      </c>
      <c r="S176" s="208" t="str">
        <f>IF('Child Recommended Age'!$K$570="","",'Child Recommended Age'!$K$570)</f>
        <v/>
      </c>
      <c r="T176" s="206" t="str">
        <f>IF('Child Recommended Age'!$K$572="","",'Child Recommended Age'!$K$572)</f>
        <v/>
      </c>
      <c r="U176" s="207" t="str">
        <f>IF('Child Recommended Age'!$J$572="","",'Child Recommended Age'!$J$572)</f>
        <v/>
      </c>
    </row>
    <row r="177" spans="1:21" x14ac:dyDescent="0.25">
      <c r="A177" s="202">
        <f>'Child Recommended Age'!$A$601</f>
        <v>16</v>
      </c>
      <c r="B177" s="213" t="s">
        <v>410</v>
      </c>
      <c r="C177" s="204" t="str">
        <f>IF('Child Recommended Age'!$J$602="","",'Child Recommended Age'!J$602)</f>
        <v>Child</v>
      </c>
      <c r="D177" s="205" t="str">
        <f>IF('Child Recommended Age'!$C$602="","",'Child Recommended Age'!$C$602)</f>
        <v/>
      </c>
      <c r="E177" s="200" t="str">
        <f>IF('Child Recommended Age'!$C$604="","",'Child Recommended Age'!$C$604)</f>
        <v/>
      </c>
      <c r="F177" s="203" t="str">
        <f>IF('Child Recommended Age'!$C$603="","",'Child Recommended Age'!$C$603)</f>
        <v/>
      </c>
      <c r="G177" s="200" t="str">
        <f>IF('Child Recommended Age'!$C$601="","",'Child Recommended Age'!$C$601)</f>
        <v/>
      </c>
      <c r="H177" s="201" t="str">
        <f>IF('Child Recommended Age'!$C$605="","",'Child Recommended Age'!$C$605)</f>
        <v/>
      </c>
      <c r="I177" s="202">
        <f>COUNTIF('Child Recommended Age'!$E$613:$E$622,"Valid")</f>
        <v>0</v>
      </c>
      <c r="J177" s="203">
        <f>COUNTIF('Child Recommended Age'!$E$613:$E$622,"Invalid")</f>
        <v>0</v>
      </c>
      <c r="K177" s="202">
        <f>COUNTIF('Child Recommended Age'!$F$613:$F$622,"*")</f>
        <v>0</v>
      </c>
      <c r="L177" s="205" t="str">
        <f>IF('Child Recommended Age'!$C$613="","",'Child Recommended Age'!$C$613)</f>
        <v/>
      </c>
      <c r="M177" s="204" t="str">
        <f>IF('Child Recommended Age'!$C$615="","",'Child Recommended Age'!$C$615)</f>
        <v/>
      </c>
      <c r="N177" s="205" t="str">
        <f>IF('Child Recommended Age'!$C$617="","",'Child Recommended Age'!$C$617)</f>
        <v/>
      </c>
      <c r="O177" s="204" t="str">
        <f>IF('Child Recommended Age'!$C$619="","",'Child Recommended Age'!$C$619)</f>
        <v/>
      </c>
      <c r="P177" s="205" t="str">
        <f>IF('Child Recommended Age'!$C$621="","",'Child Recommended Age'!$C$621)</f>
        <v/>
      </c>
      <c r="Q177" s="204" t="str">
        <f>IF('Child Recommended Age'!$I$610="","",'Child Recommended Age'!$I$610)</f>
        <v/>
      </c>
      <c r="R177" s="205" t="str">
        <f>IF('Child Recommended Age'!$J$610="","",'Child Recommended Age'!$J$610)</f>
        <v/>
      </c>
      <c r="S177" s="208" t="str">
        <f>IF('Child Recommended Age'!$K$610="","",'Child Recommended Age'!$K$610)</f>
        <v/>
      </c>
      <c r="T177" s="206" t="str">
        <f>IF('Child Recommended Age'!$K$612="","",'Child Recommended Age'!$K$612)</f>
        <v/>
      </c>
      <c r="U177" s="207" t="str">
        <f>IF('Child Recommended Age'!$J$612="","",'Child Recommended Age'!$J$612)</f>
        <v/>
      </c>
    </row>
    <row r="178" spans="1:21" x14ac:dyDescent="0.25">
      <c r="A178" s="202">
        <f>'Child Recommended Age'!$A$641</f>
        <v>17</v>
      </c>
      <c r="B178" s="213" t="s">
        <v>410</v>
      </c>
      <c r="C178" s="204" t="str">
        <f>IF('Child Recommended Age'!$J$642="","",'Child Recommended Age'!J$642)</f>
        <v>Child</v>
      </c>
      <c r="D178" s="205" t="str">
        <f>IF('Child Recommended Age'!$C$642="","",'Child Recommended Age'!$C$642)</f>
        <v/>
      </c>
      <c r="E178" s="200" t="str">
        <f>IF('Child Recommended Age'!$C$644="","",'Child Recommended Age'!$C$644)</f>
        <v/>
      </c>
      <c r="F178" s="203" t="str">
        <f>IF('Child Recommended Age'!$C$643="","",'Child Recommended Age'!$C$643)</f>
        <v/>
      </c>
      <c r="G178" s="200" t="str">
        <f>IF('Child Recommended Age'!$C$641="","",'Child Recommended Age'!$C$641)</f>
        <v/>
      </c>
      <c r="H178" s="201" t="str">
        <f>IF('Child Recommended Age'!$C$645="","",'Child Recommended Age'!$C$645)</f>
        <v/>
      </c>
      <c r="I178" s="202">
        <f>COUNTIF('Child Recommended Age'!$E$653:$E$662,"Valid")</f>
        <v>0</v>
      </c>
      <c r="J178" s="203">
        <f>COUNTIF('Child Recommended Age'!$E$653:$E$662,"Invalid")</f>
        <v>0</v>
      </c>
      <c r="K178" s="202">
        <f>COUNTIF('Child Recommended Age'!$F$653:$F$662,"*")</f>
        <v>0</v>
      </c>
      <c r="L178" s="205" t="str">
        <f>IF('Child Recommended Age'!$C$653="","",'Child Recommended Age'!$C$653)</f>
        <v/>
      </c>
      <c r="M178" s="204" t="str">
        <f>IF('Child Recommended Age'!$C$655="","",'Child Recommended Age'!$C$655)</f>
        <v/>
      </c>
      <c r="N178" s="205" t="str">
        <f>IF('Child Recommended Age'!$C$657="","",'Child Recommended Age'!$C$657)</f>
        <v/>
      </c>
      <c r="O178" s="204" t="str">
        <f>IF('Child Recommended Age'!$C$659="","",'Child Recommended Age'!$C$659)</f>
        <v/>
      </c>
      <c r="P178" s="205" t="str">
        <f>IF('Child Recommended Age'!$C$661="","",'Child Recommended Age'!$C$661)</f>
        <v/>
      </c>
      <c r="Q178" s="204" t="str">
        <f>IF('Child Recommended Age'!$I$650="","",'Child Recommended Age'!$I$650)</f>
        <v/>
      </c>
      <c r="R178" s="205" t="str">
        <f>IF('Child Recommended Age'!$J$650="","",'Child Recommended Age'!$J$650)</f>
        <v/>
      </c>
      <c r="S178" s="208" t="str">
        <f>IF('Child Recommended Age'!$K$650="","",'Child Recommended Age'!$K$650)</f>
        <v/>
      </c>
      <c r="T178" s="206" t="str">
        <f>IF('Child Recommended Age'!$K$652="","",'Child Recommended Age'!$K$652)</f>
        <v/>
      </c>
      <c r="U178" s="207" t="str">
        <f>IF('Child Recommended Age'!$J$652="","",'Child Recommended Age'!$J$652)</f>
        <v/>
      </c>
    </row>
    <row r="179" spans="1:21" x14ac:dyDescent="0.25">
      <c r="A179" s="202">
        <f>'Child Recommended Age'!$A$681</f>
        <v>18</v>
      </c>
      <c r="B179" s="213" t="s">
        <v>410</v>
      </c>
      <c r="C179" s="204" t="str">
        <f>IF('Child Recommended Age'!$J$682="","",'Child Recommended Age'!J$682)</f>
        <v>Child</v>
      </c>
      <c r="D179" s="205" t="str">
        <f>IF('Child Recommended Age'!$C$682="","",'Child Recommended Age'!$C$682)</f>
        <v/>
      </c>
      <c r="E179" s="200" t="str">
        <f>IF('Child Recommended Age'!$C$684="","",'Child Recommended Age'!$C$684)</f>
        <v/>
      </c>
      <c r="F179" s="203" t="str">
        <f>IF('Child Recommended Age'!$C$683="","",'Child Recommended Age'!$C$683)</f>
        <v/>
      </c>
      <c r="G179" s="200" t="str">
        <f>IF('Child Recommended Age'!$C$681="","",'Child Recommended Age'!$C$681)</f>
        <v/>
      </c>
      <c r="H179" s="201" t="str">
        <f>IF('Child Recommended Age'!$C$685="","",'Child Recommended Age'!$C$685)</f>
        <v/>
      </c>
      <c r="I179" s="202">
        <f>COUNTIF('Child Recommended Age'!$E$693:$E$702,"Valid")</f>
        <v>0</v>
      </c>
      <c r="J179" s="203">
        <f>COUNTIF('Child Recommended Age'!$E$693:$E$702,"Invalid")</f>
        <v>0</v>
      </c>
      <c r="K179" s="202">
        <f>COUNTIF('Child Recommended Age'!$F$693:$F$702,"*")</f>
        <v>0</v>
      </c>
      <c r="L179" s="205" t="str">
        <f>IF('Child Recommended Age'!$C$693="","",'Child Recommended Age'!$C$693)</f>
        <v/>
      </c>
      <c r="M179" s="204" t="str">
        <f>IF('Child Recommended Age'!$C$695="","",'Child Recommended Age'!$C$695)</f>
        <v/>
      </c>
      <c r="N179" s="205" t="str">
        <f>IF('Child Recommended Age'!$C$697="","",'Child Recommended Age'!$C$697)</f>
        <v/>
      </c>
      <c r="O179" s="204" t="str">
        <f>IF('Child Recommended Age'!$C$699="","",'Child Recommended Age'!$C$699)</f>
        <v/>
      </c>
      <c r="P179" s="205" t="str">
        <f>IF('Child Recommended Age'!$C$701="","",'Child Recommended Age'!$C$701)</f>
        <v/>
      </c>
      <c r="Q179" s="204" t="str">
        <f>IF('Child Recommended Age'!$I$690="","",'Child Recommended Age'!$I$690)</f>
        <v/>
      </c>
      <c r="R179" s="205" t="str">
        <f>IF('Child Recommended Age'!$J$690="","",'Child Recommended Age'!$J$690)</f>
        <v/>
      </c>
      <c r="S179" s="208" t="str">
        <f>IF('Child Recommended Age'!$K$690="","",'Child Recommended Age'!$K$690)</f>
        <v/>
      </c>
      <c r="T179" s="206" t="str">
        <f>IF('Child Recommended Age'!$K$692="","",'Child Recommended Age'!$K$692)</f>
        <v/>
      </c>
      <c r="U179" s="207" t="str">
        <f>IF('Child Recommended Age'!$J$692="","",'Child Recommended Age'!$J$692)</f>
        <v/>
      </c>
    </row>
    <row r="180" spans="1:21" x14ac:dyDescent="0.25">
      <c r="A180" s="202">
        <f>'Child Recommended Age'!$A$721</f>
        <v>19</v>
      </c>
      <c r="B180" s="213" t="s">
        <v>410</v>
      </c>
      <c r="C180" s="204" t="str">
        <f>IF('Child Recommended Age'!$J$722="","",'Child Recommended Age'!J$722)</f>
        <v>Child</v>
      </c>
      <c r="D180" s="205" t="str">
        <f>IF('Child Recommended Age'!$C$722="","",'Child Recommended Age'!$C$722)</f>
        <v/>
      </c>
      <c r="E180" s="200" t="str">
        <f>IF('Child Recommended Age'!$C$724="","",'Child Recommended Age'!$C$724)</f>
        <v/>
      </c>
      <c r="F180" s="203" t="str">
        <f>IF('Child Recommended Age'!$C$723="","",'Child Recommended Age'!$C$723)</f>
        <v/>
      </c>
      <c r="G180" s="200" t="str">
        <f>IF('Child Recommended Age'!$C$721="","",'Child Recommended Age'!$C$721)</f>
        <v/>
      </c>
      <c r="H180" s="201" t="str">
        <f>IF('Child Recommended Age'!$C$725="","",'Child Recommended Age'!$C$725)</f>
        <v/>
      </c>
      <c r="I180" s="202">
        <f>COUNTIF('Child Recommended Age'!$E$733:$E$742,"Valid")</f>
        <v>0</v>
      </c>
      <c r="J180" s="203">
        <f>COUNTIF('Child Recommended Age'!$E$733:$E$742,"Invalid")</f>
        <v>0</v>
      </c>
      <c r="K180" s="202">
        <f>COUNTIF('Child Recommended Age'!$F$733:$F$742,"*")</f>
        <v>0</v>
      </c>
      <c r="L180" s="205" t="str">
        <f>IF('Child Recommended Age'!$C$733="","",'Child Recommended Age'!$C$733)</f>
        <v/>
      </c>
      <c r="M180" s="204" t="str">
        <f>IF('Child Recommended Age'!$C$735="","",'Child Recommended Age'!$C$735)</f>
        <v/>
      </c>
      <c r="N180" s="205" t="str">
        <f>IF('Child Recommended Age'!$C$737="","",'Child Recommended Age'!$C$737)</f>
        <v/>
      </c>
      <c r="O180" s="204" t="str">
        <f>IF('Child Recommended Age'!$C$739="","",'Child Recommended Age'!$C$739)</f>
        <v/>
      </c>
      <c r="P180" s="205" t="str">
        <f>IF('Child Recommended Age'!$C$741="","",'Child Recommended Age'!$C$741)</f>
        <v/>
      </c>
      <c r="Q180" s="204" t="str">
        <f>IF('Child Recommended Age'!$I$730="","",'Child Recommended Age'!$I$730)</f>
        <v/>
      </c>
      <c r="R180" s="205" t="str">
        <f>IF('Child Recommended Age'!$J$730="","",'Child Recommended Age'!$J$730)</f>
        <v/>
      </c>
      <c r="S180" s="208" t="str">
        <f>IF('Child Recommended Age'!$K$730="","",'Child Recommended Age'!$K$730)</f>
        <v/>
      </c>
      <c r="T180" s="206" t="str">
        <f>IF('Child Recommended Age'!$K$732="","",'Child Recommended Age'!$K$732)</f>
        <v/>
      </c>
      <c r="U180" s="207" t="str">
        <f>IF('Child Recommended Age'!$J$732="","",'Child Recommended Age'!$J$732)</f>
        <v/>
      </c>
    </row>
    <row r="181" spans="1:21" x14ac:dyDescent="0.25">
      <c r="A181" s="202">
        <f>'Child Recommended Age'!$A$761</f>
        <v>20</v>
      </c>
      <c r="B181" s="213" t="s">
        <v>410</v>
      </c>
      <c r="C181" s="204" t="str">
        <f>IF('Child Recommended Age'!$J$762="","",'Child Recommended Age'!J$762)</f>
        <v>Child</v>
      </c>
      <c r="D181" s="205" t="str">
        <f>IF('Child Recommended Age'!$C$762="","",'Child Recommended Age'!$C$762)</f>
        <v/>
      </c>
      <c r="E181" s="200" t="str">
        <f>IF('Child Recommended Age'!$C$764="","",'Child Recommended Age'!$C$764)</f>
        <v/>
      </c>
      <c r="F181" s="203" t="str">
        <f>IF('Child Recommended Age'!$C$763="","",'Child Recommended Age'!$C$763)</f>
        <v/>
      </c>
      <c r="G181" s="200" t="str">
        <f>IF('Child Recommended Age'!$C$761="","",'Child Recommended Age'!$C$761)</f>
        <v/>
      </c>
      <c r="H181" s="201" t="str">
        <f>IF('Child Recommended Age'!$C$765="","",'Child Recommended Age'!$C$765)</f>
        <v/>
      </c>
      <c r="I181" s="202">
        <f>COUNTIF('Child Recommended Age'!$E$773:$E$782,"Valid")</f>
        <v>0</v>
      </c>
      <c r="J181" s="203">
        <f>COUNTIF('Child Recommended Age'!$E$773:$E$782,"Invalid")</f>
        <v>0</v>
      </c>
      <c r="K181" s="202">
        <f>COUNTIF('Child Recommended Age'!$F$773:$F$782,"*")</f>
        <v>0</v>
      </c>
      <c r="L181" s="205" t="str">
        <f>IF('Child Recommended Age'!$C$773="","",'Child Recommended Age'!$C$773)</f>
        <v/>
      </c>
      <c r="M181" s="204" t="str">
        <f>IF('Child Recommended Age'!$C$775="","",'Child Recommended Age'!$C$775)</f>
        <v/>
      </c>
      <c r="N181" s="205" t="str">
        <f>IF('Child Recommended Age'!$C$777="","",'Child Recommended Age'!$C$777)</f>
        <v/>
      </c>
      <c r="O181" s="204" t="str">
        <f>IF('Child Recommended Age'!$C$779="","",'Child Recommended Age'!$C$779)</f>
        <v/>
      </c>
      <c r="P181" s="205" t="str">
        <f>IF('Child Recommended Age'!$C$781="","",'Child Recommended Age'!$C$781)</f>
        <v/>
      </c>
      <c r="Q181" s="204" t="str">
        <f>IF('Child Recommended Age'!$I$770="","",'Child Recommended Age'!$I$770)</f>
        <v/>
      </c>
      <c r="R181" s="205" t="str">
        <f>IF('Child Recommended Age'!$J$770="","",'Child Recommended Age'!$J$770)</f>
        <v/>
      </c>
      <c r="S181" s="208" t="str">
        <f>IF('Child Recommended Age'!$K$770="","",'Child Recommended Age'!$K$770)</f>
        <v/>
      </c>
      <c r="T181" s="206" t="str">
        <f>IF('Child Recommended Age'!$K$772="","",'Child Recommended Age'!$K$772)</f>
        <v/>
      </c>
      <c r="U181" s="207" t="str">
        <f>IF('Child Recommended Age'!$J$772="","",'Child Recommended Age'!$J$772)</f>
        <v/>
      </c>
    </row>
    <row r="182" spans="1:21" ht="30" x14ac:dyDescent="0.25">
      <c r="A182" s="202">
        <f>'Child Misc'!$A$1</f>
        <v>1</v>
      </c>
      <c r="B182" s="213" t="s">
        <v>406</v>
      </c>
      <c r="C182" s="204" t="str">
        <f>IF('Child Misc'!$J$2="","",'Child Misc'!J$2)</f>
        <v>Child</v>
      </c>
      <c r="D182" s="205" t="str">
        <f>IF('Child Misc'!$C$2="","",'Child Misc'!$C$2)</f>
        <v>Evaluation</v>
      </c>
      <c r="E182" s="200" t="str">
        <f>IF('Child Misc'!$C$4="","",'Child Misc'!$C$4)</f>
        <v>Child series complete after 3 valid doses. Extra dose considered invalid.</v>
      </c>
      <c r="F182" s="203" t="str">
        <f>IF('Child Misc'!$C$3="","",'Child Misc'!$C$3)</f>
        <v>Dose 4</v>
      </c>
      <c r="G182" s="200" t="str">
        <f>IF('Child Misc'!$C$1="","",'Child Misc'!$C$1)</f>
        <v>Extra dose after child series complete.</v>
      </c>
      <c r="H182" s="201" t="str">
        <f>IF('Child Misc'!$C$5="","",'Child Misc'!$C$5)</f>
        <v/>
      </c>
      <c r="I182" s="202">
        <f>COUNTIF('Child Misc'!$E$13:$E$22,"Valid")</f>
        <v>3</v>
      </c>
      <c r="J182" s="203">
        <f>COUNTIF('Child Misc'!$E$13:$E$22,"Invalid")</f>
        <v>1</v>
      </c>
      <c r="K182" s="202">
        <f>COUNTIF('Child Misc'!$F$13:$F$22,"*")</f>
        <v>1</v>
      </c>
      <c r="L182" s="205" t="str">
        <f>IF('Child Misc'!$C$13="","",'Child Misc'!$C$13)</f>
        <v>Hep B Peds &lt;20 yrs</v>
      </c>
      <c r="M182" s="204" t="str">
        <f>IF('Child Misc'!$C$15="","",'Child Misc'!$C$15)</f>
        <v>Hep B Peds &lt;20 yrs</v>
      </c>
      <c r="N182" s="205" t="str">
        <f>IF('Child Misc'!$C$17="","",'Child Misc'!$C$17)</f>
        <v>Hep B Peds &lt;20 yrs</v>
      </c>
      <c r="O182" s="204" t="str">
        <f>IF('Child Misc'!$C$19="","",'Child Misc'!$C$19)</f>
        <v>Hep B Peds &lt;20 yrs</v>
      </c>
      <c r="P182" s="205" t="str">
        <f>IF('Child Misc'!$C$21="","",'Child Misc'!$C$21)</f>
        <v/>
      </c>
      <c r="Q182" s="204" t="str">
        <f>IF('Child Misc'!$I$10="","",'Child Misc'!$I$10)</f>
        <v/>
      </c>
      <c r="R182" s="205" t="str">
        <f>IF('Child Misc'!$J$10="","",'Child Misc'!$J$10)</f>
        <v/>
      </c>
      <c r="S182" s="208" t="str">
        <f>IF('Child Misc'!$K$10="","",'Child Misc'!$K$10)</f>
        <v/>
      </c>
      <c r="T182" s="206" t="str">
        <f>IF('Child Misc'!$K$12="","",'Child Misc'!$K$12)</f>
        <v/>
      </c>
      <c r="U182" s="207" t="str">
        <f>IF('Child Misc'!$J$12="","",'Child Misc'!$J$12)</f>
        <v/>
      </c>
    </row>
    <row r="183" spans="1:21" ht="45" x14ac:dyDescent="0.25">
      <c r="A183" s="202">
        <f>'Child Misc'!$A$41</f>
        <v>2</v>
      </c>
      <c r="B183" s="213" t="s">
        <v>406</v>
      </c>
      <c r="C183" s="204" t="str">
        <f>IF('Child Misc'!$J$42="","",'Child Misc'!J$42)</f>
        <v>Child</v>
      </c>
      <c r="D183" s="205" t="str">
        <f>IF('Child Misc'!$C$42="","",'Child Misc'!$C$42)</f>
        <v>Recommendation</v>
      </c>
      <c r="E183" s="200" t="str">
        <f>IF('Child Misc'!$C$44="","",'Child Misc'!$C$44)</f>
        <v>If excution date = or after date due then vaccine is recommended as due now rather than due in the future.</v>
      </c>
      <c r="F183" s="203" t="str">
        <f>IF('Child Misc'!$C$43="","",'Child Misc'!$C$43)</f>
        <v>Dose 2</v>
      </c>
      <c r="G183" s="200" t="str">
        <f>IF('Child Misc'!$C$41="","",'Child Misc'!$C$41)</f>
        <v>Execution Date is one day before Due Date.</v>
      </c>
      <c r="H183" s="201" t="str">
        <f>IF('Child Misc'!$C$45="","",'Child Misc'!$C$45)</f>
        <v/>
      </c>
      <c r="I183" s="202">
        <f>COUNTIF('Child Misc'!$E$53:$E$62,"Valid")</f>
        <v>1</v>
      </c>
      <c r="J183" s="203">
        <f>COUNTIF('Child Misc'!$E$53:$E$62,"Invalid")</f>
        <v>0</v>
      </c>
      <c r="K183" s="202">
        <f>COUNTIF('Child Misc'!$F$53:$F$62,"*")</f>
        <v>0</v>
      </c>
      <c r="L183" s="205" t="str">
        <f>IF('Child Misc'!$C$53="","",'Child Misc'!$C$53)</f>
        <v>Hep B Peds &lt;20 yrs</v>
      </c>
      <c r="M183" s="204" t="str">
        <f>IF('Child Misc'!$C$55="","",'Child Misc'!$C$55)</f>
        <v/>
      </c>
      <c r="N183" s="205" t="str">
        <f>IF('Child Misc'!$C$57="","",'Child Misc'!$C$57)</f>
        <v/>
      </c>
      <c r="O183" s="204" t="str">
        <f>IF('Child Misc'!$C$59="","",'Child Misc'!$C$59)</f>
        <v/>
      </c>
      <c r="P183" s="205" t="str">
        <f>IF('Child Misc'!$C$61="","",'Child Misc'!$C$61)</f>
        <v/>
      </c>
      <c r="Q183" s="204" t="str">
        <f>IF('Child Misc'!$I$50="","",'Child Misc'!$I$50)</f>
        <v>FUTURE_RECOMMENDED</v>
      </c>
      <c r="R183" s="205" t="str">
        <f>IF('Child Misc'!$J$50="","",'Child Misc'!$J$50)</f>
        <v>DUE_IN_FUTURE</v>
      </c>
      <c r="S183" s="208">
        <f>IF('Child Misc'!$K$50="","",'Child Misc'!$K$50)</f>
        <v>40921</v>
      </c>
      <c r="T183" s="206" t="str">
        <f>IF('Child Misc'!$K$52="","",'Child Misc'!$K$52)</f>
        <v/>
      </c>
      <c r="U183" s="207" t="str">
        <f>IF('Child Misc'!$J$52="","",'Child Misc'!$J$52)</f>
        <v/>
      </c>
    </row>
    <row r="184" spans="1:21" ht="45" x14ac:dyDescent="0.25">
      <c r="A184" s="202">
        <f>'Child Misc'!$A$81</f>
        <v>3</v>
      </c>
      <c r="B184" s="213" t="s">
        <v>406</v>
      </c>
      <c r="C184" s="204" t="str">
        <f>IF('Child Misc'!$J$82="","",'Child Misc'!J$82)</f>
        <v>Child</v>
      </c>
      <c r="D184" s="205" t="str">
        <f>IF('Child Misc'!$C$82="","",'Child Misc'!$C$82)</f>
        <v>Recommendation</v>
      </c>
      <c r="E184" s="200" t="str">
        <f>IF('Child Misc'!$C$84="","",'Child Misc'!$C$84)</f>
        <v>If excution date = or after date due then vaccine is recommended as due now rather than due in the future.</v>
      </c>
      <c r="F184" s="203" t="str">
        <f>IF('Child Misc'!$C$83="","",'Child Misc'!$C$83)</f>
        <v>Dose 2</v>
      </c>
      <c r="G184" s="200" t="str">
        <f>IF('Child Misc'!$C$81="","",'Child Misc'!$C$81)</f>
        <v>Execution Date is equal to the Due Date.</v>
      </c>
      <c r="H184" s="201" t="str">
        <f>IF('Child Misc'!$C$85="","",'Child Misc'!$C$85)</f>
        <v/>
      </c>
      <c r="I184" s="202">
        <f>COUNTIF('Child Misc'!$E$93:$E$102,"Valid")</f>
        <v>1</v>
      </c>
      <c r="J184" s="203">
        <f>COUNTIF('Child Misc'!$E$93:$E$102,"Invalid")</f>
        <v>0</v>
      </c>
      <c r="K184" s="202">
        <f>COUNTIF('Child Misc'!$F$93:$F$102,"*")</f>
        <v>0</v>
      </c>
      <c r="L184" s="205" t="str">
        <f>IF('Child Misc'!$C$93="","",'Child Misc'!$C$93)</f>
        <v>Hep B Peds &lt;20 yrs</v>
      </c>
      <c r="M184" s="204" t="str">
        <f>IF('Child Misc'!$C$95="","",'Child Misc'!$C$95)</f>
        <v/>
      </c>
      <c r="N184" s="205" t="str">
        <f>IF('Child Misc'!$C$97="","",'Child Misc'!$C$97)</f>
        <v/>
      </c>
      <c r="O184" s="204" t="str">
        <f>IF('Child Misc'!$C$99="","",'Child Misc'!$C$99)</f>
        <v/>
      </c>
      <c r="P184" s="205" t="str">
        <f>IF('Child Misc'!$C$101="","",'Child Misc'!$C$101)</f>
        <v/>
      </c>
      <c r="Q184" s="204" t="str">
        <f>IF('Child Misc'!$I$90="","",'Child Misc'!$I$90)</f>
        <v>RECOMMENDED</v>
      </c>
      <c r="R184" s="205" t="str">
        <f>IF('Child Misc'!$J$90="","",'Child Misc'!$J$90)</f>
        <v>DUE_NOW</v>
      </c>
      <c r="S184" s="208">
        <f>IF('Child Misc'!$K$90="","",'Child Misc'!$K$90)</f>
        <v>40921</v>
      </c>
      <c r="T184" s="206" t="str">
        <f>IF('Child Misc'!$K$92="","",'Child Misc'!$K$92)</f>
        <v/>
      </c>
      <c r="U184" s="207" t="str">
        <f>IF('Child Misc'!$J$92="","",'Child Misc'!$J$92)</f>
        <v/>
      </c>
    </row>
    <row r="185" spans="1:21" ht="45" x14ac:dyDescent="0.25">
      <c r="A185" s="202">
        <f>'Child Misc'!$A$121</f>
        <v>4</v>
      </c>
      <c r="B185" s="213" t="s">
        <v>406</v>
      </c>
      <c r="C185" s="204" t="str">
        <f>IF('Child Misc'!$J$122="","",'Child Misc'!J$122)</f>
        <v>Child</v>
      </c>
      <c r="D185" s="205" t="str">
        <f>IF('Child Misc'!$C$122="","",'Child Misc'!$C$122)</f>
        <v>Recommendation</v>
      </c>
      <c r="E185" s="200" t="str">
        <f>IF('Child Misc'!$C$124="","",'Child Misc'!$C$124)</f>
        <v>If excution date = or after date due then vaccine is recommended as due now rather than due in the future.</v>
      </c>
      <c r="F185" s="203" t="str">
        <f>IF('Child Misc'!$C$123="","",'Child Misc'!$C$123)</f>
        <v>Dose 2</v>
      </c>
      <c r="G185" s="200" t="str">
        <f>IF('Child Misc'!$C$121="","",'Child Misc'!$C$121)</f>
        <v>Execution Date is one day after the Due Date.</v>
      </c>
      <c r="H185" s="201" t="str">
        <f>IF('Child Misc'!$C$125="","",'Child Misc'!$C$125)</f>
        <v/>
      </c>
      <c r="I185" s="202">
        <f>COUNTIF('Child Misc'!$E$133:$E$142,"Valid")</f>
        <v>1</v>
      </c>
      <c r="J185" s="203">
        <f>COUNTIF('Child Misc'!$E$133:$E$142,"Invalid")</f>
        <v>0</v>
      </c>
      <c r="K185" s="202">
        <f>COUNTIF('Child Misc'!$F$133:$F$142,"*")</f>
        <v>0</v>
      </c>
      <c r="L185" s="205" t="str">
        <f>IF('Child Misc'!$C$133="","",'Child Misc'!$C$133)</f>
        <v>Hep B Peds &lt;20 yrs</v>
      </c>
      <c r="M185" s="204" t="str">
        <f>IF('Child Misc'!$C$135="","",'Child Misc'!$C$135)</f>
        <v/>
      </c>
      <c r="N185" s="205" t="str">
        <f>IF('Child Misc'!$C$137="","",'Child Misc'!$C$137)</f>
        <v/>
      </c>
      <c r="O185" s="204" t="str">
        <f>IF('Child Misc'!$C$139="","",'Child Misc'!$C$139)</f>
        <v/>
      </c>
      <c r="P185" s="205" t="str">
        <f>IF('Child Misc'!$C$141="","",'Child Misc'!$C$141)</f>
        <v/>
      </c>
      <c r="Q185" s="204" t="str">
        <f>IF('Child Misc'!$I$130="","",'Child Misc'!$I$130)</f>
        <v>RECOMMENDED</v>
      </c>
      <c r="R185" s="205" t="str">
        <f>IF('Child Misc'!$J$130="","",'Child Misc'!$J$130)</f>
        <v>DUE_NOW</v>
      </c>
      <c r="S185" s="208">
        <f>IF('Child Misc'!$K$130="","",'Child Misc'!$K$130)</f>
        <v>40921</v>
      </c>
      <c r="T185" s="206" t="str">
        <f>IF('Child Misc'!$K$132="","",'Child Misc'!$K$132)</f>
        <v/>
      </c>
      <c r="U185" s="207" t="str">
        <f>IF('Child Misc'!$J$132="","",'Child Misc'!$J$132)</f>
        <v/>
      </c>
    </row>
    <row r="186" spans="1:21" ht="30" x14ac:dyDescent="0.25">
      <c r="A186" s="202">
        <f>'Child Misc'!$A$161</f>
        <v>5</v>
      </c>
      <c r="B186" s="213" t="s">
        <v>406</v>
      </c>
      <c r="C186" s="204" t="str">
        <f>IF('Child Misc'!$J$162="","",'Child Misc'!J$162)</f>
        <v>Child</v>
      </c>
      <c r="D186" s="205" t="str">
        <f>IF('Child Misc'!$C$162="","",'Child Misc'!$C$162)</f>
        <v>Evaluation</v>
      </c>
      <c r="E186" s="200" t="str">
        <f>IF('Child Misc'!$C$164="","",'Child Misc'!$C$164)</f>
        <v>Child series complete after 3 valid doses. Extra doses considered invalid.</v>
      </c>
      <c r="F186" s="203" t="str">
        <f>IF('Child Misc'!$C$163="","",'Child Misc'!$C$163)</f>
        <v>Dose 4</v>
      </c>
      <c r="G186" s="200" t="str">
        <f>IF('Child Misc'!$C$161="","",'Child Misc'!$C$161)</f>
        <v>Multiple extra doses after child series complete.</v>
      </c>
      <c r="H186" s="201" t="str">
        <f>IF('Child Misc'!$C$165="","",'Child Misc'!$C$165)</f>
        <v/>
      </c>
      <c r="I186" s="202">
        <f>COUNTIF('Child Misc'!$E$173:$E$182,"Valid")</f>
        <v>3</v>
      </c>
      <c r="J186" s="203">
        <f>COUNTIF('Child Misc'!$E$173:$E$182,"Invalid")</f>
        <v>2</v>
      </c>
      <c r="K186" s="202">
        <f>COUNTIF('Child Misc'!$F$173:$F$182,"*")</f>
        <v>2</v>
      </c>
      <c r="L186" s="205" t="str">
        <f>IF('Child Misc'!$C$173="","",'Child Misc'!$C$173)</f>
        <v>Hep B Peds &lt;20 yrs</v>
      </c>
      <c r="M186" s="204" t="str">
        <f>IF('Child Misc'!$C$175="","",'Child Misc'!$C$175)</f>
        <v>Hep B Peds &lt;20 yrs</v>
      </c>
      <c r="N186" s="205" t="str">
        <f>IF('Child Misc'!$C$177="","",'Child Misc'!$C$177)</f>
        <v>Hep B Peds &lt;20 yrs</v>
      </c>
      <c r="O186" s="204" t="str">
        <f>IF('Child Misc'!$C$179="","",'Child Misc'!$C$179)</f>
        <v>Hep B Peds &lt;20 yrs</v>
      </c>
      <c r="P186" s="205" t="str">
        <f>IF('Child Misc'!$C$181="","",'Child Misc'!$C$181)</f>
        <v>Hep B Peds &lt;20 yrs</v>
      </c>
      <c r="Q186" s="204" t="str">
        <f>IF('Child Misc'!$I$170="","",'Child Misc'!$I$170)</f>
        <v/>
      </c>
      <c r="R186" s="205" t="str">
        <f>IF('Child Misc'!$J$170="","",'Child Misc'!$J$170)</f>
        <v/>
      </c>
      <c r="S186" s="208" t="str">
        <f>IF('Child Misc'!$K$170="","",'Child Misc'!$K$170)</f>
        <v/>
      </c>
      <c r="T186" s="206" t="str">
        <f>IF('Child Misc'!$K$172="","",'Child Misc'!$K$172)</f>
        <v/>
      </c>
      <c r="U186" s="207" t="str">
        <f>IF('Child Misc'!$J$172="","",'Child Misc'!$J$172)</f>
        <v/>
      </c>
    </row>
    <row r="187" spans="1:21" x14ac:dyDescent="0.25">
      <c r="A187" s="202">
        <f>'Child Misc'!$A$201</f>
        <v>6</v>
      </c>
      <c r="B187" s="213" t="s">
        <v>406</v>
      </c>
      <c r="C187" s="204" t="str">
        <f>IF('Child Misc'!$J$202="","",'Child Misc'!J$202)</f>
        <v>Child</v>
      </c>
      <c r="D187" s="205" t="str">
        <f>IF('Child Misc'!$C$202="","",'Child Misc'!$C$202)</f>
        <v/>
      </c>
      <c r="E187" s="200" t="str">
        <f>IF('Child Misc'!$C$204="","",'Child Misc'!$C$204)</f>
        <v/>
      </c>
      <c r="F187" s="203" t="str">
        <f>IF('Child Misc'!$C$203="","",'Child Misc'!$C$203)</f>
        <v/>
      </c>
      <c r="G187" s="200" t="str">
        <f>IF('Child Misc'!$C$201="","",'Child Misc'!$C$201)</f>
        <v/>
      </c>
      <c r="H187" s="201" t="str">
        <f>IF('Child Misc'!$C$205="","",'Child Misc'!$C$205)</f>
        <v/>
      </c>
      <c r="I187" s="202">
        <f>COUNTIF('Child Misc'!$E$213:$E$222,"Valid")</f>
        <v>0</v>
      </c>
      <c r="J187" s="203">
        <f>COUNTIF('Child Misc'!$E$213:$E$222,"Invalid")</f>
        <v>0</v>
      </c>
      <c r="K187" s="202">
        <f>COUNTIF('Child Misc'!$F$213:$F$222,"*")</f>
        <v>0</v>
      </c>
      <c r="L187" s="205" t="str">
        <f>IF('Child Misc'!$C$213="","",'Child Misc'!$C$213)</f>
        <v/>
      </c>
      <c r="M187" s="204" t="str">
        <f>IF('Child Misc'!$C$215="","",'Child Misc'!$C$215)</f>
        <v/>
      </c>
      <c r="N187" s="205" t="str">
        <f>IF('Child Misc'!$C$217="","",'Child Misc'!$C$217)</f>
        <v/>
      </c>
      <c r="O187" s="204" t="str">
        <f>IF('Child Misc'!$C$219="","",'Child Misc'!$C$219)</f>
        <v/>
      </c>
      <c r="P187" s="205" t="str">
        <f>IF('Child Misc'!$C$221="","",'Child Misc'!$C$221)</f>
        <v/>
      </c>
      <c r="Q187" s="204" t="str">
        <f>IF('Child Misc'!$I$210="","",'Child Misc'!$I$210)</f>
        <v/>
      </c>
      <c r="R187" s="205" t="str">
        <f>IF('Child Misc'!$J$210="","",'Child Misc'!$J$210)</f>
        <v/>
      </c>
      <c r="S187" s="208" t="str">
        <f>IF('Child Misc'!$K$210="","",'Child Misc'!$K$210)</f>
        <v/>
      </c>
      <c r="T187" s="206" t="str">
        <f>IF('Child Misc'!$K$212="","",'Child Misc'!$K$212)</f>
        <v/>
      </c>
      <c r="U187" s="207" t="str">
        <f>IF('Child Misc'!$J$212="","",'Child Misc'!$J$212)</f>
        <v/>
      </c>
    </row>
    <row r="188" spans="1:21" x14ac:dyDescent="0.25">
      <c r="A188" s="202">
        <f>'Child Misc'!$A$241</f>
        <v>7</v>
      </c>
      <c r="B188" s="213" t="s">
        <v>406</v>
      </c>
      <c r="C188" s="204" t="str">
        <f>IF('Child Misc'!$J$242="","",'Child Misc'!J$242)</f>
        <v>Child</v>
      </c>
      <c r="D188" s="205" t="str">
        <f>IF('Child Misc'!$C$242="","",'Child Misc'!$C$242)</f>
        <v/>
      </c>
      <c r="E188" s="200" t="str">
        <f>IF('Child Misc'!$C$244="","",'Child Misc'!$C$244)</f>
        <v/>
      </c>
      <c r="F188" s="203" t="str">
        <f>IF('Child Misc'!$C$243="","",'Child Misc'!$C$243)</f>
        <v/>
      </c>
      <c r="G188" s="200" t="str">
        <f>IF('Child Misc'!$C$241="","",'Child Misc'!$C$241)</f>
        <v/>
      </c>
      <c r="H188" s="201" t="str">
        <f>IF('Child Misc'!$C$245="","",'Child Misc'!$C$245)</f>
        <v/>
      </c>
      <c r="I188" s="202">
        <f>COUNTIF('Child Misc'!$E$253:$E$262,"Valid")</f>
        <v>0</v>
      </c>
      <c r="J188" s="203">
        <f>COUNTIF('Child Misc'!$E$253:$E$262,"Invalid")</f>
        <v>0</v>
      </c>
      <c r="K188" s="202">
        <f>COUNTIF('Child Misc'!$F$253:$F$262,"*")</f>
        <v>0</v>
      </c>
      <c r="L188" s="205" t="str">
        <f>IF('Child Misc'!$C$253="","",'Child Misc'!$C$253)</f>
        <v/>
      </c>
      <c r="M188" s="204" t="str">
        <f>IF('Child Misc'!$C$255="","",'Child Misc'!$C$255)</f>
        <v/>
      </c>
      <c r="N188" s="205" t="str">
        <f>IF('Child Misc'!$C$257="","",'Child Misc'!$C$257)</f>
        <v/>
      </c>
      <c r="O188" s="204" t="str">
        <f>IF('Child Misc'!$C$259="","",'Child Misc'!$C$259)</f>
        <v/>
      </c>
      <c r="P188" s="205" t="str">
        <f>IF('Child Misc'!$C$261="","",'Child Misc'!$C$261)</f>
        <v/>
      </c>
      <c r="Q188" s="204" t="str">
        <f>IF('Child Misc'!$I$250="","",'Child Misc'!$I$250)</f>
        <v/>
      </c>
      <c r="R188" s="205" t="str">
        <f>IF('Child Misc'!$J$250="","",'Child Misc'!$J$250)</f>
        <v/>
      </c>
      <c r="S188" s="208" t="str">
        <f>IF('Child Misc'!$K$250="","",'Child Misc'!$K$250)</f>
        <v/>
      </c>
      <c r="T188" s="206" t="str">
        <f>IF('Child Misc'!$K$252="","",'Child Misc'!$K$252)</f>
        <v/>
      </c>
      <c r="U188" s="207" t="str">
        <f>IF('Child Misc'!$J$252="","",'Child Misc'!$J$252)</f>
        <v/>
      </c>
    </row>
    <row r="189" spans="1:21" x14ac:dyDescent="0.25">
      <c r="A189" s="202">
        <f>'Child Misc'!$A$281</f>
        <v>8</v>
      </c>
      <c r="B189" s="213" t="s">
        <v>406</v>
      </c>
      <c r="C189" s="204" t="str">
        <f>IF('Child Misc'!$J$282="","",'Child Misc'!J$282)</f>
        <v>Child</v>
      </c>
      <c r="D189" s="205" t="str">
        <f>IF('Child Misc'!$C$282="","",'Child Misc'!$C$282)</f>
        <v/>
      </c>
      <c r="E189" s="200" t="str">
        <f>IF('Child Misc'!$C$284="","",'Child Misc'!$C$284)</f>
        <v/>
      </c>
      <c r="F189" s="203" t="str">
        <f>IF('Child Misc'!$C$283="","",'Child Misc'!$C$283)</f>
        <v/>
      </c>
      <c r="G189" s="200" t="str">
        <f>IF('Child Misc'!$C$281="","",'Child Misc'!$C$281)</f>
        <v/>
      </c>
      <c r="H189" s="201" t="str">
        <f>IF('Child Misc'!$C$285="","",'Child Misc'!$C$285)</f>
        <v/>
      </c>
      <c r="I189" s="202">
        <f>COUNTIF('Child Misc'!$E$293:$E$302,"Valid")</f>
        <v>0</v>
      </c>
      <c r="J189" s="203">
        <f>COUNTIF('Child Misc'!$E$293:$E$302,"Invalid")</f>
        <v>0</v>
      </c>
      <c r="K189" s="202">
        <f>COUNTIF('Child Misc'!$F$293:$F$302,"*")</f>
        <v>0</v>
      </c>
      <c r="L189" s="205" t="str">
        <f>IF('Child Misc'!$C$293="","",'Child Misc'!$C$293)</f>
        <v/>
      </c>
      <c r="M189" s="204" t="str">
        <f>IF('Child Misc'!$C$295="","",'Child Misc'!$C$295)</f>
        <v/>
      </c>
      <c r="N189" s="205" t="str">
        <f>IF('Child Misc'!$C$297="","",'Child Misc'!$C$297)</f>
        <v/>
      </c>
      <c r="O189" s="204" t="str">
        <f>IF('Child Misc'!$C$299="","",'Child Misc'!$C$299)</f>
        <v/>
      </c>
      <c r="P189" s="205" t="str">
        <f>IF('Child Misc'!$C$301="","",'Child Misc'!$C$301)</f>
        <v/>
      </c>
      <c r="Q189" s="204" t="str">
        <f>IF('Child Misc'!$I$290="","",'Child Misc'!$I$290)</f>
        <v/>
      </c>
      <c r="R189" s="205" t="str">
        <f>IF('Child Misc'!$J$290="","",'Child Misc'!$J$290)</f>
        <v/>
      </c>
      <c r="S189" s="208" t="str">
        <f>IF('Child Misc'!$K$290="","",'Child Misc'!$K$290)</f>
        <v/>
      </c>
      <c r="T189" s="206" t="str">
        <f>IF('Child Misc'!$K$292="","",'Child Misc'!$K$292)</f>
        <v/>
      </c>
      <c r="U189" s="207" t="str">
        <f>IF('Child Misc'!$J$292="","",'Child Misc'!$J$292)</f>
        <v/>
      </c>
    </row>
    <row r="190" spans="1:21" x14ac:dyDescent="0.25">
      <c r="A190" s="202">
        <f>'Child Misc'!$A$321</f>
        <v>9</v>
      </c>
      <c r="B190" s="213" t="s">
        <v>406</v>
      </c>
      <c r="C190" s="204" t="str">
        <f>IF('Child Misc'!$J$322="","",'Child Misc'!J$322)</f>
        <v>Child</v>
      </c>
      <c r="D190" s="205" t="str">
        <f>IF('Child Misc'!$C$322="","",'Child Misc'!$C$322)</f>
        <v/>
      </c>
      <c r="E190" s="200" t="str">
        <f>IF('Child Misc'!$C$324="","",'Child Misc'!$C$324)</f>
        <v/>
      </c>
      <c r="F190" s="203" t="str">
        <f>IF('Child Misc'!$C$323="","",'Child Misc'!$C$323)</f>
        <v/>
      </c>
      <c r="G190" s="200" t="str">
        <f>IF('Child Misc'!$C$321="","",'Child Misc'!$C$321)</f>
        <v/>
      </c>
      <c r="H190" s="201" t="str">
        <f>IF('Child Misc'!$C$325="","",'Child Misc'!$C$325)</f>
        <v/>
      </c>
      <c r="I190" s="202">
        <f>COUNTIF('Child Misc'!$E$333:$E$342,"Valid")</f>
        <v>0</v>
      </c>
      <c r="J190" s="203">
        <f>COUNTIF('Child Misc'!$E$333:$E$342,"Invalid")</f>
        <v>0</v>
      </c>
      <c r="K190" s="202">
        <f>COUNTIF('Child Misc'!$F$333:$F$342,"*")</f>
        <v>0</v>
      </c>
      <c r="L190" s="205" t="str">
        <f>IF('Child Misc'!$C$333="","",'Child Misc'!$C$333)</f>
        <v/>
      </c>
      <c r="M190" s="204" t="str">
        <f>IF('Child Misc'!$C$335="","",'Child Misc'!$C$335)</f>
        <v/>
      </c>
      <c r="N190" s="205" t="str">
        <f>IF('Child Misc'!$C$337="","",'Child Misc'!$C$337)</f>
        <v/>
      </c>
      <c r="O190" s="204" t="str">
        <f>IF('Child Misc'!$C$339="","",'Child Misc'!$C$339)</f>
        <v/>
      </c>
      <c r="P190" s="205" t="str">
        <f>IF('Child Misc'!$C$341="","",'Child Misc'!$C$341)</f>
        <v/>
      </c>
      <c r="Q190" s="204" t="str">
        <f>IF('Child Misc'!$I$330="","",'Child Misc'!$I$330)</f>
        <v/>
      </c>
      <c r="R190" s="205" t="str">
        <f>IF('Child Misc'!$J$330="","",'Child Misc'!$J$330)</f>
        <v/>
      </c>
      <c r="S190" s="208" t="str">
        <f>IF('Child Misc'!$K$330="","",'Child Misc'!$K$330)</f>
        <v/>
      </c>
      <c r="T190" s="206" t="str">
        <f>IF('Child Misc'!$K$332="","",'Child Misc'!$K$332)</f>
        <v/>
      </c>
      <c r="U190" s="207" t="str">
        <f>IF('Child Misc'!$J$332="","",'Child Misc'!$J$332)</f>
        <v/>
      </c>
    </row>
    <row r="191" spans="1:21" x14ac:dyDescent="0.25">
      <c r="A191" s="202">
        <f>'Child Misc'!$A$361</f>
        <v>10</v>
      </c>
      <c r="B191" s="213" t="s">
        <v>406</v>
      </c>
      <c r="C191" s="204" t="str">
        <f>IF('Child Misc'!$J$362="","",'Child Misc'!J$362)</f>
        <v>Child</v>
      </c>
      <c r="D191" s="205" t="str">
        <f>IF('Child Misc'!$C$362="","",'Child Misc'!$C$362)</f>
        <v/>
      </c>
      <c r="E191" s="200" t="str">
        <f>IF('Child Misc'!$C$364="","",'Child Misc'!$C$364)</f>
        <v/>
      </c>
      <c r="F191" s="203" t="str">
        <f>IF('Child Misc'!$C$363="","",'Child Misc'!$C$363)</f>
        <v/>
      </c>
      <c r="G191" s="200" t="str">
        <f>IF('Child Misc'!$C$361="","",'Child Misc'!$C$361)</f>
        <v/>
      </c>
      <c r="H191" s="201" t="str">
        <f>IF('Child Misc'!$C$365="","",'Child Misc'!$C$365)</f>
        <v/>
      </c>
      <c r="I191" s="202">
        <f>COUNTIF('Child Misc'!$E$373:$E$382,"Valid")</f>
        <v>0</v>
      </c>
      <c r="J191" s="203">
        <f>COUNTIF('Child Misc'!$E$373:$E$382,"Invalid")</f>
        <v>0</v>
      </c>
      <c r="K191" s="202">
        <f>COUNTIF('Child Misc'!$F$373:$F$382,"*")</f>
        <v>0</v>
      </c>
      <c r="L191" s="205" t="str">
        <f>IF('Child Misc'!$C$373="","",'Child Misc'!$C$373)</f>
        <v/>
      </c>
      <c r="M191" s="204" t="str">
        <f>IF('Child Misc'!$C$375="","",'Child Misc'!$C$375)</f>
        <v/>
      </c>
      <c r="N191" s="205" t="str">
        <f>IF('Child Misc'!$C$377="","",'Child Misc'!$C$377)</f>
        <v/>
      </c>
      <c r="O191" s="204" t="str">
        <f>IF('Child Misc'!$C$379="","",'Child Misc'!$C$379)</f>
        <v/>
      </c>
      <c r="P191" s="205" t="str">
        <f>IF('Child Misc'!$C$381="","",'Child Misc'!$C$381)</f>
        <v/>
      </c>
      <c r="Q191" s="204" t="str">
        <f>IF('Child Misc'!$I$370="","",'Child Misc'!$I$370)</f>
        <v/>
      </c>
      <c r="R191" s="205" t="str">
        <f>IF('Child Misc'!$J$370="","",'Child Misc'!$J$370)</f>
        <v/>
      </c>
      <c r="S191" s="208" t="str">
        <f>IF('Child Misc'!$K$370="","",'Child Misc'!$K$370)</f>
        <v/>
      </c>
      <c r="T191" s="206" t="str">
        <f>IF('Child Misc'!$K$372="","",'Child Misc'!$K$372)</f>
        <v/>
      </c>
      <c r="U191" s="207" t="str">
        <f>IF('Child Misc'!$J$372="","",'Child Misc'!$J$372)</f>
        <v/>
      </c>
    </row>
    <row r="192" spans="1:21" x14ac:dyDescent="0.25">
      <c r="A192" s="202">
        <f>'Child Misc'!$A$401</f>
        <v>11</v>
      </c>
      <c r="B192" s="213" t="s">
        <v>406</v>
      </c>
      <c r="C192" s="204" t="str">
        <f>IF('Child Misc'!$J$402="","",'Child Misc'!J$402)</f>
        <v>Child</v>
      </c>
      <c r="D192" s="205" t="str">
        <f>IF('Child Misc'!$C$402="","",'Child Misc'!$C$402)</f>
        <v/>
      </c>
      <c r="E192" s="200" t="str">
        <f>IF('Child Misc'!$C$404="","",'Child Misc'!$C$404)</f>
        <v/>
      </c>
      <c r="F192" s="203" t="str">
        <f>IF('Child Misc'!$C$403="","",'Child Misc'!$C$403)</f>
        <v/>
      </c>
      <c r="G192" s="200" t="str">
        <f>IF('Child Misc'!$C$401="","",'Child Misc'!$C$401)</f>
        <v/>
      </c>
      <c r="H192" s="201" t="str">
        <f>IF('Child Misc'!$C$405="","",'Child Misc'!$C$405)</f>
        <v/>
      </c>
      <c r="I192" s="202">
        <f>COUNTIF('Child Misc'!$E$413:$E$422,"Valid")</f>
        <v>0</v>
      </c>
      <c r="J192" s="203">
        <f>COUNTIF('Child Misc'!$E$413:$E$422,"Invalid")</f>
        <v>0</v>
      </c>
      <c r="K192" s="202">
        <f>COUNTIF('Child Misc'!$F$413:$F$422,"*")</f>
        <v>0</v>
      </c>
      <c r="L192" s="205" t="str">
        <f>IF('Child Misc'!$C$413="","",'Child Misc'!$C$413)</f>
        <v/>
      </c>
      <c r="M192" s="204" t="str">
        <f>IF('Child Misc'!$C$415="","",'Child Misc'!$C$415)</f>
        <v/>
      </c>
      <c r="N192" s="205" t="str">
        <f>IF('Child Misc'!$C$417="","",'Child Misc'!$C$417)</f>
        <v/>
      </c>
      <c r="O192" s="204" t="str">
        <f>IF('Child Misc'!$C$419="","",'Child Misc'!$C$419)</f>
        <v/>
      </c>
      <c r="P192" s="205" t="str">
        <f>IF('Child Misc'!$C$421="","",'Child Misc'!$C$421)</f>
        <v/>
      </c>
      <c r="Q192" s="204" t="str">
        <f>IF('Child Misc'!$I$410="","",'Child Misc'!$I$410)</f>
        <v/>
      </c>
      <c r="R192" s="205" t="str">
        <f>IF('Child Misc'!$J$410="","",'Child Misc'!$J$410)</f>
        <v/>
      </c>
      <c r="S192" s="208" t="str">
        <f>IF('Child Misc'!$K$410="","",'Child Misc'!$K$410)</f>
        <v/>
      </c>
      <c r="T192" s="206" t="str">
        <f>IF('Child Misc'!$K$412="","",'Child Misc'!$K$412)</f>
        <v/>
      </c>
      <c r="U192" s="207" t="str">
        <f>IF('Child Misc'!$J$412="","",'Child Misc'!$J$412)</f>
        <v/>
      </c>
    </row>
    <row r="193" spans="1:21" x14ac:dyDescent="0.25">
      <c r="A193" s="202">
        <f>'Child Misc'!$A$441</f>
        <v>12</v>
      </c>
      <c r="B193" s="213" t="s">
        <v>406</v>
      </c>
      <c r="C193" s="204" t="str">
        <f>IF('Child Misc'!$J$442="","",'Child Misc'!J$442)</f>
        <v>Child</v>
      </c>
      <c r="D193" s="205" t="str">
        <f>IF('Child Misc'!$C$442="","",'Child Misc'!$C$442)</f>
        <v/>
      </c>
      <c r="E193" s="200" t="str">
        <f>IF('Child Misc'!$C$444="","",'Child Misc'!$C$444)</f>
        <v/>
      </c>
      <c r="F193" s="203" t="str">
        <f>IF('Child Misc'!$C$443="","",'Child Misc'!$C$443)</f>
        <v/>
      </c>
      <c r="G193" s="200" t="str">
        <f>IF('Child Misc'!$C$441="","",'Child Misc'!$C$441)</f>
        <v/>
      </c>
      <c r="H193" s="201" t="str">
        <f>IF('Child Misc'!$C$445="","",'Child Misc'!$C$445)</f>
        <v/>
      </c>
      <c r="I193" s="202">
        <f>COUNTIF('Child Misc'!$E$453:$E$462,"Valid")</f>
        <v>0</v>
      </c>
      <c r="J193" s="203">
        <f>COUNTIF('Child Misc'!$E$453:$E$462,"Invalid")</f>
        <v>0</v>
      </c>
      <c r="K193" s="202">
        <f>COUNTIF('Child Misc'!$F$453:$F$462,"*")</f>
        <v>0</v>
      </c>
      <c r="L193" s="205" t="str">
        <f>IF('Child Misc'!$C$453="","",'Child Misc'!$C$453)</f>
        <v/>
      </c>
      <c r="M193" s="204" t="str">
        <f>IF('Child Misc'!$C$455="","",'Child Misc'!$C$455)</f>
        <v/>
      </c>
      <c r="N193" s="205" t="str">
        <f>IF('Child Misc'!$C$457="","",'Child Misc'!$C$457)</f>
        <v/>
      </c>
      <c r="O193" s="204" t="str">
        <f>IF('Child Misc'!$C$459="","",'Child Misc'!$C$459)</f>
        <v/>
      </c>
      <c r="P193" s="205" t="str">
        <f>IF('Child Misc'!$C$461="","",'Child Misc'!$C$461)</f>
        <v/>
      </c>
      <c r="Q193" s="204" t="str">
        <f>IF('Child Misc'!$I$450="","",'Child Misc'!$I$450)</f>
        <v/>
      </c>
      <c r="R193" s="205" t="str">
        <f>IF('Child Misc'!$J$450="","",'Child Misc'!$J$450)</f>
        <v/>
      </c>
      <c r="S193" s="208" t="str">
        <f>IF('Child Misc'!$K$450="","",'Child Misc'!$K$450)</f>
        <v/>
      </c>
      <c r="T193" s="206" t="str">
        <f>IF('Child Misc'!$K$452="","",'Child Misc'!$K$452)</f>
        <v/>
      </c>
      <c r="U193" s="207" t="str">
        <f>IF('Child Misc'!$J$452="","",'Child Misc'!$J$452)</f>
        <v/>
      </c>
    </row>
    <row r="194" spans="1:21" x14ac:dyDescent="0.25">
      <c r="A194" s="202">
        <f>'Child Misc'!$A$481</f>
        <v>13</v>
      </c>
      <c r="B194" s="213" t="s">
        <v>406</v>
      </c>
      <c r="C194" s="204" t="str">
        <f>IF('Child Misc'!$J$482="","",'Child Misc'!J$482)</f>
        <v>Child</v>
      </c>
      <c r="D194" s="205" t="str">
        <f>IF('Child Misc'!$C$482="","",'Child Misc'!$C$482)</f>
        <v/>
      </c>
      <c r="E194" s="200" t="str">
        <f>IF('Child Misc'!$C$484="","",'Child Misc'!$C$484)</f>
        <v/>
      </c>
      <c r="F194" s="203" t="str">
        <f>IF('Child Misc'!$C$483="","",'Child Misc'!$C$483)</f>
        <v/>
      </c>
      <c r="G194" s="200" t="str">
        <f>IF('Child Misc'!$C$481="","",'Child Misc'!$C$481)</f>
        <v/>
      </c>
      <c r="H194" s="201" t="str">
        <f>IF('Child Misc'!$C$485="","",'Child Misc'!$C$485)</f>
        <v/>
      </c>
      <c r="I194" s="202">
        <f>COUNTIF('Child Misc'!$E$493:$E$502,"Valid")</f>
        <v>0</v>
      </c>
      <c r="J194" s="203">
        <f>COUNTIF('Child Misc'!$E$493:$E$502,"Invalid")</f>
        <v>0</v>
      </c>
      <c r="K194" s="202">
        <f>COUNTIF('Child Misc'!$F$493:$F$502,"*")</f>
        <v>0</v>
      </c>
      <c r="L194" s="205" t="str">
        <f>IF('Child Misc'!$C$493="","",'Child Misc'!$C$493)</f>
        <v/>
      </c>
      <c r="M194" s="204" t="str">
        <f>IF('Child Misc'!$C$495="","",'Child Misc'!$C$495)</f>
        <v/>
      </c>
      <c r="N194" s="205" t="str">
        <f>IF('Child Misc'!$C$497="","",'Child Misc'!$C$497)</f>
        <v/>
      </c>
      <c r="O194" s="204" t="str">
        <f>IF('Child Misc'!$C$499="","",'Child Misc'!$C$499)</f>
        <v/>
      </c>
      <c r="P194" s="205" t="str">
        <f>IF('Child Misc'!$C$501="","",'Child Misc'!$C$501)</f>
        <v/>
      </c>
      <c r="Q194" s="204" t="str">
        <f>IF('Child Misc'!$I$490="","",'Child Misc'!$I$490)</f>
        <v/>
      </c>
      <c r="R194" s="205" t="str">
        <f>IF('Child Misc'!$J$490="","",'Child Misc'!$J$490)</f>
        <v/>
      </c>
      <c r="S194" s="208" t="str">
        <f>IF('Child Misc'!$K$490="","",'Child Misc'!$K$490)</f>
        <v/>
      </c>
      <c r="T194" s="206" t="str">
        <f>IF('Child Misc'!$K$492="","",'Child Misc'!$K$492)</f>
        <v/>
      </c>
      <c r="U194" s="207" t="str">
        <f>IF('Child Misc'!$J$492="","",'Child Misc'!$J$492)</f>
        <v/>
      </c>
    </row>
    <row r="195" spans="1:21" x14ac:dyDescent="0.25">
      <c r="A195" s="202">
        <f>'Child Misc'!$A$521</f>
        <v>14</v>
      </c>
      <c r="B195" s="213" t="s">
        <v>406</v>
      </c>
      <c r="C195" s="204" t="str">
        <f>IF('Child Misc'!$J$522="","",'Child Misc'!J$522)</f>
        <v>Child</v>
      </c>
      <c r="D195" s="205" t="str">
        <f>IF('Child Misc'!$C$522="","",'Child Misc'!$C$522)</f>
        <v/>
      </c>
      <c r="E195" s="200" t="str">
        <f>IF('Child Misc'!$C$524="","",'Child Misc'!$C$524)</f>
        <v/>
      </c>
      <c r="F195" s="203" t="str">
        <f>IF('Child Misc'!$C$523="","",'Child Misc'!$C$523)</f>
        <v/>
      </c>
      <c r="G195" s="200" t="str">
        <f>IF('Child Misc'!$C$521="","",'Child Misc'!$C$521)</f>
        <v/>
      </c>
      <c r="H195" s="201" t="str">
        <f>IF('Child Misc'!$C$525="","",'Child Misc'!$C$525)</f>
        <v/>
      </c>
      <c r="I195" s="202">
        <f>COUNTIF('Child Misc'!$E$533:$E$542,"Valid")</f>
        <v>0</v>
      </c>
      <c r="J195" s="203">
        <f>COUNTIF('Child Misc'!$E$533:$E$542,"Invalid")</f>
        <v>0</v>
      </c>
      <c r="K195" s="202">
        <f>COUNTIF('Child Misc'!$F$533:$F$542,"*")</f>
        <v>0</v>
      </c>
      <c r="L195" s="205" t="str">
        <f>IF('Child Misc'!$C$533="","",'Child Misc'!$C$533)</f>
        <v/>
      </c>
      <c r="M195" s="204" t="str">
        <f>IF('Child Misc'!$C$535="","",'Child Misc'!$C$535)</f>
        <v/>
      </c>
      <c r="N195" s="205" t="str">
        <f>IF('Child Misc'!$C$537="","",'Child Misc'!$C$537)</f>
        <v/>
      </c>
      <c r="O195" s="204" t="str">
        <f>IF('Child Misc'!$C$539="","",'Child Misc'!$C$539)</f>
        <v/>
      </c>
      <c r="P195" s="205" t="str">
        <f>IF('Child Misc'!$C$541="","",'Child Misc'!$C$541)</f>
        <v/>
      </c>
      <c r="Q195" s="204" t="str">
        <f>IF('Child Misc'!$I$530="","",'Child Misc'!$I$530)</f>
        <v/>
      </c>
      <c r="R195" s="205" t="str">
        <f>IF('Child Misc'!$J$530="","",'Child Misc'!$J$530)</f>
        <v/>
      </c>
      <c r="S195" s="208" t="str">
        <f>IF('Child Misc'!$K$530="","",'Child Misc'!$K$530)</f>
        <v/>
      </c>
      <c r="T195" s="206" t="str">
        <f>IF('Child Misc'!$K$532="","",'Child Misc'!$K$532)</f>
        <v/>
      </c>
      <c r="U195" s="207" t="str">
        <f>IF('Child Misc'!$J$532="","",'Child Misc'!$J$532)</f>
        <v/>
      </c>
    </row>
    <row r="196" spans="1:21" x14ac:dyDescent="0.25">
      <c r="A196" s="202">
        <f>'Child Misc'!$A$561</f>
        <v>15</v>
      </c>
      <c r="B196" s="213" t="s">
        <v>406</v>
      </c>
      <c r="C196" s="204" t="str">
        <f>IF('Child Misc'!$J$562="","",'Child Misc'!J$562)</f>
        <v>Child</v>
      </c>
      <c r="D196" s="205" t="str">
        <f>IF('Child Misc'!$C$562="","",'Child Misc'!$C$562)</f>
        <v/>
      </c>
      <c r="E196" s="200" t="str">
        <f>IF('Child Misc'!$C$564="","",'Child Misc'!$C$564)</f>
        <v/>
      </c>
      <c r="F196" s="203" t="str">
        <f>IF('Child Misc'!$C$563="","",'Child Misc'!$C$563)</f>
        <v/>
      </c>
      <c r="G196" s="200" t="str">
        <f>IF('Child Misc'!$C$561="","",'Child Misc'!$C$561)</f>
        <v/>
      </c>
      <c r="H196" s="201" t="str">
        <f>IF('Child Misc'!$C$565="","",'Child Misc'!$C$565)</f>
        <v/>
      </c>
      <c r="I196" s="202">
        <f>COUNTIF('Child Misc'!$E$573:$E$582,"Valid")</f>
        <v>0</v>
      </c>
      <c r="J196" s="203">
        <f>COUNTIF('Child Misc'!$E$573:$E$582,"Invalid")</f>
        <v>0</v>
      </c>
      <c r="K196" s="202">
        <f>COUNTIF('Child Misc'!$F$573:$F$582,"*")</f>
        <v>0</v>
      </c>
      <c r="L196" s="205" t="str">
        <f>IF('Child Misc'!$C$573="","",'Child Misc'!$C$573)</f>
        <v/>
      </c>
      <c r="M196" s="204" t="str">
        <f>IF('Child Misc'!$C$575="","",'Child Misc'!$C$575)</f>
        <v/>
      </c>
      <c r="N196" s="205" t="str">
        <f>IF('Child Misc'!$C$577="","",'Child Misc'!$C$577)</f>
        <v/>
      </c>
      <c r="O196" s="204" t="str">
        <f>IF('Child Misc'!$C$579="","",'Child Misc'!$C$579)</f>
        <v/>
      </c>
      <c r="P196" s="205" t="str">
        <f>IF('Child Misc'!$C$581="","",'Child Misc'!$C$581)</f>
        <v/>
      </c>
      <c r="Q196" s="204" t="str">
        <f>IF('Child Misc'!$I$570="","",'Child Misc'!$I$570)</f>
        <v/>
      </c>
      <c r="R196" s="205" t="str">
        <f>IF('Child Misc'!$J$570="","",'Child Misc'!$J$570)</f>
        <v/>
      </c>
      <c r="S196" s="208" t="str">
        <f>IF('Child Misc'!$K$570="","",'Child Misc'!$K$570)</f>
        <v/>
      </c>
      <c r="T196" s="206" t="str">
        <f>IF('Child Misc'!$K$572="","",'Child Misc'!$K$572)</f>
        <v/>
      </c>
      <c r="U196" s="207" t="str">
        <f>IF('Child Misc'!$J$572="","",'Child Misc'!$J$572)</f>
        <v/>
      </c>
    </row>
    <row r="197" spans="1:21" x14ac:dyDescent="0.25">
      <c r="A197" s="202">
        <f>'Child Misc'!$A$601</f>
        <v>16</v>
      </c>
      <c r="B197" s="213" t="s">
        <v>406</v>
      </c>
      <c r="C197" s="204" t="str">
        <f>IF('Child Misc'!$J$602="","",'Child Misc'!J$602)</f>
        <v>Child</v>
      </c>
      <c r="D197" s="205" t="str">
        <f>IF('Child Misc'!$C$602="","",'Child Misc'!$C$602)</f>
        <v/>
      </c>
      <c r="E197" s="200" t="str">
        <f>IF('Child Misc'!$C$604="","",'Child Misc'!$C$604)</f>
        <v/>
      </c>
      <c r="F197" s="203" t="str">
        <f>IF('Child Misc'!$C$603="","",'Child Misc'!$C$603)</f>
        <v/>
      </c>
      <c r="G197" s="200" t="str">
        <f>IF('Child Misc'!$C$601="","",'Child Misc'!$C$601)</f>
        <v/>
      </c>
      <c r="H197" s="201" t="str">
        <f>IF('Child Misc'!$C$605="","",'Child Misc'!$C$605)</f>
        <v/>
      </c>
      <c r="I197" s="202">
        <f>COUNTIF('Child Misc'!$E$613:$E$622,"Valid")</f>
        <v>0</v>
      </c>
      <c r="J197" s="203">
        <f>COUNTIF('Child Misc'!$E$613:$E$622,"Invalid")</f>
        <v>0</v>
      </c>
      <c r="K197" s="202">
        <f>COUNTIF('Child Misc'!$F$613:$F$622,"*")</f>
        <v>0</v>
      </c>
      <c r="L197" s="205" t="str">
        <f>IF('Child Misc'!$C$613="","",'Child Misc'!$C$613)</f>
        <v/>
      </c>
      <c r="M197" s="204" t="str">
        <f>IF('Child Misc'!$C$615="","",'Child Misc'!$C$615)</f>
        <v/>
      </c>
      <c r="N197" s="205" t="str">
        <f>IF('Child Misc'!$C$617="","",'Child Misc'!$C$617)</f>
        <v/>
      </c>
      <c r="O197" s="204" t="str">
        <f>IF('Child Misc'!$C$619="","",'Child Misc'!$C$619)</f>
        <v/>
      </c>
      <c r="P197" s="205" t="str">
        <f>IF('Child Misc'!$C$621="","",'Child Misc'!$C$621)</f>
        <v/>
      </c>
      <c r="Q197" s="204" t="str">
        <f>IF('Child Misc'!$I$610="","",'Child Misc'!$I$610)</f>
        <v/>
      </c>
      <c r="R197" s="205" t="str">
        <f>IF('Child Misc'!$J$610="","",'Child Misc'!$J$610)</f>
        <v/>
      </c>
      <c r="S197" s="208" t="str">
        <f>IF('Child Misc'!$K$610="","",'Child Misc'!$K$610)</f>
        <v/>
      </c>
      <c r="T197" s="206" t="str">
        <f>IF('Child Misc'!$K$612="","",'Child Misc'!$K$612)</f>
        <v/>
      </c>
      <c r="U197" s="207" t="str">
        <f>IF('Child Misc'!$J$612="","",'Child Misc'!$J$612)</f>
        <v/>
      </c>
    </row>
    <row r="198" spans="1:21" x14ac:dyDescent="0.25">
      <c r="A198" s="202">
        <f>'Child Misc'!$A$641</f>
        <v>17</v>
      </c>
      <c r="B198" s="213" t="s">
        <v>406</v>
      </c>
      <c r="C198" s="204" t="str">
        <f>IF('Child Misc'!$J$642="","",'Child Misc'!J$642)</f>
        <v>Child</v>
      </c>
      <c r="D198" s="205" t="str">
        <f>IF('Child Misc'!$C$642="","",'Child Misc'!$C$642)</f>
        <v/>
      </c>
      <c r="E198" s="200" t="str">
        <f>IF('Child Misc'!$C$644="","",'Child Misc'!$C$644)</f>
        <v/>
      </c>
      <c r="F198" s="203" t="str">
        <f>IF('Child Misc'!$C$643="","",'Child Misc'!$C$643)</f>
        <v/>
      </c>
      <c r="G198" s="200" t="str">
        <f>IF('Child Misc'!$C$641="","",'Child Misc'!$C$641)</f>
        <v/>
      </c>
      <c r="H198" s="201" t="str">
        <f>IF('Child Misc'!$C$645="","",'Child Misc'!$C$645)</f>
        <v/>
      </c>
      <c r="I198" s="202">
        <f>COUNTIF('Child Misc'!$E$653:$E$662,"Valid")</f>
        <v>0</v>
      </c>
      <c r="J198" s="203">
        <f>COUNTIF('Child Misc'!$E$653:$E$662,"Invalid")</f>
        <v>0</v>
      </c>
      <c r="K198" s="202">
        <f>COUNTIF('Child Misc'!$F$653:$F$662,"*")</f>
        <v>0</v>
      </c>
      <c r="L198" s="205" t="str">
        <f>IF('Child Misc'!$C$653="","",'Child Misc'!$C$653)</f>
        <v/>
      </c>
      <c r="M198" s="204" t="str">
        <f>IF('Child Misc'!$C$655="","",'Child Misc'!$C$655)</f>
        <v/>
      </c>
      <c r="N198" s="205" t="str">
        <f>IF('Child Misc'!$C$657="","",'Child Misc'!$C$657)</f>
        <v/>
      </c>
      <c r="O198" s="204" t="str">
        <f>IF('Child Misc'!$C$659="","",'Child Misc'!$C$659)</f>
        <v/>
      </c>
      <c r="P198" s="205" t="str">
        <f>IF('Child Misc'!$C$661="","",'Child Misc'!$C$661)</f>
        <v/>
      </c>
      <c r="Q198" s="204" t="str">
        <f>IF('Child Misc'!$I$650="","",'Child Misc'!$I$650)</f>
        <v/>
      </c>
      <c r="R198" s="205" t="str">
        <f>IF('Child Misc'!$J$650="","",'Child Misc'!$J$650)</f>
        <v/>
      </c>
      <c r="S198" s="208" t="str">
        <f>IF('Child Misc'!$K$650="","",'Child Misc'!$K$650)</f>
        <v/>
      </c>
      <c r="T198" s="206" t="str">
        <f>IF('Child Misc'!$K$652="","",'Child Misc'!$K$652)</f>
        <v/>
      </c>
      <c r="U198" s="207" t="str">
        <f>IF('Child Misc'!$J$652="","",'Child Misc'!$J$652)</f>
        <v/>
      </c>
    </row>
    <row r="199" spans="1:21" x14ac:dyDescent="0.25">
      <c r="A199" s="202">
        <f>'Child Misc'!$A$681</f>
        <v>18</v>
      </c>
      <c r="B199" s="213" t="s">
        <v>406</v>
      </c>
      <c r="C199" s="204" t="str">
        <f>IF('Child Misc'!$J$682="","",'Child Misc'!J$682)</f>
        <v>Child</v>
      </c>
      <c r="D199" s="205" t="str">
        <f>IF('Child Misc'!$C$682="","",'Child Misc'!$C$682)</f>
        <v/>
      </c>
      <c r="E199" s="200" t="str">
        <f>IF('Child Misc'!$C$684="","",'Child Misc'!$C$684)</f>
        <v/>
      </c>
      <c r="F199" s="203" t="str">
        <f>IF('Child Misc'!$C$683="","",'Child Misc'!$C$683)</f>
        <v/>
      </c>
      <c r="G199" s="200" t="str">
        <f>IF('Child Misc'!$C$681="","",'Child Misc'!$C$681)</f>
        <v/>
      </c>
      <c r="H199" s="201" t="str">
        <f>IF('Child Misc'!$C$685="","",'Child Misc'!$C$685)</f>
        <v/>
      </c>
      <c r="I199" s="202">
        <f>COUNTIF('Child Misc'!$E$693:$E$702,"Valid")</f>
        <v>0</v>
      </c>
      <c r="J199" s="203">
        <f>COUNTIF('Child Misc'!$E$693:$E$702,"Invalid")</f>
        <v>0</v>
      </c>
      <c r="K199" s="202">
        <f>COUNTIF('Child Misc'!$F$693:$F$702,"*")</f>
        <v>0</v>
      </c>
      <c r="L199" s="205" t="str">
        <f>IF('Child Misc'!$C$693="","",'Child Misc'!$C$693)</f>
        <v/>
      </c>
      <c r="M199" s="204" t="str">
        <f>IF('Child Misc'!$C$695="","",'Child Misc'!$C$695)</f>
        <v/>
      </c>
      <c r="N199" s="205" t="str">
        <f>IF('Child Misc'!$C$697="","",'Child Misc'!$C$697)</f>
        <v/>
      </c>
      <c r="O199" s="204" t="str">
        <f>IF('Child Misc'!$C$699="","",'Child Misc'!$C$699)</f>
        <v/>
      </c>
      <c r="P199" s="205" t="str">
        <f>IF('Child Misc'!$C$701="","",'Child Misc'!$C$701)</f>
        <v/>
      </c>
      <c r="Q199" s="204" t="str">
        <f>IF('Child Misc'!$I$690="","",'Child Misc'!$I$690)</f>
        <v/>
      </c>
      <c r="R199" s="205" t="str">
        <f>IF('Child Misc'!$J$690="","",'Child Misc'!$J$690)</f>
        <v/>
      </c>
      <c r="S199" s="208" t="str">
        <f>IF('Child Misc'!$K$690="","",'Child Misc'!$K$690)</f>
        <v/>
      </c>
      <c r="T199" s="206" t="str">
        <f>IF('Child Misc'!$K$692="","",'Child Misc'!$K$692)</f>
        <v/>
      </c>
      <c r="U199" s="207" t="str">
        <f>IF('Child Misc'!$J$692="","",'Child Misc'!$J$692)</f>
        <v/>
      </c>
    </row>
    <row r="200" spans="1:21" x14ac:dyDescent="0.25">
      <c r="A200" s="202">
        <f>'Child Misc'!$A$721</f>
        <v>19</v>
      </c>
      <c r="B200" s="213" t="s">
        <v>406</v>
      </c>
      <c r="C200" s="204" t="str">
        <f>IF('Child Misc'!$J$722="","",'Child Misc'!J$722)</f>
        <v>Child</v>
      </c>
      <c r="D200" s="205" t="str">
        <f>IF('Child Misc'!$C$722="","",'Child Misc'!$C$722)</f>
        <v/>
      </c>
      <c r="E200" s="200" t="str">
        <f>IF('Child Misc'!$C$724="","",'Child Misc'!$C$724)</f>
        <v/>
      </c>
      <c r="F200" s="203" t="str">
        <f>IF('Child Misc'!$C$723="","",'Child Misc'!$C$723)</f>
        <v/>
      </c>
      <c r="G200" s="200" t="str">
        <f>IF('Child Misc'!$C$721="","",'Child Misc'!$C$721)</f>
        <v/>
      </c>
      <c r="H200" s="201" t="str">
        <f>IF('Child Misc'!$C$725="","",'Child Misc'!$C$725)</f>
        <v/>
      </c>
      <c r="I200" s="202">
        <f>COUNTIF('Child Misc'!$E$733:$E$742,"Valid")</f>
        <v>0</v>
      </c>
      <c r="J200" s="203">
        <f>COUNTIF('Child Misc'!$E$733:$E$742,"Invalid")</f>
        <v>0</v>
      </c>
      <c r="K200" s="202">
        <f>COUNTIF('Child Misc'!$F$733:$F$742,"*")</f>
        <v>0</v>
      </c>
      <c r="L200" s="205" t="str">
        <f>IF('Child Misc'!$C$733="","",'Child Misc'!$C$733)</f>
        <v/>
      </c>
      <c r="M200" s="204" t="str">
        <f>IF('Child Misc'!$C$735="","",'Child Misc'!$C$735)</f>
        <v/>
      </c>
      <c r="N200" s="205" t="str">
        <f>IF('Child Misc'!$C$737="","",'Child Misc'!$C$737)</f>
        <v/>
      </c>
      <c r="O200" s="204" t="str">
        <f>IF('Child Misc'!$C$739="","",'Child Misc'!$C$739)</f>
        <v/>
      </c>
      <c r="P200" s="205" t="str">
        <f>IF('Child Misc'!$C$741="","",'Child Misc'!$C$741)</f>
        <v/>
      </c>
      <c r="Q200" s="204" t="str">
        <f>IF('Child Misc'!$I$730="","",'Child Misc'!$I$730)</f>
        <v/>
      </c>
      <c r="R200" s="205" t="str">
        <f>IF('Child Misc'!$J$730="","",'Child Misc'!$J$730)</f>
        <v/>
      </c>
      <c r="S200" s="208" t="str">
        <f>IF('Child Misc'!$K$730="","",'Child Misc'!$K$730)</f>
        <v/>
      </c>
      <c r="T200" s="206" t="str">
        <f>IF('Child Misc'!$K$732="","",'Child Misc'!$K$732)</f>
        <v/>
      </c>
      <c r="U200" s="207" t="str">
        <f>IF('Child Misc'!$J$732="","",'Child Misc'!$J$732)</f>
        <v/>
      </c>
    </row>
    <row r="201" spans="1:21" x14ac:dyDescent="0.25">
      <c r="A201" s="202">
        <f>'Child Misc'!$A$761</f>
        <v>20</v>
      </c>
      <c r="B201" s="213" t="s">
        <v>406</v>
      </c>
      <c r="C201" s="204" t="str">
        <f>IF('Child Misc'!$J$762="","",'Child Misc'!J$762)</f>
        <v>Child</v>
      </c>
      <c r="D201" s="205" t="str">
        <f>IF('Child Misc'!$C$762="","",'Child Misc'!$C$762)</f>
        <v/>
      </c>
      <c r="E201" s="200" t="str">
        <f>IF('Child Misc'!$C$764="","",'Child Misc'!$C$764)</f>
        <v/>
      </c>
      <c r="F201" s="203" t="str">
        <f>IF('Child Misc'!$C$763="","",'Child Misc'!$C$763)</f>
        <v/>
      </c>
      <c r="G201" s="200" t="str">
        <f>IF('Child Misc'!$C$761="","",'Child Misc'!$C$761)</f>
        <v/>
      </c>
      <c r="H201" s="201" t="str">
        <f>IF('Child Misc'!$C$765="","",'Child Misc'!$C$765)</f>
        <v/>
      </c>
      <c r="I201" s="202">
        <f>COUNTIF('Child Misc'!$E$773:$E$782,"Valid")</f>
        <v>0</v>
      </c>
      <c r="J201" s="203">
        <f>COUNTIF('Child Misc'!$E$773:$E$782,"Invalid")</f>
        <v>0</v>
      </c>
      <c r="K201" s="202">
        <f>COUNTIF('Child Misc'!$F$773:$F$782,"*")</f>
        <v>0</v>
      </c>
      <c r="L201" s="205" t="str">
        <f>IF('Child Misc'!$C$773="","",'Child Misc'!$C$773)</f>
        <v/>
      </c>
      <c r="M201" s="204" t="str">
        <f>IF('Child Misc'!$C$775="","",'Child Misc'!$C$775)</f>
        <v/>
      </c>
      <c r="N201" s="205" t="str">
        <f>IF('Child Misc'!$C$777="","",'Child Misc'!$C$777)</f>
        <v/>
      </c>
      <c r="O201" s="204" t="str">
        <f>IF('Child Misc'!$C$779="","",'Child Misc'!$C$779)</f>
        <v/>
      </c>
      <c r="P201" s="205" t="str">
        <f>IF('Child Misc'!$C$781="","",'Child Misc'!$C$781)</f>
        <v/>
      </c>
      <c r="Q201" s="204" t="str">
        <f>IF('Child Misc'!$I$770="","",'Child Misc'!$I$770)</f>
        <v/>
      </c>
      <c r="R201" s="205" t="str">
        <f>IF('Child Misc'!$J$770="","",'Child Misc'!$J$770)</f>
        <v/>
      </c>
      <c r="S201" s="208" t="str">
        <f>IF('Child Misc'!$K$770="","",'Child Misc'!$K$770)</f>
        <v/>
      </c>
      <c r="T201" s="206" t="str">
        <f>IF('Child Misc'!$K$772="","",'Child Misc'!$K$772)</f>
        <v/>
      </c>
      <c r="U201" s="207" t="str">
        <f>IF('Child Misc'!$J$772="","",'Child Misc'!$J$772)</f>
        <v/>
      </c>
    </row>
  </sheetData>
  <sheetProtection password="CF09" sheet="1" objects="1" scenarios="1"/>
  <conditionalFormatting sqref="K2">
    <cfRule type="expression" dxfId="5087" priority="5088" stopIfTrue="1">
      <formula>K2&lt;&gt;J2</formula>
    </cfRule>
  </conditionalFormatting>
  <conditionalFormatting sqref="K7">
    <cfRule type="expression" dxfId="5086" priority="5087" stopIfTrue="1">
      <formula>K7&lt;&gt;J7</formula>
    </cfRule>
  </conditionalFormatting>
  <conditionalFormatting sqref="K7">
    <cfRule type="expression" dxfId="5085" priority="5086" stopIfTrue="1">
      <formula>K7&lt;&gt;J7</formula>
    </cfRule>
  </conditionalFormatting>
  <conditionalFormatting sqref="K3">
    <cfRule type="expression" dxfId="5084" priority="5085" stopIfTrue="1">
      <formula>K3&lt;&gt;J3</formula>
    </cfRule>
  </conditionalFormatting>
  <conditionalFormatting sqref="K4">
    <cfRule type="expression" dxfId="5083" priority="5084" stopIfTrue="1">
      <formula>K4&lt;&gt;J4</formula>
    </cfRule>
  </conditionalFormatting>
  <conditionalFormatting sqref="K5">
    <cfRule type="expression" dxfId="5082" priority="5083" stopIfTrue="1">
      <formula>K5&lt;&gt;J5</formula>
    </cfRule>
  </conditionalFormatting>
  <conditionalFormatting sqref="K6">
    <cfRule type="expression" dxfId="5081" priority="5082" stopIfTrue="1">
      <formula>K6&lt;&gt;J6</formula>
    </cfRule>
  </conditionalFormatting>
  <conditionalFormatting sqref="K7">
    <cfRule type="expression" dxfId="5080" priority="5081" stopIfTrue="1">
      <formula>K7&lt;&gt;J7</formula>
    </cfRule>
  </conditionalFormatting>
  <conditionalFormatting sqref="K8">
    <cfRule type="expression" dxfId="5079" priority="5080" stopIfTrue="1">
      <formula>K8&lt;&gt;J8</formula>
    </cfRule>
  </conditionalFormatting>
  <conditionalFormatting sqref="K9">
    <cfRule type="expression" dxfId="5078" priority="5079" stopIfTrue="1">
      <formula>K9&lt;&gt;J9</formula>
    </cfRule>
  </conditionalFormatting>
  <conditionalFormatting sqref="K10">
    <cfRule type="expression" dxfId="5077" priority="5078" stopIfTrue="1">
      <formula>K10&lt;&gt;J10</formula>
    </cfRule>
  </conditionalFormatting>
  <conditionalFormatting sqref="K11">
    <cfRule type="expression" dxfId="5076" priority="5077" stopIfTrue="1">
      <formula>K11&lt;&gt;J11</formula>
    </cfRule>
  </conditionalFormatting>
  <conditionalFormatting sqref="K3">
    <cfRule type="expression" dxfId="5075" priority="5076" stopIfTrue="1">
      <formula>K3&lt;&gt;J3</formula>
    </cfRule>
  </conditionalFormatting>
  <conditionalFormatting sqref="K4">
    <cfRule type="expression" dxfId="5074" priority="5075" stopIfTrue="1">
      <formula>K4&lt;&gt;J4</formula>
    </cfRule>
  </conditionalFormatting>
  <conditionalFormatting sqref="K5">
    <cfRule type="expression" dxfId="5073" priority="5074" stopIfTrue="1">
      <formula>K5&lt;&gt;J5</formula>
    </cfRule>
  </conditionalFormatting>
  <conditionalFormatting sqref="K6">
    <cfRule type="expression" dxfId="5072" priority="5073" stopIfTrue="1">
      <formula>K6&lt;&gt;J6</formula>
    </cfRule>
  </conditionalFormatting>
  <conditionalFormatting sqref="K7">
    <cfRule type="expression" dxfId="5071" priority="5072" stopIfTrue="1">
      <formula>K7&lt;&gt;J7</formula>
    </cfRule>
  </conditionalFormatting>
  <conditionalFormatting sqref="K8">
    <cfRule type="expression" dxfId="5070" priority="5071" stopIfTrue="1">
      <formula>K8&lt;&gt;J8</formula>
    </cfRule>
  </conditionalFormatting>
  <conditionalFormatting sqref="K9">
    <cfRule type="expression" dxfId="5069" priority="5070" stopIfTrue="1">
      <formula>K9&lt;&gt;J9</formula>
    </cfRule>
  </conditionalFormatting>
  <conditionalFormatting sqref="K10">
    <cfRule type="expression" dxfId="5068" priority="5069" stopIfTrue="1">
      <formula>K10&lt;&gt;J10</formula>
    </cfRule>
  </conditionalFormatting>
  <conditionalFormatting sqref="K11">
    <cfRule type="expression" dxfId="5067" priority="5068" stopIfTrue="1">
      <formula>K11&lt;&gt;J11</formula>
    </cfRule>
  </conditionalFormatting>
  <conditionalFormatting sqref="K3">
    <cfRule type="expression" dxfId="5066" priority="5067" stopIfTrue="1">
      <formula>K3&lt;&gt;J3</formula>
    </cfRule>
  </conditionalFormatting>
  <conditionalFormatting sqref="K4">
    <cfRule type="expression" dxfId="5065" priority="5066" stopIfTrue="1">
      <formula>K4&lt;&gt;J4</formula>
    </cfRule>
  </conditionalFormatting>
  <conditionalFormatting sqref="K5">
    <cfRule type="expression" dxfId="5064" priority="5065" stopIfTrue="1">
      <formula>K5&lt;&gt;J5</formula>
    </cfRule>
  </conditionalFormatting>
  <conditionalFormatting sqref="K6">
    <cfRule type="expression" dxfId="5063" priority="5064" stopIfTrue="1">
      <formula>K6&lt;&gt;J6</formula>
    </cfRule>
  </conditionalFormatting>
  <conditionalFormatting sqref="K7">
    <cfRule type="expression" dxfId="5062" priority="5063" stopIfTrue="1">
      <formula>K7&lt;&gt;J7</formula>
    </cfRule>
  </conditionalFormatting>
  <conditionalFormatting sqref="K8">
    <cfRule type="expression" dxfId="5061" priority="5062" stopIfTrue="1">
      <formula>K8&lt;&gt;J8</formula>
    </cfRule>
  </conditionalFormatting>
  <conditionalFormatting sqref="K9">
    <cfRule type="expression" dxfId="5060" priority="5061" stopIfTrue="1">
      <formula>K9&lt;&gt;J9</formula>
    </cfRule>
  </conditionalFormatting>
  <conditionalFormatting sqref="K10">
    <cfRule type="expression" dxfId="5059" priority="5060" stopIfTrue="1">
      <formula>K10&lt;&gt;J10</formula>
    </cfRule>
  </conditionalFormatting>
  <conditionalFormatting sqref="K11">
    <cfRule type="expression" dxfId="5058" priority="5059" stopIfTrue="1">
      <formula>K11&lt;&gt;J11</formula>
    </cfRule>
  </conditionalFormatting>
  <conditionalFormatting sqref="K12">
    <cfRule type="expression" dxfId="5057" priority="5058" stopIfTrue="1">
      <formula>K12&lt;&gt;J12</formula>
    </cfRule>
  </conditionalFormatting>
  <conditionalFormatting sqref="K17">
    <cfRule type="expression" dxfId="5056" priority="5057" stopIfTrue="1">
      <formula>K17&lt;&gt;J17</formula>
    </cfRule>
  </conditionalFormatting>
  <conditionalFormatting sqref="K17">
    <cfRule type="expression" dxfId="5055" priority="5056" stopIfTrue="1">
      <formula>K17&lt;&gt;J17</formula>
    </cfRule>
  </conditionalFormatting>
  <conditionalFormatting sqref="K13">
    <cfRule type="expression" dxfId="5054" priority="5055" stopIfTrue="1">
      <formula>K13&lt;&gt;J13</formula>
    </cfRule>
  </conditionalFormatting>
  <conditionalFormatting sqref="K14">
    <cfRule type="expression" dxfId="5053" priority="5054" stopIfTrue="1">
      <formula>K14&lt;&gt;J14</formula>
    </cfRule>
  </conditionalFormatting>
  <conditionalFormatting sqref="K15">
    <cfRule type="expression" dxfId="5052" priority="5053" stopIfTrue="1">
      <formula>K15&lt;&gt;J15</formula>
    </cfRule>
  </conditionalFormatting>
  <conditionalFormatting sqref="K16">
    <cfRule type="expression" dxfId="5051" priority="5052" stopIfTrue="1">
      <formula>K16&lt;&gt;J16</formula>
    </cfRule>
  </conditionalFormatting>
  <conditionalFormatting sqref="K17">
    <cfRule type="expression" dxfId="5050" priority="5051" stopIfTrue="1">
      <formula>K17&lt;&gt;J17</formula>
    </cfRule>
  </conditionalFormatting>
  <conditionalFormatting sqref="K18">
    <cfRule type="expression" dxfId="5049" priority="5050" stopIfTrue="1">
      <formula>K18&lt;&gt;J18</formula>
    </cfRule>
  </conditionalFormatting>
  <conditionalFormatting sqref="K19">
    <cfRule type="expression" dxfId="5048" priority="5049" stopIfTrue="1">
      <formula>K19&lt;&gt;J19</formula>
    </cfRule>
  </conditionalFormatting>
  <conditionalFormatting sqref="K20">
    <cfRule type="expression" dxfId="5047" priority="5048" stopIfTrue="1">
      <formula>K20&lt;&gt;J20</formula>
    </cfRule>
  </conditionalFormatting>
  <conditionalFormatting sqref="K21">
    <cfRule type="expression" dxfId="5046" priority="5047" stopIfTrue="1">
      <formula>K21&lt;&gt;J21</formula>
    </cfRule>
  </conditionalFormatting>
  <conditionalFormatting sqref="K13">
    <cfRule type="expression" dxfId="5045" priority="5046" stopIfTrue="1">
      <formula>K13&lt;&gt;J13</formula>
    </cfRule>
  </conditionalFormatting>
  <conditionalFormatting sqref="K14">
    <cfRule type="expression" dxfId="5044" priority="5045" stopIfTrue="1">
      <formula>K14&lt;&gt;J14</formula>
    </cfRule>
  </conditionalFormatting>
  <conditionalFormatting sqref="K15">
    <cfRule type="expression" dxfId="5043" priority="5044" stopIfTrue="1">
      <formula>K15&lt;&gt;J15</formula>
    </cfRule>
  </conditionalFormatting>
  <conditionalFormatting sqref="K16">
    <cfRule type="expression" dxfId="5042" priority="5043" stopIfTrue="1">
      <formula>K16&lt;&gt;J16</formula>
    </cfRule>
  </conditionalFormatting>
  <conditionalFormatting sqref="K17">
    <cfRule type="expression" dxfId="5041" priority="5042" stopIfTrue="1">
      <formula>K17&lt;&gt;J17</formula>
    </cfRule>
  </conditionalFormatting>
  <conditionalFormatting sqref="K18">
    <cfRule type="expression" dxfId="5040" priority="5041" stopIfTrue="1">
      <formula>K18&lt;&gt;J18</formula>
    </cfRule>
  </conditionalFormatting>
  <conditionalFormatting sqref="K19">
    <cfRule type="expression" dxfId="5039" priority="5040" stopIfTrue="1">
      <formula>K19&lt;&gt;J19</formula>
    </cfRule>
  </conditionalFormatting>
  <conditionalFormatting sqref="K20">
    <cfRule type="expression" dxfId="5038" priority="5039" stopIfTrue="1">
      <formula>K20&lt;&gt;J20</formula>
    </cfRule>
  </conditionalFormatting>
  <conditionalFormatting sqref="K21">
    <cfRule type="expression" dxfId="5037" priority="5038" stopIfTrue="1">
      <formula>K21&lt;&gt;J21</formula>
    </cfRule>
  </conditionalFormatting>
  <conditionalFormatting sqref="K13">
    <cfRule type="expression" dxfId="5036" priority="5037" stopIfTrue="1">
      <formula>K13&lt;&gt;J13</formula>
    </cfRule>
  </conditionalFormatting>
  <conditionalFormatting sqref="K14">
    <cfRule type="expression" dxfId="5035" priority="5036" stopIfTrue="1">
      <formula>K14&lt;&gt;J14</formula>
    </cfRule>
  </conditionalFormatting>
  <conditionalFormatting sqref="K15">
    <cfRule type="expression" dxfId="5034" priority="5035" stopIfTrue="1">
      <formula>K15&lt;&gt;J15</formula>
    </cfRule>
  </conditionalFormatting>
  <conditionalFormatting sqref="K16">
    <cfRule type="expression" dxfId="5033" priority="5034" stopIfTrue="1">
      <formula>K16&lt;&gt;J16</formula>
    </cfRule>
  </conditionalFormatting>
  <conditionalFormatting sqref="K17">
    <cfRule type="expression" dxfId="5032" priority="5033" stopIfTrue="1">
      <formula>K17&lt;&gt;J17</formula>
    </cfRule>
  </conditionalFormatting>
  <conditionalFormatting sqref="K18">
    <cfRule type="expression" dxfId="5031" priority="5032" stopIfTrue="1">
      <formula>K18&lt;&gt;J18</formula>
    </cfRule>
  </conditionalFormatting>
  <conditionalFormatting sqref="K19">
    <cfRule type="expression" dxfId="5030" priority="5031" stopIfTrue="1">
      <formula>K19&lt;&gt;J19</formula>
    </cfRule>
  </conditionalFormatting>
  <conditionalFormatting sqref="K20">
    <cfRule type="expression" dxfId="5029" priority="5030" stopIfTrue="1">
      <formula>K20&lt;&gt;J20</formula>
    </cfRule>
  </conditionalFormatting>
  <conditionalFormatting sqref="K21">
    <cfRule type="expression" dxfId="5028" priority="5029" stopIfTrue="1">
      <formula>K21&lt;&gt;J21</formula>
    </cfRule>
  </conditionalFormatting>
  <conditionalFormatting sqref="K12">
    <cfRule type="expression" dxfId="5027" priority="5028" stopIfTrue="1">
      <formula>K12&lt;&gt;J12</formula>
    </cfRule>
  </conditionalFormatting>
  <conditionalFormatting sqref="K17">
    <cfRule type="expression" dxfId="5026" priority="5027" stopIfTrue="1">
      <formula>K17&lt;&gt;J17</formula>
    </cfRule>
  </conditionalFormatting>
  <conditionalFormatting sqref="K17">
    <cfRule type="expression" dxfId="5025" priority="5026" stopIfTrue="1">
      <formula>K17&lt;&gt;J17</formula>
    </cfRule>
  </conditionalFormatting>
  <conditionalFormatting sqref="K13">
    <cfRule type="expression" dxfId="5024" priority="5025" stopIfTrue="1">
      <formula>K13&lt;&gt;J13</formula>
    </cfRule>
  </conditionalFormatting>
  <conditionalFormatting sqref="K14">
    <cfRule type="expression" dxfId="5023" priority="5024" stopIfTrue="1">
      <formula>K14&lt;&gt;J14</formula>
    </cfRule>
  </conditionalFormatting>
  <conditionalFormatting sqref="K15">
    <cfRule type="expression" dxfId="5022" priority="5023" stopIfTrue="1">
      <formula>K15&lt;&gt;J15</formula>
    </cfRule>
  </conditionalFormatting>
  <conditionalFormatting sqref="K16">
    <cfRule type="expression" dxfId="5021" priority="5022" stopIfTrue="1">
      <formula>K16&lt;&gt;J16</formula>
    </cfRule>
  </conditionalFormatting>
  <conditionalFormatting sqref="K17">
    <cfRule type="expression" dxfId="5020" priority="5021" stopIfTrue="1">
      <formula>K17&lt;&gt;J17</formula>
    </cfRule>
  </conditionalFormatting>
  <conditionalFormatting sqref="K18">
    <cfRule type="expression" dxfId="5019" priority="5020" stopIfTrue="1">
      <formula>K18&lt;&gt;J18</formula>
    </cfRule>
  </conditionalFormatting>
  <conditionalFormatting sqref="K19">
    <cfRule type="expression" dxfId="5018" priority="5019" stopIfTrue="1">
      <formula>K19&lt;&gt;J19</formula>
    </cfRule>
  </conditionalFormatting>
  <conditionalFormatting sqref="K20">
    <cfRule type="expression" dxfId="5017" priority="5018" stopIfTrue="1">
      <formula>K20&lt;&gt;J20</formula>
    </cfRule>
  </conditionalFormatting>
  <conditionalFormatting sqref="K21">
    <cfRule type="expression" dxfId="5016" priority="5017" stopIfTrue="1">
      <formula>K21&lt;&gt;J21</formula>
    </cfRule>
  </conditionalFormatting>
  <conditionalFormatting sqref="K13">
    <cfRule type="expression" dxfId="5015" priority="5016" stopIfTrue="1">
      <formula>K13&lt;&gt;J13</formula>
    </cfRule>
  </conditionalFormatting>
  <conditionalFormatting sqref="K14">
    <cfRule type="expression" dxfId="5014" priority="5015" stopIfTrue="1">
      <formula>K14&lt;&gt;J14</formula>
    </cfRule>
  </conditionalFormatting>
  <conditionalFormatting sqref="K15">
    <cfRule type="expression" dxfId="5013" priority="5014" stopIfTrue="1">
      <formula>K15&lt;&gt;J15</formula>
    </cfRule>
  </conditionalFormatting>
  <conditionalFormatting sqref="K16">
    <cfRule type="expression" dxfId="5012" priority="5013" stopIfTrue="1">
      <formula>K16&lt;&gt;J16</formula>
    </cfRule>
  </conditionalFormatting>
  <conditionalFormatting sqref="K17">
    <cfRule type="expression" dxfId="5011" priority="5012" stopIfTrue="1">
      <formula>K17&lt;&gt;J17</formula>
    </cfRule>
  </conditionalFormatting>
  <conditionalFormatting sqref="K18">
    <cfRule type="expression" dxfId="5010" priority="5011" stopIfTrue="1">
      <formula>K18&lt;&gt;J18</formula>
    </cfRule>
  </conditionalFormatting>
  <conditionalFormatting sqref="K19">
    <cfRule type="expression" dxfId="5009" priority="5010" stopIfTrue="1">
      <formula>K19&lt;&gt;J19</formula>
    </cfRule>
  </conditionalFormatting>
  <conditionalFormatting sqref="K20">
    <cfRule type="expression" dxfId="5008" priority="5009" stopIfTrue="1">
      <formula>K20&lt;&gt;J20</formula>
    </cfRule>
  </conditionalFormatting>
  <conditionalFormatting sqref="K21">
    <cfRule type="expression" dxfId="5007" priority="5008" stopIfTrue="1">
      <formula>K21&lt;&gt;J21</formula>
    </cfRule>
  </conditionalFormatting>
  <conditionalFormatting sqref="K13">
    <cfRule type="expression" dxfId="5006" priority="5007" stopIfTrue="1">
      <formula>K13&lt;&gt;J13</formula>
    </cfRule>
  </conditionalFormatting>
  <conditionalFormatting sqref="K14">
    <cfRule type="expression" dxfId="5005" priority="5006" stopIfTrue="1">
      <formula>K14&lt;&gt;J14</formula>
    </cfRule>
  </conditionalFormatting>
  <conditionalFormatting sqref="K15">
    <cfRule type="expression" dxfId="5004" priority="5005" stopIfTrue="1">
      <formula>K15&lt;&gt;J15</formula>
    </cfRule>
  </conditionalFormatting>
  <conditionalFormatting sqref="K16">
    <cfRule type="expression" dxfId="5003" priority="5004" stopIfTrue="1">
      <formula>K16&lt;&gt;J16</formula>
    </cfRule>
  </conditionalFormatting>
  <conditionalFormatting sqref="K17">
    <cfRule type="expression" dxfId="5002" priority="5003" stopIfTrue="1">
      <formula>K17&lt;&gt;J17</formula>
    </cfRule>
  </conditionalFormatting>
  <conditionalFormatting sqref="K18">
    <cfRule type="expression" dxfId="5001" priority="5002" stopIfTrue="1">
      <formula>K18&lt;&gt;J18</formula>
    </cfRule>
  </conditionalFormatting>
  <conditionalFormatting sqref="K19">
    <cfRule type="expression" dxfId="5000" priority="5001" stopIfTrue="1">
      <formula>K19&lt;&gt;J19</formula>
    </cfRule>
  </conditionalFormatting>
  <conditionalFormatting sqref="K20">
    <cfRule type="expression" dxfId="4999" priority="5000" stopIfTrue="1">
      <formula>K20&lt;&gt;J20</formula>
    </cfRule>
  </conditionalFormatting>
  <conditionalFormatting sqref="K21">
    <cfRule type="expression" dxfId="4998" priority="4999" stopIfTrue="1">
      <formula>K21&lt;&gt;J21</formula>
    </cfRule>
  </conditionalFormatting>
  <conditionalFormatting sqref="K12">
    <cfRule type="expression" dxfId="4997" priority="4998" stopIfTrue="1">
      <formula>K12&lt;&gt;J12</formula>
    </cfRule>
  </conditionalFormatting>
  <conditionalFormatting sqref="K13">
    <cfRule type="expression" dxfId="4996" priority="4997" stopIfTrue="1">
      <formula>K13&lt;&gt;J13</formula>
    </cfRule>
  </conditionalFormatting>
  <conditionalFormatting sqref="K13">
    <cfRule type="expression" dxfId="4995" priority="4996" stopIfTrue="1">
      <formula>K13&lt;&gt;J13</formula>
    </cfRule>
  </conditionalFormatting>
  <conditionalFormatting sqref="K13">
    <cfRule type="expression" dxfId="4994" priority="4995" stopIfTrue="1">
      <formula>K13&lt;&gt;J13</formula>
    </cfRule>
  </conditionalFormatting>
  <conditionalFormatting sqref="K13">
    <cfRule type="expression" dxfId="4993" priority="4994" stopIfTrue="1">
      <formula>K13&lt;&gt;J13</formula>
    </cfRule>
  </conditionalFormatting>
  <conditionalFormatting sqref="K13">
    <cfRule type="expression" dxfId="4992" priority="4993" stopIfTrue="1">
      <formula>K13&lt;&gt;J13</formula>
    </cfRule>
  </conditionalFormatting>
  <conditionalFormatting sqref="K13">
    <cfRule type="expression" dxfId="4991" priority="4992" stopIfTrue="1">
      <formula>K13&lt;&gt;J13</formula>
    </cfRule>
  </conditionalFormatting>
  <conditionalFormatting sqref="K14">
    <cfRule type="expression" dxfId="4990" priority="4991" stopIfTrue="1">
      <formula>K14&lt;&gt;J14</formula>
    </cfRule>
  </conditionalFormatting>
  <conditionalFormatting sqref="K14">
    <cfRule type="expression" dxfId="4989" priority="4990" stopIfTrue="1">
      <formula>K14&lt;&gt;J14</formula>
    </cfRule>
  </conditionalFormatting>
  <conditionalFormatting sqref="K14">
    <cfRule type="expression" dxfId="4988" priority="4989" stopIfTrue="1">
      <formula>K14&lt;&gt;J14</formula>
    </cfRule>
  </conditionalFormatting>
  <conditionalFormatting sqref="K15">
    <cfRule type="expression" dxfId="4987" priority="4988" stopIfTrue="1">
      <formula>K15&lt;&gt;J15</formula>
    </cfRule>
  </conditionalFormatting>
  <conditionalFormatting sqref="K15">
    <cfRule type="expression" dxfId="4986" priority="4987" stopIfTrue="1">
      <formula>K15&lt;&gt;J15</formula>
    </cfRule>
  </conditionalFormatting>
  <conditionalFormatting sqref="K15">
    <cfRule type="expression" dxfId="4985" priority="4986" stopIfTrue="1">
      <formula>K15&lt;&gt;J15</formula>
    </cfRule>
  </conditionalFormatting>
  <conditionalFormatting sqref="K15">
    <cfRule type="expression" dxfId="4984" priority="4985" stopIfTrue="1">
      <formula>K15&lt;&gt;J15</formula>
    </cfRule>
  </conditionalFormatting>
  <conditionalFormatting sqref="K15">
    <cfRule type="expression" dxfId="4983" priority="4984" stopIfTrue="1">
      <formula>K15&lt;&gt;J15</formula>
    </cfRule>
  </conditionalFormatting>
  <conditionalFormatting sqref="K15">
    <cfRule type="expression" dxfId="4982" priority="4983" stopIfTrue="1">
      <formula>K15&lt;&gt;J15</formula>
    </cfRule>
  </conditionalFormatting>
  <conditionalFormatting sqref="K16">
    <cfRule type="expression" dxfId="4981" priority="4982" stopIfTrue="1">
      <formula>K16&lt;&gt;J16</formula>
    </cfRule>
  </conditionalFormatting>
  <conditionalFormatting sqref="K16">
    <cfRule type="expression" dxfId="4980" priority="4981" stopIfTrue="1">
      <formula>K16&lt;&gt;J16</formula>
    </cfRule>
  </conditionalFormatting>
  <conditionalFormatting sqref="K16">
    <cfRule type="expression" dxfId="4979" priority="4980" stopIfTrue="1">
      <formula>K16&lt;&gt;J16</formula>
    </cfRule>
  </conditionalFormatting>
  <conditionalFormatting sqref="K17">
    <cfRule type="expression" dxfId="4978" priority="4979" stopIfTrue="1">
      <formula>K17&lt;&gt;J17</formula>
    </cfRule>
  </conditionalFormatting>
  <conditionalFormatting sqref="K17">
    <cfRule type="expression" dxfId="4977" priority="4978" stopIfTrue="1">
      <formula>K17&lt;&gt;J17</formula>
    </cfRule>
  </conditionalFormatting>
  <conditionalFormatting sqref="K17">
    <cfRule type="expression" dxfId="4976" priority="4977" stopIfTrue="1">
      <formula>K17&lt;&gt;J17</formula>
    </cfRule>
  </conditionalFormatting>
  <conditionalFormatting sqref="K17">
    <cfRule type="expression" dxfId="4975" priority="4976" stopIfTrue="1">
      <formula>K17&lt;&gt;J17</formula>
    </cfRule>
  </conditionalFormatting>
  <conditionalFormatting sqref="K17">
    <cfRule type="expression" dxfId="4974" priority="4975" stopIfTrue="1">
      <formula>K17&lt;&gt;J17</formula>
    </cfRule>
  </conditionalFormatting>
  <conditionalFormatting sqref="K18">
    <cfRule type="expression" dxfId="4973" priority="4974" stopIfTrue="1">
      <formula>K18&lt;&gt;J18</formula>
    </cfRule>
  </conditionalFormatting>
  <conditionalFormatting sqref="K18">
    <cfRule type="expression" dxfId="4972" priority="4973" stopIfTrue="1">
      <formula>K18&lt;&gt;J18</formula>
    </cfRule>
  </conditionalFormatting>
  <conditionalFormatting sqref="K18">
    <cfRule type="expression" dxfId="4971" priority="4972" stopIfTrue="1">
      <formula>K18&lt;&gt;J18</formula>
    </cfRule>
  </conditionalFormatting>
  <conditionalFormatting sqref="K19">
    <cfRule type="expression" dxfId="4970" priority="4971" stopIfTrue="1">
      <formula>K19&lt;&gt;J19</formula>
    </cfRule>
  </conditionalFormatting>
  <conditionalFormatting sqref="K19">
    <cfRule type="expression" dxfId="4969" priority="4970" stopIfTrue="1">
      <formula>K19&lt;&gt;J19</formula>
    </cfRule>
  </conditionalFormatting>
  <conditionalFormatting sqref="K19">
    <cfRule type="expression" dxfId="4968" priority="4969" stopIfTrue="1">
      <formula>K19&lt;&gt;J19</formula>
    </cfRule>
  </conditionalFormatting>
  <conditionalFormatting sqref="K19">
    <cfRule type="expression" dxfId="4967" priority="4968" stopIfTrue="1">
      <formula>K19&lt;&gt;J19</formula>
    </cfRule>
  </conditionalFormatting>
  <conditionalFormatting sqref="K19">
    <cfRule type="expression" dxfId="4966" priority="4967" stopIfTrue="1">
      <formula>K19&lt;&gt;J19</formula>
    </cfRule>
  </conditionalFormatting>
  <conditionalFormatting sqref="K19">
    <cfRule type="expression" dxfId="4965" priority="4966" stopIfTrue="1">
      <formula>K19&lt;&gt;J19</formula>
    </cfRule>
  </conditionalFormatting>
  <conditionalFormatting sqref="K20">
    <cfRule type="expression" dxfId="4964" priority="4965" stopIfTrue="1">
      <formula>K20&lt;&gt;J20</formula>
    </cfRule>
  </conditionalFormatting>
  <conditionalFormatting sqref="K20">
    <cfRule type="expression" dxfId="4963" priority="4964" stopIfTrue="1">
      <formula>K20&lt;&gt;J20</formula>
    </cfRule>
  </conditionalFormatting>
  <conditionalFormatting sqref="K20">
    <cfRule type="expression" dxfId="4962" priority="4963" stopIfTrue="1">
      <formula>K20&lt;&gt;J20</formula>
    </cfRule>
  </conditionalFormatting>
  <conditionalFormatting sqref="K21">
    <cfRule type="expression" dxfId="4961" priority="4962" stopIfTrue="1">
      <formula>K21&lt;&gt;J21</formula>
    </cfRule>
  </conditionalFormatting>
  <conditionalFormatting sqref="K21">
    <cfRule type="expression" dxfId="4960" priority="4961" stopIfTrue="1">
      <formula>K21&lt;&gt;J21</formula>
    </cfRule>
  </conditionalFormatting>
  <conditionalFormatting sqref="K21">
    <cfRule type="expression" dxfId="4959" priority="4960" stopIfTrue="1">
      <formula>K21&lt;&gt;J21</formula>
    </cfRule>
  </conditionalFormatting>
  <conditionalFormatting sqref="K22">
    <cfRule type="expression" dxfId="4958" priority="4959" stopIfTrue="1">
      <formula>K22&lt;&gt;J22</formula>
    </cfRule>
  </conditionalFormatting>
  <conditionalFormatting sqref="K27">
    <cfRule type="expression" dxfId="4957" priority="4958" stopIfTrue="1">
      <formula>K27&lt;&gt;J27</formula>
    </cfRule>
  </conditionalFormatting>
  <conditionalFormatting sqref="K27">
    <cfRule type="expression" dxfId="4956" priority="4957" stopIfTrue="1">
      <formula>K27&lt;&gt;J27</formula>
    </cfRule>
  </conditionalFormatting>
  <conditionalFormatting sqref="K23">
    <cfRule type="expression" dxfId="4955" priority="4956" stopIfTrue="1">
      <formula>K23&lt;&gt;J23</formula>
    </cfRule>
  </conditionalFormatting>
  <conditionalFormatting sqref="K24">
    <cfRule type="expression" dxfId="4954" priority="4955" stopIfTrue="1">
      <formula>K24&lt;&gt;J24</formula>
    </cfRule>
  </conditionalFormatting>
  <conditionalFormatting sqref="K25">
    <cfRule type="expression" dxfId="4953" priority="4954" stopIfTrue="1">
      <formula>K25&lt;&gt;J25</formula>
    </cfRule>
  </conditionalFormatting>
  <conditionalFormatting sqref="K26">
    <cfRule type="expression" dxfId="4952" priority="4953" stopIfTrue="1">
      <formula>K26&lt;&gt;J26</formula>
    </cfRule>
  </conditionalFormatting>
  <conditionalFormatting sqref="K27">
    <cfRule type="expression" dxfId="4951" priority="4952" stopIfTrue="1">
      <formula>K27&lt;&gt;J27</formula>
    </cfRule>
  </conditionalFormatting>
  <conditionalFormatting sqref="K28">
    <cfRule type="expression" dxfId="4950" priority="4951" stopIfTrue="1">
      <formula>K28&lt;&gt;J28</formula>
    </cfRule>
  </conditionalFormatting>
  <conditionalFormatting sqref="K29">
    <cfRule type="expression" dxfId="4949" priority="4950" stopIfTrue="1">
      <formula>K29&lt;&gt;J29</formula>
    </cfRule>
  </conditionalFormatting>
  <conditionalFormatting sqref="K30">
    <cfRule type="expression" dxfId="4948" priority="4949" stopIfTrue="1">
      <formula>K30&lt;&gt;J30</formula>
    </cfRule>
  </conditionalFormatting>
  <conditionalFormatting sqref="K31">
    <cfRule type="expression" dxfId="4947" priority="4948" stopIfTrue="1">
      <formula>K31&lt;&gt;J31</formula>
    </cfRule>
  </conditionalFormatting>
  <conditionalFormatting sqref="K23">
    <cfRule type="expression" dxfId="4946" priority="4947" stopIfTrue="1">
      <formula>K23&lt;&gt;J23</formula>
    </cfRule>
  </conditionalFormatting>
  <conditionalFormatting sqref="K24">
    <cfRule type="expression" dxfId="4945" priority="4946" stopIfTrue="1">
      <formula>K24&lt;&gt;J24</formula>
    </cfRule>
  </conditionalFormatting>
  <conditionalFormatting sqref="K25">
    <cfRule type="expression" dxfId="4944" priority="4945" stopIfTrue="1">
      <formula>K25&lt;&gt;J25</formula>
    </cfRule>
  </conditionalFormatting>
  <conditionalFormatting sqref="K26">
    <cfRule type="expression" dxfId="4943" priority="4944" stopIfTrue="1">
      <formula>K26&lt;&gt;J26</formula>
    </cfRule>
  </conditionalFormatting>
  <conditionalFormatting sqref="K27">
    <cfRule type="expression" dxfId="4942" priority="4943" stopIfTrue="1">
      <formula>K27&lt;&gt;J27</formula>
    </cfRule>
  </conditionalFormatting>
  <conditionalFormatting sqref="K28">
    <cfRule type="expression" dxfId="4941" priority="4942" stopIfTrue="1">
      <formula>K28&lt;&gt;J28</formula>
    </cfRule>
  </conditionalFormatting>
  <conditionalFormatting sqref="K29">
    <cfRule type="expression" dxfId="4940" priority="4941" stopIfTrue="1">
      <formula>K29&lt;&gt;J29</formula>
    </cfRule>
  </conditionalFormatting>
  <conditionalFormatting sqref="K30">
    <cfRule type="expression" dxfId="4939" priority="4940" stopIfTrue="1">
      <formula>K30&lt;&gt;J30</formula>
    </cfRule>
  </conditionalFormatting>
  <conditionalFormatting sqref="K31">
    <cfRule type="expression" dxfId="4938" priority="4939" stopIfTrue="1">
      <formula>K31&lt;&gt;J31</formula>
    </cfRule>
  </conditionalFormatting>
  <conditionalFormatting sqref="K23">
    <cfRule type="expression" dxfId="4937" priority="4938" stopIfTrue="1">
      <formula>K23&lt;&gt;J23</formula>
    </cfRule>
  </conditionalFormatting>
  <conditionalFormatting sqref="K24">
    <cfRule type="expression" dxfId="4936" priority="4937" stopIfTrue="1">
      <formula>K24&lt;&gt;J24</formula>
    </cfRule>
  </conditionalFormatting>
  <conditionalFormatting sqref="K25">
    <cfRule type="expression" dxfId="4935" priority="4936" stopIfTrue="1">
      <formula>K25&lt;&gt;J25</formula>
    </cfRule>
  </conditionalFormatting>
  <conditionalFormatting sqref="K26">
    <cfRule type="expression" dxfId="4934" priority="4935" stopIfTrue="1">
      <formula>K26&lt;&gt;J26</formula>
    </cfRule>
  </conditionalFormatting>
  <conditionalFormatting sqref="K27">
    <cfRule type="expression" dxfId="4933" priority="4934" stopIfTrue="1">
      <formula>K27&lt;&gt;J27</formula>
    </cfRule>
  </conditionalFormatting>
  <conditionalFormatting sqref="K28">
    <cfRule type="expression" dxfId="4932" priority="4933" stopIfTrue="1">
      <formula>K28&lt;&gt;J28</formula>
    </cfRule>
  </conditionalFormatting>
  <conditionalFormatting sqref="K29">
    <cfRule type="expression" dxfId="4931" priority="4932" stopIfTrue="1">
      <formula>K29&lt;&gt;J29</formula>
    </cfRule>
  </conditionalFormatting>
  <conditionalFormatting sqref="K30">
    <cfRule type="expression" dxfId="4930" priority="4931" stopIfTrue="1">
      <formula>K30&lt;&gt;J30</formula>
    </cfRule>
  </conditionalFormatting>
  <conditionalFormatting sqref="K31">
    <cfRule type="expression" dxfId="4929" priority="4930" stopIfTrue="1">
      <formula>K31&lt;&gt;J31</formula>
    </cfRule>
  </conditionalFormatting>
  <conditionalFormatting sqref="K32">
    <cfRule type="expression" dxfId="4928" priority="4929" stopIfTrue="1">
      <formula>K32&lt;&gt;J32</formula>
    </cfRule>
  </conditionalFormatting>
  <conditionalFormatting sqref="K37">
    <cfRule type="expression" dxfId="4927" priority="4928" stopIfTrue="1">
      <formula>K37&lt;&gt;J37</formula>
    </cfRule>
  </conditionalFormatting>
  <conditionalFormatting sqref="K37">
    <cfRule type="expression" dxfId="4926" priority="4927" stopIfTrue="1">
      <formula>K37&lt;&gt;J37</formula>
    </cfRule>
  </conditionalFormatting>
  <conditionalFormatting sqref="K33">
    <cfRule type="expression" dxfId="4925" priority="4926" stopIfTrue="1">
      <formula>K33&lt;&gt;J33</formula>
    </cfRule>
  </conditionalFormatting>
  <conditionalFormatting sqref="K34">
    <cfRule type="expression" dxfId="4924" priority="4925" stopIfTrue="1">
      <formula>K34&lt;&gt;J34</formula>
    </cfRule>
  </conditionalFormatting>
  <conditionalFormatting sqref="K35">
    <cfRule type="expression" dxfId="4923" priority="4924" stopIfTrue="1">
      <formula>K35&lt;&gt;J35</formula>
    </cfRule>
  </conditionalFormatting>
  <conditionalFormatting sqref="K36">
    <cfRule type="expression" dxfId="4922" priority="4923" stopIfTrue="1">
      <formula>K36&lt;&gt;J36</formula>
    </cfRule>
  </conditionalFormatting>
  <conditionalFormatting sqref="K37">
    <cfRule type="expression" dxfId="4921" priority="4922" stopIfTrue="1">
      <formula>K37&lt;&gt;J37</formula>
    </cfRule>
  </conditionalFormatting>
  <conditionalFormatting sqref="K38">
    <cfRule type="expression" dxfId="4920" priority="4921" stopIfTrue="1">
      <formula>K38&lt;&gt;J38</formula>
    </cfRule>
  </conditionalFormatting>
  <conditionalFormatting sqref="K39">
    <cfRule type="expression" dxfId="4919" priority="4920" stopIfTrue="1">
      <formula>K39&lt;&gt;J39</formula>
    </cfRule>
  </conditionalFormatting>
  <conditionalFormatting sqref="K40">
    <cfRule type="expression" dxfId="4918" priority="4919" stopIfTrue="1">
      <formula>K40&lt;&gt;J40</formula>
    </cfRule>
  </conditionalFormatting>
  <conditionalFormatting sqref="K41">
    <cfRule type="expression" dxfId="4917" priority="4918" stopIfTrue="1">
      <formula>K41&lt;&gt;J41</formula>
    </cfRule>
  </conditionalFormatting>
  <conditionalFormatting sqref="K33">
    <cfRule type="expression" dxfId="4916" priority="4917" stopIfTrue="1">
      <formula>K33&lt;&gt;J33</formula>
    </cfRule>
  </conditionalFormatting>
  <conditionalFormatting sqref="K34">
    <cfRule type="expression" dxfId="4915" priority="4916" stopIfTrue="1">
      <formula>K34&lt;&gt;J34</formula>
    </cfRule>
  </conditionalFormatting>
  <conditionalFormatting sqref="K35">
    <cfRule type="expression" dxfId="4914" priority="4915" stopIfTrue="1">
      <formula>K35&lt;&gt;J35</formula>
    </cfRule>
  </conditionalFormatting>
  <conditionalFormatting sqref="K36">
    <cfRule type="expression" dxfId="4913" priority="4914" stopIfTrue="1">
      <formula>K36&lt;&gt;J36</formula>
    </cfRule>
  </conditionalFormatting>
  <conditionalFormatting sqref="K37">
    <cfRule type="expression" dxfId="4912" priority="4913" stopIfTrue="1">
      <formula>K37&lt;&gt;J37</formula>
    </cfRule>
  </conditionalFormatting>
  <conditionalFormatting sqref="K38">
    <cfRule type="expression" dxfId="4911" priority="4912" stopIfTrue="1">
      <formula>K38&lt;&gt;J38</formula>
    </cfRule>
  </conditionalFormatting>
  <conditionalFormatting sqref="K39">
    <cfRule type="expression" dxfId="4910" priority="4911" stopIfTrue="1">
      <formula>K39&lt;&gt;J39</formula>
    </cfRule>
  </conditionalFormatting>
  <conditionalFormatting sqref="K40">
    <cfRule type="expression" dxfId="4909" priority="4910" stopIfTrue="1">
      <formula>K40&lt;&gt;J40</formula>
    </cfRule>
  </conditionalFormatting>
  <conditionalFormatting sqref="K41">
    <cfRule type="expression" dxfId="4908" priority="4909" stopIfTrue="1">
      <formula>K41&lt;&gt;J41</formula>
    </cfRule>
  </conditionalFormatting>
  <conditionalFormatting sqref="K33">
    <cfRule type="expression" dxfId="4907" priority="4908" stopIfTrue="1">
      <formula>K33&lt;&gt;J33</formula>
    </cfRule>
  </conditionalFormatting>
  <conditionalFormatting sqref="K34">
    <cfRule type="expression" dxfId="4906" priority="4907" stopIfTrue="1">
      <formula>K34&lt;&gt;J34</formula>
    </cfRule>
  </conditionalFormatting>
  <conditionalFormatting sqref="K35">
    <cfRule type="expression" dxfId="4905" priority="4906" stopIfTrue="1">
      <formula>K35&lt;&gt;J35</formula>
    </cfRule>
  </conditionalFormatting>
  <conditionalFormatting sqref="K36">
    <cfRule type="expression" dxfId="4904" priority="4905" stopIfTrue="1">
      <formula>K36&lt;&gt;J36</formula>
    </cfRule>
  </conditionalFormatting>
  <conditionalFormatting sqref="K37">
    <cfRule type="expression" dxfId="4903" priority="4904" stopIfTrue="1">
      <formula>K37&lt;&gt;J37</formula>
    </cfRule>
  </conditionalFormatting>
  <conditionalFormatting sqref="K38">
    <cfRule type="expression" dxfId="4902" priority="4903" stopIfTrue="1">
      <formula>K38&lt;&gt;J38</formula>
    </cfRule>
  </conditionalFormatting>
  <conditionalFormatting sqref="K39">
    <cfRule type="expression" dxfId="4901" priority="4902" stopIfTrue="1">
      <formula>K39&lt;&gt;J39</formula>
    </cfRule>
  </conditionalFormatting>
  <conditionalFormatting sqref="K40">
    <cfRule type="expression" dxfId="4900" priority="4901" stopIfTrue="1">
      <formula>K40&lt;&gt;J40</formula>
    </cfRule>
  </conditionalFormatting>
  <conditionalFormatting sqref="K41">
    <cfRule type="expression" dxfId="4899" priority="4900" stopIfTrue="1">
      <formula>K41&lt;&gt;J41</formula>
    </cfRule>
  </conditionalFormatting>
  <conditionalFormatting sqref="K32">
    <cfRule type="expression" dxfId="4898" priority="4899" stopIfTrue="1">
      <formula>K32&lt;&gt;J32</formula>
    </cfRule>
  </conditionalFormatting>
  <conditionalFormatting sqref="K37">
    <cfRule type="expression" dxfId="4897" priority="4898" stopIfTrue="1">
      <formula>K37&lt;&gt;J37</formula>
    </cfRule>
  </conditionalFormatting>
  <conditionalFormatting sqref="K37">
    <cfRule type="expression" dxfId="4896" priority="4897" stopIfTrue="1">
      <formula>K37&lt;&gt;J37</formula>
    </cfRule>
  </conditionalFormatting>
  <conditionalFormatting sqref="K33">
    <cfRule type="expression" dxfId="4895" priority="4896" stopIfTrue="1">
      <formula>K33&lt;&gt;J33</formula>
    </cfRule>
  </conditionalFormatting>
  <conditionalFormatting sqref="K34">
    <cfRule type="expression" dxfId="4894" priority="4895" stopIfTrue="1">
      <formula>K34&lt;&gt;J34</formula>
    </cfRule>
  </conditionalFormatting>
  <conditionalFormatting sqref="K35">
    <cfRule type="expression" dxfId="4893" priority="4894" stopIfTrue="1">
      <formula>K35&lt;&gt;J35</formula>
    </cfRule>
  </conditionalFormatting>
  <conditionalFormatting sqref="K36">
    <cfRule type="expression" dxfId="4892" priority="4893" stopIfTrue="1">
      <formula>K36&lt;&gt;J36</formula>
    </cfRule>
  </conditionalFormatting>
  <conditionalFormatting sqref="K37">
    <cfRule type="expression" dxfId="4891" priority="4892" stopIfTrue="1">
      <formula>K37&lt;&gt;J37</formula>
    </cfRule>
  </conditionalFormatting>
  <conditionalFormatting sqref="K38">
    <cfRule type="expression" dxfId="4890" priority="4891" stopIfTrue="1">
      <formula>K38&lt;&gt;J38</formula>
    </cfRule>
  </conditionalFormatting>
  <conditionalFormatting sqref="K39">
    <cfRule type="expression" dxfId="4889" priority="4890" stopIfTrue="1">
      <formula>K39&lt;&gt;J39</formula>
    </cfRule>
  </conditionalFormatting>
  <conditionalFormatting sqref="K40">
    <cfRule type="expression" dxfId="4888" priority="4889" stopIfTrue="1">
      <formula>K40&lt;&gt;J40</formula>
    </cfRule>
  </conditionalFormatting>
  <conditionalFormatting sqref="K41">
    <cfRule type="expression" dxfId="4887" priority="4888" stopIfTrue="1">
      <formula>K41&lt;&gt;J41</formula>
    </cfRule>
  </conditionalFormatting>
  <conditionalFormatting sqref="K33">
    <cfRule type="expression" dxfId="4886" priority="4887" stopIfTrue="1">
      <formula>K33&lt;&gt;J33</formula>
    </cfRule>
  </conditionalFormatting>
  <conditionalFormatting sqref="K34">
    <cfRule type="expression" dxfId="4885" priority="4886" stopIfTrue="1">
      <formula>K34&lt;&gt;J34</formula>
    </cfRule>
  </conditionalFormatting>
  <conditionalFormatting sqref="K35">
    <cfRule type="expression" dxfId="4884" priority="4885" stopIfTrue="1">
      <formula>K35&lt;&gt;J35</formula>
    </cfRule>
  </conditionalFormatting>
  <conditionalFormatting sqref="K36">
    <cfRule type="expression" dxfId="4883" priority="4884" stopIfTrue="1">
      <formula>K36&lt;&gt;J36</formula>
    </cfRule>
  </conditionalFormatting>
  <conditionalFormatting sqref="K37">
    <cfRule type="expression" dxfId="4882" priority="4883" stopIfTrue="1">
      <formula>K37&lt;&gt;J37</formula>
    </cfRule>
  </conditionalFormatting>
  <conditionalFormatting sqref="K38">
    <cfRule type="expression" dxfId="4881" priority="4882" stopIfTrue="1">
      <formula>K38&lt;&gt;J38</formula>
    </cfRule>
  </conditionalFormatting>
  <conditionalFormatting sqref="K39">
    <cfRule type="expression" dxfId="4880" priority="4881" stopIfTrue="1">
      <formula>K39&lt;&gt;J39</formula>
    </cfRule>
  </conditionalFormatting>
  <conditionalFormatting sqref="K40">
    <cfRule type="expression" dxfId="4879" priority="4880" stopIfTrue="1">
      <formula>K40&lt;&gt;J40</formula>
    </cfRule>
  </conditionalFormatting>
  <conditionalFormatting sqref="K41">
    <cfRule type="expression" dxfId="4878" priority="4879" stopIfTrue="1">
      <formula>K41&lt;&gt;J41</formula>
    </cfRule>
  </conditionalFormatting>
  <conditionalFormatting sqref="K33">
    <cfRule type="expression" dxfId="4877" priority="4878" stopIfTrue="1">
      <formula>K33&lt;&gt;J33</formula>
    </cfRule>
  </conditionalFormatting>
  <conditionalFormatting sqref="K34">
    <cfRule type="expression" dxfId="4876" priority="4877" stopIfTrue="1">
      <formula>K34&lt;&gt;J34</formula>
    </cfRule>
  </conditionalFormatting>
  <conditionalFormatting sqref="K35">
    <cfRule type="expression" dxfId="4875" priority="4876" stopIfTrue="1">
      <formula>K35&lt;&gt;J35</formula>
    </cfRule>
  </conditionalFormatting>
  <conditionalFormatting sqref="K36">
    <cfRule type="expression" dxfId="4874" priority="4875" stopIfTrue="1">
      <formula>K36&lt;&gt;J36</formula>
    </cfRule>
  </conditionalFormatting>
  <conditionalFormatting sqref="K37">
    <cfRule type="expression" dxfId="4873" priority="4874" stopIfTrue="1">
      <formula>K37&lt;&gt;J37</formula>
    </cfRule>
  </conditionalFormatting>
  <conditionalFormatting sqref="K38">
    <cfRule type="expression" dxfId="4872" priority="4873" stopIfTrue="1">
      <formula>K38&lt;&gt;J38</formula>
    </cfRule>
  </conditionalFormatting>
  <conditionalFormatting sqref="K39">
    <cfRule type="expression" dxfId="4871" priority="4872" stopIfTrue="1">
      <formula>K39&lt;&gt;J39</formula>
    </cfRule>
  </conditionalFormatting>
  <conditionalFormatting sqref="K40">
    <cfRule type="expression" dxfId="4870" priority="4871" stopIfTrue="1">
      <formula>K40&lt;&gt;J40</formula>
    </cfRule>
  </conditionalFormatting>
  <conditionalFormatting sqref="K41">
    <cfRule type="expression" dxfId="4869" priority="4870" stopIfTrue="1">
      <formula>K41&lt;&gt;J41</formula>
    </cfRule>
  </conditionalFormatting>
  <conditionalFormatting sqref="K32">
    <cfRule type="expression" dxfId="4868" priority="4869" stopIfTrue="1">
      <formula>K32&lt;&gt;J32</formula>
    </cfRule>
  </conditionalFormatting>
  <conditionalFormatting sqref="K33">
    <cfRule type="expression" dxfId="4867" priority="4868" stopIfTrue="1">
      <formula>K33&lt;&gt;J33</formula>
    </cfRule>
  </conditionalFormatting>
  <conditionalFormatting sqref="K33">
    <cfRule type="expression" dxfId="4866" priority="4867" stopIfTrue="1">
      <formula>K33&lt;&gt;J33</formula>
    </cfRule>
  </conditionalFormatting>
  <conditionalFormatting sqref="K33">
    <cfRule type="expression" dxfId="4865" priority="4866" stopIfTrue="1">
      <formula>K33&lt;&gt;J33</formula>
    </cfRule>
  </conditionalFormatting>
  <conditionalFormatting sqref="K33">
    <cfRule type="expression" dxfId="4864" priority="4865" stopIfTrue="1">
      <formula>K33&lt;&gt;J33</formula>
    </cfRule>
  </conditionalFormatting>
  <conditionalFormatting sqref="K33">
    <cfRule type="expression" dxfId="4863" priority="4864" stopIfTrue="1">
      <formula>K33&lt;&gt;J33</formula>
    </cfRule>
  </conditionalFormatting>
  <conditionalFormatting sqref="K33">
    <cfRule type="expression" dxfId="4862" priority="4863" stopIfTrue="1">
      <formula>K33&lt;&gt;J33</formula>
    </cfRule>
  </conditionalFormatting>
  <conditionalFormatting sqref="K34">
    <cfRule type="expression" dxfId="4861" priority="4862" stopIfTrue="1">
      <formula>K34&lt;&gt;J34</formula>
    </cfRule>
  </conditionalFormatting>
  <conditionalFormatting sqref="K34">
    <cfRule type="expression" dxfId="4860" priority="4861" stopIfTrue="1">
      <formula>K34&lt;&gt;J34</formula>
    </cfRule>
  </conditionalFormatting>
  <conditionalFormatting sqref="K34">
    <cfRule type="expression" dxfId="4859" priority="4860" stopIfTrue="1">
      <formula>K34&lt;&gt;J34</formula>
    </cfRule>
  </conditionalFormatting>
  <conditionalFormatting sqref="K35">
    <cfRule type="expression" dxfId="4858" priority="4859" stopIfTrue="1">
      <formula>K35&lt;&gt;J35</formula>
    </cfRule>
  </conditionalFormatting>
  <conditionalFormatting sqref="K35">
    <cfRule type="expression" dxfId="4857" priority="4858" stopIfTrue="1">
      <formula>K35&lt;&gt;J35</formula>
    </cfRule>
  </conditionalFormatting>
  <conditionalFormatting sqref="K35">
    <cfRule type="expression" dxfId="4856" priority="4857" stopIfTrue="1">
      <formula>K35&lt;&gt;J35</formula>
    </cfRule>
  </conditionalFormatting>
  <conditionalFormatting sqref="K35">
    <cfRule type="expression" dxfId="4855" priority="4856" stopIfTrue="1">
      <formula>K35&lt;&gt;J35</formula>
    </cfRule>
  </conditionalFormatting>
  <conditionalFormatting sqref="K35">
    <cfRule type="expression" dxfId="4854" priority="4855" stopIfTrue="1">
      <formula>K35&lt;&gt;J35</formula>
    </cfRule>
  </conditionalFormatting>
  <conditionalFormatting sqref="K35">
    <cfRule type="expression" dxfId="4853" priority="4854" stopIfTrue="1">
      <formula>K35&lt;&gt;J35</formula>
    </cfRule>
  </conditionalFormatting>
  <conditionalFormatting sqref="K36">
    <cfRule type="expression" dxfId="4852" priority="4853" stopIfTrue="1">
      <formula>K36&lt;&gt;J36</formula>
    </cfRule>
  </conditionalFormatting>
  <conditionalFormatting sqref="K36">
    <cfRule type="expression" dxfId="4851" priority="4852" stopIfTrue="1">
      <formula>K36&lt;&gt;J36</formula>
    </cfRule>
  </conditionalFormatting>
  <conditionalFormatting sqref="K36">
    <cfRule type="expression" dxfId="4850" priority="4851" stopIfTrue="1">
      <formula>K36&lt;&gt;J36</formula>
    </cfRule>
  </conditionalFormatting>
  <conditionalFormatting sqref="K37">
    <cfRule type="expression" dxfId="4849" priority="4850" stopIfTrue="1">
      <formula>K37&lt;&gt;J37</formula>
    </cfRule>
  </conditionalFormatting>
  <conditionalFormatting sqref="K37">
    <cfRule type="expression" dxfId="4848" priority="4849" stopIfTrue="1">
      <formula>K37&lt;&gt;J37</formula>
    </cfRule>
  </conditionalFormatting>
  <conditionalFormatting sqref="K37">
    <cfRule type="expression" dxfId="4847" priority="4848" stopIfTrue="1">
      <formula>K37&lt;&gt;J37</formula>
    </cfRule>
  </conditionalFormatting>
  <conditionalFormatting sqref="K37">
    <cfRule type="expression" dxfId="4846" priority="4847" stopIfTrue="1">
      <formula>K37&lt;&gt;J37</formula>
    </cfRule>
  </conditionalFormatting>
  <conditionalFormatting sqref="K37">
    <cfRule type="expression" dxfId="4845" priority="4846" stopIfTrue="1">
      <formula>K37&lt;&gt;J37</formula>
    </cfRule>
  </conditionalFormatting>
  <conditionalFormatting sqref="K38">
    <cfRule type="expression" dxfId="4844" priority="4845" stopIfTrue="1">
      <formula>K38&lt;&gt;J38</formula>
    </cfRule>
  </conditionalFormatting>
  <conditionalFormatting sqref="K38">
    <cfRule type="expression" dxfId="4843" priority="4844" stopIfTrue="1">
      <formula>K38&lt;&gt;J38</formula>
    </cfRule>
  </conditionalFormatting>
  <conditionalFormatting sqref="K38">
    <cfRule type="expression" dxfId="4842" priority="4843" stopIfTrue="1">
      <formula>K38&lt;&gt;J38</formula>
    </cfRule>
  </conditionalFormatting>
  <conditionalFormatting sqref="K39">
    <cfRule type="expression" dxfId="4841" priority="4842" stopIfTrue="1">
      <formula>K39&lt;&gt;J39</formula>
    </cfRule>
  </conditionalFormatting>
  <conditionalFormatting sqref="K39">
    <cfRule type="expression" dxfId="4840" priority="4841" stopIfTrue="1">
      <formula>K39&lt;&gt;J39</formula>
    </cfRule>
  </conditionalFormatting>
  <conditionalFormatting sqref="K39">
    <cfRule type="expression" dxfId="4839" priority="4840" stopIfTrue="1">
      <formula>K39&lt;&gt;J39</formula>
    </cfRule>
  </conditionalFormatting>
  <conditionalFormatting sqref="K39">
    <cfRule type="expression" dxfId="4838" priority="4839" stopIfTrue="1">
      <formula>K39&lt;&gt;J39</formula>
    </cfRule>
  </conditionalFormatting>
  <conditionalFormatting sqref="K39">
    <cfRule type="expression" dxfId="4837" priority="4838" stopIfTrue="1">
      <formula>K39&lt;&gt;J39</formula>
    </cfRule>
  </conditionalFormatting>
  <conditionalFormatting sqref="K39">
    <cfRule type="expression" dxfId="4836" priority="4837" stopIfTrue="1">
      <formula>K39&lt;&gt;J39</formula>
    </cfRule>
  </conditionalFormatting>
  <conditionalFormatting sqref="K40">
    <cfRule type="expression" dxfId="4835" priority="4836" stopIfTrue="1">
      <formula>K40&lt;&gt;J40</formula>
    </cfRule>
  </conditionalFormatting>
  <conditionalFormatting sqref="K40">
    <cfRule type="expression" dxfId="4834" priority="4835" stopIfTrue="1">
      <formula>K40&lt;&gt;J40</formula>
    </cfRule>
  </conditionalFormatting>
  <conditionalFormatting sqref="K40">
    <cfRule type="expression" dxfId="4833" priority="4834" stopIfTrue="1">
      <formula>K40&lt;&gt;J40</formula>
    </cfRule>
  </conditionalFormatting>
  <conditionalFormatting sqref="K41">
    <cfRule type="expression" dxfId="4832" priority="4833" stopIfTrue="1">
      <formula>K41&lt;&gt;J41</formula>
    </cfRule>
  </conditionalFormatting>
  <conditionalFormatting sqref="K41">
    <cfRule type="expression" dxfId="4831" priority="4832" stopIfTrue="1">
      <formula>K41&lt;&gt;J41</formula>
    </cfRule>
  </conditionalFormatting>
  <conditionalFormatting sqref="K41">
    <cfRule type="expression" dxfId="4830" priority="4831" stopIfTrue="1">
      <formula>K41&lt;&gt;J41</formula>
    </cfRule>
  </conditionalFormatting>
  <conditionalFormatting sqref="K42">
    <cfRule type="expression" dxfId="4829" priority="4830" stopIfTrue="1">
      <formula>K42&lt;&gt;J42</formula>
    </cfRule>
  </conditionalFormatting>
  <conditionalFormatting sqref="K47">
    <cfRule type="expression" dxfId="4828" priority="4829" stopIfTrue="1">
      <formula>K47&lt;&gt;J47</formula>
    </cfRule>
  </conditionalFormatting>
  <conditionalFormatting sqref="K47">
    <cfRule type="expression" dxfId="4827" priority="4828" stopIfTrue="1">
      <formula>K47&lt;&gt;J47</formula>
    </cfRule>
  </conditionalFormatting>
  <conditionalFormatting sqref="K43">
    <cfRule type="expression" dxfId="4826" priority="4827" stopIfTrue="1">
      <formula>K43&lt;&gt;J43</formula>
    </cfRule>
  </conditionalFormatting>
  <conditionalFormatting sqref="K44">
    <cfRule type="expression" dxfId="4825" priority="4826" stopIfTrue="1">
      <formula>K44&lt;&gt;J44</formula>
    </cfRule>
  </conditionalFormatting>
  <conditionalFormatting sqref="K45">
    <cfRule type="expression" dxfId="4824" priority="4825" stopIfTrue="1">
      <formula>K45&lt;&gt;J45</formula>
    </cfRule>
  </conditionalFormatting>
  <conditionalFormatting sqref="K46">
    <cfRule type="expression" dxfId="4823" priority="4824" stopIfTrue="1">
      <formula>K46&lt;&gt;J46</formula>
    </cfRule>
  </conditionalFormatting>
  <conditionalFormatting sqref="K47">
    <cfRule type="expression" dxfId="4822" priority="4823" stopIfTrue="1">
      <formula>K47&lt;&gt;J47</formula>
    </cfRule>
  </conditionalFormatting>
  <conditionalFormatting sqref="K48">
    <cfRule type="expression" dxfId="4821" priority="4822" stopIfTrue="1">
      <formula>K48&lt;&gt;J48</formula>
    </cfRule>
  </conditionalFormatting>
  <conditionalFormatting sqref="K49">
    <cfRule type="expression" dxfId="4820" priority="4821" stopIfTrue="1">
      <formula>K49&lt;&gt;J49</formula>
    </cfRule>
  </conditionalFormatting>
  <conditionalFormatting sqref="K50">
    <cfRule type="expression" dxfId="4819" priority="4820" stopIfTrue="1">
      <formula>K50&lt;&gt;J50</formula>
    </cfRule>
  </conditionalFormatting>
  <conditionalFormatting sqref="K51">
    <cfRule type="expression" dxfId="4818" priority="4819" stopIfTrue="1">
      <formula>K51&lt;&gt;J51</formula>
    </cfRule>
  </conditionalFormatting>
  <conditionalFormatting sqref="K43">
    <cfRule type="expression" dxfId="4817" priority="4818" stopIfTrue="1">
      <formula>K43&lt;&gt;J43</formula>
    </cfRule>
  </conditionalFormatting>
  <conditionalFormatting sqref="K44">
    <cfRule type="expression" dxfId="4816" priority="4817" stopIfTrue="1">
      <formula>K44&lt;&gt;J44</formula>
    </cfRule>
  </conditionalFormatting>
  <conditionalFormatting sqref="K45">
    <cfRule type="expression" dxfId="4815" priority="4816" stopIfTrue="1">
      <formula>K45&lt;&gt;J45</formula>
    </cfRule>
  </conditionalFormatting>
  <conditionalFormatting sqref="K46">
    <cfRule type="expression" dxfId="4814" priority="4815" stopIfTrue="1">
      <formula>K46&lt;&gt;J46</formula>
    </cfRule>
  </conditionalFormatting>
  <conditionalFormatting sqref="K47">
    <cfRule type="expression" dxfId="4813" priority="4814" stopIfTrue="1">
      <formula>K47&lt;&gt;J47</formula>
    </cfRule>
  </conditionalFormatting>
  <conditionalFormatting sqref="K48">
    <cfRule type="expression" dxfId="4812" priority="4813" stopIfTrue="1">
      <formula>K48&lt;&gt;J48</formula>
    </cfRule>
  </conditionalFormatting>
  <conditionalFormatting sqref="K49">
    <cfRule type="expression" dxfId="4811" priority="4812" stopIfTrue="1">
      <formula>K49&lt;&gt;J49</formula>
    </cfRule>
  </conditionalFormatting>
  <conditionalFormatting sqref="K50">
    <cfRule type="expression" dxfId="4810" priority="4811" stopIfTrue="1">
      <formula>K50&lt;&gt;J50</formula>
    </cfRule>
  </conditionalFormatting>
  <conditionalFormatting sqref="K51">
    <cfRule type="expression" dxfId="4809" priority="4810" stopIfTrue="1">
      <formula>K51&lt;&gt;J51</formula>
    </cfRule>
  </conditionalFormatting>
  <conditionalFormatting sqref="K43">
    <cfRule type="expression" dxfId="4808" priority="4809" stopIfTrue="1">
      <formula>K43&lt;&gt;J43</formula>
    </cfRule>
  </conditionalFormatting>
  <conditionalFormatting sqref="K44">
    <cfRule type="expression" dxfId="4807" priority="4808" stopIfTrue="1">
      <formula>K44&lt;&gt;J44</formula>
    </cfRule>
  </conditionalFormatting>
  <conditionalFormatting sqref="K45">
    <cfRule type="expression" dxfId="4806" priority="4807" stopIfTrue="1">
      <formula>K45&lt;&gt;J45</formula>
    </cfRule>
  </conditionalFormatting>
  <conditionalFormatting sqref="K46">
    <cfRule type="expression" dxfId="4805" priority="4806" stopIfTrue="1">
      <formula>K46&lt;&gt;J46</formula>
    </cfRule>
  </conditionalFormatting>
  <conditionalFormatting sqref="K47">
    <cfRule type="expression" dxfId="4804" priority="4805" stopIfTrue="1">
      <formula>K47&lt;&gt;J47</formula>
    </cfRule>
  </conditionalFormatting>
  <conditionalFormatting sqref="K48">
    <cfRule type="expression" dxfId="4803" priority="4804" stopIfTrue="1">
      <formula>K48&lt;&gt;J48</formula>
    </cfRule>
  </conditionalFormatting>
  <conditionalFormatting sqref="K49">
    <cfRule type="expression" dxfId="4802" priority="4803" stopIfTrue="1">
      <formula>K49&lt;&gt;J49</formula>
    </cfRule>
  </conditionalFormatting>
  <conditionalFormatting sqref="K50">
    <cfRule type="expression" dxfId="4801" priority="4802" stopIfTrue="1">
      <formula>K50&lt;&gt;J50</formula>
    </cfRule>
  </conditionalFormatting>
  <conditionalFormatting sqref="K51">
    <cfRule type="expression" dxfId="4800" priority="4801" stopIfTrue="1">
      <formula>K51&lt;&gt;J51</formula>
    </cfRule>
  </conditionalFormatting>
  <conditionalFormatting sqref="K52">
    <cfRule type="expression" dxfId="4799" priority="4800" stopIfTrue="1">
      <formula>K52&lt;&gt;J52</formula>
    </cfRule>
  </conditionalFormatting>
  <conditionalFormatting sqref="K57">
    <cfRule type="expression" dxfId="4798" priority="4799" stopIfTrue="1">
      <formula>K57&lt;&gt;J57</formula>
    </cfRule>
  </conditionalFormatting>
  <conditionalFormatting sqref="K57">
    <cfRule type="expression" dxfId="4797" priority="4798" stopIfTrue="1">
      <formula>K57&lt;&gt;J57</formula>
    </cfRule>
  </conditionalFormatting>
  <conditionalFormatting sqref="K53">
    <cfRule type="expression" dxfId="4796" priority="4797" stopIfTrue="1">
      <formula>K53&lt;&gt;J53</formula>
    </cfRule>
  </conditionalFormatting>
  <conditionalFormatting sqref="K54">
    <cfRule type="expression" dxfId="4795" priority="4796" stopIfTrue="1">
      <formula>K54&lt;&gt;J54</formula>
    </cfRule>
  </conditionalFormatting>
  <conditionalFormatting sqref="K55">
    <cfRule type="expression" dxfId="4794" priority="4795" stopIfTrue="1">
      <formula>K55&lt;&gt;J55</formula>
    </cfRule>
  </conditionalFormatting>
  <conditionalFormatting sqref="K56">
    <cfRule type="expression" dxfId="4793" priority="4794" stopIfTrue="1">
      <formula>K56&lt;&gt;J56</formula>
    </cfRule>
  </conditionalFormatting>
  <conditionalFormatting sqref="K57">
    <cfRule type="expression" dxfId="4792" priority="4793" stopIfTrue="1">
      <formula>K57&lt;&gt;J57</formula>
    </cfRule>
  </conditionalFormatting>
  <conditionalFormatting sqref="K58">
    <cfRule type="expression" dxfId="4791" priority="4792" stopIfTrue="1">
      <formula>K58&lt;&gt;J58</formula>
    </cfRule>
  </conditionalFormatting>
  <conditionalFormatting sqref="K59">
    <cfRule type="expression" dxfId="4790" priority="4791" stopIfTrue="1">
      <formula>K59&lt;&gt;J59</formula>
    </cfRule>
  </conditionalFormatting>
  <conditionalFormatting sqref="K60">
    <cfRule type="expression" dxfId="4789" priority="4790" stopIfTrue="1">
      <formula>K60&lt;&gt;J60</formula>
    </cfRule>
  </conditionalFormatting>
  <conditionalFormatting sqref="K61">
    <cfRule type="expression" dxfId="4788" priority="4789" stopIfTrue="1">
      <formula>K61&lt;&gt;J61</formula>
    </cfRule>
  </conditionalFormatting>
  <conditionalFormatting sqref="K53">
    <cfRule type="expression" dxfId="4787" priority="4788" stopIfTrue="1">
      <formula>K53&lt;&gt;J53</formula>
    </cfRule>
  </conditionalFormatting>
  <conditionalFormatting sqref="K54">
    <cfRule type="expression" dxfId="4786" priority="4787" stopIfTrue="1">
      <formula>K54&lt;&gt;J54</formula>
    </cfRule>
  </conditionalFormatting>
  <conditionalFormatting sqref="K55">
    <cfRule type="expression" dxfId="4785" priority="4786" stopIfTrue="1">
      <formula>K55&lt;&gt;J55</formula>
    </cfRule>
  </conditionalFormatting>
  <conditionalFormatting sqref="K56">
    <cfRule type="expression" dxfId="4784" priority="4785" stopIfTrue="1">
      <formula>K56&lt;&gt;J56</formula>
    </cfRule>
  </conditionalFormatting>
  <conditionalFormatting sqref="K57">
    <cfRule type="expression" dxfId="4783" priority="4784" stopIfTrue="1">
      <formula>K57&lt;&gt;J57</formula>
    </cfRule>
  </conditionalFormatting>
  <conditionalFormatting sqref="K58">
    <cfRule type="expression" dxfId="4782" priority="4783" stopIfTrue="1">
      <formula>K58&lt;&gt;J58</formula>
    </cfRule>
  </conditionalFormatting>
  <conditionalFormatting sqref="K59">
    <cfRule type="expression" dxfId="4781" priority="4782" stopIfTrue="1">
      <formula>K59&lt;&gt;J59</formula>
    </cfRule>
  </conditionalFormatting>
  <conditionalFormatting sqref="K60">
    <cfRule type="expression" dxfId="4780" priority="4781" stopIfTrue="1">
      <formula>K60&lt;&gt;J60</formula>
    </cfRule>
  </conditionalFormatting>
  <conditionalFormatting sqref="K61">
    <cfRule type="expression" dxfId="4779" priority="4780" stopIfTrue="1">
      <formula>K61&lt;&gt;J61</formula>
    </cfRule>
  </conditionalFormatting>
  <conditionalFormatting sqref="K53">
    <cfRule type="expression" dxfId="4778" priority="4779" stopIfTrue="1">
      <formula>K53&lt;&gt;J53</formula>
    </cfRule>
  </conditionalFormatting>
  <conditionalFormatting sqref="K54">
    <cfRule type="expression" dxfId="4777" priority="4778" stopIfTrue="1">
      <formula>K54&lt;&gt;J54</formula>
    </cfRule>
  </conditionalFormatting>
  <conditionalFormatting sqref="K55">
    <cfRule type="expression" dxfId="4776" priority="4777" stopIfTrue="1">
      <formula>K55&lt;&gt;J55</formula>
    </cfRule>
  </conditionalFormatting>
  <conditionalFormatting sqref="K56">
    <cfRule type="expression" dxfId="4775" priority="4776" stopIfTrue="1">
      <formula>K56&lt;&gt;J56</formula>
    </cfRule>
  </conditionalFormatting>
  <conditionalFormatting sqref="K57">
    <cfRule type="expression" dxfId="4774" priority="4775" stopIfTrue="1">
      <formula>K57&lt;&gt;J57</formula>
    </cfRule>
  </conditionalFormatting>
  <conditionalFormatting sqref="K58">
    <cfRule type="expression" dxfId="4773" priority="4774" stopIfTrue="1">
      <formula>K58&lt;&gt;J58</formula>
    </cfRule>
  </conditionalFormatting>
  <conditionalFormatting sqref="K59">
    <cfRule type="expression" dxfId="4772" priority="4773" stopIfTrue="1">
      <formula>K59&lt;&gt;J59</formula>
    </cfRule>
  </conditionalFormatting>
  <conditionalFormatting sqref="K60">
    <cfRule type="expression" dxfId="4771" priority="4772" stopIfTrue="1">
      <formula>K60&lt;&gt;J60</formula>
    </cfRule>
  </conditionalFormatting>
  <conditionalFormatting sqref="K61">
    <cfRule type="expression" dxfId="4770" priority="4771" stopIfTrue="1">
      <formula>K61&lt;&gt;J61</formula>
    </cfRule>
  </conditionalFormatting>
  <conditionalFormatting sqref="K52">
    <cfRule type="expression" dxfId="4769" priority="4770" stopIfTrue="1">
      <formula>K52&lt;&gt;J52</formula>
    </cfRule>
  </conditionalFormatting>
  <conditionalFormatting sqref="K57">
    <cfRule type="expression" dxfId="4768" priority="4769" stopIfTrue="1">
      <formula>K57&lt;&gt;J57</formula>
    </cfRule>
  </conditionalFormatting>
  <conditionalFormatting sqref="K57">
    <cfRule type="expression" dxfId="4767" priority="4768" stopIfTrue="1">
      <formula>K57&lt;&gt;J57</formula>
    </cfRule>
  </conditionalFormatting>
  <conditionalFormatting sqref="K53">
    <cfRule type="expression" dxfId="4766" priority="4767" stopIfTrue="1">
      <formula>K53&lt;&gt;J53</formula>
    </cfRule>
  </conditionalFormatting>
  <conditionalFormatting sqref="K54">
    <cfRule type="expression" dxfId="4765" priority="4766" stopIfTrue="1">
      <formula>K54&lt;&gt;J54</formula>
    </cfRule>
  </conditionalFormatting>
  <conditionalFormatting sqref="K55">
    <cfRule type="expression" dxfId="4764" priority="4765" stopIfTrue="1">
      <formula>K55&lt;&gt;J55</formula>
    </cfRule>
  </conditionalFormatting>
  <conditionalFormatting sqref="K56">
    <cfRule type="expression" dxfId="4763" priority="4764" stopIfTrue="1">
      <formula>K56&lt;&gt;J56</formula>
    </cfRule>
  </conditionalFormatting>
  <conditionalFormatting sqref="K57">
    <cfRule type="expression" dxfId="4762" priority="4763" stopIfTrue="1">
      <formula>K57&lt;&gt;J57</formula>
    </cfRule>
  </conditionalFormatting>
  <conditionalFormatting sqref="K58">
    <cfRule type="expression" dxfId="4761" priority="4762" stopIfTrue="1">
      <formula>K58&lt;&gt;J58</formula>
    </cfRule>
  </conditionalFormatting>
  <conditionalFormatting sqref="K59">
    <cfRule type="expression" dxfId="4760" priority="4761" stopIfTrue="1">
      <formula>K59&lt;&gt;J59</formula>
    </cfRule>
  </conditionalFormatting>
  <conditionalFormatting sqref="K60">
    <cfRule type="expression" dxfId="4759" priority="4760" stopIfTrue="1">
      <formula>K60&lt;&gt;J60</formula>
    </cfRule>
  </conditionalFormatting>
  <conditionalFormatting sqref="K61">
    <cfRule type="expression" dxfId="4758" priority="4759" stopIfTrue="1">
      <formula>K61&lt;&gt;J61</formula>
    </cfRule>
  </conditionalFormatting>
  <conditionalFormatting sqref="K53">
    <cfRule type="expression" dxfId="4757" priority="4758" stopIfTrue="1">
      <formula>K53&lt;&gt;J53</formula>
    </cfRule>
  </conditionalFormatting>
  <conditionalFormatting sqref="K54">
    <cfRule type="expression" dxfId="4756" priority="4757" stopIfTrue="1">
      <formula>K54&lt;&gt;J54</formula>
    </cfRule>
  </conditionalFormatting>
  <conditionalFormatting sqref="K55">
    <cfRule type="expression" dxfId="4755" priority="4756" stopIfTrue="1">
      <formula>K55&lt;&gt;J55</formula>
    </cfRule>
  </conditionalFormatting>
  <conditionalFormatting sqref="K56">
    <cfRule type="expression" dxfId="4754" priority="4755" stopIfTrue="1">
      <formula>K56&lt;&gt;J56</formula>
    </cfRule>
  </conditionalFormatting>
  <conditionalFormatting sqref="K57">
    <cfRule type="expression" dxfId="4753" priority="4754" stopIfTrue="1">
      <formula>K57&lt;&gt;J57</formula>
    </cfRule>
  </conditionalFormatting>
  <conditionalFormatting sqref="K58">
    <cfRule type="expression" dxfId="4752" priority="4753" stopIfTrue="1">
      <formula>K58&lt;&gt;J58</formula>
    </cfRule>
  </conditionalFormatting>
  <conditionalFormatting sqref="K59">
    <cfRule type="expression" dxfId="4751" priority="4752" stopIfTrue="1">
      <formula>K59&lt;&gt;J59</formula>
    </cfRule>
  </conditionalFormatting>
  <conditionalFormatting sqref="K60">
    <cfRule type="expression" dxfId="4750" priority="4751" stopIfTrue="1">
      <formula>K60&lt;&gt;J60</formula>
    </cfRule>
  </conditionalFormatting>
  <conditionalFormatting sqref="K61">
    <cfRule type="expression" dxfId="4749" priority="4750" stopIfTrue="1">
      <formula>K61&lt;&gt;J61</formula>
    </cfRule>
  </conditionalFormatting>
  <conditionalFormatting sqref="K53">
    <cfRule type="expression" dxfId="4748" priority="4749" stopIfTrue="1">
      <formula>K53&lt;&gt;J53</formula>
    </cfRule>
  </conditionalFormatting>
  <conditionalFormatting sqref="K54">
    <cfRule type="expression" dxfId="4747" priority="4748" stopIfTrue="1">
      <formula>K54&lt;&gt;J54</formula>
    </cfRule>
  </conditionalFormatting>
  <conditionalFormatting sqref="K55">
    <cfRule type="expression" dxfId="4746" priority="4747" stopIfTrue="1">
      <formula>K55&lt;&gt;J55</formula>
    </cfRule>
  </conditionalFormatting>
  <conditionalFormatting sqref="K56">
    <cfRule type="expression" dxfId="4745" priority="4746" stopIfTrue="1">
      <formula>K56&lt;&gt;J56</formula>
    </cfRule>
  </conditionalFormatting>
  <conditionalFormatting sqref="K57">
    <cfRule type="expression" dxfId="4744" priority="4745" stopIfTrue="1">
      <formula>K57&lt;&gt;J57</formula>
    </cfRule>
  </conditionalFormatting>
  <conditionalFormatting sqref="K58">
    <cfRule type="expression" dxfId="4743" priority="4744" stopIfTrue="1">
      <formula>K58&lt;&gt;J58</formula>
    </cfRule>
  </conditionalFormatting>
  <conditionalFormatting sqref="K59">
    <cfRule type="expression" dxfId="4742" priority="4743" stopIfTrue="1">
      <formula>K59&lt;&gt;J59</formula>
    </cfRule>
  </conditionalFormatting>
  <conditionalFormatting sqref="K60">
    <cfRule type="expression" dxfId="4741" priority="4742" stopIfTrue="1">
      <formula>K60&lt;&gt;J60</formula>
    </cfRule>
  </conditionalFormatting>
  <conditionalFormatting sqref="K61">
    <cfRule type="expression" dxfId="4740" priority="4741" stopIfTrue="1">
      <formula>K61&lt;&gt;J61</formula>
    </cfRule>
  </conditionalFormatting>
  <conditionalFormatting sqref="K52">
    <cfRule type="expression" dxfId="4739" priority="4740" stopIfTrue="1">
      <formula>K52&lt;&gt;J52</formula>
    </cfRule>
  </conditionalFormatting>
  <conditionalFormatting sqref="K53">
    <cfRule type="expression" dxfId="4738" priority="4739" stopIfTrue="1">
      <formula>K53&lt;&gt;J53</formula>
    </cfRule>
  </conditionalFormatting>
  <conditionalFormatting sqref="K53">
    <cfRule type="expression" dxfId="4737" priority="4738" stopIfTrue="1">
      <formula>K53&lt;&gt;J53</formula>
    </cfRule>
  </conditionalFormatting>
  <conditionalFormatting sqref="K53">
    <cfRule type="expression" dxfId="4736" priority="4737" stopIfTrue="1">
      <formula>K53&lt;&gt;J53</formula>
    </cfRule>
  </conditionalFormatting>
  <conditionalFormatting sqref="K53">
    <cfRule type="expression" dxfId="4735" priority="4736" stopIfTrue="1">
      <formula>K53&lt;&gt;J53</formula>
    </cfRule>
  </conditionalFormatting>
  <conditionalFormatting sqref="K53">
    <cfRule type="expression" dxfId="4734" priority="4735" stopIfTrue="1">
      <formula>K53&lt;&gt;J53</formula>
    </cfRule>
  </conditionalFormatting>
  <conditionalFormatting sqref="K53">
    <cfRule type="expression" dxfId="4733" priority="4734" stopIfTrue="1">
      <formula>K53&lt;&gt;J53</formula>
    </cfRule>
  </conditionalFormatting>
  <conditionalFormatting sqref="K54">
    <cfRule type="expression" dxfId="4732" priority="4733" stopIfTrue="1">
      <formula>K54&lt;&gt;J54</formula>
    </cfRule>
  </conditionalFormatting>
  <conditionalFormatting sqref="K54">
    <cfRule type="expression" dxfId="4731" priority="4732" stopIfTrue="1">
      <formula>K54&lt;&gt;J54</formula>
    </cfRule>
  </conditionalFormatting>
  <conditionalFormatting sqref="K54">
    <cfRule type="expression" dxfId="4730" priority="4731" stopIfTrue="1">
      <formula>K54&lt;&gt;J54</formula>
    </cfRule>
  </conditionalFormatting>
  <conditionalFormatting sqref="K55">
    <cfRule type="expression" dxfId="4729" priority="4730" stopIfTrue="1">
      <formula>K55&lt;&gt;J55</formula>
    </cfRule>
  </conditionalFormatting>
  <conditionalFormatting sqref="K55">
    <cfRule type="expression" dxfId="4728" priority="4729" stopIfTrue="1">
      <formula>K55&lt;&gt;J55</formula>
    </cfRule>
  </conditionalFormatting>
  <conditionalFormatting sqref="K55">
    <cfRule type="expression" dxfId="4727" priority="4728" stopIfTrue="1">
      <formula>K55&lt;&gt;J55</formula>
    </cfRule>
  </conditionalFormatting>
  <conditionalFormatting sqref="K55">
    <cfRule type="expression" dxfId="4726" priority="4727" stopIfTrue="1">
      <formula>K55&lt;&gt;J55</formula>
    </cfRule>
  </conditionalFormatting>
  <conditionalFormatting sqref="K55">
    <cfRule type="expression" dxfId="4725" priority="4726" stopIfTrue="1">
      <formula>K55&lt;&gt;J55</formula>
    </cfRule>
  </conditionalFormatting>
  <conditionalFormatting sqref="K55">
    <cfRule type="expression" dxfId="4724" priority="4725" stopIfTrue="1">
      <formula>K55&lt;&gt;J55</formula>
    </cfRule>
  </conditionalFormatting>
  <conditionalFormatting sqref="K56">
    <cfRule type="expression" dxfId="4723" priority="4724" stopIfTrue="1">
      <formula>K56&lt;&gt;J56</formula>
    </cfRule>
  </conditionalFormatting>
  <conditionalFormatting sqref="K56">
    <cfRule type="expression" dxfId="4722" priority="4723" stopIfTrue="1">
      <formula>K56&lt;&gt;J56</formula>
    </cfRule>
  </conditionalFormatting>
  <conditionalFormatting sqref="K56">
    <cfRule type="expression" dxfId="4721" priority="4722" stopIfTrue="1">
      <formula>K56&lt;&gt;J56</formula>
    </cfRule>
  </conditionalFormatting>
  <conditionalFormatting sqref="K57">
    <cfRule type="expression" dxfId="4720" priority="4721" stopIfTrue="1">
      <formula>K57&lt;&gt;J57</formula>
    </cfRule>
  </conditionalFormatting>
  <conditionalFormatting sqref="K57">
    <cfRule type="expression" dxfId="4719" priority="4720" stopIfTrue="1">
      <formula>K57&lt;&gt;J57</formula>
    </cfRule>
  </conditionalFormatting>
  <conditionalFormatting sqref="K57">
    <cfRule type="expression" dxfId="4718" priority="4719" stopIfTrue="1">
      <formula>K57&lt;&gt;J57</formula>
    </cfRule>
  </conditionalFormatting>
  <conditionalFormatting sqref="K57">
    <cfRule type="expression" dxfId="4717" priority="4718" stopIfTrue="1">
      <formula>K57&lt;&gt;J57</formula>
    </cfRule>
  </conditionalFormatting>
  <conditionalFormatting sqref="K57">
    <cfRule type="expression" dxfId="4716" priority="4717" stopIfTrue="1">
      <formula>K57&lt;&gt;J57</formula>
    </cfRule>
  </conditionalFormatting>
  <conditionalFormatting sqref="K58">
    <cfRule type="expression" dxfId="4715" priority="4716" stopIfTrue="1">
      <formula>K58&lt;&gt;J58</formula>
    </cfRule>
  </conditionalFormatting>
  <conditionalFormatting sqref="K58">
    <cfRule type="expression" dxfId="4714" priority="4715" stopIfTrue="1">
      <formula>K58&lt;&gt;J58</formula>
    </cfRule>
  </conditionalFormatting>
  <conditionalFormatting sqref="K58">
    <cfRule type="expression" dxfId="4713" priority="4714" stopIfTrue="1">
      <formula>K58&lt;&gt;J58</formula>
    </cfRule>
  </conditionalFormatting>
  <conditionalFormatting sqref="K59">
    <cfRule type="expression" dxfId="4712" priority="4713" stopIfTrue="1">
      <formula>K59&lt;&gt;J59</formula>
    </cfRule>
  </conditionalFormatting>
  <conditionalFormatting sqref="K59">
    <cfRule type="expression" dxfId="4711" priority="4712" stopIfTrue="1">
      <formula>K59&lt;&gt;J59</formula>
    </cfRule>
  </conditionalFormatting>
  <conditionalFormatting sqref="K59">
    <cfRule type="expression" dxfId="4710" priority="4711" stopIfTrue="1">
      <formula>K59&lt;&gt;J59</formula>
    </cfRule>
  </conditionalFormatting>
  <conditionalFormatting sqref="K59">
    <cfRule type="expression" dxfId="4709" priority="4710" stopIfTrue="1">
      <formula>K59&lt;&gt;J59</formula>
    </cfRule>
  </conditionalFormatting>
  <conditionalFormatting sqref="K59">
    <cfRule type="expression" dxfId="4708" priority="4709" stopIfTrue="1">
      <formula>K59&lt;&gt;J59</formula>
    </cfRule>
  </conditionalFormatting>
  <conditionalFormatting sqref="K59">
    <cfRule type="expression" dxfId="4707" priority="4708" stopIfTrue="1">
      <formula>K59&lt;&gt;J59</formula>
    </cfRule>
  </conditionalFormatting>
  <conditionalFormatting sqref="K60">
    <cfRule type="expression" dxfId="4706" priority="4707" stopIfTrue="1">
      <formula>K60&lt;&gt;J60</formula>
    </cfRule>
  </conditionalFormatting>
  <conditionalFormatting sqref="K60">
    <cfRule type="expression" dxfId="4705" priority="4706" stopIfTrue="1">
      <formula>K60&lt;&gt;J60</formula>
    </cfRule>
  </conditionalFormatting>
  <conditionalFormatting sqref="K60">
    <cfRule type="expression" dxfId="4704" priority="4705" stopIfTrue="1">
      <formula>K60&lt;&gt;J60</formula>
    </cfRule>
  </conditionalFormatting>
  <conditionalFormatting sqref="K61">
    <cfRule type="expression" dxfId="4703" priority="4704" stopIfTrue="1">
      <formula>K61&lt;&gt;J61</formula>
    </cfRule>
  </conditionalFormatting>
  <conditionalFormatting sqref="K61">
    <cfRule type="expression" dxfId="4702" priority="4703" stopIfTrue="1">
      <formula>K61&lt;&gt;J61</formula>
    </cfRule>
  </conditionalFormatting>
  <conditionalFormatting sqref="K61">
    <cfRule type="expression" dxfId="4701" priority="4702" stopIfTrue="1">
      <formula>K61&lt;&gt;J61</formula>
    </cfRule>
  </conditionalFormatting>
  <conditionalFormatting sqref="K42">
    <cfRule type="expression" dxfId="4700" priority="4701" stopIfTrue="1">
      <formula>K42&lt;&gt;J42</formula>
    </cfRule>
  </conditionalFormatting>
  <conditionalFormatting sqref="K47">
    <cfRule type="expression" dxfId="4699" priority="4700" stopIfTrue="1">
      <formula>K47&lt;&gt;J47</formula>
    </cfRule>
  </conditionalFormatting>
  <conditionalFormatting sqref="K47">
    <cfRule type="expression" dxfId="4698" priority="4699" stopIfTrue="1">
      <formula>K47&lt;&gt;J47</formula>
    </cfRule>
  </conditionalFormatting>
  <conditionalFormatting sqref="K43">
    <cfRule type="expression" dxfId="4697" priority="4698" stopIfTrue="1">
      <formula>K43&lt;&gt;J43</formula>
    </cfRule>
  </conditionalFormatting>
  <conditionalFormatting sqref="K44">
    <cfRule type="expression" dxfId="4696" priority="4697" stopIfTrue="1">
      <formula>K44&lt;&gt;J44</formula>
    </cfRule>
  </conditionalFormatting>
  <conditionalFormatting sqref="K45">
    <cfRule type="expression" dxfId="4695" priority="4696" stopIfTrue="1">
      <formula>K45&lt;&gt;J45</formula>
    </cfRule>
  </conditionalFormatting>
  <conditionalFormatting sqref="K46">
    <cfRule type="expression" dxfId="4694" priority="4695" stopIfTrue="1">
      <formula>K46&lt;&gt;J46</formula>
    </cfRule>
  </conditionalFormatting>
  <conditionalFormatting sqref="K47">
    <cfRule type="expression" dxfId="4693" priority="4694" stopIfTrue="1">
      <formula>K47&lt;&gt;J47</formula>
    </cfRule>
  </conditionalFormatting>
  <conditionalFormatting sqref="K48">
    <cfRule type="expression" dxfId="4692" priority="4693" stopIfTrue="1">
      <formula>K48&lt;&gt;J48</formula>
    </cfRule>
  </conditionalFormatting>
  <conditionalFormatting sqref="K49">
    <cfRule type="expression" dxfId="4691" priority="4692" stopIfTrue="1">
      <formula>K49&lt;&gt;J49</formula>
    </cfRule>
  </conditionalFormatting>
  <conditionalFormatting sqref="K50">
    <cfRule type="expression" dxfId="4690" priority="4691" stopIfTrue="1">
      <formula>K50&lt;&gt;J50</formula>
    </cfRule>
  </conditionalFormatting>
  <conditionalFormatting sqref="K51">
    <cfRule type="expression" dxfId="4689" priority="4690" stopIfTrue="1">
      <formula>K51&lt;&gt;J51</formula>
    </cfRule>
  </conditionalFormatting>
  <conditionalFormatting sqref="K43">
    <cfRule type="expression" dxfId="4688" priority="4689" stopIfTrue="1">
      <formula>K43&lt;&gt;J43</formula>
    </cfRule>
  </conditionalFormatting>
  <conditionalFormatting sqref="K44">
    <cfRule type="expression" dxfId="4687" priority="4688" stopIfTrue="1">
      <formula>K44&lt;&gt;J44</formula>
    </cfRule>
  </conditionalFormatting>
  <conditionalFormatting sqref="K45">
    <cfRule type="expression" dxfId="4686" priority="4687" stopIfTrue="1">
      <formula>K45&lt;&gt;J45</formula>
    </cfRule>
  </conditionalFormatting>
  <conditionalFormatting sqref="K46">
    <cfRule type="expression" dxfId="4685" priority="4686" stopIfTrue="1">
      <formula>K46&lt;&gt;J46</formula>
    </cfRule>
  </conditionalFormatting>
  <conditionalFormatting sqref="K47">
    <cfRule type="expression" dxfId="4684" priority="4685" stopIfTrue="1">
      <formula>K47&lt;&gt;J47</formula>
    </cfRule>
  </conditionalFormatting>
  <conditionalFormatting sqref="K48">
    <cfRule type="expression" dxfId="4683" priority="4684" stopIfTrue="1">
      <formula>K48&lt;&gt;J48</formula>
    </cfRule>
  </conditionalFormatting>
  <conditionalFormatting sqref="K49">
    <cfRule type="expression" dxfId="4682" priority="4683" stopIfTrue="1">
      <formula>K49&lt;&gt;J49</formula>
    </cfRule>
  </conditionalFormatting>
  <conditionalFormatting sqref="K50">
    <cfRule type="expression" dxfId="4681" priority="4682" stopIfTrue="1">
      <formula>K50&lt;&gt;J50</formula>
    </cfRule>
  </conditionalFormatting>
  <conditionalFormatting sqref="K51">
    <cfRule type="expression" dxfId="4680" priority="4681" stopIfTrue="1">
      <formula>K51&lt;&gt;J51</formula>
    </cfRule>
  </conditionalFormatting>
  <conditionalFormatting sqref="K43">
    <cfRule type="expression" dxfId="4679" priority="4680" stopIfTrue="1">
      <formula>K43&lt;&gt;J43</formula>
    </cfRule>
  </conditionalFormatting>
  <conditionalFormatting sqref="K44">
    <cfRule type="expression" dxfId="4678" priority="4679" stopIfTrue="1">
      <formula>K44&lt;&gt;J44</formula>
    </cfRule>
  </conditionalFormatting>
  <conditionalFormatting sqref="K45">
    <cfRule type="expression" dxfId="4677" priority="4678" stopIfTrue="1">
      <formula>K45&lt;&gt;J45</formula>
    </cfRule>
  </conditionalFormatting>
  <conditionalFormatting sqref="K46">
    <cfRule type="expression" dxfId="4676" priority="4677" stopIfTrue="1">
      <formula>K46&lt;&gt;J46</formula>
    </cfRule>
  </conditionalFormatting>
  <conditionalFormatting sqref="K47">
    <cfRule type="expression" dxfId="4675" priority="4676" stopIfTrue="1">
      <formula>K47&lt;&gt;J47</formula>
    </cfRule>
  </conditionalFormatting>
  <conditionalFormatting sqref="K48">
    <cfRule type="expression" dxfId="4674" priority="4675" stopIfTrue="1">
      <formula>K48&lt;&gt;J48</formula>
    </cfRule>
  </conditionalFormatting>
  <conditionalFormatting sqref="K49">
    <cfRule type="expression" dxfId="4673" priority="4674" stopIfTrue="1">
      <formula>K49&lt;&gt;J49</formula>
    </cfRule>
  </conditionalFormatting>
  <conditionalFormatting sqref="K50">
    <cfRule type="expression" dxfId="4672" priority="4673" stopIfTrue="1">
      <formula>K50&lt;&gt;J50</formula>
    </cfRule>
  </conditionalFormatting>
  <conditionalFormatting sqref="K51">
    <cfRule type="expression" dxfId="4671" priority="4672" stopIfTrue="1">
      <formula>K51&lt;&gt;J51</formula>
    </cfRule>
  </conditionalFormatting>
  <conditionalFormatting sqref="K52">
    <cfRule type="expression" dxfId="4670" priority="4671" stopIfTrue="1">
      <formula>K52&lt;&gt;J52</formula>
    </cfRule>
  </conditionalFormatting>
  <conditionalFormatting sqref="K57">
    <cfRule type="expression" dxfId="4669" priority="4670" stopIfTrue="1">
      <formula>K57&lt;&gt;J57</formula>
    </cfRule>
  </conditionalFormatting>
  <conditionalFormatting sqref="K57">
    <cfRule type="expression" dxfId="4668" priority="4669" stopIfTrue="1">
      <formula>K57&lt;&gt;J57</formula>
    </cfRule>
  </conditionalFormatting>
  <conditionalFormatting sqref="K53">
    <cfRule type="expression" dxfId="4667" priority="4668" stopIfTrue="1">
      <formula>K53&lt;&gt;J53</formula>
    </cfRule>
  </conditionalFormatting>
  <conditionalFormatting sqref="K54">
    <cfRule type="expression" dxfId="4666" priority="4667" stopIfTrue="1">
      <formula>K54&lt;&gt;J54</formula>
    </cfRule>
  </conditionalFormatting>
  <conditionalFormatting sqref="K55">
    <cfRule type="expression" dxfId="4665" priority="4666" stopIfTrue="1">
      <formula>K55&lt;&gt;J55</formula>
    </cfRule>
  </conditionalFormatting>
  <conditionalFormatting sqref="K56">
    <cfRule type="expression" dxfId="4664" priority="4665" stopIfTrue="1">
      <formula>K56&lt;&gt;J56</formula>
    </cfRule>
  </conditionalFormatting>
  <conditionalFormatting sqref="K57">
    <cfRule type="expression" dxfId="4663" priority="4664" stopIfTrue="1">
      <formula>K57&lt;&gt;J57</formula>
    </cfRule>
  </conditionalFormatting>
  <conditionalFormatting sqref="K58">
    <cfRule type="expression" dxfId="4662" priority="4663" stopIfTrue="1">
      <formula>K58&lt;&gt;J58</formula>
    </cfRule>
  </conditionalFormatting>
  <conditionalFormatting sqref="K59">
    <cfRule type="expression" dxfId="4661" priority="4662" stopIfTrue="1">
      <formula>K59&lt;&gt;J59</formula>
    </cfRule>
  </conditionalFormatting>
  <conditionalFormatting sqref="K60">
    <cfRule type="expression" dxfId="4660" priority="4661" stopIfTrue="1">
      <formula>K60&lt;&gt;J60</formula>
    </cfRule>
  </conditionalFormatting>
  <conditionalFormatting sqref="K61">
    <cfRule type="expression" dxfId="4659" priority="4660" stopIfTrue="1">
      <formula>K61&lt;&gt;J61</formula>
    </cfRule>
  </conditionalFormatting>
  <conditionalFormatting sqref="K53">
    <cfRule type="expression" dxfId="4658" priority="4659" stopIfTrue="1">
      <formula>K53&lt;&gt;J53</formula>
    </cfRule>
  </conditionalFormatting>
  <conditionalFormatting sqref="K54">
    <cfRule type="expression" dxfId="4657" priority="4658" stopIfTrue="1">
      <formula>K54&lt;&gt;J54</formula>
    </cfRule>
  </conditionalFormatting>
  <conditionalFormatting sqref="K55">
    <cfRule type="expression" dxfId="4656" priority="4657" stopIfTrue="1">
      <formula>K55&lt;&gt;J55</formula>
    </cfRule>
  </conditionalFormatting>
  <conditionalFormatting sqref="K56">
    <cfRule type="expression" dxfId="4655" priority="4656" stopIfTrue="1">
      <formula>K56&lt;&gt;J56</formula>
    </cfRule>
  </conditionalFormatting>
  <conditionalFormatting sqref="K57">
    <cfRule type="expression" dxfId="4654" priority="4655" stopIfTrue="1">
      <formula>K57&lt;&gt;J57</formula>
    </cfRule>
  </conditionalFormatting>
  <conditionalFormatting sqref="K58">
    <cfRule type="expression" dxfId="4653" priority="4654" stopIfTrue="1">
      <formula>K58&lt;&gt;J58</formula>
    </cfRule>
  </conditionalFormatting>
  <conditionalFormatting sqref="K59">
    <cfRule type="expression" dxfId="4652" priority="4653" stopIfTrue="1">
      <formula>K59&lt;&gt;J59</formula>
    </cfRule>
  </conditionalFormatting>
  <conditionalFormatting sqref="K60">
    <cfRule type="expression" dxfId="4651" priority="4652" stopIfTrue="1">
      <formula>K60&lt;&gt;J60</formula>
    </cfRule>
  </conditionalFormatting>
  <conditionalFormatting sqref="K61">
    <cfRule type="expression" dxfId="4650" priority="4651" stopIfTrue="1">
      <formula>K61&lt;&gt;J61</formula>
    </cfRule>
  </conditionalFormatting>
  <conditionalFormatting sqref="K53">
    <cfRule type="expression" dxfId="4649" priority="4650" stopIfTrue="1">
      <formula>K53&lt;&gt;J53</formula>
    </cfRule>
  </conditionalFormatting>
  <conditionalFormatting sqref="K54">
    <cfRule type="expression" dxfId="4648" priority="4649" stopIfTrue="1">
      <formula>K54&lt;&gt;J54</formula>
    </cfRule>
  </conditionalFormatting>
  <conditionalFormatting sqref="K55">
    <cfRule type="expression" dxfId="4647" priority="4648" stopIfTrue="1">
      <formula>K55&lt;&gt;J55</formula>
    </cfRule>
  </conditionalFormatting>
  <conditionalFormatting sqref="K56">
    <cfRule type="expression" dxfId="4646" priority="4647" stopIfTrue="1">
      <formula>K56&lt;&gt;J56</formula>
    </cfRule>
  </conditionalFormatting>
  <conditionalFormatting sqref="K57">
    <cfRule type="expression" dxfId="4645" priority="4646" stopIfTrue="1">
      <formula>K57&lt;&gt;J57</formula>
    </cfRule>
  </conditionalFormatting>
  <conditionalFormatting sqref="K58">
    <cfRule type="expression" dxfId="4644" priority="4645" stopIfTrue="1">
      <formula>K58&lt;&gt;J58</formula>
    </cfRule>
  </conditionalFormatting>
  <conditionalFormatting sqref="K59">
    <cfRule type="expression" dxfId="4643" priority="4644" stopIfTrue="1">
      <formula>K59&lt;&gt;J59</formula>
    </cfRule>
  </conditionalFormatting>
  <conditionalFormatting sqref="K60">
    <cfRule type="expression" dxfId="4642" priority="4643" stopIfTrue="1">
      <formula>K60&lt;&gt;J60</formula>
    </cfRule>
  </conditionalFormatting>
  <conditionalFormatting sqref="K61">
    <cfRule type="expression" dxfId="4641" priority="4642" stopIfTrue="1">
      <formula>K61&lt;&gt;J61</formula>
    </cfRule>
  </conditionalFormatting>
  <conditionalFormatting sqref="K52">
    <cfRule type="expression" dxfId="4640" priority="4641" stopIfTrue="1">
      <formula>K52&lt;&gt;J52</formula>
    </cfRule>
  </conditionalFormatting>
  <conditionalFormatting sqref="K57">
    <cfRule type="expression" dxfId="4639" priority="4640" stopIfTrue="1">
      <formula>K57&lt;&gt;J57</formula>
    </cfRule>
  </conditionalFormatting>
  <conditionalFormatting sqref="K57">
    <cfRule type="expression" dxfId="4638" priority="4639" stopIfTrue="1">
      <formula>K57&lt;&gt;J57</formula>
    </cfRule>
  </conditionalFormatting>
  <conditionalFormatting sqref="K53">
    <cfRule type="expression" dxfId="4637" priority="4638" stopIfTrue="1">
      <formula>K53&lt;&gt;J53</formula>
    </cfRule>
  </conditionalFormatting>
  <conditionalFormatting sqref="K54">
    <cfRule type="expression" dxfId="4636" priority="4637" stopIfTrue="1">
      <formula>K54&lt;&gt;J54</formula>
    </cfRule>
  </conditionalFormatting>
  <conditionalFormatting sqref="K55">
    <cfRule type="expression" dxfId="4635" priority="4636" stopIfTrue="1">
      <formula>K55&lt;&gt;J55</formula>
    </cfRule>
  </conditionalFormatting>
  <conditionalFormatting sqref="K56">
    <cfRule type="expression" dxfId="4634" priority="4635" stopIfTrue="1">
      <formula>K56&lt;&gt;J56</formula>
    </cfRule>
  </conditionalFormatting>
  <conditionalFormatting sqref="K57">
    <cfRule type="expression" dxfId="4633" priority="4634" stopIfTrue="1">
      <formula>K57&lt;&gt;J57</formula>
    </cfRule>
  </conditionalFormatting>
  <conditionalFormatting sqref="K58">
    <cfRule type="expression" dxfId="4632" priority="4633" stopIfTrue="1">
      <formula>K58&lt;&gt;J58</formula>
    </cfRule>
  </conditionalFormatting>
  <conditionalFormatting sqref="K59">
    <cfRule type="expression" dxfId="4631" priority="4632" stopIfTrue="1">
      <formula>K59&lt;&gt;J59</formula>
    </cfRule>
  </conditionalFormatting>
  <conditionalFormatting sqref="K60">
    <cfRule type="expression" dxfId="4630" priority="4631" stopIfTrue="1">
      <formula>K60&lt;&gt;J60</formula>
    </cfRule>
  </conditionalFormatting>
  <conditionalFormatting sqref="K61">
    <cfRule type="expression" dxfId="4629" priority="4630" stopIfTrue="1">
      <formula>K61&lt;&gt;J61</formula>
    </cfRule>
  </conditionalFormatting>
  <conditionalFormatting sqref="K53">
    <cfRule type="expression" dxfId="4628" priority="4629" stopIfTrue="1">
      <formula>K53&lt;&gt;J53</formula>
    </cfRule>
  </conditionalFormatting>
  <conditionalFormatting sqref="K54">
    <cfRule type="expression" dxfId="4627" priority="4628" stopIfTrue="1">
      <formula>K54&lt;&gt;J54</formula>
    </cfRule>
  </conditionalFormatting>
  <conditionalFormatting sqref="K55">
    <cfRule type="expression" dxfId="4626" priority="4627" stopIfTrue="1">
      <formula>K55&lt;&gt;J55</formula>
    </cfRule>
  </conditionalFormatting>
  <conditionalFormatting sqref="K56">
    <cfRule type="expression" dxfId="4625" priority="4626" stopIfTrue="1">
      <formula>K56&lt;&gt;J56</formula>
    </cfRule>
  </conditionalFormatting>
  <conditionalFormatting sqref="K57">
    <cfRule type="expression" dxfId="4624" priority="4625" stopIfTrue="1">
      <formula>K57&lt;&gt;J57</formula>
    </cfRule>
  </conditionalFormatting>
  <conditionalFormatting sqref="K58">
    <cfRule type="expression" dxfId="4623" priority="4624" stopIfTrue="1">
      <formula>K58&lt;&gt;J58</formula>
    </cfRule>
  </conditionalFormatting>
  <conditionalFormatting sqref="K59">
    <cfRule type="expression" dxfId="4622" priority="4623" stopIfTrue="1">
      <formula>K59&lt;&gt;J59</formula>
    </cfRule>
  </conditionalFormatting>
  <conditionalFormatting sqref="K60">
    <cfRule type="expression" dxfId="4621" priority="4622" stopIfTrue="1">
      <formula>K60&lt;&gt;J60</formula>
    </cfRule>
  </conditionalFormatting>
  <conditionalFormatting sqref="K61">
    <cfRule type="expression" dxfId="4620" priority="4621" stopIfTrue="1">
      <formula>K61&lt;&gt;J61</formula>
    </cfRule>
  </conditionalFormatting>
  <conditionalFormatting sqref="K53">
    <cfRule type="expression" dxfId="4619" priority="4620" stopIfTrue="1">
      <formula>K53&lt;&gt;J53</formula>
    </cfRule>
  </conditionalFormatting>
  <conditionalFormatting sqref="K54">
    <cfRule type="expression" dxfId="4618" priority="4619" stopIfTrue="1">
      <formula>K54&lt;&gt;J54</formula>
    </cfRule>
  </conditionalFormatting>
  <conditionalFormatting sqref="K55">
    <cfRule type="expression" dxfId="4617" priority="4618" stopIfTrue="1">
      <formula>K55&lt;&gt;J55</formula>
    </cfRule>
  </conditionalFormatting>
  <conditionalFormatting sqref="K56">
    <cfRule type="expression" dxfId="4616" priority="4617" stopIfTrue="1">
      <formula>K56&lt;&gt;J56</formula>
    </cfRule>
  </conditionalFormatting>
  <conditionalFormatting sqref="K57">
    <cfRule type="expression" dxfId="4615" priority="4616" stopIfTrue="1">
      <formula>K57&lt;&gt;J57</formula>
    </cfRule>
  </conditionalFormatting>
  <conditionalFormatting sqref="K58">
    <cfRule type="expression" dxfId="4614" priority="4615" stopIfTrue="1">
      <formula>K58&lt;&gt;J58</formula>
    </cfRule>
  </conditionalFormatting>
  <conditionalFormatting sqref="K59">
    <cfRule type="expression" dxfId="4613" priority="4614" stopIfTrue="1">
      <formula>K59&lt;&gt;J59</formula>
    </cfRule>
  </conditionalFormatting>
  <conditionalFormatting sqref="K60">
    <cfRule type="expression" dxfId="4612" priority="4613" stopIfTrue="1">
      <formula>K60&lt;&gt;J60</formula>
    </cfRule>
  </conditionalFormatting>
  <conditionalFormatting sqref="K61">
    <cfRule type="expression" dxfId="4611" priority="4612" stopIfTrue="1">
      <formula>K61&lt;&gt;J61</formula>
    </cfRule>
  </conditionalFormatting>
  <conditionalFormatting sqref="K52">
    <cfRule type="expression" dxfId="4610" priority="4611" stopIfTrue="1">
      <formula>K52&lt;&gt;J52</formula>
    </cfRule>
  </conditionalFormatting>
  <conditionalFormatting sqref="K53">
    <cfRule type="expression" dxfId="4609" priority="4610" stopIfTrue="1">
      <formula>K53&lt;&gt;J53</formula>
    </cfRule>
  </conditionalFormatting>
  <conditionalFormatting sqref="K53">
    <cfRule type="expression" dxfId="4608" priority="4609" stopIfTrue="1">
      <formula>K53&lt;&gt;J53</formula>
    </cfRule>
  </conditionalFormatting>
  <conditionalFormatting sqref="K53">
    <cfRule type="expression" dxfId="4607" priority="4608" stopIfTrue="1">
      <formula>K53&lt;&gt;J53</formula>
    </cfRule>
  </conditionalFormatting>
  <conditionalFormatting sqref="K53">
    <cfRule type="expression" dxfId="4606" priority="4607" stopIfTrue="1">
      <formula>K53&lt;&gt;J53</formula>
    </cfRule>
  </conditionalFormatting>
  <conditionalFormatting sqref="K53">
    <cfRule type="expression" dxfId="4605" priority="4606" stopIfTrue="1">
      <formula>K53&lt;&gt;J53</formula>
    </cfRule>
  </conditionalFormatting>
  <conditionalFormatting sqref="K53">
    <cfRule type="expression" dxfId="4604" priority="4605" stopIfTrue="1">
      <formula>K53&lt;&gt;J53</formula>
    </cfRule>
  </conditionalFormatting>
  <conditionalFormatting sqref="K54">
    <cfRule type="expression" dxfId="4603" priority="4604" stopIfTrue="1">
      <formula>K54&lt;&gt;J54</formula>
    </cfRule>
  </conditionalFormatting>
  <conditionalFormatting sqref="K54">
    <cfRule type="expression" dxfId="4602" priority="4603" stopIfTrue="1">
      <formula>K54&lt;&gt;J54</formula>
    </cfRule>
  </conditionalFormatting>
  <conditionalFormatting sqref="K54">
    <cfRule type="expression" dxfId="4601" priority="4602" stopIfTrue="1">
      <formula>K54&lt;&gt;J54</formula>
    </cfRule>
  </conditionalFormatting>
  <conditionalFormatting sqref="K55">
    <cfRule type="expression" dxfId="4600" priority="4601" stopIfTrue="1">
      <formula>K55&lt;&gt;J55</formula>
    </cfRule>
  </conditionalFormatting>
  <conditionalFormatting sqref="K55">
    <cfRule type="expression" dxfId="4599" priority="4600" stopIfTrue="1">
      <formula>K55&lt;&gt;J55</formula>
    </cfRule>
  </conditionalFormatting>
  <conditionalFormatting sqref="K55">
    <cfRule type="expression" dxfId="4598" priority="4599" stopIfTrue="1">
      <formula>K55&lt;&gt;J55</formula>
    </cfRule>
  </conditionalFormatting>
  <conditionalFormatting sqref="K55">
    <cfRule type="expression" dxfId="4597" priority="4598" stopIfTrue="1">
      <formula>K55&lt;&gt;J55</formula>
    </cfRule>
  </conditionalFormatting>
  <conditionalFormatting sqref="K55">
    <cfRule type="expression" dxfId="4596" priority="4597" stopIfTrue="1">
      <formula>K55&lt;&gt;J55</formula>
    </cfRule>
  </conditionalFormatting>
  <conditionalFormatting sqref="K55">
    <cfRule type="expression" dxfId="4595" priority="4596" stopIfTrue="1">
      <formula>K55&lt;&gt;J55</formula>
    </cfRule>
  </conditionalFormatting>
  <conditionalFormatting sqref="K56">
    <cfRule type="expression" dxfId="4594" priority="4595" stopIfTrue="1">
      <formula>K56&lt;&gt;J56</formula>
    </cfRule>
  </conditionalFormatting>
  <conditionalFormatting sqref="K56">
    <cfRule type="expression" dxfId="4593" priority="4594" stopIfTrue="1">
      <formula>K56&lt;&gt;J56</formula>
    </cfRule>
  </conditionalFormatting>
  <conditionalFormatting sqref="K56">
    <cfRule type="expression" dxfId="4592" priority="4593" stopIfTrue="1">
      <formula>K56&lt;&gt;J56</formula>
    </cfRule>
  </conditionalFormatting>
  <conditionalFormatting sqref="K57">
    <cfRule type="expression" dxfId="4591" priority="4592" stopIfTrue="1">
      <formula>K57&lt;&gt;J57</formula>
    </cfRule>
  </conditionalFormatting>
  <conditionalFormatting sqref="K57">
    <cfRule type="expression" dxfId="4590" priority="4591" stopIfTrue="1">
      <formula>K57&lt;&gt;J57</formula>
    </cfRule>
  </conditionalFormatting>
  <conditionalFormatting sqref="K57">
    <cfRule type="expression" dxfId="4589" priority="4590" stopIfTrue="1">
      <formula>K57&lt;&gt;J57</formula>
    </cfRule>
  </conditionalFormatting>
  <conditionalFormatting sqref="K57">
    <cfRule type="expression" dxfId="4588" priority="4589" stopIfTrue="1">
      <formula>K57&lt;&gt;J57</formula>
    </cfRule>
  </conditionalFormatting>
  <conditionalFormatting sqref="K57">
    <cfRule type="expression" dxfId="4587" priority="4588" stopIfTrue="1">
      <formula>K57&lt;&gt;J57</formula>
    </cfRule>
  </conditionalFormatting>
  <conditionalFormatting sqref="K58">
    <cfRule type="expression" dxfId="4586" priority="4587" stopIfTrue="1">
      <formula>K58&lt;&gt;J58</formula>
    </cfRule>
  </conditionalFormatting>
  <conditionalFormatting sqref="K58">
    <cfRule type="expression" dxfId="4585" priority="4586" stopIfTrue="1">
      <formula>K58&lt;&gt;J58</formula>
    </cfRule>
  </conditionalFormatting>
  <conditionalFormatting sqref="K58">
    <cfRule type="expression" dxfId="4584" priority="4585" stopIfTrue="1">
      <formula>K58&lt;&gt;J58</formula>
    </cfRule>
  </conditionalFormatting>
  <conditionalFormatting sqref="K59">
    <cfRule type="expression" dxfId="4583" priority="4584" stopIfTrue="1">
      <formula>K59&lt;&gt;J59</formula>
    </cfRule>
  </conditionalFormatting>
  <conditionalFormatting sqref="K59">
    <cfRule type="expression" dxfId="4582" priority="4583" stopIfTrue="1">
      <formula>K59&lt;&gt;J59</formula>
    </cfRule>
  </conditionalFormatting>
  <conditionalFormatting sqref="K59">
    <cfRule type="expression" dxfId="4581" priority="4582" stopIfTrue="1">
      <formula>K59&lt;&gt;J59</formula>
    </cfRule>
  </conditionalFormatting>
  <conditionalFormatting sqref="K59">
    <cfRule type="expression" dxfId="4580" priority="4581" stopIfTrue="1">
      <formula>K59&lt;&gt;J59</formula>
    </cfRule>
  </conditionalFormatting>
  <conditionalFormatting sqref="K59">
    <cfRule type="expression" dxfId="4579" priority="4580" stopIfTrue="1">
      <formula>K59&lt;&gt;J59</formula>
    </cfRule>
  </conditionalFormatting>
  <conditionalFormatting sqref="K59">
    <cfRule type="expression" dxfId="4578" priority="4579" stopIfTrue="1">
      <formula>K59&lt;&gt;J59</formula>
    </cfRule>
  </conditionalFormatting>
  <conditionalFormatting sqref="K60">
    <cfRule type="expression" dxfId="4577" priority="4578" stopIfTrue="1">
      <formula>K60&lt;&gt;J60</formula>
    </cfRule>
  </conditionalFormatting>
  <conditionalFormatting sqref="K60">
    <cfRule type="expression" dxfId="4576" priority="4577" stopIfTrue="1">
      <formula>K60&lt;&gt;J60</formula>
    </cfRule>
  </conditionalFormatting>
  <conditionalFormatting sqref="K60">
    <cfRule type="expression" dxfId="4575" priority="4576" stopIfTrue="1">
      <formula>K60&lt;&gt;J60</formula>
    </cfRule>
  </conditionalFormatting>
  <conditionalFormatting sqref="K61">
    <cfRule type="expression" dxfId="4574" priority="4575" stopIfTrue="1">
      <formula>K61&lt;&gt;J61</formula>
    </cfRule>
  </conditionalFormatting>
  <conditionalFormatting sqref="K61">
    <cfRule type="expression" dxfId="4573" priority="4574" stopIfTrue="1">
      <formula>K61&lt;&gt;J61</formula>
    </cfRule>
  </conditionalFormatting>
  <conditionalFormatting sqref="K61">
    <cfRule type="expression" dxfId="4572" priority="4573" stopIfTrue="1">
      <formula>K61&lt;&gt;J61</formula>
    </cfRule>
  </conditionalFormatting>
  <conditionalFormatting sqref="K62">
    <cfRule type="expression" dxfId="4571" priority="4572" stopIfTrue="1">
      <formula>K62&lt;&gt;J62</formula>
    </cfRule>
  </conditionalFormatting>
  <conditionalFormatting sqref="K67">
    <cfRule type="expression" dxfId="4570" priority="4571" stopIfTrue="1">
      <formula>K67&lt;&gt;J67</formula>
    </cfRule>
  </conditionalFormatting>
  <conditionalFormatting sqref="K67">
    <cfRule type="expression" dxfId="4569" priority="4570" stopIfTrue="1">
      <formula>K67&lt;&gt;J67</formula>
    </cfRule>
  </conditionalFormatting>
  <conditionalFormatting sqref="K63">
    <cfRule type="expression" dxfId="4568" priority="4569" stopIfTrue="1">
      <formula>K63&lt;&gt;J63</formula>
    </cfRule>
  </conditionalFormatting>
  <conditionalFormatting sqref="K64">
    <cfRule type="expression" dxfId="4567" priority="4568" stopIfTrue="1">
      <formula>K64&lt;&gt;J64</formula>
    </cfRule>
  </conditionalFormatting>
  <conditionalFormatting sqref="K65">
    <cfRule type="expression" dxfId="4566" priority="4567" stopIfTrue="1">
      <formula>K65&lt;&gt;J65</formula>
    </cfRule>
  </conditionalFormatting>
  <conditionalFormatting sqref="K66">
    <cfRule type="expression" dxfId="4565" priority="4566" stopIfTrue="1">
      <formula>K66&lt;&gt;J66</formula>
    </cfRule>
  </conditionalFormatting>
  <conditionalFormatting sqref="K67">
    <cfRule type="expression" dxfId="4564" priority="4565" stopIfTrue="1">
      <formula>K67&lt;&gt;J67</formula>
    </cfRule>
  </conditionalFormatting>
  <conditionalFormatting sqref="K68">
    <cfRule type="expression" dxfId="4563" priority="4564" stopIfTrue="1">
      <formula>K68&lt;&gt;J68</formula>
    </cfRule>
  </conditionalFormatting>
  <conditionalFormatting sqref="K69">
    <cfRule type="expression" dxfId="4562" priority="4563" stopIfTrue="1">
      <formula>K69&lt;&gt;J69</formula>
    </cfRule>
  </conditionalFormatting>
  <conditionalFormatting sqref="K70">
    <cfRule type="expression" dxfId="4561" priority="4562" stopIfTrue="1">
      <formula>K70&lt;&gt;J70</formula>
    </cfRule>
  </conditionalFormatting>
  <conditionalFormatting sqref="K71">
    <cfRule type="expression" dxfId="4560" priority="4561" stopIfTrue="1">
      <formula>K71&lt;&gt;J71</formula>
    </cfRule>
  </conditionalFormatting>
  <conditionalFormatting sqref="K63">
    <cfRule type="expression" dxfId="4559" priority="4560" stopIfTrue="1">
      <formula>K63&lt;&gt;J63</formula>
    </cfRule>
  </conditionalFormatting>
  <conditionalFormatting sqref="K64">
    <cfRule type="expression" dxfId="4558" priority="4559" stopIfTrue="1">
      <formula>K64&lt;&gt;J64</formula>
    </cfRule>
  </conditionalFormatting>
  <conditionalFormatting sqref="K65">
    <cfRule type="expression" dxfId="4557" priority="4558" stopIfTrue="1">
      <formula>K65&lt;&gt;J65</formula>
    </cfRule>
  </conditionalFormatting>
  <conditionalFormatting sqref="K66">
    <cfRule type="expression" dxfId="4556" priority="4557" stopIfTrue="1">
      <formula>K66&lt;&gt;J66</formula>
    </cfRule>
  </conditionalFormatting>
  <conditionalFormatting sqref="K67">
    <cfRule type="expression" dxfId="4555" priority="4556" stopIfTrue="1">
      <formula>K67&lt;&gt;J67</formula>
    </cfRule>
  </conditionalFormatting>
  <conditionalFormatting sqref="K68">
    <cfRule type="expression" dxfId="4554" priority="4555" stopIfTrue="1">
      <formula>K68&lt;&gt;J68</formula>
    </cfRule>
  </conditionalFormatting>
  <conditionalFormatting sqref="K69">
    <cfRule type="expression" dxfId="4553" priority="4554" stopIfTrue="1">
      <formula>K69&lt;&gt;J69</formula>
    </cfRule>
  </conditionalFormatting>
  <conditionalFormatting sqref="K70">
    <cfRule type="expression" dxfId="4552" priority="4553" stopIfTrue="1">
      <formula>K70&lt;&gt;J70</formula>
    </cfRule>
  </conditionalFormatting>
  <conditionalFormatting sqref="K71">
    <cfRule type="expression" dxfId="4551" priority="4552" stopIfTrue="1">
      <formula>K71&lt;&gt;J71</formula>
    </cfRule>
  </conditionalFormatting>
  <conditionalFormatting sqref="K63">
    <cfRule type="expression" dxfId="4550" priority="4551" stopIfTrue="1">
      <formula>K63&lt;&gt;J63</formula>
    </cfRule>
  </conditionalFormatting>
  <conditionalFormatting sqref="K64">
    <cfRule type="expression" dxfId="4549" priority="4550" stopIfTrue="1">
      <formula>K64&lt;&gt;J64</formula>
    </cfRule>
  </conditionalFormatting>
  <conditionalFormatting sqref="K65">
    <cfRule type="expression" dxfId="4548" priority="4549" stopIfTrue="1">
      <formula>K65&lt;&gt;J65</formula>
    </cfRule>
  </conditionalFormatting>
  <conditionalFormatting sqref="K66">
    <cfRule type="expression" dxfId="4547" priority="4548" stopIfTrue="1">
      <formula>K66&lt;&gt;J66</formula>
    </cfRule>
  </conditionalFormatting>
  <conditionalFormatting sqref="K67">
    <cfRule type="expression" dxfId="4546" priority="4547" stopIfTrue="1">
      <formula>K67&lt;&gt;J67</formula>
    </cfRule>
  </conditionalFormatting>
  <conditionalFormatting sqref="K68">
    <cfRule type="expression" dxfId="4545" priority="4546" stopIfTrue="1">
      <formula>K68&lt;&gt;J68</formula>
    </cfRule>
  </conditionalFormatting>
  <conditionalFormatting sqref="K69">
    <cfRule type="expression" dxfId="4544" priority="4545" stopIfTrue="1">
      <formula>K69&lt;&gt;J69</formula>
    </cfRule>
  </conditionalFormatting>
  <conditionalFormatting sqref="K70">
    <cfRule type="expression" dxfId="4543" priority="4544" stopIfTrue="1">
      <formula>K70&lt;&gt;J70</formula>
    </cfRule>
  </conditionalFormatting>
  <conditionalFormatting sqref="K71">
    <cfRule type="expression" dxfId="4542" priority="4543" stopIfTrue="1">
      <formula>K71&lt;&gt;J71</formula>
    </cfRule>
  </conditionalFormatting>
  <conditionalFormatting sqref="K72">
    <cfRule type="expression" dxfId="4541" priority="4542" stopIfTrue="1">
      <formula>K72&lt;&gt;J72</formula>
    </cfRule>
  </conditionalFormatting>
  <conditionalFormatting sqref="K77">
    <cfRule type="expression" dxfId="4540" priority="4541" stopIfTrue="1">
      <formula>K77&lt;&gt;J77</formula>
    </cfRule>
  </conditionalFormatting>
  <conditionalFormatting sqref="K77">
    <cfRule type="expression" dxfId="4539" priority="4540" stopIfTrue="1">
      <formula>K77&lt;&gt;J77</formula>
    </cfRule>
  </conditionalFormatting>
  <conditionalFormatting sqref="K73">
    <cfRule type="expression" dxfId="4538" priority="4539" stopIfTrue="1">
      <formula>K73&lt;&gt;J73</formula>
    </cfRule>
  </conditionalFormatting>
  <conditionalFormatting sqref="K74">
    <cfRule type="expression" dxfId="4537" priority="4538" stopIfTrue="1">
      <formula>K74&lt;&gt;J74</formula>
    </cfRule>
  </conditionalFormatting>
  <conditionalFormatting sqref="K75">
    <cfRule type="expression" dxfId="4536" priority="4537" stopIfTrue="1">
      <formula>K75&lt;&gt;J75</formula>
    </cfRule>
  </conditionalFormatting>
  <conditionalFormatting sqref="K76">
    <cfRule type="expression" dxfId="4535" priority="4536" stopIfTrue="1">
      <formula>K76&lt;&gt;J76</formula>
    </cfRule>
  </conditionalFormatting>
  <conditionalFormatting sqref="K77">
    <cfRule type="expression" dxfId="4534" priority="4535" stopIfTrue="1">
      <formula>K77&lt;&gt;J77</formula>
    </cfRule>
  </conditionalFormatting>
  <conditionalFormatting sqref="K78">
    <cfRule type="expression" dxfId="4533" priority="4534" stopIfTrue="1">
      <formula>K78&lt;&gt;J78</formula>
    </cfRule>
  </conditionalFormatting>
  <conditionalFormatting sqref="K79">
    <cfRule type="expression" dxfId="4532" priority="4533" stopIfTrue="1">
      <formula>K79&lt;&gt;J79</formula>
    </cfRule>
  </conditionalFormatting>
  <conditionalFormatting sqref="K80">
    <cfRule type="expression" dxfId="4531" priority="4532" stopIfTrue="1">
      <formula>K80&lt;&gt;J80</formula>
    </cfRule>
  </conditionalFormatting>
  <conditionalFormatting sqref="K81">
    <cfRule type="expression" dxfId="4530" priority="4531" stopIfTrue="1">
      <formula>K81&lt;&gt;J81</formula>
    </cfRule>
  </conditionalFormatting>
  <conditionalFormatting sqref="K73">
    <cfRule type="expression" dxfId="4529" priority="4530" stopIfTrue="1">
      <formula>K73&lt;&gt;J73</formula>
    </cfRule>
  </conditionalFormatting>
  <conditionalFormatting sqref="K74">
    <cfRule type="expression" dxfId="4528" priority="4529" stopIfTrue="1">
      <formula>K74&lt;&gt;J74</formula>
    </cfRule>
  </conditionalFormatting>
  <conditionalFormatting sqref="K75">
    <cfRule type="expression" dxfId="4527" priority="4528" stopIfTrue="1">
      <formula>K75&lt;&gt;J75</formula>
    </cfRule>
  </conditionalFormatting>
  <conditionalFormatting sqref="K76">
    <cfRule type="expression" dxfId="4526" priority="4527" stopIfTrue="1">
      <formula>K76&lt;&gt;J76</formula>
    </cfRule>
  </conditionalFormatting>
  <conditionalFormatting sqref="K77">
    <cfRule type="expression" dxfId="4525" priority="4526" stopIfTrue="1">
      <formula>K77&lt;&gt;J77</formula>
    </cfRule>
  </conditionalFormatting>
  <conditionalFormatting sqref="K78">
    <cfRule type="expression" dxfId="4524" priority="4525" stopIfTrue="1">
      <formula>K78&lt;&gt;J78</formula>
    </cfRule>
  </conditionalFormatting>
  <conditionalFormatting sqref="K79">
    <cfRule type="expression" dxfId="4523" priority="4524" stopIfTrue="1">
      <formula>K79&lt;&gt;J79</formula>
    </cfRule>
  </conditionalFormatting>
  <conditionalFormatting sqref="K80">
    <cfRule type="expression" dxfId="4522" priority="4523" stopIfTrue="1">
      <formula>K80&lt;&gt;J80</formula>
    </cfRule>
  </conditionalFormatting>
  <conditionalFormatting sqref="K81">
    <cfRule type="expression" dxfId="4521" priority="4522" stopIfTrue="1">
      <formula>K81&lt;&gt;J81</formula>
    </cfRule>
  </conditionalFormatting>
  <conditionalFormatting sqref="K73">
    <cfRule type="expression" dxfId="4520" priority="4521" stopIfTrue="1">
      <formula>K73&lt;&gt;J73</formula>
    </cfRule>
  </conditionalFormatting>
  <conditionalFormatting sqref="K74">
    <cfRule type="expression" dxfId="4519" priority="4520" stopIfTrue="1">
      <formula>K74&lt;&gt;J74</formula>
    </cfRule>
  </conditionalFormatting>
  <conditionalFormatting sqref="K75">
    <cfRule type="expression" dxfId="4518" priority="4519" stopIfTrue="1">
      <formula>K75&lt;&gt;J75</formula>
    </cfRule>
  </conditionalFormatting>
  <conditionalFormatting sqref="K76">
    <cfRule type="expression" dxfId="4517" priority="4518" stopIfTrue="1">
      <formula>K76&lt;&gt;J76</formula>
    </cfRule>
  </conditionalFormatting>
  <conditionalFormatting sqref="K77">
    <cfRule type="expression" dxfId="4516" priority="4517" stopIfTrue="1">
      <formula>K77&lt;&gt;J77</formula>
    </cfRule>
  </conditionalFormatting>
  <conditionalFormatting sqref="K78">
    <cfRule type="expression" dxfId="4515" priority="4516" stopIfTrue="1">
      <formula>K78&lt;&gt;J78</formula>
    </cfRule>
  </conditionalFormatting>
  <conditionalFormatting sqref="K79">
    <cfRule type="expression" dxfId="4514" priority="4515" stopIfTrue="1">
      <formula>K79&lt;&gt;J79</formula>
    </cfRule>
  </conditionalFormatting>
  <conditionalFormatting sqref="K80">
    <cfRule type="expression" dxfId="4513" priority="4514" stopIfTrue="1">
      <formula>K80&lt;&gt;J80</formula>
    </cfRule>
  </conditionalFormatting>
  <conditionalFormatting sqref="K81">
    <cfRule type="expression" dxfId="4512" priority="4513" stopIfTrue="1">
      <formula>K81&lt;&gt;J81</formula>
    </cfRule>
  </conditionalFormatting>
  <conditionalFormatting sqref="K72">
    <cfRule type="expression" dxfId="4511" priority="4512" stopIfTrue="1">
      <formula>K72&lt;&gt;J72</formula>
    </cfRule>
  </conditionalFormatting>
  <conditionalFormatting sqref="K77">
    <cfRule type="expression" dxfId="4510" priority="4511" stopIfTrue="1">
      <formula>K77&lt;&gt;J77</formula>
    </cfRule>
  </conditionalFormatting>
  <conditionalFormatting sqref="K77">
    <cfRule type="expression" dxfId="4509" priority="4510" stopIfTrue="1">
      <formula>K77&lt;&gt;J77</formula>
    </cfRule>
  </conditionalFormatting>
  <conditionalFormatting sqref="K73">
    <cfRule type="expression" dxfId="4508" priority="4509" stopIfTrue="1">
      <formula>K73&lt;&gt;J73</formula>
    </cfRule>
  </conditionalFormatting>
  <conditionalFormatting sqref="K74">
    <cfRule type="expression" dxfId="4507" priority="4508" stopIfTrue="1">
      <formula>K74&lt;&gt;J74</formula>
    </cfRule>
  </conditionalFormatting>
  <conditionalFormatting sqref="K75">
    <cfRule type="expression" dxfId="4506" priority="4507" stopIfTrue="1">
      <formula>K75&lt;&gt;J75</formula>
    </cfRule>
  </conditionalFormatting>
  <conditionalFormatting sqref="K76">
    <cfRule type="expression" dxfId="4505" priority="4506" stopIfTrue="1">
      <formula>K76&lt;&gt;J76</formula>
    </cfRule>
  </conditionalFormatting>
  <conditionalFormatting sqref="K77">
    <cfRule type="expression" dxfId="4504" priority="4505" stopIfTrue="1">
      <formula>K77&lt;&gt;J77</formula>
    </cfRule>
  </conditionalFormatting>
  <conditionalFormatting sqref="K78">
    <cfRule type="expression" dxfId="4503" priority="4504" stopIfTrue="1">
      <formula>K78&lt;&gt;J78</formula>
    </cfRule>
  </conditionalFormatting>
  <conditionalFormatting sqref="K79">
    <cfRule type="expression" dxfId="4502" priority="4503" stopIfTrue="1">
      <formula>K79&lt;&gt;J79</formula>
    </cfRule>
  </conditionalFormatting>
  <conditionalFormatting sqref="K80">
    <cfRule type="expression" dxfId="4501" priority="4502" stopIfTrue="1">
      <formula>K80&lt;&gt;J80</formula>
    </cfRule>
  </conditionalFormatting>
  <conditionalFormatting sqref="K81">
    <cfRule type="expression" dxfId="4500" priority="4501" stopIfTrue="1">
      <formula>K81&lt;&gt;J81</formula>
    </cfRule>
  </conditionalFormatting>
  <conditionalFormatting sqref="K73">
    <cfRule type="expression" dxfId="4499" priority="4500" stopIfTrue="1">
      <formula>K73&lt;&gt;J73</formula>
    </cfRule>
  </conditionalFormatting>
  <conditionalFormatting sqref="K74">
    <cfRule type="expression" dxfId="4498" priority="4499" stopIfTrue="1">
      <formula>K74&lt;&gt;J74</formula>
    </cfRule>
  </conditionalFormatting>
  <conditionalFormatting sqref="K75">
    <cfRule type="expression" dxfId="4497" priority="4498" stopIfTrue="1">
      <formula>K75&lt;&gt;J75</formula>
    </cfRule>
  </conditionalFormatting>
  <conditionalFormatting sqref="K76">
    <cfRule type="expression" dxfId="4496" priority="4497" stopIfTrue="1">
      <formula>K76&lt;&gt;J76</formula>
    </cfRule>
  </conditionalFormatting>
  <conditionalFormatting sqref="K77">
    <cfRule type="expression" dxfId="4495" priority="4496" stopIfTrue="1">
      <formula>K77&lt;&gt;J77</formula>
    </cfRule>
  </conditionalFormatting>
  <conditionalFormatting sqref="K78">
    <cfRule type="expression" dxfId="4494" priority="4495" stopIfTrue="1">
      <formula>K78&lt;&gt;J78</formula>
    </cfRule>
  </conditionalFormatting>
  <conditionalFormatting sqref="K79">
    <cfRule type="expression" dxfId="4493" priority="4494" stopIfTrue="1">
      <formula>K79&lt;&gt;J79</formula>
    </cfRule>
  </conditionalFormatting>
  <conditionalFormatting sqref="K80">
    <cfRule type="expression" dxfId="4492" priority="4493" stopIfTrue="1">
      <formula>K80&lt;&gt;J80</formula>
    </cfRule>
  </conditionalFormatting>
  <conditionalFormatting sqref="K81">
    <cfRule type="expression" dxfId="4491" priority="4492" stopIfTrue="1">
      <formula>K81&lt;&gt;J81</formula>
    </cfRule>
  </conditionalFormatting>
  <conditionalFormatting sqref="K73">
    <cfRule type="expression" dxfId="4490" priority="4491" stopIfTrue="1">
      <formula>K73&lt;&gt;J73</formula>
    </cfRule>
  </conditionalFormatting>
  <conditionalFormatting sqref="K74">
    <cfRule type="expression" dxfId="4489" priority="4490" stopIfTrue="1">
      <formula>K74&lt;&gt;J74</formula>
    </cfRule>
  </conditionalFormatting>
  <conditionalFormatting sqref="K75">
    <cfRule type="expression" dxfId="4488" priority="4489" stopIfTrue="1">
      <formula>K75&lt;&gt;J75</formula>
    </cfRule>
  </conditionalFormatting>
  <conditionalFormatting sqref="K76">
    <cfRule type="expression" dxfId="4487" priority="4488" stopIfTrue="1">
      <formula>K76&lt;&gt;J76</formula>
    </cfRule>
  </conditionalFormatting>
  <conditionalFormatting sqref="K77">
    <cfRule type="expression" dxfId="4486" priority="4487" stopIfTrue="1">
      <formula>K77&lt;&gt;J77</formula>
    </cfRule>
  </conditionalFormatting>
  <conditionalFormatting sqref="K78">
    <cfRule type="expression" dxfId="4485" priority="4486" stopIfTrue="1">
      <formula>K78&lt;&gt;J78</formula>
    </cfRule>
  </conditionalFormatting>
  <conditionalFormatting sqref="K79">
    <cfRule type="expression" dxfId="4484" priority="4485" stopIfTrue="1">
      <formula>K79&lt;&gt;J79</formula>
    </cfRule>
  </conditionalFormatting>
  <conditionalFormatting sqref="K80">
    <cfRule type="expression" dxfId="4483" priority="4484" stopIfTrue="1">
      <formula>K80&lt;&gt;J80</formula>
    </cfRule>
  </conditionalFormatting>
  <conditionalFormatting sqref="K81">
    <cfRule type="expression" dxfId="4482" priority="4483" stopIfTrue="1">
      <formula>K81&lt;&gt;J81</formula>
    </cfRule>
  </conditionalFormatting>
  <conditionalFormatting sqref="K72">
    <cfRule type="expression" dxfId="4481" priority="4482" stopIfTrue="1">
      <formula>K72&lt;&gt;J72</formula>
    </cfRule>
  </conditionalFormatting>
  <conditionalFormatting sqref="K73">
    <cfRule type="expression" dxfId="4480" priority="4481" stopIfTrue="1">
      <formula>K73&lt;&gt;J73</formula>
    </cfRule>
  </conditionalFormatting>
  <conditionalFormatting sqref="K73">
    <cfRule type="expression" dxfId="4479" priority="4480" stopIfTrue="1">
      <formula>K73&lt;&gt;J73</formula>
    </cfRule>
  </conditionalFormatting>
  <conditionalFormatting sqref="K73">
    <cfRule type="expression" dxfId="4478" priority="4479" stopIfTrue="1">
      <formula>K73&lt;&gt;J73</formula>
    </cfRule>
  </conditionalFormatting>
  <conditionalFormatting sqref="K73">
    <cfRule type="expression" dxfId="4477" priority="4478" stopIfTrue="1">
      <formula>K73&lt;&gt;J73</formula>
    </cfRule>
  </conditionalFormatting>
  <conditionalFormatting sqref="K73">
    <cfRule type="expression" dxfId="4476" priority="4477" stopIfTrue="1">
      <formula>K73&lt;&gt;J73</formula>
    </cfRule>
  </conditionalFormatting>
  <conditionalFormatting sqref="K73">
    <cfRule type="expression" dxfId="4475" priority="4476" stopIfTrue="1">
      <formula>K73&lt;&gt;J73</formula>
    </cfRule>
  </conditionalFormatting>
  <conditionalFormatting sqref="K74">
    <cfRule type="expression" dxfId="4474" priority="4475" stopIfTrue="1">
      <formula>K74&lt;&gt;J74</formula>
    </cfRule>
  </conditionalFormatting>
  <conditionalFormatting sqref="K74">
    <cfRule type="expression" dxfId="4473" priority="4474" stopIfTrue="1">
      <formula>K74&lt;&gt;J74</formula>
    </cfRule>
  </conditionalFormatting>
  <conditionalFormatting sqref="K74">
    <cfRule type="expression" dxfId="4472" priority="4473" stopIfTrue="1">
      <formula>K74&lt;&gt;J74</formula>
    </cfRule>
  </conditionalFormatting>
  <conditionalFormatting sqref="K75">
    <cfRule type="expression" dxfId="4471" priority="4472" stopIfTrue="1">
      <formula>K75&lt;&gt;J75</formula>
    </cfRule>
  </conditionalFormatting>
  <conditionalFormatting sqref="K75">
    <cfRule type="expression" dxfId="4470" priority="4471" stopIfTrue="1">
      <formula>K75&lt;&gt;J75</formula>
    </cfRule>
  </conditionalFormatting>
  <conditionalFormatting sqref="K75">
    <cfRule type="expression" dxfId="4469" priority="4470" stopIfTrue="1">
      <formula>K75&lt;&gt;J75</formula>
    </cfRule>
  </conditionalFormatting>
  <conditionalFormatting sqref="K75">
    <cfRule type="expression" dxfId="4468" priority="4469" stopIfTrue="1">
      <formula>K75&lt;&gt;J75</formula>
    </cfRule>
  </conditionalFormatting>
  <conditionalFormatting sqref="K75">
    <cfRule type="expression" dxfId="4467" priority="4468" stopIfTrue="1">
      <formula>K75&lt;&gt;J75</formula>
    </cfRule>
  </conditionalFormatting>
  <conditionalFormatting sqref="K75">
    <cfRule type="expression" dxfId="4466" priority="4467" stopIfTrue="1">
      <formula>K75&lt;&gt;J75</formula>
    </cfRule>
  </conditionalFormatting>
  <conditionalFormatting sqref="K76">
    <cfRule type="expression" dxfId="4465" priority="4466" stopIfTrue="1">
      <formula>K76&lt;&gt;J76</formula>
    </cfRule>
  </conditionalFormatting>
  <conditionalFormatting sqref="K76">
    <cfRule type="expression" dxfId="4464" priority="4465" stopIfTrue="1">
      <formula>K76&lt;&gt;J76</formula>
    </cfRule>
  </conditionalFormatting>
  <conditionalFormatting sqref="K76">
    <cfRule type="expression" dxfId="4463" priority="4464" stopIfTrue="1">
      <formula>K76&lt;&gt;J76</formula>
    </cfRule>
  </conditionalFormatting>
  <conditionalFormatting sqref="K77">
    <cfRule type="expression" dxfId="4462" priority="4463" stopIfTrue="1">
      <formula>K77&lt;&gt;J77</formula>
    </cfRule>
  </conditionalFormatting>
  <conditionalFormatting sqref="K77">
    <cfRule type="expression" dxfId="4461" priority="4462" stopIfTrue="1">
      <formula>K77&lt;&gt;J77</formula>
    </cfRule>
  </conditionalFormatting>
  <conditionalFormatting sqref="K77">
    <cfRule type="expression" dxfId="4460" priority="4461" stopIfTrue="1">
      <formula>K77&lt;&gt;J77</formula>
    </cfRule>
  </conditionalFormatting>
  <conditionalFormatting sqref="K77">
    <cfRule type="expression" dxfId="4459" priority="4460" stopIfTrue="1">
      <formula>K77&lt;&gt;J77</formula>
    </cfRule>
  </conditionalFormatting>
  <conditionalFormatting sqref="K77">
    <cfRule type="expression" dxfId="4458" priority="4459" stopIfTrue="1">
      <formula>K77&lt;&gt;J77</formula>
    </cfRule>
  </conditionalFormatting>
  <conditionalFormatting sqref="K78">
    <cfRule type="expression" dxfId="4457" priority="4458" stopIfTrue="1">
      <formula>K78&lt;&gt;J78</formula>
    </cfRule>
  </conditionalFormatting>
  <conditionalFormatting sqref="K78">
    <cfRule type="expression" dxfId="4456" priority="4457" stopIfTrue="1">
      <formula>K78&lt;&gt;J78</formula>
    </cfRule>
  </conditionalFormatting>
  <conditionalFormatting sqref="K78">
    <cfRule type="expression" dxfId="4455" priority="4456" stopIfTrue="1">
      <formula>K78&lt;&gt;J78</formula>
    </cfRule>
  </conditionalFormatting>
  <conditionalFormatting sqref="K79">
    <cfRule type="expression" dxfId="4454" priority="4455" stopIfTrue="1">
      <formula>K79&lt;&gt;J79</formula>
    </cfRule>
  </conditionalFormatting>
  <conditionalFormatting sqref="K79">
    <cfRule type="expression" dxfId="4453" priority="4454" stopIfTrue="1">
      <formula>K79&lt;&gt;J79</formula>
    </cfRule>
  </conditionalFormatting>
  <conditionalFormatting sqref="K79">
    <cfRule type="expression" dxfId="4452" priority="4453" stopIfTrue="1">
      <formula>K79&lt;&gt;J79</formula>
    </cfRule>
  </conditionalFormatting>
  <conditionalFormatting sqref="K79">
    <cfRule type="expression" dxfId="4451" priority="4452" stopIfTrue="1">
      <formula>K79&lt;&gt;J79</formula>
    </cfRule>
  </conditionalFormatting>
  <conditionalFormatting sqref="K79">
    <cfRule type="expression" dxfId="4450" priority="4451" stopIfTrue="1">
      <formula>K79&lt;&gt;J79</formula>
    </cfRule>
  </conditionalFormatting>
  <conditionalFormatting sqref="K79">
    <cfRule type="expression" dxfId="4449" priority="4450" stopIfTrue="1">
      <formula>K79&lt;&gt;J79</formula>
    </cfRule>
  </conditionalFormatting>
  <conditionalFormatting sqref="K80">
    <cfRule type="expression" dxfId="4448" priority="4449" stopIfTrue="1">
      <formula>K80&lt;&gt;J80</formula>
    </cfRule>
  </conditionalFormatting>
  <conditionalFormatting sqref="K80">
    <cfRule type="expression" dxfId="4447" priority="4448" stopIfTrue="1">
      <formula>K80&lt;&gt;J80</formula>
    </cfRule>
  </conditionalFormatting>
  <conditionalFormatting sqref="K80">
    <cfRule type="expression" dxfId="4446" priority="4447" stopIfTrue="1">
      <formula>K80&lt;&gt;J80</formula>
    </cfRule>
  </conditionalFormatting>
  <conditionalFormatting sqref="K81">
    <cfRule type="expression" dxfId="4445" priority="4446" stopIfTrue="1">
      <formula>K81&lt;&gt;J81</formula>
    </cfRule>
  </conditionalFormatting>
  <conditionalFormatting sqref="K81">
    <cfRule type="expression" dxfId="4444" priority="4445" stopIfTrue="1">
      <formula>K81&lt;&gt;J81</formula>
    </cfRule>
  </conditionalFormatting>
  <conditionalFormatting sqref="K81">
    <cfRule type="expression" dxfId="4443" priority="4444" stopIfTrue="1">
      <formula>K81&lt;&gt;J81</formula>
    </cfRule>
  </conditionalFormatting>
  <conditionalFormatting sqref="K82">
    <cfRule type="expression" dxfId="4442" priority="4443" stopIfTrue="1">
      <formula>K82&lt;&gt;J82</formula>
    </cfRule>
  </conditionalFormatting>
  <conditionalFormatting sqref="K87">
    <cfRule type="expression" dxfId="4441" priority="4442" stopIfTrue="1">
      <formula>K87&lt;&gt;J87</formula>
    </cfRule>
  </conditionalFormatting>
  <conditionalFormatting sqref="K87">
    <cfRule type="expression" dxfId="4440" priority="4441" stopIfTrue="1">
      <formula>K87&lt;&gt;J87</formula>
    </cfRule>
  </conditionalFormatting>
  <conditionalFormatting sqref="K83">
    <cfRule type="expression" dxfId="4439" priority="4440" stopIfTrue="1">
      <formula>K83&lt;&gt;J83</formula>
    </cfRule>
  </conditionalFormatting>
  <conditionalFormatting sqref="K84">
    <cfRule type="expression" dxfId="4438" priority="4439" stopIfTrue="1">
      <formula>K84&lt;&gt;J84</formula>
    </cfRule>
  </conditionalFormatting>
  <conditionalFormatting sqref="K85">
    <cfRule type="expression" dxfId="4437" priority="4438" stopIfTrue="1">
      <formula>K85&lt;&gt;J85</formula>
    </cfRule>
  </conditionalFormatting>
  <conditionalFormatting sqref="K86">
    <cfRule type="expression" dxfId="4436" priority="4437" stopIfTrue="1">
      <formula>K86&lt;&gt;J86</formula>
    </cfRule>
  </conditionalFormatting>
  <conditionalFormatting sqref="K87">
    <cfRule type="expression" dxfId="4435" priority="4436" stopIfTrue="1">
      <formula>K87&lt;&gt;J87</formula>
    </cfRule>
  </conditionalFormatting>
  <conditionalFormatting sqref="K88">
    <cfRule type="expression" dxfId="4434" priority="4435" stopIfTrue="1">
      <formula>K88&lt;&gt;J88</formula>
    </cfRule>
  </conditionalFormatting>
  <conditionalFormatting sqref="K89">
    <cfRule type="expression" dxfId="4433" priority="4434" stopIfTrue="1">
      <formula>K89&lt;&gt;J89</formula>
    </cfRule>
  </conditionalFormatting>
  <conditionalFormatting sqref="K90">
    <cfRule type="expression" dxfId="4432" priority="4433" stopIfTrue="1">
      <formula>K90&lt;&gt;J90</formula>
    </cfRule>
  </conditionalFormatting>
  <conditionalFormatting sqref="K91">
    <cfRule type="expression" dxfId="4431" priority="4432" stopIfTrue="1">
      <formula>K91&lt;&gt;J91</formula>
    </cfRule>
  </conditionalFormatting>
  <conditionalFormatting sqref="K83">
    <cfRule type="expression" dxfId="4430" priority="4431" stopIfTrue="1">
      <formula>K83&lt;&gt;J83</formula>
    </cfRule>
  </conditionalFormatting>
  <conditionalFormatting sqref="K84">
    <cfRule type="expression" dxfId="4429" priority="4430" stopIfTrue="1">
      <formula>K84&lt;&gt;J84</formula>
    </cfRule>
  </conditionalFormatting>
  <conditionalFormatting sqref="K85">
    <cfRule type="expression" dxfId="4428" priority="4429" stopIfTrue="1">
      <formula>K85&lt;&gt;J85</formula>
    </cfRule>
  </conditionalFormatting>
  <conditionalFormatting sqref="K86">
    <cfRule type="expression" dxfId="4427" priority="4428" stopIfTrue="1">
      <formula>K86&lt;&gt;J86</formula>
    </cfRule>
  </conditionalFormatting>
  <conditionalFormatting sqref="K87">
    <cfRule type="expression" dxfId="4426" priority="4427" stopIfTrue="1">
      <formula>K87&lt;&gt;J87</formula>
    </cfRule>
  </conditionalFormatting>
  <conditionalFormatting sqref="K88">
    <cfRule type="expression" dxfId="4425" priority="4426" stopIfTrue="1">
      <formula>K88&lt;&gt;J88</formula>
    </cfRule>
  </conditionalFormatting>
  <conditionalFormatting sqref="K89">
    <cfRule type="expression" dxfId="4424" priority="4425" stopIfTrue="1">
      <formula>K89&lt;&gt;J89</formula>
    </cfRule>
  </conditionalFormatting>
  <conditionalFormatting sqref="K90">
    <cfRule type="expression" dxfId="4423" priority="4424" stopIfTrue="1">
      <formula>K90&lt;&gt;J90</formula>
    </cfRule>
  </conditionalFormatting>
  <conditionalFormatting sqref="K91">
    <cfRule type="expression" dxfId="4422" priority="4423" stopIfTrue="1">
      <formula>K91&lt;&gt;J91</formula>
    </cfRule>
  </conditionalFormatting>
  <conditionalFormatting sqref="K83">
    <cfRule type="expression" dxfId="4421" priority="4422" stopIfTrue="1">
      <formula>K83&lt;&gt;J83</formula>
    </cfRule>
  </conditionalFormatting>
  <conditionalFormatting sqref="K84">
    <cfRule type="expression" dxfId="4420" priority="4421" stopIfTrue="1">
      <formula>K84&lt;&gt;J84</formula>
    </cfRule>
  </conditionalFormatting>
  <conditionalFormatting sqref="K85">
    <cfRule type="expression" dxfId="4419" priority="4420" stopIfTrue="1">
      <formula>K85&lt;&gt;J85</formula>
    </cfRule>
  </conditionalFormatting>
  <conditionalFormatting sqref="K86">
    <cfRule type="expression" dxfId="4418" priority="4419" stopIfTrue="1">
      <formula>K86&lt;&gt;J86</formula>
    </cfRule>
  </conditionalFormatting>
  <conditionalFormatting sqref="K87">
    <cfRule type="expression" dxfId="4417" priority="4418" stopIfTrue="1">
      <formula>K87&lt;&gt;J87</formula>
    </cfRule>
  </conditionalFormatting>
  <conditionalFormatting sqref="K88">
    <cfRule type="expression" dxfId="4416" priority="4417" stopIfTrue="1">
      <formula>K88&lt;&gt;J88</formula>
    </cfRule>
  </conditionalFormatting>
  <conditionalFormatting sqref="K89">
    <cfRule type="expression" dxfId="4415" priority="4416" stopIfTrue="1">
      <formula>K89&lt;&gt;J89</formula>
    </cfRule>
  </conditionalFormatting>
  <conditionalFormatting sqref="K90">
    <cfRule type="expression" dxfId="4414" priority="4415" stopIfTrue="1">
      <formula>K90&lt;&gt;J90</formula>
    </cfRule>
  </conditionalFormatting>
  <conditionalFormatting sqref="K91">
    <cfRule type="expression" dxfId="4413" priority="4414" stopIfTrue="1">
      <formula>K91&lt;&gt;J91</formula>
    </cfRule>
  </conditionalFormatting>
  <conditionalFormatting sqref="K92">
    <cfRule type="expression" dxfId="4412" priority="4413" stopIfTrue="1">
      <formula>K92&lt;&gt;J92</formula>
    </cfRule>
  </conditionalFormatting>
  <conditionalFormatting sqref="K97">
    <cfRule type="expression" dxfId="4411" priority="4412" stopIfTrue="1">
      <formula>K97&lt;&gt;J97</formula>
    </cfRule>
  </conditionalFormatting>
  <conditionalFormatting sqref="K97">
    <cfRule type="expression" dxfId="4410" priority="4411" stopIfTrue="1">
      <formula>K97&lt;&gt;J97</formula>
    </cfRule>
  </conditionalFormatting>
  <conditionalFormatting sqref="K93">
    <cfRule type="expression" dxfId="4409" priority="4410" stopIfTrue="1">
      <formula>K93&lt;&gt;J93</formula>
    </cfRule>
  </conditionalFormatting>
  <conditionalFormatting sqref="K94">
    <cfRule type="expression" dxfId="4408" priority="4409" stopIfTrue="1">
      <formula>K94&lt;&gt;J94</formula>
    </cfRule>
  </conditionalFormatting>
  <conditionalFormatting sqref="K95">
    <cfRule type="expression" dxfId="4407" priority="4408" stopIfTrue="1">
      <formula>K95&lt;&gt;J95</formula>
    </cfRule>
  </conditionalFormatting>
  <conditionalFormatting sqref="K96">
    <cfRule type="expression" dxfId="4406" priority="4407" stopIfTrue="1">
      <formula>K96&lt;&gt;J96</formula>
    </cfRule>
  </conditionalFormatting>
  <conditionalFormatting sqref="K97">
    <cfRule type="expression" dxfId="4405" priority="4406" stopIfTrue="1">
      <formula>K97&lt;&gt;J97</formula>
    </cfRule>
  </conditionalFormatting>
  <conditionalFormatting sqref="K98">
    <cfRule type="expression" dxfId="4404" priority="4405" stopIfTrue="1">
      <formula>K98&lt;&gt;J98</formula>
    </cfRule>
  </conditionalFormatting>
  <conditionalFormatting sqref="K99">
    <cfRule type="expression" dxfId="4403" priority="4404" stopIfTrue="1">
      <formula>K99&lt;&gt;J99</formula>
    </cfRule>
  </conditionalFormatting>
  <conditionalFormatting sqref="K100">
    <cfRule type="expression" dxfId="4402" priority="4403" stopIfTrue="1">
      <formula>K100&lt;&gt;J100</formula>
    </cfRule>
  </conditionalFormatting>
  <conditionalFormatting sqref="K101">
    <cfRule type="expression" dxfId="4401" priority="4402" stopIfTrue="1">
      <formula>K101&lt;&gt;J101</formula>
    </cfRule>
  </conditionalFormatting>
  <conditionalFormatting sqref="K93">
    <cfRule type="expression" dxfId="4400" priority="4401" stopIfTrue="1">
      <formula>K93&lt;&gt;J93</formula>
    </cfRule>
  </conditionalFormatting>
  <conditionalFormatting sqref="K94">
    <cfRule type="expression" dxfId="4399" priority="4400" stopIfTrue="1">
      <formula>K94&lt;&gt;J94</formula>
    </cfRule>
  </conditionalFormatting>
  <conditionalFormatting sqref="K95">
    <cfRule type="expression" dxfId="4398" priority="4399" stopIfTrue="1">
      <formula>K95&lt;&gt;J95</formula>
    </cfRule>
  </conditionalFormatting>
  <conditionalFormatting sqref="K96">
    <cfRule type="expression" dxfId="4397" priority="4398" stopIfTrue="1">
      <formula>K96&lt;&gt;J96</formula>
    </cfRule>
  </conditionalFormatting>
  <conditionalFormatting sqref="K97">
    <cfRule type="expression" dxfId="4396" priority="4397" stopIfTrue="1">
      <formula>K97&lt;&gt;J97</formula>
    </cfRule>
  </conditionalFormatting>
  <conditionalFormatting sqref="K98">
    <cfRule type="expression" dxfId="4395" priority="4396" stopIfTrue="1">
      <formula>K98&lt;&gt;J98</formula>
    </cfRule>
  </conditionalFormatting>
  <conditionalFormatting sqref="K99">
    <cfRule type="expression" dxfId="4394" priority="4395" stopIfTrue="1">
      <formula>K99&lt;&gt;J99</formula>
    </cfRule>
  </conditionalFormatting>
  <conditionalFormatting sqref="K100">
    <cfRule type="expression" dxfId="4393" priority="4394" stopIfTrue="1">
      <formula>K100&lt;&gt;J100</formula>
    </cfRule>
  </conditionalFormatting>
  <conditionalFormatting sqref="K101">
    <cfRule type="expression" dxfId="4392" priority="4393" stopIfTrue="1">
      <formula>K101&lt;&gt;J101</formula>
    </cfRule>
  </conditionalFormatting>
  <conditionalFormatting sqref="K93">
    <cfRule type="expression" dxfId="4391" priority="4392" stopIfTrue="1">
      <formula>K93&lt;&gt;J93</formula>
    </cfRule>
  </conditionalFormatting>
  <conditionalFormatting sqref="K94">
    <cfRule type="expression" dxfId="4390" priority="4391" stopIfTrue="1">
      <formula>K94&lt;&gt;J94</formula>
    </cfRule>
  </conditionalFormatting>
  <conditionalFormatting sqref="K95">
    <cfRule type="expression" dxfId="4389" priority="4390" stopIfTrue="1">
      <formula>K95&lt;&gt;J95</formula>
    </cfRule>
  </conditionalFormatting>
  <conditionalFormatting sqref="K96">
    <cfRule type="expression" dxfId="4388" priority="4389" stopIfTrue="1">
      <formula>K96&lt;&gt;J96</formula>
    </cfRule>
  </conditionalFormatting>
  <conditionalFormatting sqref="K97">
    <cfRule type="expression" dxfId="4387" priority="4388" stopIfTrue="1">
      <formula>K97&lt;&gt;J97</formula>
    </cfRule>
  </conditionalFormatting>
  <conditionalFormatting sqref="K98">
    <cfRule type="expression" dxfId="4386" priority="4387" stopIfTrue="1">
      <formula>K98&lt;&gt;J98</formula>
    </cfRule>
  </conditionalFormatting>
  <conditionalFormatting sqref="K99">
    <cfRule type="expression" dxfId="4385" priority="4386" stopIfTrue="1">
      <formula>K99&lt;&gt;J99</formula>
    </cfRule>
  </conditionalFormatting>
  <conditionalFormatting sqref="K100">
    <cfRule type="expression" dxfId="4384" priority="4385" stopIfTrue="1">
      <formula>K100&lt;&gt;J100</formula>
    </cfRule>
  </conditionalFormatting>
  <conditionalFormatting sqref="K101">
    <cfRule type="expression" dxfId="4383" priority="4384" stopIfTrue="1">
      <formula>K101&lt;&gt;J101</formula>
    </cfRule>
  </conditionalFormatting>
  <conditionalFormatting sqref="K92">
    <cfRule type="expression" dxfId="4382" priority="4383" stopIfTrue="1">
      <formula>K92&lt;&gt;J92</formula>
    </cfRule>
  </conditionalFormatting>
  <conditionalFormatting sqref="K97">
    <cfRule type="expression" dxfId="4381" priority="4382" stopIfTrue="1">
      <formula>K97&lt;&gt;J97</formula>
    </cfRule>
  </conditionalFormatting>
  <conditionalFormatting sqref="K97">
    <cfRule type="expression" dxfId="4380" priority="4381" stopIfTrue="1">
      <formula>K97&lt;&gt;J97</formula>
    </cfRule>
  </conditionalFormatting>
  <conditionalFormatting sqref="K93">
    <cfRule type="expression" dxfId="4379" priority="4380" stopIfTrue="1">
      <formula>K93&lt;&gt;J93</formula>
    </cfRule>
  </conditionalFormatting>
  <conditionalFormatting sqref="K94">
    <cfRule type="expression" dxfId="4378" priority="4379" stopIfTrue="1">
      <formula>K94&lt;&gt;J94</formula>
    </cfRule>
  </conditionalFormatting>
  <conditionalFormatting sqref="K95">
    <cfRule type="expression" dxfId="4377" priority="4378" stopIfTrue="1">
      <formula>K95&lt;&gt;J95</formula>
    </cfRule>
  </conditionalFormatting>
  <conditionalFormatting sqref="K96">
    <cfRule type="expression" dxfId="4376" priority="4377" stopIfTrue="1">
      <formula>K96&lt;&gt;J96</formula>
    </cfRule>
  </conditionalFormatting>
  <conditionalFormatting sqref="K97">
    <cfRule type="expression" dxfId="4375" priority="4376" stopIfTrue="1">
      <formula>K97&lt;&gt;J97</formula>
    </cfRule>
  </conditionalFormatting>
  <conditionalFormatting sqref="K98">
    <cfRule type="expression" dxfId="4374" priority="4375" stopIfTrue="1">
      <formula>K98&lt;&gt;J98</formula>
    </cfRule>
  </conditionalFormatting>
  <conditionalFormatting sqref="K99">
    <cfRule type="expression" dxfId="4373" priority="4374" stopIfTrue="1">
      <formula>K99&lt;&gt;J99</formula>
    </cfRule>
  </conditionalFormatting>
  <conditionalFormatting sqref="K100">
    <cfRule type="expression" dxfId="4372" priority="4373" stopIfTrue="1">
      <formula>K100&lt;&gt;J100</formula>
    </cfRule>
  </conditionalFormatting>
  <conditionalFormatting sqref="K101">
    <cfRule type="expression" dxfId="4371" priority="4372" stopIfTrue="1">
      <formula>K101&lt;&gt;J101</formula>
    </cfRule>
  </conditionalFormatting>
  <conditionalFormatting sqref="K93">
    <cfRule type="expression" dxfId="4370" priority="4371" stopIfTrue="1">
      <formula>K93&lt;&gt;J93</formula>
    </cfRule>
  </conditionalFormatting>
  <conditionalFormatting sqref="K94">
    <cfRule type="expression" dxfId="4369" priority="4370" stopIfTrue="1">
      <formula>K94&lt;&gt;J94</formula>
    </cfRule>
  </conditionalFormatting>
  <conditionalFormatting sqref="K95">
    <cfRule type="expression" dxfId="4368" priority="4369" stopIfTrue="1">
      <formula>K95&lt;&gt;J95</formula>
    </cfRule>
  </conditionalFormatting>
  <conditionalFormatting sqref="K96">
    <cfRule type="expression" dxfId="4367" priority="4368" stopIfTrue="1">
      <formula>K96&lt;&gt;J96</formula>
    </cfRule>
  </conditionalFormatting>
  <conditionalFormatting sqref="K97">
    <cfRule type="expression" dxfId="4366" priority="4367" stopIfTrue="1">
      <formula>K97&lt;&gt;J97</formula>
    </cfRule>
  </conditionalFormatting>
  <conditionalFormatting sqref="K98">
    <cfRule type="expression" dxfId="4365" priority="4366" stopIfTrue="1">
      <formula>K98&lt;&gt;J98</formula>
    </cfRule>
  </conditionalFormatting>
  <conditionalFormatting sqref="K99">
    <cfRule type="expression" dxfId="4364" priority="4365" stopIfTrue="1">
      <formula>K99&lt;&gt;J99</formula>
    </cfRule>
  </conditionalFormatting>
  <conditionalFormatting sqref="K100">
    <cfRule type="expression" dxfId="4363" priority="4364" stopIfTrue="1">
      <formula>K100&lt;&gt;J100</formula>
    </cfRule>
  </conditionalFormatting>
  <conditionalFormatting sqref="K101">
    <cfRule type="expression" dxfId="4362" priority="4363" stopIfTrue="1">
      <formula>K101&lt;&gt;J101</formula>
    </cfRule>
  </conditionalFormatting>
  <conditionalFormatting sqref="K93">
    <cfRule type="expression" dxfId="4361" priority="4362" stopIfTrue="1">
      <formula>K93&lt;&gt;J93</formula>
    </cfRule>
  </conditionalFormatting>
  <conditionalFormatting sqref="K94">
    <cfRule type="expression" dxfId="4360" priority="4361" stopIfTrue="1">
      <formula>K94&lt;&gt;J94</formula>
    </cfRule>
  </conditionalFormatting>
  <conditionalFormatting sqref="K95">
    <cfRule type="expression" dxfId="4359" priority="4360" stopIfTrue="1">
      <formula>K95&lt;&gt;J95</formula>
    </cfRule>
  </conditionalFormatting>
  <conditionalFormatting sqref="K96">
    <cfRule type="expression" dxfId="4358" priority="4359" stopIfTrue="1">
      <formula>K96&lt;&gt;J96</formula>
    </cfRule>
  </conditionalFormatting>
  <conditionalFormatting sqref="K97">
    <cfRule type="expression" dxfId="4357" priority="4358" stopIfTrue="1">
      <formula>K97&lt;&gt;J97</formula>
    </cfRule>
  </conditionalFormatting>
  <conditionalFormatting sqref="K98">
    <cfRule type="expression" dxfId="4356" priority="4357" stopIfTrue="1">
      <formula>K98&lt;&gt;J98</formula>
    </cfRule>
  </conditionalFormatting>
  <conditionalFormatting sqref="K99">
    <cfRule type="expression" dxfId="4355" priority="4356" stopIfTrue="1">
      <formula>K99&lt;&gt;J99</formula>
    </cfRule>
  </conditionalFormatting>
  <conditionalFormatting sqref="K100">
    <cfRule type="expression" dxfId="4354" priority="4355" stopIfTrue="1">
      <formula>K100&lt;&gt;J100</formula>
    </cfRule>
  </conditionalFormatting>
  <conditionalFormatting sqref="K101">
    <cfRule type="expression" dxfId="4353" priority="4354" stopIfTrue="1">
      <formula>K101&lt;&gt;J101</formula>
    </cfRule>
  </conditionalFormatting>
  <conditionalFormatting sqref="K92">
    <cfRule type="expression" dxfId="4352" priority="4353" stopIfTrue="1">
      <formula>K92&lt;&gt;J92</formula>
    </cfRule>
  </conditionalFormatting>
  <conditionalFormatting sqref="K93">
    <cfRule type="expression" dxfId="4351" priority="4352" stopIfTrue="1">
      <formula>K93&lt;&gt;J93</formula>
    </cfRule>
  </conditionalFormatting>
  <conditionalFormatting sqref="K93">
    <cfRule type="expression" dxfId="4350" priority="4351" stopIfTrue="1">
      <formula>K93&lt;&gt;J93</formula>
    </cfRule>
  </conditionalFormatting>
  <conditionalFormatting sqref="K93">
    <cfRule type="expression" dxfId="4349" priority="4350" stopIfTrue="1">
      <formula>K93&lt;&gt;J93</formula>
    </cfRule>
  </conditionalFormatting>
  <conditionalFormatting sqref="K93">
    <cfRule type="expression" dxfId="4348" priority="4349" stopIfTrue="1">
      <formula>K93&lt;&gt;J93</formula>
    </cfRule>
  </conditionalFormatting>
  <conditionalFormatting sqref="K93">
    <cfRule type="expression" dxfId="4347" priority="4348" stopIfTrue="1">
      <formula>K93&lt;&gt;J93</formula>
    </cfRule>
  </conditionalFormatting>
  <conditionalFormatting sqref="K93">
    <cfRule type="expression" dxfId="4346" priority="4347" stopIfTrue="1">
      <formula>K93&lt;&gt;J93</formula>
    </cfRule>
  </conditionalFormatting>
  <conditionalFormatting sqref="K94">
    <cfRule type="expression" dxfId="4345" priority="4346" stopIfTrue="1">
      <formula>K94&lt;&gt;J94</formula>
    </cfRule>
  </conditionalFormatting>
  <conditionalFormatting sqref="K94">
    <cfRule type="expression" dxfId="4344" priority="4345" stopIfTrue="1">
      <formula>K94&lt;&gt;J94</formula>
    </cfRule>
  </conditionalFormatting>
  <conditionalFormatting sqref="K94">
    <cfRule type="expression" dxfId="4343" priority="4344" stopIfTrue="1">
      <formula>K94&lt;&gt;J94</formula>
    </cfRule>
  </conditionalFormatting>
  <conditionalFormatting sqref="K95">
    <cfRule type="expression" dxfId="4342" priority="4343" stopIfTrue="1">
      <formula>K95&lt;&gt;J95</formula>
    </cfRule>
  </conditionalFormatting>
  <conditionalFormatting sqref="K95">
    <cfRule type="expression" dxfId="4341" priority="4342" stopIfTrue="1">
      <formula>K95&lt;&gt;J95</formula>
    </cfRule>
  </conditionalFormatting>
  <conditionalFormatting sqref="K95">
    <cfRule type="expression" dxfId="4340" priority="4341" stopIfTrue="1">
      <formula>K95&lt;&gt;J95</formula>
    </cfRule>
  </conditionalFormatting>
  <conditionalFormatting sqref="K95">
    <cfRule type="expression" dxfId="4339" priority="4340" stopIfTrue="1">
      <formula>K95&lt;&gt;J95</formula>
    </cfRule>
  </conditionalFormatting>
  <conditionalFormatting sqref="K95">
    <cfRule type="expression" dxfId="4338" priority="4339" stopIfTrue="1">
      <formula>K95&lt;&gt;J95</formula>
    </cfRule>
  </conditionalFormatting>
  <conditionalFormatting sqref="K95">
    <cfRule type="expression" dxfId="4337" priority="4338" stopIfTrue="1">
      <formula>K95&lt;&gt;J95</formula>
    </cfRule>
  </conditionalFormatting>
  <conditionalFormatting sqref="K96">
    <cfRule type="expression" dxfId="4336" priority="4337" stopIfTrue="1">
      <formula>K96&lt;&gt;J96</formula>
    </cfRule>
  </conditionalFormatting>
  <conditionalFormatting sqref="K96">
    <cfRule type="expression" dxfId="4335" priority="4336" stopIfTrue="1">
      <formula>K96&lt;&gt;J96</formula>
    </cfRule>
  </conditionalFormatting>
  <conditionalFormatting sqref="K96">
    <cfRule type="expression" dxfId="4334" priority="4335" stopIfTrue="1">
      <formula>K96&lt;&gt;J96</formula>
    </cfRule>
  </conditionalFormatting>
  <conditionalFormatting sqref="K97">
    <cfRule type="expression" dxfId="4333" priority="4334" stopIfTrue="1">
      <formula>K97&lt;&gt;J97</formula>
    </cfRule>
  </conditionalFormatting>
  <conditionalFormatting sqref="K97">
    <cfRule type="expression" dxfId="4332" priority="4333" stopIfTrue="1">
      <formula>K97&lt;&gt;J97</formula>
    </cfRule>
  </conditionalFormatting>
  <conditionalFormatting sqref="K97">
    <cfRule type="expression" dxfId="4331" priority="4332" stopIfTrue="1">
      <formula>K97&lt;&gt;J97</formula>
    </cfRule>
  </conditionalFormatting>
  <conditionalFormatting sqref="K97">
    <cfRule type="expression" dxfId="4330" priority="4331" stopIfTrue="1">
      <formula>K97&lt;&gt;J97</formula>
    </cfRule>
  </conditionalFormatting>
  <conditionalFormatting sqref="K97">
    <cfRule type="expression" dxfId="4329" priority="4330" stopIfTrue="1">
      <formula>K97&lt;&gt;J97</formula>
    </cfRule>
  </conditionalFormatting>
  <conditionalFormatting sqref="K98">
    <cfRule type="expression" dxfId="4328" priority="4329" stopIfTrue="1">
      <formula>K98&lt;&gt;J98</formula>
    </cfRule>
  </conditionalFormatting>
  <conditionalFormatting sqref="K98">
    <cfRule type="expression" dxfId="4327" priority="4328" stopIfTrue="1">
      <formula>K98&lt;&gt;J98</formula>
    </cfRule>
  </conditionalFormatting>
  <conditionalFormatting sqref="K98">
    <cfRule type="expression" dxfId="4326" priority="4327" stopIfTrue="1">
      <formula>K98&lt;&gt;J98</formula>
    </cfRule>
  </conditionalFormatting>
  <conditionalFormatting sqref="K99">
    <cfRule type="expression" dxfId="4325" priority="4326" stopIfTrue="1">
      <formula>K99&lt;&gt;J99</formula>
    </cfRule>
  </conditionalFormatting>
  <conditionalFormatting sqref="K99">
    <cfRule type="expression" dxfId="4324" priority="4325" stopIfTrue="1">
      <formula>K99&lt;&gt;J99</formula>
    </cfRule>
  </conditionalFormatting>
  <conditionalFormatting sqref="K99">
    <cfRule type="expression" dxfId="4323" priority="4324" stopIfTrue="1">
      <formula>K99&lt;&gt;J99</formula>
    </cfRule>
  </conditionalFormatting>
  <conditionalFormatting sqref="K99">
    <cfRule type="expression" dxfId="4322" priority="4323" stopIfTrue="1">
      <formula>K99&lt;&gt;J99</formula>
    </cfRule>
  </conditionalFormatting>
  <conditionalFormatting sqref="K99">
    <cfRule type="expression" dxfId="4321" priority="4322" stopIfTrue="1">
      <formula>K99&lt;&gt;J99</formula>
    </cfRule>
  </conditionalFormatting>
  <conditionalFormatting sqref="K99">
    <cfRule type="expression" dxfId="4320" priority="4321" stopIfTrue="1">
      <formula>K99&lt;&gt;J99</formula>
    </cfRule>
  </conditionalFormatting>
  <conditionalFormatting sqref="K100">
    <cfRule type="expression" dxfId="4319" priority="4320" stopIfTrue="1">
      <formula>K100&lt;&gt;J100</formula>
    </cfRule>
  </conditionalFormatting>
  <conditionalFormatting sqref="K100">
    <cfRule type="expression" dxfId="4318" priority="4319" stopIfTrue="1">
      <formula>K100&lt;&gt;J100</formula>
    </cfRule>
  </conditionalFormatting>
  <conditionalFormatting sqref="K100">
    <cfRule type="expression" dxfId="4317" priority="4318" stopIfTrue="1">
      <formula>K100&lt;&gt;J100</formula>
    </cfRule>
  </conditionalFormatting>
  <conditionalFormatting sqref="K101">
    <cfRule type="expression" dxfId="4316" priority="4317" stopIfTrue="1">
      <formula>K101&lt;&gt;J101</formula>
    </cfRule>
  </conditionalFormatting>
  <conditionalFormatting sqref="K101">
    <cfRule type="expression" dxfId="4315" priority="4316" stopIfTrue="1">
      <formula>K101&lt;&gt;J101</formula>
    </cfRule>
  </conditionalFormatting>
  <conditionalFormatting sqref="K101">
    <cfRule type="expression" dxfId="4314" priority="4315" stopIfTrue="1">
      <formula>K101&lt;&gt;J101</formula>
    </cfRule>
  </conditionalFormatting>
  <conditionalFormatting sqref="K22">
    <cfRule type="expression" dxfId="4313" priority="4314" stopIfTrue="1">
      <formula>K22&lt;&gt;J22</formula>
    </cfRule>
  </conditionalFormatting>
  <conditionalFormatting sqref="K27">
    <cfRule type="expression" dxfId="4312" priority="4313" stopIfTrue="1">
      <formula>K27&lt;&gt;J27</formula>
    </cfRule>
  </conditionalFormatting>
  <conditionalFormatting sqref="K27">
    <cfRule type="expression" dxfId="4311" priority="4312" stopIfTrue="1">
      <formula>K27&lt;&gt;J27</formula>
    </cfRule>
  </conditionalFormatting>
  <conditionalFormatting sqref="K23">
    <cfRule type="expression" dxfId="4310" priority="4311" stopIfTrue="1">
      <formula>K23&lt;&gt;J23</formula>
    </cfRule>
  </conditionalFormatting>
  <conditionalFormatting sqref="K24">
    <cfRule type="expression" dxfId="4309" priority="4310" stopIfTrue="1">
      <formula>K24&lt;&gt;J24</formula>
    </cfRule>
  </conditionalFormatting>
  <conditionalFormatting sqref="K25">
    <cfRule type="expression" dxfId="4308" priority="4309" stopIfTrue="1">
      <formula>K25&lt;&gt;J25</formula>
    </cfRule>
  </conditionalFormatting>
  <conditionalFormatting sqref="K26">
    <cfRule type="expression" dxfId="4307" priority="4308" stopIfTrue="1">
      <formula>K26&lt;&gt;J26</formula>
    </cfRule>
  </conditionalFormatting>
  <conditionalFormatting sqref="K27">
    <cfRule type="expression" dxfId="4306" priority="4307" stopIfTrue="1">
      <formula>K27&lt;&gt;J27</formula>
    </cfRule>
  </conditionalFormatting>
  <conditionalFormatting sqref="K28">
    <cfRule type="expression" dxfId="4305" priority="4306" stopIfTrue="1">
      <formula>K28&lt;&gt;J28</formula>
    </cfRule>
  </conditionalFormatting>
  <conditionalFormatting sqref="K29">
    <cfRule type="expression" dxfId="4304" priority="4305" stopIfTrue="1">
      <formula>K29&lt;&gt;J29</formula>
    </cfRule>
  </conditionalFormatting>
  <conditionalFormatting sqref="K30">
    <cfRule type="expression" dxfId="4303" priority="4304" stopIfTrue="1">
      <formula>K30&lt;&gt;J30</formula>
    </cfRule>
  </conditionalFormatting>
  <conditionalFormatting sqref="K31">
    <cfRule type="expression" dxfId="4302" priority="4303" stopIfTrue="1">
      <formula>K31&lt;&gt;J31</formula>
    </cfRule>
  </conditionalFormatting>
  <conditionalFormatting sqref="K23">
    <cfRule type="expression" dxfId="4301" priority="4302" stopIfTrue="1">
      <formula>K23&lt;&gt;J23</formula>
    </cfRule>
  </conditionalFormatting>
  <conditionalFormatting sqref="K24">
    <cfRule type="expression" dxfId="4300" priority="4301" stopIfTrue="1">
      <formula>K24&lt;&gt;J24</formula>
    </cfRule>
  </conditionalFormatting>
  <conditionalFormatting sqref="K25">
    <cfRule type="expression" dxfId="4299" priority="4300" stopIfTrue="1">
      <formula>K25&lt;&gt;J25</formula>
    </cfRule>
  </conditionalFormatting>
  <conditionalFormatting sqref="K26">
    <cfRule type="expression" dxfId="4298" priority="4299" stopIfTrue="1">
      <formula>K26&lt;&gt;J26</formula>
    </cfRule>
  </conditionalFormatting>
  <conditionalFormatting sqref="K27">
    <cfRule type="expression" dxfId="4297" priority="4298" stopIfTrue="1">
      <formula>K27&lt;&gt;J27</formula>
    </cfRule>
  </conditionalFormatting>
  <conditionalFormatting sqref="K28">
    <cfRule type="expression" dxfId="4296" priority="4297" stopIfTrue="1">
      <formula>K28&lt;&gt;J28</formula>
    </cfRule>
  </conditionalFormatting>
  <conditionalFormatting sqref="K29">
    <cfRule type="expression" dxfId="4295" priority="4296" stopIfTrue="1">
      <formula>K29&lt;&gt;J29</formula>
    </cfRule>
  </conditionalFormatting>
  <conditionalFormatting sqref="K30">
    <cfRule type="expression" dxfId="4294" priority="4295" stopIfTrue="1">
      <formula>K30&lt;&gt;J30</formula>
    </cfRule>
  </conditionalFormatting>
  <conditionalFormatting sqref="K31">
    <cfRule type="expression" dxfId="4293" priority="4294" stopIfTrue="1">
      <formula>K31&lt;&gt;J31</formula>
    </cfRule>
  </conditionalFormatting>
  <conditionalFormatting sqref="K23">
    <cfRule type="expression" dxfId="4292" priority="4293" stopIfTrue="1">
      <formula>K23&lt;&gt;J23</formula>
    </cfRule>
  </conditionalFormatting>
  <conditionalFormatting sqref="K24">
    <cfRule type="expression" dxfId="4291" priority="4292" stopIfTrue="1">
      <formula>K24&lt;&gt;J24</formula>
    </cfRule>
  </conditionalFormatting>
  <conditionalFormatting sqref="K25">
    <cfRule type="expression" dxfId="4290" priority="4291" stopIfTrue="1">
      <formula>K25&lt;&gt;J25</formula>
    </cfRule>
  </conditionalFormatting>
  <conditionalFormatting sqref="K26">
    <cfRule type="expression" dxfId="4289" priority="4290" stopIfTrue="1">
      <formula>K26&lt;&gt;J26</formula>
    </cfRule>
  </conditionalFormatting>
  <conditionalFormatting sqref="K27">
    <cfRule type="expression" dxfId="4288" priority="4289" stopIfTrue="1">
      <formula>K27&lt;&gt;J27</formula>
    </cfRule>
  </conditionalFormatting>
  <conditionalFormatting sqref="K28">
    <cfRule type="expression" dxfId="4287" priority="4288" stopIfTrue="1">
      <formula>K28&lt;&gt;J28</formula>
    </cfRule>
  </conditionalFormatting>
  <conditionalFormatting sqref="K29">
    <cfRule type="expression" dxfId="4286" priority="4287" stopIfTrue="1">
      <formula>K29&lt;&gt;J29</formula>
    </cfRule>
  </conditionalFormatting>
  <conditionalFormatting sqref="K30">
    <cfRule type="expression" dxfId="4285" priority="4286" stopIfTrue="1">
      <formula>K30&lt;&gt;J30</formula>
    </cfRule>
  </conditionalFormatting>
  <conditionalFormatting sqref="K31">
    <cfRule type="expression" dxfId="4284" priority="4285" stopIfTrue="1">
      <formula>K31&lt;&gt;J31</formula>
    </cfRule>
  </conditionalFormatting>
  <conditionalFormatting sqref="K32">
    <cfRule type="expression" dxfId="4283" priority="4284" stopIfTrue="1">
      <formula>K32&lt;&gt;J32</formula>
    </cfRule>
  </conditionalFormatting>
  <conditionalFormatting sqref="K37">
    <cfRule type="expression" dxfId="4282" priority="4283" stopIfTrue="1">
      <formula>K37&lt;&gt;J37</formula>
    </cfRule>
  </conditionalFormatting>
  <conditionalFormatting sqref="K37">
    <cfRule type="expression" dxfId="4281" priority="4282" stopIfTrue="1">
      <formula>K37&lt;&gt;J37</formula>
    </cfRule>
  </conditionalFormatting>
  <conditionalFormatting sqref="K33">
    <cfRule type="expression" dxfId="4280" priority="4281" stopIfTrue="1">
      <formula>K33&lt;&gt;J33</formula>
    </cfRule>
  </conditionalFormatting>
  <conditionalFormatting sqref="K34">
    <cfRule type="expression" dxfId="4279" priority="4280" stopIfTrue="1">
      <formula>K34&lt;&gt;J34</formula>
    </cfRule>
  </conditionalFormatting>
  <conditionalFormatting sqref="K35">
    <cfRule type="expression" dxfId="4278" priority="4279" stopIfTrue="1">
      <formula>K35&lt;&gt;J35</formula>
    </cfRule>
  </conditionalFormatting>
  <conditionalFormatting sqref="K36">
    <cfRule type="expression" dxfId="4277" priority="4278" stopIfTrue="1">
      <formula>K36&lt;&gt;J36</formula>
    </cfRule>
  </conditionalFormatting>
  <conditionalFormatting sqref="K37">
    <cfRule type="expression" dxfId="4276" priority="4277" stopIfTrue="1">
      <formula>K37&lt;&gt;J37</formula>
    </cfRule>
  </conditionalFormatting>
  <conditionalFormatting sqref="K38">
    <cfRule type="expression" dxfId="4275" priority="4276" stopIfTrue="1">
      <formula>K38&lt;&gt;J38</formula>
    </cfRule>
  </conditionalFormatting>
  <conditionalFormatting sqref="K39">
    <cfRule type="expression" dxfId="4274" priority="4275" stopIfTrue="1">
      <formula>K39&lt;&gt;J39</formula>
    </cfRule>
  </conditionalFormatting>
  <conditionalFormatting sqref="K40">
    <cfRule type="expression" dxfId="4273" priority="4274" stopIfTrue="1">
      <formula>K40&lt;&gt;J40</formula>
    </cfRule>
  </conditionalFormatting>
  <conditionalFormatting sqref="K41">
    <cfRule type="expression" dxfId="4272" priority="4273" stopIfTrue="1">
      <formula>K41&lt;&gt;J41</formula>
    </cfRule>
  </conditionalFormatting>
  <conditionalFormatting sqref="K33">
    <cfRule type="expression" dxfId="4271" priority="4272" stopIfTrue="1">
      <formula>K33&lt;&gt;J33</formula>
    </cfRule>
  </conditionalFormatting>
  <conditionalFormatting sqref="K34">
    <cfRule type="expression" dxfId="4270" priority="4271" stopIfTrue="1">
      <formula>K34&lt;&gt;J34</formula>
    </cfRule>
  </conditionalFormatting>
  <conditionalFormatting sqref="K35">
    <cfRule type="expression" dxfId="4269" priority="4270" stopIfTrue="1">
      <formula>K35&lt;&gt;J35</formula>
    </cfRule>
  </conditionalFormatting>
  <conditionalFormatting sqref="K36">
    <cfRule type="expression" dxfId="4268" priority="4269" stopIfTrue="1">
      <formula>K36&lt;&gt;J36</formula>
    </cfRule>
  </conditionalFormatting>
  <conditionalFormatting sqref="K37">
    <cfRule type="expression" dxfId="4267" priority="4268" stopIfTrue="1">
      <formula>K37&lt;&gt;J37</formula>
    </cfRule>
  </conditionalFormatting>
  <conditionalFormatting sqref="K38">
    <cfRule type="expression" dxfId="4266" priority="4267" stopIfTrue="1">
      <formula>K38&lt;&gt;J38</formula>
    </cfRule>
  </conditionalFormatting>
  <conditionalFormatting sqref="K39">
    <cfRule type="expression" dxfId="4265" priority="4266" stopIfTrue="1">
      <formula>K39&lt;&gt;J39</formula>
    </cfRule>
  </conditionalFormatting>
  <conditionalFormatting sqref="K40">
    <cfRule type="expression" dxfId="4264" priority="4265" stopIfTrue="1">
      <formula>K40&lt;&gt;J40</formula>
    </cfRule>
  </conditionalFormatting>
  <conditionalFormatting sqref="K41">
    <cfRule type="expression" dxfId="4263" priority="4264" stopIfTrue="1">
      <formula>K41&lt;&gt;J41</formula>
    </cfRule>
  </conditionalFormatting>
  <conditionalFormatting sqref="K33">
    <cfRule type="expression" dxfId="4262" priority="4263" stopIfTrue="1">
      <formula>K33&lt;&gt;J33</formula>
    </cfRule>
  </conditionalFormatting>
  <conditionalFormatting sqref="K34">
    <cfRule type="expression" dxfId="4261" priority="4262" stopIfTrue="1">
      <formula>K34&lt;&gt;J34</formula>
    </cfRule>
  </conditionalFormatting>
  <conditionalFormatting sqref="K35">
    <cfRule type="expression" dxfId="4260" priority="4261" stopIfTrue="1">
      <formula>K35&lt;&gt;J35</formula>
    </cfRule>
  </conditionalFormatting>
  <conditionalFormatting sqref="K36">
    <cfRule type="expression" dxfId="4259" priority="4260" stopIfTrue="1">
      <formula>K36&lt;&gt;J36</formula>
    </cfRule>
  </conditionalFormatting>
  <conditionalFormatting sqref="K37">
    <cfRule type="expression" dxfId="4258" priority="4259" stopIfTrue="1">
      <formula>K37&lt;&gt;J37</formula>
    </cfRule>
  </conditionalFormatting>
  <conditionalFormatting sqref="K38">
    <cfRule type="expression" dxfId="4257" priority="4258" stopIfTrue="1">
      <formula>K38&lt;&gt;J38</formula>
    </cfRule>
  </conditionalFormatting>
  <conditionalFormatting sqref="K39">
    <cfRule type="expression" dxfId="4256" priority="4257" stopIfTrue="1">
      <formula>K39&lt;&gt;J39</formula>
    </cfRule>
  </conditionalFormatting>
  <conditionalFormatting sqref="K40">
    <cfRule type="expression" dxfId="4255" priority="4256" stopIfTrue="1">
      <formula>K40&lt;&gt;J40</formula>
    </cfRule>
  </conditionalFormatting>
  <conditionalFormatting sqref="K41">
    <cfRule type="expression" dxfId="4254" priority="4255" stopIfTrue="1">
      <formula>K41&lt;&gt;J41</formula>
    </cfRule>
  </conditionalFormatting>
  <conditionalFormatting sqref="K32">
    <cfRule type="expression" dxfId="4253" priority="4254" stopIfTrue="1">
      <formula>K32&lt;&gt;J32</formula>
    </cfRule>
  </conditionalFormatting>
  <conditionalFormatting sqref="K37">
    <cfRule type="expression" dxfId="4252" priority="4253" stopIfTrue="1">
      <formula>K37&lt;&gt;J37</formula>
    </cfRule>
  </conditionalFormatting>
  <conditionalFormatting sqref="K37">
    <cfRule type="expression" dxfId="4251" priority="4252" stopIfTrue="1">
      <formula>K37&lt;&gt;J37</formula>
    </cfRule>
  </conditionalFormatting>
  <conditionalFormatting sqref="K33">
    <cfRule type="expression" dxfId="4250" priority="4251" stopIfTrue="1">
      <formula>K33&lt;&gt;J33</formula>
    </cfRule>
  </conditionalFormatting>
  <conditionalFormatting sqref="K34">
    <cfRule type="expression" dxfId="4249" priority="4250" stopIfTrue="1">
      <formula>K34&lt;&gt;J34</formula>
    </cfRule>
  </conditionalFormatting>
  <conditionalFormatting sqref="K35">
    <cfRule type="expression" dxfId="4248" priority="4249" stopIfTrue="1">
      <formula>K35&lt;&gt;J35</formula>
    </cfRule>
  </conditionalFormatting>
  <conditionalFormatting sqref="K36">
    <cfRule type="expression" dxfId="4247" priority="4248" stopIfTrue="1">
      <formula>K36&lt;&gt;J36</formula>
    </cfRule>
  </conditionalFormatting>
  <conditionalFormatting sqref="K37">
    <cfRule type="expression" dxfId="4246" priority="4247" stopIfTrue="1">
      <formula>K37&lt;&gt;J37</formula>
    </cfRule>
  </conditionalFormatting>
  <conditionalFormatting sqref="K38">
    <cfRule type="expression" dxfId="4245" priority="4246" stopIfTrue="1">
      <formula>K38&lt;&gt;J38</formula>
    </cfRule>
  </conditionalFormatting>
  <conditionalFormatting sqref="K39">
    <cfRule type="expression" dxfId="4244" priority="4245" stopIfTrue="1">
      <formula>K39&lt;&gt;J39</formula>
    </cfRule>
  </conditionalFormatting>
  <conditionalFormatting sqref="K40">
    <cfRule type="expression" dxfId="4243" priority="4244" stopIfTrue="1">
      <formula>K40&lt;&gt;J40</formula>
    </cfRule>
  </conditionalFormatting>
  <conditionalFormatting sqref="K41">
    <cfRule type="expression" dxfId="4242" priority="4243" stopIfTrue="1">
      <formula>K41&lt;&gt;J41</formula>
    </cfRule>
  </conditionalFormatting>
  <conditionalFormatting sqref="K33">
    <cfRule type="expression" dxfId="4241" priority="4242" stopIfTrue="1">
      <formula>K33&lt;&gt;J33</formula>
    </cfRule>
  </conditionalFormatting>
  <conditionalFormatting sqref="K34">
    <cfRule type="expression" dxfId="4240" priority="4241" stopIfTrue="1">
      <formula>K34&lt;&gt;J34</formula>
    </cfRule>
  </conditionalFormatting>
  <conditionalFormatting sqref="K35">
    <cfRule type="expression" dxfId="4239" priority="4240" stopIfTrue="1">
      <formula>K35&lt;&gt;J35</formula>
    </cfRule>
  </conditionalFormatting>
  <conditionalFormatting sqref="K36">
    <cfRule type="expression" dxfId="4238" priority="4239" stopIfTrue="1">
      <formula>K36&lt;&gt;J36</formula>
    </cfRule>
  </conditionalFormatting>
  <conditionalFormatting sqref="K37">
    <cfRule type="expression" dxfId="4237" priority="4238" stopIfTrue="1">
      <formula>K37&lt;&gt;J37</formula>
    </cfRule>
  </conditionalFormatting>
  <conditionalFormatting sqref="K38">
    <cfRule type="expression" dxfId="4236" priority="4237" stopIfTrue="1">
      <formula>K38&lt;&gt;J38</formula>
    </cfRule>
  </conditionalFormatting>
  <conditionalFormatting sqref="K39">
    <cfRule type="expression" dxfId="4235" priority="4236" stopIfTrue="1">
      <formula>K39&lt;&gt;J39</formula>
    </cfRule>
  </conditionalFormatting>
  <conditionalFormatting sqref="K40">
    <cfRule type="expression" dxfId="4234" priority="4235" stopIfTrue="1">
      <formula>K40&lt;&gt;J40</formula>
    </cfRule>
  </conditionalFormatting>
  <conditionalFormatting sqref="K41">
    <cfRule type="expression" dxfId="4233" priority="4234" stopIfTrue="1">
      <formula>K41&lt;&gt;J41</formula>
    </cfRule>
  </conditionalFormatting>
  <conditionalFormatting sqref="K33">
    <cfRule type="expression" dxfId="4232" priority="4233" stopIfTrue="1">
      <formula>K33&lt;&gt;J33</formula>
    </cfRule>
  </conditionalFormatting>
  <conditionalFormatting sqref="K34">
    <cfRule type="expression" dxfId="4231" priority="4232" stopIfTrue="1">
      <formula>K34&lt;&gt;J34</formula>
    </cfRule>
  </conditionalFormatting>
  <conditionalFormatting sqref="K35">
    <cfRule type="expression" dxfId="4230" priority="4231" stopIfTrue="1">
      <formula>K35&lt;&gt;J35</formula>
    </cfRule>
  </conditionalFormatting>
  <conditionalFormatting sqref="K36">
    <cfRule type="expression" dxfId="4229" priority="4230" stopIfTrue="1">
      <formula>K36&lt;&gt;J36</formula>
    </cfRule>
  </conditionalFormatting>
  <conditionalFormatting sqref="K37">
    <cfRule type="expression" dxfId="4228" priority="4229" stopIfTrue="1">
      <formula>K37&lt;&gt;J37</formula>
    </cfRule>
  </conditionalFormatting>
  <conditionalFormatting sqref="K38">
    <cfRule type="expression" dxfId="4227" priority="4228" stopIfTrue="1">
      <formula>K38&lt;&gt;J38</formula>
    </cfRule>
  </conditionalFormatting>
  <conditionalFormatting sqref="K39">
    <cfRule type="expression" dxfId="4226" priority="4227" stopIfTrue="1">
      <formula>K39&lt;&gt;J39</formula>
    </cfRule>
  </conditionalFormatting>
  <conditionalFormatting sqref="K40">
    <cfRule type="expression" dxfId="4225" priority="4226" stopIfTrue="1">
      <formula>K40&lt;&gt;J40</formula>
    </cfRule>
  </conditionalFormatting>
  <conditionalFormatting sqref="K41">
    <cfRule type="expression" dxfId="4224" priority="4225" stopIfTrue="1">
      <formula>K41&lt;&gt;J41</formula>
    </cfRule>
  </conditionalFormatting>
  <conditionalFormatting sqref="K32">
    <cfRule type="expression" dxfId="4223" priority="4224" stopIfTrue="1">
      <formula>K32&lt;&gt;J32</formula>
    </cfRule>
  </conditionalFormatting>
  <conditionalFormatting sqref="K33">
    <cfRule type="expression" dxfId="4222" priority="4223" stopIfTrue="1">
      <formula>K33&lt;&gt;J33</formula>
    </cfRule>
  </conditionalFormatting>
  <conditionalFormatting sqref="K33">
    <cfRule type="expression" dxfId="4221" priority="4222" stopIfTrue="1">
      <formula>K33&lt;&gt;J33</formula>
    </cfRule>
  </conditionalFormatting>
  <conditionalFormatting sqref="K33">
    <cfRule type="expression" dxfId="4220" priority="4221" stopIfTrue="1">
      <formula>K33&lt;&gt;J33</formula>
    </cfRule>
  </conditionalFormatting>
  <conditionalFormatting sqref="K33">
    <cfRule type="expression" dxfId="4219" priority="4220" stopIfTrue="1">
      <formula>K33&lt;&gt;J33</formula>
    </cfRule>
  </conditionalFormatting>
  <conditionalFormatting sqref="K33">
    <cfRule type="expression" dxfId="4218" priority="4219" stopIfTrue="1">
      <formula>K33&lt;&gt;J33</formula>
    </cfRule>
  </conditionalFormatting>
  <conditionalFormatting sqref="K33">
    <cfRule type="expression" dxfId="4217" priority="4218" stopIfTrue="1">
      <formula>K33&lt;&gt;J33</formula>
    </cfRule>
  </conditionalFormatting>
  <conditionalFormatting sqref="K34">
    <cfRule type="expression" dxfId="4216" priority="4217" stopIfTrue="1">
      <formula>K34&lt;&gt;J34</formula>
    </cfRule>
  </conditionalFormatting>
  <conditionalFormatting sqref="K34">
    <cfRule type="expression" dxfId="4215" priority="4216" stopIfTrue="1">
      <formula>K34&lt;&gt;J34</formula>
    </cfRule>
  </conditionalFormatting>
  <conditionalFormatting sqref="K34">
    <cfRule type="expression" dxfId="4214" priority="4215" stopIfTrue="1">
      <formula>K34&lt;&gt;J34</formula>
    </cfRule>
  </conditionalFormatting>
  <conditionalFormatting sqref="K35">
    <cfRule type="expression" dxfId="4213" priority="4214" stopIfTrue="1">
      <formula>K35&lt;&gt;J35</formula>
    </cfRule>
  </conditionalFormatting>
  <conditionalFormatting sqref="K35">
    <cfRule type="expression" dxfId="4212" priority="4213" stopIfTrue="1">
      <formula>K35&lt;&gt;J35</formula>
    </cfRule>
  </conditionalFormatting>
  <conditionalFormatting sqref="K35">
    <cfRule type="expression" dxfId="4211" priority="4212" stopIfTrue="1">
      <formula>K35&lt;&gt;J35</formula>
    </cfRule>
  </conditionalFormatting>
  <conditionalFormatting sqref="K35">
    <cfRule type="expression" dxfId="4210" priority="4211" stopIfTrue="1">
      <formula>K35&lt;&gt;J35</formula>
    </cfRule>
  </conditionalFormatting>
  <conditionalFormatting sqref="K35">
    <cfRule type="expression" dxfId="4209" priority="4210" stopIfTrue="1">
      <formula>K35&lt;&gt;J35</formula>
    </cfRule>
  </conditionalFormatting>
  <conditionalFormatting sqref="K35">
    <cfRule type="expression" dxfId="4208" priority="4209" stopIfTrue="1">
      <formula>K35&lt;&gt;J35</formula>
    </cfRule>
  </conditionalFormatting>
  <conditionalFormatting sqref="K36">
    <cfRule type="expression" dxfId="4207" priority="4208" stopIfTrue="1">
      <formula>K36&lt;&gt;J36</formula>
    </cfRule>
  </conditionalFormatting>
  <conditionalFormatting sqref="K36">
    <cfRule type="expression" dxfId="4206" priority="4207" stopIfTrue="1">
      <formula>K36&lt;&gt;J36</formula>
    </cfRule>
  </conditionalFormatting>
  <conditionalFormatting sqref="K36">
    <cfRule type="expression" dxfId="4205" priority="4206" stopIfTrue="1">
      <formula>K36&lt;&gt;J36</formula>
    </cfRule>
  </conditionalFormatting>
  <conditionalFormatting sqref="K37">
    <cfRule type="expression" dxfId="4204" priority="4205" stopIfTrue="1">
      <formula>K37&lt;&gt;J37</formula>
    </cfRule>
  </conditionalFormatting>
  <conditionalFormatting sqref="K37">
    <cfRule type="expression" dxfId="4203" priority="4204" stopIfTrue="1">
      <formula>K37&lt;&gt;J37</formula>
    </cfRule>
  </conditionalFormatting>
  <conditionalFormatting sqref="K37">
    <cfRule type="expression" dxfId="4202" priority="4203" stopIfTrue="1">
      <formula>K37&lt;&gt;J37</formula>
    </cfRule>
  </conditionalFormatting>
  <conditionalFormatting sqref="K37">
    <cfRule type="expression" dxfId="4201" priority="4202" stopIfTrue="1">
      <formula>K37&lt;&gt;J37</formula>
    </cfRule>
  </conditionalFormatting>
  <conditionalFormatting sqref="K37">
    <cfRule type="expression" dxfId="4200" priority="4201" stopIfTrue="1">
      <formula>K37&lt;&gt;J37</formula>
    </cfRule>
  </conditionalFormatting>
  <conditionalFormatting sqref="K38">
    <cfRule type="expression" dxfId="4199" priority="4200" stopIfTrue="1">
      <formula>K38&lt;&gt;J38</formula>
    </cfRule>
  </conditionalFormatting>
  <conditionalFormatting sqref="K38">
    <cfRule type="expression" dxfId="4198" priority="4199" stopIfTrue="1">
      <formula>K38&lt;&gt;J38</formula>
    </cfRule>
  </conditionalFormatting>
  <conditionalFormatting sqref="K38">
    <cfRule type="expression" dxfId="4197" priority="4198" stopIfTrue="1">
      <formula>K38&lt;&gt;J38</formula>
    </cfRule>
  </conditionalFormatting>
  <conditionalFormatting sqref="K39">
    <cfRule type="expression" dxfId="4196" priority="4197" stopIfTrue="1">
      <formula>K39&lt;&gt;J39</formula>
    </cfRule>
  </conditionalFormatting>
  <conditionalFormatting sqref="K39">
    <cfRule type="expression" dxfId="4195" priority="4196" stopIfTrue="1">
      <formula>K39&lt;&gt;J39</formula>
    </cfRule>
  </conditionalFormatting>
  <conditionalFormatting sqref="K39">
    <cfRule type="expression" dxfId="4194" priority="4195" stopIfTrue="1">
      <formula>K39&lt;&gt;J39</formula>
    </cfRule>
  </conditionalFormatting>
  <conditionalFormatting sqref="K39">
    <cfRule type="expression" dxfId="4193" priority="4194" stopIfTrue="1">
      <formula>K39&lt;&gt;J39</formula>
    </cfRule>
  </conditionalFormatting>
  <conditionalFormatting sqref="K39">
    <cfRule type="expression" dxfId="4192" priority="4193" stopIfTrue="1">
      <formula>K39&lt;&gt;J39</formula>
    </cfRule>
  </conditionalFormatting>
  <conditionalFormatting sqref="K39">
    <cfRule type="expression" dxfId="4191" priority="4192" stopIfTrue="1">
      <formula>K39&lt;&gt;J39</formula>
    </cfRule>
  </conditionalFormatting>
  <conditionalFormatting sqref="K40">
    <cfRule type="expression" dxfId="4190" priority="4191" stopIfTrue="1">
      <formula>K40&lt;&gt;J40</formula>
    </cfRule>
  </conditionalFormatting>
  <conditionalFormatting sqref="K40">
    <cfRule type="expression" dxfId="4189" priority="4190" stopIfTrue="1">
      <formula>K40&lt;&gt;J40</formula>
    </cfRule>
  </conditionalFormatting>
  <conditionalFormatting sqref="K40">
    <cfRule type="expression" dxfId="4188" priority="4189" stopIfTrue="1">
      <formula>K40&lt;&gt;J40</formula>
    </cfRule>
  </conditionalFormatting>
  <conditionalFormatting sqref="K41">
    <cfRule type="expression" dxfId="4187" priority="4188" stopIfTrue="1">
      <formula>K41&lt;&gt;J41</formula>
    </cfRule>
  </conditionalFormatting>
  <conditionalFormatting sqref="K41">
    <cfRule type="expression" dxfId="4186" priority="4187" stopIfTrue="1">
      <formula>K41&lt;&gt;J41</formula>
    </cfRule>
  </conditionalFormatting>
  <conditionalFormatting sqref="K41">
    <cfRule type="expression" dxfId="4185" priority="4186" stopIfTrue="1">
      <formula>K41&lt;&gt;J41</formula>
    </cfRule>
  </conditionalFormatting>
  <conditionalFormatting sqref="K42">
    <cfRule type="expression" dxfId="4184" priority="4185" stopIfTrue="1">
      <formula>K42&lt;&gt;J42</formula>
    </cfRule>
  </conditionalFormatting>
  <conditionalFormatting sqref="K47">
    <cfRule type="expression" dxfId="4183" priority="4184" stopIfTrue="1">
      <formula>K47&lt;&gt;J47</formula>
    </cfRule>
  </conditionalFormatting>
  <conditionalFormatting sqref="K47">
    <cfRule type="expression" dxfId="4182" priority="4183" stopIfTrue="1">
      <formula>K47&lt;&gt;J47</formula>
    </cfRule>
  </conditionalFormatting>
  <conditionalFormatting sqref="K43">
    <cfRule type="expression" dxfId="4181" priority="4182" stopIfTrue="1">
      <formula>K43&lt;&gt;J43</formula>
    </cfRule>
  </conditionalFormatting>
  <conditionalFormatting sqref="K44">
    <cfRule type="expression" dxfId="4180" priority="4181" stopIfTrue="1">
      <formula>K44&lt;&gt;J44</formula>
    </cfRule>
  </conditionalFormatting>
  <conditionalFormatting sqref="K45">
    <cfRule type="expression" dxfId="4179" priority="4180" stopIfTrue="1">
      <formula>K45&lt;&gt;J45</formula>
    </cfRule>
  </conditionalFormatting>
  <conditionalFormatting sqref="K46">
    <cfRule type="expression" dxfId="4178" priority="4179" stopIfTrue="1">
      <formula>K46&lt;&gt;J46</formula>
    </cfRule>
  </conditionalFormatting>
  <conditionalFormatting sqref="K47">
    <cfRule type="expression" dxfId="4177" priority="4178" stopIfTrue="1">
      <formula>K47&lt;&gt;J47</formula>
    </cfRule>
  </conditionalFormatting>
  <conditionalFormatting sqref="K48">
    <cfRule type="expression" dxfId="4176" priority="4177" stopIfTrue="1">
      <formula>K48&lt;&gt;J48</formula>
    </cfRule>
  </conditionalFormatting>
  <conditionalFormatting sqref="K49">
    <cfRule type="expression" dxfId="4175" priority="4176" stopIfTrue="1">
      <formula>K49&lt;&gt;J49</formula>
    </cfRule>
  </conditionalFormatting>
  <conditionalFormatting sqref="K50">
    <cfRule type="expression" dxfId="4174" priority="4175" stopIfTrue="1">
      <formula>K50&lt;&gt;J50</formula>
    </cfRule>
  </conditionalFormatting>
  <conditionalFormatting sqref="K51">
    <cfRule type="expression" dxfId="4173" priority="4174" stopIfTrue="1">
      <formula>K51&lt;&gt;J51</formula>
    </cfRule>
  </conditionalFormatting>
  <conditionalFormatting sqref="K43">
    <cfRule type="expression" dxfId="4172" priority="4173" stopIfTrue="1">
      <formula>K43&lt;&gt;J43</formula>
    </cfRule>
  </conditionalFormatting>
  <conditionalFormatting sqref="K44">
    <cfRule type="expression" dxfId="4171" priority="4172" stopIfTrue="1">
      <formula>K44&lt;&gt;J44</formula>
    </cfRule>
  </conditionalFormatting>
  <conditionalFormatting sqref="K45">
    <cfRule type="expression" dxfId="4170" priority="4171" stopIfTrue="1">
      <formula>K45&lt;&gt;J45</formula>
    </cfRule>
  </conditionalFormatting>
  <conditionalFormatting sqref="K46">
    <cfRule type="expression" dxfId="4169" priority="4170" stopIfTrue="1">
      <formula>K46&lt;&gt;J46</formula>
    </cfRule>
  </conditionalFormatting>
  <conditionalFormatting sqref="K47">
    <cfRule type="expression" dxfId="4168" priority="4169" stopIfTrue="1">
      <formula>K47&lt;&gt;J47</formula>
    </cfRule>
  </conditionalFormatting>
  <conditionalFormatting sqref="K48">
    <cfRule type="expression" dxfId="4167" priority="4168" stopIfTrue="1">
      <formula>K48&lt;&gt;J48</formula>
    </cfRule>
  </conditionalFormatting>
  <conditionalFormatting sqref="K49">
    <cfRule type="expression" dxfId="4166" priority="4167" stopIfTrue="1">
      <formula>K49&lt;&gt;J49</formula>
    </cfRule>
  </conditionalFormatting>
  <conditionalFormatting sqref="K50">
    <cfRule type="expression" dxfId="4165" priority="4166" stopIfTrue="1">
      <formula>K50&lt;&gt;J50</formula>
    </cfRule>
  </conditionalFormatting>
  <conditionalFormatting sqref="K51">
    <cfRule type="expression" dxfId="4164" priority="4165" stopIfTrue="1">
      <formula>K51&lt;&gt;J51</formula>
    </cfRule>
  </conditionalFormatting>
  <conditionalFormatting sqref="K43">
    <cfRule type="expression" dxfId="4163" priority="4164" stopIfTrue="1">
      <formula>K43&lt;&gt;J43</formula>
    </cfRule>
  </conditionalFormatting>
  <conditionalFormatting sqref="K44">
    <cfRule type="expression" dxfId="4162" priority="4163" stopIfTrue="1">
      <formula>K44&lt;&gt;J44</formula>
    </cfRule>
  </conditionalFormatting>
  <conditionalFormatting sqref="K45">
    <cfRule type="expression" dxfId="4161" priority="4162" stopIfTrue="1">
      <formula>K45&lt;&gt;J45</formula>
    </cfRule>
  </conditionalFormatting>
  <conditionalFormatting sqref="K46">
    <cfRule type="expression" dxfId="4160" priority="4161" stopIfTrue="1">
      <formula>K46&lt;&gt;J46</formula>
    </cfRule>
  </conditionalFormatting>
  <conditionalFormatting sqref="K47">
    <cfRule type="expression" dxfId="4159" priority="4160" stopIfTrue="1">
      <formula>K47&lt;&gt;J47</formula>
    </cfRule>
  </conditionalFormatting>
  <conditionalFormatting sqref="K48">
    <cfRule type="expression" dxfId="4158" priority="4159" stopIfTrue="1">
      <formula>K48&lt;&gt;J48</formula>
    </cfRule>
  </conditionalFormatting>
  <conditionalFormatting sqref="K49">
    <cfRule type="expression" dxfId="4157" priority="4158" stopIfTrue="1">
      <formula>K49&lt;&gt;J49</formula>
    </cfRule>
  </conditionalFormatting>
  <conditionalFormatting sqref="K50">
    <cfRule type="expression" dxfId="4156" priority="4157" stopIfTrue="1">
      <formula>K50&lt;&gt;J50</formula>
    </cfRule>
  </conditionalFormatting>
  <conditionalFormatting sqref="K51">
    <cfRule type="expression" dxfId="4155" priority="4156" stopIfTrue="1">
      <formula>K51&lt;&gt;J51</formula>
    </cfRule>
  </conditionalFormatting>
  <conditionalFormatting sqref="K52">
    <cfRule type="expression" dxfId="4154" priority="4155" stopIfTrue="1">
      <formula>K52&lt;&gt;J52</formula>
    </cfRule>
  </conditionalFormatting>
  <conditionalFormatting sqref="K57">
    <cfRule type="expression" dxfId="4153" priority="4154" stopIfTrue="1">
      <formula>K57&lt;&gt;J57</formula>
    </cfRule>
  </conditionalFormatting>
  <conditionalFormatting sqref="K57">
    <cfRule type="expression" dxfId="4152" priority="4153" stopIfTrue="1">
      <formula>K57&lt;&gt;J57</formula>
    </cfRule>
  </conditionalFormatting>
  <conditionalFormatting sqref="K53">
    <cfRule type="expression" dxfId="4151" priority="4152" stopIfTrue="1">
      <formula>K53&lt;&gt;J53</formula>
    </cfRule>
  </conditionalFormatting>
  <conditionalFormatting sqref="K54">
    <cfRule type="expression" dxfId="4150" priority="4151" stopIfTrue="1">
      <formula>K54&lt;&gt;J54</formula>
    </cfRule>
  </conditionalFormatting>
  <conditionalFormatting sqref="K55">
    <cfRule type="expression" dxfId="4149" priority="4150" stopIfTrue="1">
      <formula>K55&lt;&gt;J55</formula>
    </cfRule>
  </conditionalFormatting>
  <conditionalFormatting sqref="K56">
    <cfRule type="expression" dxfId="4148" priority="4149" stopIfTrue="1">
      <formula>K56&lt;&gt;J56</formula>
    </cfRule>
  </conditionalFormatting>
  <conditionalFormatting sqref="K57">
    <cfRule type="expression" dxfId="4147" priority="4148" stopIfTrue="1">
      <formula>K57&lt;&gt;J57</formula>
    </cfRule>
  </conditionalFormatting>
  <conditionalFormatting sqref="K58">
    <cfRule type="expression" dxfId="4146" priority="4147" stopIfTrue="1">
      <formula>K58&lt;&gt;J58</formula>
    </cfRule>
  </conditionalFormatting>
  <conditionalFormatting sqref="K59">
    <cfRule type="expression" dxfId="4145" priority="4146" stopIfTrue="1">
      <formula>K59&lt;&gt;J59</formula>
    </cfRule>
  </conditionalFormatting>
  <conditionalFormatting sqref="K60">
    <cfRule type="expression" dxfId="4144" priority="4145" stopIfTrue="1">
      <formula>K60&lt;&gt;J60</formula>
    </cfRule>
  </conditionalFormatting>
  <conditionalFormatting sqref="K61">
    <cfRule type="expression" dxfId="4143" priority="4144" stopIfTrue="1">
      <formula>K61&lt;&gt;J61</formula>
    </cfRule>
  </conditionalFormatting>
  <conditionalFormatting sqref="K53">
    <cfRule type="expression" dxfId="4142" priority="4143" stopIfTrue="1">
      <formula>K53&lt;&gt;J53</formula>
    </cfRule>
  </conditionalFormatting>
  <conditionalFormatting sqref="K54">
    <cfRule type="expression" dxfId="4141" priority="4142" stopIfTrue="1">
      <formula>K54&lt;&gt;J54</formula>
    </cfRule>
  </conditionalFormatting>
  <conditionalFormatting sqref="K55">
    <cfRule type="expression" dxfId="4140" priority="4141" stopIfTrue="1">
      <formula>K55&lt;&gt;J55</formula>
    </cfRule>
  </conditionalFormatting>
  <conditionalFormatting sqref="K56">
    <cfRule type="expression" dxfId="4139" priority="4140" stopIfTrue="1">
      <formula>K56&lt;&gt;J56</formula>
    </cfRule>
  </conditionalFormatting>
  <conditionalFormatting sqref="K57">
    <cfRule type="expression" dxfId="4138" priority="4139" stopIfTrue="1">
      <formula>K57&lt;&gt;J57</formula>
    </cfRule>
  </conditionalFormatting>
  <conditionalFormatting sqref="K58">
    <cfRule type="expression" dxfId="4137" priority="4138" stopIfTrue="1">
      <formula>K58&lt;&gt;J58</formula>
    </cfRule>
  </conditionalFormatting>
  <conditionalFormatting sqref="K59">
    <cfRule type="expression" dxfId="4136" priority="4137" stopIfTrue="1">
      <formula>K59&lt;&gt;J59</formula>
    </cfRule>
  </conditionalFormatting>
  <conditionalFormatting sqref="K60">
    <cfRule type="expression" dxfId="4135" priority="4136" stopIfTrue="1">
      <formula>K60&lt;&gt;J60</formula>
    </cfRule>
  </conditionalFormatting>
  <conditionalFormatting sqref="K61">
    <cfRule type="expression" dxfId="4134" priority="4135" stopIfTrue="1">
      <formula>K61&lt;&gt;J61</formula>
    </cfRule>
  </conditionalFormatting>
  <conditionalFormatting sqref="K53">
    <cfRule type="expression" dxfId="4133" priority="4134" stopIfTrue="1">
      <formula>K53&lt;&gt;J53</formula>
    </cfRule>
  </conditionalFormatting>
  <conditionalFormatting sqref="K54">
    <cfRule type="expression" dxfId="4132" priority="4133" stopIfTrue="1">
      <formula>K54&lt;&gt;J54</formula>
    </cfRule>
  </conditionalFormatting>
  <conditionalFormatting sqref="K55">
    <cfRule type="expression" dxfId="4131" priority="4132" stopIfTrue="1">
      <formula>K55&lt;&gt;J55</formula>
    </cfRule>
  </conditionalFormatting>
  <conditionalFormatting sqref="K56">
    <cfRule type="expression" dxfId="4130" priority="4131" stopIfTrue="1">
      <formula>K56&lt;&gt;J56</formula>
    </cfRule>
  </conditionalFormatting>
  <conditionalFormatting sqref="K57">
    <cfRule type="expression" dxfId="4129" priority="4130" stopIfTrue="1">
      <formula>K57&lt;&gt;J57</formula>
    </cfRule>
  </conditionalFormatting>
  <conditionalFormatting sqref="K58">
    <cfRule type="expression" dxfId="4128" priority="4129" stopIfTrue="1">
      <formula>K58&lt;&gt;J58</formula>
    </cfRule>
  </conditionalFormatting>
  <conditionalFormatting sqref="K59">
    <cfRule type="expression" dxfId="4127" priority="4128" stopIfTrue="1">
      <formula>K59&lt;&gt;J59</formula>
    </cfRule>
  </conditionalFormatting>
  <conditionalFormatting sqref="K60">
    <cfRule type="expression" dxfId="4126" priority="4127" stopIfTrue="1">
      <formula>K60&lt;&gt;J60</formula>
    </cfRule>
  </conditionalFormatting>
  <conditionalFormatting sqref="K61">
    <cfRule type="expression" dxfId="4125" priority="4126" stopIfTrue="1">
      <formula>K61&lt;&gt;J61</formula>
    </cfRule>
  </conditionalFormatting>
  <conditionalFormatting sqref="K52">
    <cfRule type="expression" dxfId="4124" priority="4125" stopIfTrue="1">
      <formula>K52&lt;&gt;J52</formula>
    </cfRule>
  </conditionalFormatting>
  <conditionalFormatting sqref="K57">
    <cfRule type="expression" dxfId="4123" priority="4124" stopIfTrue="1">
      <formula>K57&lt;&gt;J57</formula>
    </cfRule>
  </conditionalFormatting>
  <conditionalFormatting sqref="K57">
    <cfRule type="expression" dxfId="4122" priority="4123" stopIfTrue="1">
      <formula>K57&lt;&gt;J57</formula>
    </cfRule>
  </conditionalFormatting>
  <conditionalFormatting sqref="K53">
    <cfRule type="expression" dxfId="4121" priority="4122" stopIfTrue="1">
      <formula>K53&lt;&gt;J53</formula>
    </cfRule>
  </conditionalFormatting>
  <conditionalFormatting sqref="K54">
    <cfRule type="expression" dxfId="4120" priority="4121" stopIfTrue="1">
      <formula>K54&lt;&gt;J54</formula>
    </cfRule>
  </conditionalFormatting>
  <conditionalFormatting sqref="K55">
    <cfRule type="expression" dxfId="4119" priority="4120" stopIfTrue="1">
      <formula>K55&lt;&gt;J55</formula>
    </cfRule>
  </conditionalFormatting>
  <conditionalFormatting sqref="K56">
    <cfRule type="expression" dxfId="4118" priority="4119" stopIfTrue="1">
      <formula>K56&lt;&gt;J56</formula>
    </cfRule>
  </conditionalFormatting>
  <conditionalFormatting sqref="K57">
    <cfRule type="expression" dxfId="4117" priority="4118" stopIfTrue="1">
      <formula>K57&lt;&gt;J57</formula>
    </cfRule>
  </conditionalFormatting>
  <conditionalFormatting sqref="K58">
    <cfRule type="expression" dxfId="4116" priority="4117" stopIfTrue="1">
      <formula>K58&lt;&gt;J58</formula>
    </cfRule>
  </conditionalFormatting>
  <conditionalFormatting sqref="K59">
    <cfRule type="expression" dxfId="4115" priority="4116" stopIfTrue="1">
      <formula>K59&lt;&gt;J59</formula>
    </cfRule>
  </conditionalFormatting>
  <conditionalFormatting sqref="K60">
    <cfRule type="expression" dxfId="4114" priority="4115" stopIfTrue="1">
      <formula>K60&lt;&gt;J60</formula>
    </cfRule>
  </conditionalFormatting>
  <conditionalFormatting sqref="K61">
    <cfRule type="expression" dxfId="4113" priority="4114" stopIfTrue="1">
      <formula>K61&lt;&gt;J61</formula>
    </cfRule>
  </conditionalFormatting>
  <conditionalFormatting sqref="K53">
    <cfRule type="expression" dxfId="4112" priority="4113" stopIfTrue="1">
      <formula>K53&lt;&gt;J53</formula>
    </cfRule>
  </conditionalFormatting>
  <conditionalFormatting sqref="K54">
    <cfRule type="expression" dxfId="4111" priority="4112" stopIfTrue="1">
      <formula>K54&lt;&gt;J54</formula>
    </cfRule>
  </conditionalFormatting>
  <conditionalFormatting sqref="K55">
    <cfRule type="expression" dxfId="4110" priority="4111" stopIfTrue="1">
      <formula>K55&lt;&gt;J55</formula>
    </cfRule>
  </conditionalFormatting>
  <conditionalFormatting sqref="K56">
    <cfRule type="expression" dxfId="4109" priority="4110" stopIfTrue="1">
      <formula>K56&lt;&gt;J56</formula>
    </cfRule>
  </conditionalFormatting>
  <conditionalFormatting sqref="K57">
    <cfRule type="expression" dxfId="4108" priority="4109" stopIfTrue="1">
      <formula>K57&lt;&gt;J57</formula>
    </cfRule>
  </conditionalFormatting>
  <conditionalFormatting sqref="K58">
    <cfRule type="expression" dxfId="4107" priority="4108" stopIfTrue="1">
      <formula>K58&lt;&gt;J58</formula>
    </cfRule>
  </conditionalFormatting>
  <conditionalFormatting sqref="K59">
    <cfRule type="expression" dxfId="4106" priority="4107" stopIfTrue="1">
      <formula>K59&lt;&gt;J59</formula>
    </cfRule>
  </conditionalFormatting>
  <conditionalFormatting sqref="K60">
    <cfRule type="expression" dxfId="4105" priority="4106" stopIfTrue="1">
      <formula>K60&lt;&gt;J60</formula>
    </cfRule>
  </conditionalFormatting>
  <conditionalFormatting sqref="K61">
    <cfRule type="expression" dxfId="4104" priority="4105" stopIfTrue="1">
      <formula>K61&lt;&gt;J61</formula>
    </cfRule>
  </conditionalFormatting>
  <conditionalFormatting sqref="K53">
    <cfRule type="expression" dxfId="4103" priority="4104" stopIfTrue="1">
      <formula>K53&lt;&gt;J53</formula>
    </cfRule>
  </conditionalFormatting>
  <conditionalFormatting sqref="K54">
    <cfRule type="expression" dxfId="4102" priority="4103" stopIfTrue="1">
      <formula>K54&lt;&gt;J54</formula>
    </cfRule>
  </conditionalFormatting>
  <conditionalFormatting sqref="K55">
    <cfRule type="expression" dxfId="4101" priority="4102" stopIfTrue="1">
      <formula>K55&lt;&gt;J55</formula>
    </cfRule>
  </conditionalFormatting>
  <conditionalFormatting sqref="K56">
    <cfRule type="expression" dxfId="4100" priority="4101" stopIfTrue="1">
      <formula>K56&lt;&gt;J56</formula>
    </cfRule>
  </conditionalFormatting>
  <conditionalFormatting sqref="K57">
    <cfRule type="expression" dxfId="4099" priority="4100" stopIfTrue="1">
      <formula>K57&lt;&gt;J57</formula>
    </cfRule>
  </conditionalFormatting>
  <conditionalFormatting sqref="K58">
    <cfRule type="expression" dxfId="4098" priority="4099" stopIfTrue="1">
      <formula>K58&lt;&gt;J58</formula>
    </cfRule>
  </conditionalFormatting>
  <conditionalFormatting sqref="K59">
    <cfRule type="expression" dxfId="4097" priority="4098" stopIfTrue="1">
      <formula>K59&lt;&gt;J59</formula>
    </cfRule>
  </conditionalFormatting>
  <conditionalFormatting sqref="K60">
    <cfRule type="expression" dxfId="4096" priority="4097" stopIfTrue="1">
      <formula>K60&lt;&gt;J60</formula>
    </cfRule>
  </conditionalFormatting>
  <conditionalFormatting sqref="K61">
    <cfRule type="expression" dxfId="4095" priority="4096" stopIfTrue="1">
      <formula>K61&lt;&gt;J61</formula>
    </cfRule>
  </conditionalFormatting>
  <conditionalFormatting sqref="K52">
    <cfRule type="expression" dxfId="4094" priority="4095" stopIfTrue="1">
      <formula>K52&lt;&gt;J52</formula>
    </cfRule>
  </conditionalFormatting>
  <conditionalFormatting sqref="K53">
    <cfRule type="expression" dxfId="4093" priority="4094" stopIfTrue="1">
      <formula>K53&lt;&gt;J53</formula>
    </cfRule>
  </conditionalFormatting>
  <conditionalFormatting sqref="K53">
    <cfRule type="expression" dxfId="4092" priority="4093" stopIfTrue="1">
      <formula>K53&lt;&gt;J53</formula>
    </cfRule>
  </conditionalFormatting>
  <conditionalFormatting sqref="K53">
    <cfRule type="expression" dxfId="4091" priority="4092" stopIfTrue="1">
      <formula>K53&lt;&gt;J53</formula>
    </cfRule>
  </conditionalFormatting>
  <conditionalFormatting sqref="K53">
    <cfRule type="expression" dxfId="4090" priority="4091" stopIfTrue="1">
      <formula>K53&lt;&gt;J53</formula>
    </cfRule>
  </conditionalFormatting>
  <conditionalFormatting sqref="K53">
    <cfRule type="expression" dxfId="4089" priority="4090" stopIfTrue="1">
      <formula>K53&lt;&gt;J53</formula>
    </cfRule>
  </conditionalFormatting>
  <conditionalFormatting sqref="K53">
    <cfRule type="expression" dxfId="4088" priority="4089" stopIfTrue="1">
      <formula>K53&lt;&gt;J53</formula>
    </cfRule>
  </conditionalFormatting>
  <conditionalFormatting sqref="K54">
    <cfRule type="expression" dxfId="4087" priority="4088" stopIfTrue="1">
      <formula>K54&lt;&gt;J54</formula>
    </cfRule>
  </conditionalFormatting>
  <conditionalFormatting sqref="K54">
    <cfRule type="expression" dxfId="4086" priority="4087" stopIfTrue="1">
      <formula>K54&lt;&gt;J54</formula>
    </cfRule>
  </conditionalFormatting>
  <conditionalFormatting sqref="K54">
    <cfRule type="expression" dxfId="4085" priority="4086" stopIfTrue="1">
      <formula>K54&lt;&gt;J54</formula>
    </cfRule>
  </conditionalFormatting>
  <conditionalFormatting sqref="K55">
    <cfRule type="expression" dxfId="4084" priority="4085" stopIfTrue="1">
      <formula>K55&lt;&gt;J55</formula>
    </cfRule>
  </conditionalFormatting>
  <conditionalFormatting sqref="K55">
    <cfRule type="expression" dxfId="4083" priority="4084" stopIfTrue="1">
      <formula>K55&lt;&gt;J55</formula>
    </cfRule>
  </conditionalFormatting>
  <conditionalFormatting sqref="K55">
    <cfRule type="expression" dxfId="4082" priority="4083" stopIfTrue="1">
      <formula>K55&lt;&gt;J55</formula>
    </cfRule>
  </conditionalFormatting>
  <conditionalFormatting sqref="K55">
    <cfRule type="expression" dxfId="4081" priority="4082" stopIfTrue="1">
      <formula>K55&lt;&gt;J55</formula>
    </cfRule>
  </conditionalFormatting>
  <conditionalFormatting sqref="K55">
    <cfRule type="expression" dxfId="4080" priority="4081" stopIfTrue="1">
      <formula>K55&lt;&gt;J55</formula>
    </cfRule>
  </conditionalFormatting>
  <conditionalFormatting sqref="K55">
    <cfRule type="expression" dxfId="4079" priority="4080" stopIfTrue="1">
      <formula>K55&lt;&gt;J55</formula>
    </cfRule>
  </conditionalFormatting>
  <conditionalFormatting sqref="K56">
    <cfRule type="expression" dxfId="4078" priority="4079" stopIfTrue="1">
      <formula>K56&lt;&gt;J56</formula>
    </cfRule>
  </conditionalFormatting>
  <conditionalFormatting sqref="K56">
    <cfRule type="expression" dxfId="4077" priority="4078" stopIfTrue="1">
      <formula>K56&lt;&gt;J56</formula>
    </cfRule>
  </conditionalFormatting>
  <conditionalFormatting sqref="K56">
    <cfRule type="expression" dxfId="4076" priority="4077" stopIfTrue="1">
      <formula>K56&lt;&gt;J56</formula>
    </cfRule>
  </conditionalFormatting>
  <conditionalFormatting sqref="K57">
    <cfRule type="expression" dxfId="4075" priority="4076" stopIfTrue="1">
      <formula>K57&lt;&gt;J57</formula>
    </cfRule>
  </conditionalFormatting>
  <conditionalFormatting sqref="K57">
    <cfRule type="expression" dxfId="4074" priority="4075" stopIfTrue="1">
      <formula>K57&lt;&gt;J57</formula>
    </cfRule>
  </conditionalFormatting>
  <conditionalFormatting sqref="K57">
    <cfRule type="expression" dxfId="4073" priority="4074" stopIfTrue="1">
      <formula>K57&lt;&gt;J57</formula>
    </cfRule>
  </conditionalFormatting>
  <conditionalFormatting sqref="K57">
    <cfRule type="expression" dxfId="4072" priority="4073" stopIfTrue="1">
      <formula>K57&lt;&gt;J57</formula>
    </cfRule>
  </conditionalFormatting>
  <conditionalFormatting sqref="K57">
    <cfRule type="expression" dxfId="4071" priority="4072" stopIfTrue="1">
      <formula>K57&lt;&gt;J57</formula>
    </cfRule>
  </conditionalFormatting>
  <conditionalFormatting sqref="K58">
    <cfRule type="expression" dxfId="4070" priority="4071" stopIfTrue="1">
      <formula>K58&lt;&gt;J58</formula>
    </cfRule>
  </conditionalFormatting>
  <conditionalFormatting sqref="K58">
    <cfRule type="expression" dxfId="4069" priority="4070" stopIfTrue="1">
      <formula>K58&lt;&gt;J58</formula>
    </cfRule>
  </conditionalFormatting>
  <conditionalFormatting sqref="K58">
    <cfRule type="expression" dxfId="4068" priority="4069" stopIfTrue="1">
      <formula>K58&lt;&gt;J58</formula>
    </cfRule>
  </conditionalFormatting>
  <conditionalFormatting sqref="K59">
    <cfRule type="expression" dxfId="4067" priority="4068" stopIfTrue="1">
      <formula>K59&lt;&gt;J59</formula>
    </cfRule>
  </conditionalFormatting>
  <conditionalFormatting sqref="K59">
    <cfRule type="expression" dxfId="4066" priority="4067" stopIfTrue="1">
      <formula>K59&lt;&gt;J59</formula>
    </cfRule>
  </conditionalFormatting>
  <conditionalFormatting sqref="K59">
    <cfRule type="expression" dxfId="4065" priority="4066" stopIfTrue="1">
      <formula>K59&lt;&gt;J59</formula>
    </cfRule>
  </conditionalFormatting>
  <conditionalFormatting sqref="K59">
    <cfRule type="expression" dxfId="4064" priority="4065" stopIfTrue="1">
      <formula>K59&lt;&gt;J59</formula>
    </cfRule>
  </conditionalFormatting>
  <conditionalFormatting sqref="K59">
    <cfRule type="expression" dxfId="4063" priority="4064" stopIfTrue="1">
      <formula>K59&lt;&gt;J59</formula>
    </cfRule>
  </conditionalFormatting>
  <conditionalFormatting sqref="K59">
    <cfRule type="expression" dxfId="4062" priority="4063" stopIfTrue="1">
      <formula>K59&lt;&gt;J59</formula>
    </cfRule>
  </conditionalFormatting>
  <conditionalFormatting sqref="K60">
    <cfRule type="expression" dxfId="4061" priority="4062" stopIfTrue="1">
      <formula>K60&lt;&gt;J60</formula>
    </cfRule>
  </conditionalFormatting>
  <conditionalFormatting sqref="K60">
    <cfRule type="expression" dxfId="4060" priority="4061" stopIfTrue="1">
      <formula>K60&lt;&gt;J60</formula>
    </cfRule>
  </conditionalFormatting>
  <conditionalFormatting sqref="K60">
    <cfRule type="expression" dxfId="4059" priority="4060" stopIfTrue="1">
      <formula>K60&lt;&gt;J60</formula>
    </cfRule>
  </conditionalFormatting>
  <conditionalFormatting sqref="K61">
    <cfRule type="expression" dxfId="4058" priority="4059" stopIfTrue="1">
      <formula>K61&lt;&gt;J61</formula>
    </cfRule>
  </conditionalFormatting>
  <conditionalFormatting sqref="K61">
    <cfRule type="expression" dxfId="4057" priority="4058" stopIfTrue="1">
      <formula>K61&lt;&gt;J61</formula>
    </cfRule>
  </conditionalFormatting>
  <conditionalFormatting sqref="K61">
    <cfRule type="expression" dxfId="4056" priority="4057" stopIfTrue="1">
      <formula>K61&lt;&gt;J61</formula>
    </cfRule>
  </conditionalFormatting>
  <conditionalFormatting sqref="K62">
    <cfRule type="expression" dxfId="4055" priority="4056" stopIfTrue="1">
      <formula>K62&lt;&gt;J62</formula>
    </cfRule>
  </conditionalFormatting>
  <conditionalFormatting sqref="K67">
    <cfRule type="expression" dxfId="4054" priority="4055" stopIfTrue="1">
      <formula>K67&lt;&gt;J67</formula>
    </cfRule>
  </conditionalFormatting>
  <conditionalFormatting sqref="K67">
    <cfRule type="expression" dxfId="4053" priority="4054" stopIfTrue="1">
      <formula>K67&lt;&gt;J67</formula>
    </cfRule>
  </conditionalFormatting>
  <conditionalFormatting sqref="K63">
    <cfRule type="expression" dxfId="4052" priority="4053" stopIfTrue="1">
      <formula>K63&lt;&gt;J63</formula>
    </cfRule>
  </conditionalFormatting>
  <conditionalFormatting sqref="K64">
    <cfRule type="expression" dxfId="4051" priority="4052" stopIfTrue="1">
      <formula>K64&lt;&gt;J64</formula>
    </cfRule>
  </conditionalFormatting>
  <conditionalFormatting sqref="K65">
    <cfRule type="expression" dxfId="4050" priority="4051" stopIfTrue="1">
      <formula>K65&lt;&gt;J65</formula>
    </cfRule>
  </conditionalFormatting>
  <conditionalFormatting sqref="K66">
    <cfRule type="expression" dxfId="4049" priority="4050" stopIfTrue="1">
      <formula>K66&lt;&gt;J66</formula>
    </cfRule>
  </conditionalFormatting>
  <conditionalFormatting sqref="K67">
    <cfRule type="expression" dxfId="4048" priority="4049" stopIfTrue="1">
      <formula>K67&lt;&gt;J67</formula>
    </cfRule>
  </conditionalFormatting>
  <conditionalFormatting sqref="K68">
    <cfRule type="expression" dxfId="4047" priority="4048" stopIfTrue="1">
      <formula>K68&lt;&gt;J68</formula>
    </cfRule>
  </conditionalFormatting>
  <conditionalFormatting sqref="K69">
    <cfRule type="expression" dxfId="4046" priority="4047" stopIfTrue="1">
      <formula>K69&lt;&gt;J69</formula>
    </cfRule>
  </conditionalFormatting>
  <conditionalFormatting sqref="K70">
    <cfRule type="expression" dxfId="4045" priority="4046" stopIfTrue="1">
      <formula>K70&lt;&gt;J70</formula>
    </cfRule>
  </conditionalFormatting>
  <conditionalFormatting sqref="K71">
    <cfRule type="expression" dxfId="4044" priority="4045" stopIfTrue="1">
      <formula>K71&lt;&gt;J71</formula>
    </cfRule>
  </conditionalFormatting>
  <conditionalFormatting sqref="K63">
    <cfRule type="expression" dxfId="4043" priority="4044" stopIfTrue="1">
      <formula>K63&lt;&gt;J63</formula>
    </cfRule>
  </conditionalFormatting>
  <conditionalFormatting sqref="K64">
    <cfRule type="expression" dxfId="4042" priority="4043" stopIfTrue="1">
      <formula>K64&lt;&gt;J64</formula>
    </cfRule>
  </conditionalFormatting>
  <conditionalFormatting sqref="K65">
    <cfRule type="expression" dxfId="4041" priority="4042" stopIfTrue="1">
      <formula>K65&lt;&gt;J65</formula>
    </cfRule>
  </conditionalFormatting>
  <conditionalFormatting sqref="K66">
    <cfRule type="expression" dxfId="4040" priority="4041" stopIfTrue="1">
      <formula>K66&lt;&gt;J66</formula>
    </cfRule>
  </conditionalFormatting>
  <conditionalFormatting sqref="K67">
    <cfRule type="expression" dxfId="4039" priority="4040" stopIfTrue="1">
      <formula>K67&lt;&gt;J67</formula>
    </cfRule>
  </conditionalFormatting>
  <conditionalFormatting sqref="K68">
    <cfRule type="expression" dxfId="4038" priority="4039" stopIfTrue="1">
      <formula>K68&lt;&gt;J68</formula>
    </cfRule>
  </conditionalFormatting>
  <conditionalFormatting sqref="K69">
    <cfRule type="expression" dxfId="4037" priority="4038" stopIfTrue="1">
      <formula>K69&lt;&gt;J69</formula>
    </cfRule>
  </conditionalFormatting>
  <conditionalFormatting sqref="K70">
    <cfRule type="expression" dxfId="4036" priority="4037" stopIfTrue="1">
      <formula>K70&lt;&gt;J70</formula>
    </cfRule>
  </conditionalFormatting>
  <conditionalFormatting sqref="K71">
    <cfRule type="expression" dxfId="4035" priority="4036" stopIfTrue="1">
      <formula>K71&lt;&gt;J71</formula>
    </cfRule>
  </conditionalFormatting>
  <conditionalFormatting sqref="K63">
    <cfRule type="expression" dxfId="4034" priority="4035" stopIfTrue="1">
      <formula>K63&lt;&gt;J63</formula>
    </cfRule>
  </conditionalFormatting>
  <conditionalFormatting sqref="K64">
    <cfRule type="expression" dxfId="4033" priority="4034" stopIfTrue="1">
      <formula>K64&lt;&gt;J64</formula>
    </cfRule>
  </conditionalFormatting>
  <conditionalFormatting sqref="K65">
    <cfRule type="expression" dxfId="4032" priority="4033" stopIfTrue="1">
      <formula>K65&lt;&gt;J65</formula>
    </cfRule>
  </conditionalFormatting>
  <conditionalFormatting sqref="K66">
    <cfRule type="expression" dxfId="4031" priority="4032" stopIfTrue="1">
      <formula>K66&lt;&gt;J66</formula>
    </cfRule>
  </conditionalFormatting>
  <conditionalFormatting sqref="K67">
    <cfRule type="expression" dxfId="4030" priority="4031" stopIfTrue="1">
      <formula>K67&lt;&gt;J67</formula>
    </cfRule>
  </conditionalFormatting>
  <conditionalFormatting sqref="K68">
    <cfRule type="expression" dxfId="4029" priority="4030" stopIfTrue="1">
      <formula>K68&lt;&gt;J68</formula>
    </cfRule>
  </conditionalFormatting>
  <conditionalFormatting sqref="K69">
    <cfRule type="expression" dxfId="4028" priority="4029" stopIfTrue="1">
      <formula>K69&lt;&gt;J69</formula>
    </cfRule>
  </conditionalFormatting>
  <conditionalFormatting sqref="K70">
    <cfRule type="expression" dxfId="4027" priority="4028" stopIfTrue="1">
      <formula>K70&lt;&gt;J70</formula>
    </cfRule>
  </conditionalFormatting>
  <conditionalFormatting sqref="K71">
    <cfRule type="expression" dxfId="4026" priority="4027" stopIfTrue="1">
      <formula>K71&lt;&gt;J71</formula>
    </cfRule>
  </conditionalFormatting>
  <conditionalFormatting sqref="K72">
    <cfRule type="expression" dxfId="4025" priority="4026" stopIfTrue="1">
      <formula>K72&lt;&gt;J72</formula>
    </cfRule>
  </conditionalFormatting>
  <conditionalFormatting sqref="K77">
    <cfRule type="expression" dxfId="4024" priority="4025" stopIfTrue="1">
      <formula>K77&lt;&gt;J77</formula>
    </cfRule>
  </conditionalFormatting>
  <conditionalFormatting sqref="K77">
    <cfRule type="expression" dxfId="4023" priority="4024" stopIfTrue="1">
      <formula>K77&lt;&gt;J77</formula>
    </cfRule>
  </conditionalFormatting>
  <conditionalFormatting sqref="K73">
    <cfRule type="expression" dxfId="4022" priority="4023" stopIfTrue="1">
      <formula>K73&lt;&gt;J73</formula>
    </cfRule>
  </conditionalFormatting>
  <conditionalFormatting sqref="K74">
    <cfRule type="expression" dxfId="4021" priority="4022" stopIfTrue="1">
      <formula>K74&lt;&gt;J74</formula>
    </cfRule>
  </conditionalFormatting>
  <conditionalFormatting sqref="K75">
    <cfRule type="expression" dxfId="4020" priority="4021" stopIfTrue="1">
      <formula>K75&lt;&gt;J75</formula>
    </cfRule>
  </conditionalFormatting>
  <conditionalFormatting sqref="K76">
    <cfRule type="expression" dxfId="4019" priority="4020" stopIfTrue="1">
      <formula>K76&lt;&gt;J76</formula>
    </cfRule>
  </conditionalFormatting>
  <conditionalFormatting sqref="K77">
    <cfRule type="expression" dxfId="4018" priority="4019" stopIfTrue="1">
      <formula>K77&lt;&gt;J77</formula>
    </cfRule>
  </conditionalFormatting>
  <conditionalFormatting sqref="K78">
    <cfRule type="expression" dxfId="4017" priority="4018" stopIfTrue="1">
      <formula>K78&lt;&gt;J78</formula>
    </cfRule>
  </conditionalFormatting>
  <conditionalFormatting sqref="K79">
    <cfRule type="expression" dxfId="4016" priority="4017" stopIfTrue="1">
      <formula>K79&lt;&gt;J79</formula>
    </cfRule>
  </conditionalFormatting>
  <conditionalFormatting sqref="K80">
    <cfRule type="expression" dxfId="4015" priority="4016" stopIfTrue="1">
      <formula>K80&lt;&gt;J80</formula>
    </cfRule>
  </conditionalFormatting>
  <conditionalFormatting sqref="K81">
    <cfRule type="expression" dxfId="4014" priority="4015" stopIfTrue="1">
      <formula>K81&lt;&gt;J81</formula>
    </cfRule>
  </conditionalFormatting>
  <conditionalFormatting sqref="K73">
    <cfRule type="expression" dxfId="4013" priority="4014" stopIfTrue="1">
      <formula>K73&lt;&gt;J73</formula>
    </cfRule>
  </conditionalFormatting>
  <conditionalFormatting sqref="K74">
    <cfRule type="expression" dxfId="4012" priority="4013" stopIfTrue="1">
      <formula>K74&lt;&gt;J74</formula>
    </cfRule>
  </conditionalFormatting>
  <conditionalFormatting sqref="K75">
    <cfRule type="expression" dxfId="4011" priority="4012" stopIfTrue="1">
      <formula>K75&lt;&gt;J75</formula>
    </cfRule>
  </conditionalFormatting>
  <conditionalFormatting sqref="K76">
    <cfRule type="expression" dxfId="4010" priority="4011" stopIfTrue="1">
      <formula>K76&lt;&gt;J76</formula>
    </cfRule>
  </conditionalFormatting>
  <conditionalFormatting sqref="K77">
    <cfRule type="expression" dxfId="4009" priority="4010" stopIfTrue="1">
      <formula>K77&lt;&gt;J77</formula>
    </cfRule>
  </conditionalFormatting>
  <conditionalFormatting sqref="K78">
    <cfRule type="expression" dxfId="4008" priority="4009" stopIfTrue="1">
      <formula>K78&lt;&gt;J78</formula>
    </cfRule>
  </conditionalFormatting>
  <conditionalFormatting sqref="K79">
    <cfRule type="expression" dxfId="4007" priority="4008" stopIfTrue="1">
      <formula>K79&lt;&gt;J79</formula>
    </cfRule>
  </conditionalFormatting>
  <conditionalFormatting sqref="K80">
    <cfRule type="expression" dxfId="4006" priority="4007" stopIfTrue="1">
      <formula>K80&lt;&gt;J80</formula>
    </cfRule>
  </conditionalFormatting>
  <conditionalFormatting sqref="K81">
    <cfRule type="expression" dxfId="4005" priority="4006" stopIfTrue="1">
      <formula>K81&lt;&gt;J81</formula>
    </cfRule>
  </conditionalFormatting>
  <conditionalFormatting sqref="K73">
    <cfRule type="expression" dxfId="4004" priority="4005" stopIfTrue="1">
      <formula>K73&lt;&gt;J73</formula>
    </cfRule>
  </conditionalFormatting>
  <conditionalFormatting sqref="K74">
    <cfRule type="expression" dxfId="4003" priority="4004" stopIfTrue="1">
      <formula>K74&lt;&gt;J74</formula>
    </cfRule>
  </conditionalFormatting>
  <conditionalFormatting sqref="K75">
    <cfRule type="expression" dxfId="4002" priority="4003" stopIfTrue="1">
      <formula>K75&lt;&gt;J75</formula>
    </cfRule>
  </conditionalFormatting>
  <conditionalFormatting sqref="K76">
    <cfRule type="expression" dxfId="4001" priority="4002" stopIfTrue="1">
      <formula>K76&lt;&gt;J76</formula>
    </cfRule>
  </conditionalFormatting>
  <conditionalFormatting sqref="K77">
    <cfRule type="expression" dxfId="4000" priority="4001" stopIfTrue="1">
      <formula>K77&lt;&gt;J77</formula>
    </cfRule>
  </conditionalFormatting>
  <conditionalFormatting sqref="K78">
    <cfRule type="expression" dxfId="3999" priority="4000" stopIfTrue="1">
      <formula>K78&lt;&gt;J78</formula>
    </cfRule>
  </conditionalFormatting>
  <conditionalFormatting sqref="K79">
    <cfRule type="expression" dxfId="3998" priority="3999" stopIfTrue="1">
      <formula>K79&lt;&gt;J79</formula>
    </cfRule>
  </conditionalFormatting>
  <conditionalFormatting sqref="K80">
    <cfRule type="expression" dxfId="3997" priority="3998" stopIfTrue="1">
      <formula>K80&lt;&gt;J80</formula>
    </cfRule>
  </conditionalFormatting>
  <conditionalFormatting sqref="K81">
    <cfRule type="expression" dxfId="3996" priority="3997" stopIfTrue="1">
      <formula>K81&lt;&gt;J81</formula>
    </cfRule>
  </conditionalFormatting>
  <conditionalFormatting sqref="K72">
    <cfRule type="expression" dxfId="3995" priority="3996" stopIfTrue="1">
      <formula>K72&lt;&gt;J72</formula>
    </cfRule>
  </conditionalFormatting>
  <conditionalFormatting sqref="K77">
    <cfRule type="expression" dxfId="3994" priority="3995" stopIfTrue="1">
      <formula>K77&lt;&gt;J77</formula>
    </cfRule>
  </conditionalFormatting>
  <conditionalFormatting sqref="K77">
    <cfRule type="expression" dxfId="3993" priority="3994" stopIfTrue="1">
      <formula>K77&lt;&gt;J77</formula>
    </cfRule>
  </conditionalFormatting>
  <conditionalFormatting sqref="K73">
    <cfRule type="expression" dxfId="3992" priority="3993" stopIfTrue="1">
      <formula>K73&lt;&gt;J73</formula>
    </cfRule>
  </conditionalFormatting>
  <conditionalFormatting sqref="K74">
    <cfRule type="expression" dxfId="3991" priority="3992" stopIfTrue="1">
      <formula>K74&lt;&gt;J74</formula>
    </cfRule>
  </conditionalFormatting>
  <conditionalFormatting sqref="K75">
    <cfRule type="expression" dxfId="3990" priority="3991" stopIfTrue="1">
      <formula>K75&lt;&gt;J75</formula>
    </cfRule>
  </conditionalFormatting>
  <conditionalFormatting sqref="K76">
    <cfRule type="expression" dxfId="3989" priority="3990" stopIfTrue="1">
      <formula>K76&lt;&gt;J76</formula>
    </cfRule>
  </conditionalFormatting>
  <conditionalFormatting sqref="K77">
    <cfRule type="expression" dxfId="3988" priority="3989" stopIfTrue="1">
      <formula>K77&lt;&gt;J77</formula>
    </cfRule>
  </conditionalFormatting>
  <conditionalFormatting sqref="K78">
    <cfRule type="expression" dxfId="3987" priority="3988" stopIfTrue="1">
      <formula>K78&lt;&gt;J78</formula>
    </cfRule>
  </conditionalFormatting>
  <conditionalFormatting sqref="K79">
    <cfRule type="expression" dxfId="3986" priority="3987" stopIfTrue="1">
      <formula>K79&lt;&gt;J79</formula>
    </cfRule>
  </conditionalFormatting>
  <conditionalFormatting sqref="K80">
    <cfRule type="expression" dxfId="3985" priority="3986" stopIfTrue="1">
      <formula>K80&lt;&gt;J80</formula>
    </cfRule>
  </conditionalFormatting>
  <conditionalFormatting sqref="K81">
    <cfRule type="expression" dxfId="3984" priority="3985" stopIfTrue="1">
      <formula>K81&lt;&gt;J81</formula>
    </cfRule>
  </conditionalFormatting>
  <conditionalFormatting sqref="K73">
    <cfRule type="expression" dxfId="3983" priority="3984" stopIfTrue="1">
      <formula>K73&lt;&gt;J73</formula>
    </cfRule>
  </conditionalFormatting>
  <conditionalFormatting sqref="K74">
    <cfRule type="expression" dxfId="3982" priority="3983" stopIfTrue="1">
      <formula>K74&lt;&gt;J74</formula>
    </cfRule>
  </conditionalFormatting>
  <conditionalFormatting sqref="K75">
    <cfRule type="expression" dxfId="3981" priority="3982" stopIfTrue="1">
      <formula>K75&lt;&gt;J75</formula>
    </cfRule>
  </conditionalFormatting>
  <conditionalFormatting sqref="K76">
    <cfRule type="expression" dxfId="3980" priority="3981" stopIfTrue="1">
      <formula>K76&lt;&gt;J76</formula>
    </cfRule>
  </conditionalFormatting>
  <conditionalFormatting sqref="K77">
    <cfRule type="expression" dxfId="3979" priority="3980" stopIfTrue="1">
      <formula>K77&lt;&gt;J77</formula>
    </cfRule>
  </conditionalFormatting>
  <conditionalFormatting sqref="K78">
    <cfRule type="expression" dxfId="3978" priority="3979" stopIfTrue="1">
      <formula>K78&lt;&gt;J78</formula>
    </cfRule>
  </conditionalFormatting>
  <conditionalFormatting sqref="K79">
    <cfRule type="expression" dxfId="3977" priority="3978" stopIfTrue="1">
      <formula>K79&lt;&gt;J79</formula>
    </cfRule>
  </conditionalFormatting>
  <conditionalFormatting sqref="K80">
    <cfRule type="expression" dxfId="3976" priority="3977" stopIfTrue="1">
      <formula>K80&lt;&gt;J80</formula>
    </cfRule>
  </conditionalFormatting>
  <conditionalFormatting sqref="K81">
    <cfRule type="expression" dxfId="3975" priority="3976" stopIfTrue="1">
      <formula>K81&lt;&gt;J81</formula>
    </cfRule>
  </conditionalFormatting>
  <conditionalFormatting sqref="K73">
    <cfRule type="expression" dxfId="3974" priority="3975" stopIfTrue="1">
      <formula>K73&lt;&gt;J73</formula>
    </cfRule>
  </conditionalFormatting>
  <conditionalFormatting sqref="K74">
    <cfRule type="expression" dxfId="3973" priority="3974" stopIfTrue="1">
      <formula>K74&lt;&gt;J74</formula>
    </cfRule>
  </conditionalFormatting>
  <conditionalFormatting sqref="K75">
    <cfRule type="expression" dxfId="3972" priority="3973" stopIfTrue="1">
      <formula>K75&lt;&gt;J75</formula>
    </cfRule>
  </conditionalFormatting>
  <conditionalFormatting sqref="K76">
    <cfRule type="expression" dxfId="3971" priority="3972" stopIfTrue="1">
      <formula>K76&lt;&gt;J76</formula>
    </cfRule>
  </conditionalFormatting>
  <conditionalFormatting sqref="K77">
    <cfRule type="expression" dxfId="3970" priority="3971" stopIfTrue="1">
      <formula>K77&lt;&gt;J77</formula>
    </cfRule>
  </conditionalFormatting>
  <conditionalFormatting sqref="K78">
    <cfRule type="expression" dxfId="3969" priority="3970" stopIfTrue="1">
      <formula>K78&lt;&gt;J78</formula>
    </cfRule>
  </conditionalFormatting>
  <conditionalFormatting sqref="K79">
    <cfRule type="expression" dxfId="3968" priority="3969" stopIfTrue="1">
      <formula>K79&lt;&gt;J79</formula>
    </cfRule>
  </conditionalFormatting>
  <conditionalFormatting sqref="K80">
    <cfRule type="expression" dxfId="3967" priority="3968" stopIfTrue="1">
      <formula>K80&lt;&gt;J80</formula>
    </cfRule>
  </conditionalFormatting>
  <conditionalFormatting sqref="K81">
    <cfRule type="expression" dxfId="3966" priority="3967" stopIfTrue="1">
      <formula>K81&lt;&gt;J81</formula>
    </cfRule>
  </conditionalFormatting>
  <conditionalFormatting sqref="K72">
    <cfRule type="expression" dxfId="3965" priority="3966" stopIfTrue="1">
      <formula>K72&lt;&gt;J72</formula>
    </cfRule>
  </conditionalFormatting>
  <conditionalFormatting sqref="K73">
    <cfRule type="expression" dxfId="3964" priority="3965" stopIfTrue="1">
      <formula>K73&lt;&gt;J73</formula>
    </cfRule>
  </conditionalFormatting>
  <conditionalFormatting sqref="K73">
    <cfRule type="expression" dxfId="3963" priority="3964" stopIfTrue="1">
      <formula>K73&lt;&gt;J73</formula>
    </cfRule>
  </conditionalFormatting>
  <conditionalFormatting sqref="K73">
    <cfRule type="expression" dxfId="3962" priority="3963" stopIfTrue="1">
      <formula>K73&lt;&gt;J73</formula>
    </cfRule>
  </conditionalFormatting>
  <conditionalFormatting sqref="K73">
    <cfRule type="expression" dxfId="3961" priority="3962" stopIfTrue="1">
      <formula>K73&lt;&gt;J73</formula>
    </cfRule>
  </conditionalFormatting>
  <conditionalFormatting sqref="K73">
    <cfRule type="expression" dxfId="3960" priority="3961" stopIfTrue="1">
      <formula>K73&lt;&gt;J73</formula>
    </cfRule>
  </conditionalFormatting>
  <conditionalFormatting sqref="K73">
    <cfRule type="expression" dxfId="3959" priority="3960" stopIfTrue="1">
      <formula>K73&lt;&gt;J73</formula>
    </cfRule>
  </conditionalFormatting>
  <conditionalFormatting sqref="K74">
    <cfRule type="expression" dxfId="3958" priority="3959" stopIfTrue="1">
      <formula>K74&lt;&gt;J74</formula>
    </cfRule>
  </conditionalFormatting>
  <conditionalFormatting sqref="K74">
    <cfRule type="expression" dxfId="3957" priority="3958" stopIfTrue="1">
      <formula>K74&lt;&gt;J74</formula>
    </cfRule>
  </conditionalFormatting>
  <conditionalFormatting sqref="K74">
    <cfRule type="expression" dxfId="3956" priority="3957" stopIfTrue="1">
      <formula>K74&lt;&gt;J74</formula>
    </cfRule>
  </conditionalFormatting>
  <conditionalFormatting sqref="K75">
    <cfRule type="expression" dxfId="3955" priority="3956" stopIfTrue="1">
      <formula>K75&lt;&gt;J75</formula>
    </cfRule>
  </conditionalFormatting>
  <conditionalFormatting sqref="K75">
    <cfRule type="expression" dxfId="3954" priority="3955" stopIfTrue="1">
      <formula>K75&lt;&gt;J75</formula>
    </cfRule>
  </conditionalFormatting>
  <conditionalFormatting sqref="K75">
    <cfRule type="expression" dxfId="3953" priority="3954" stopIfTrue="1">
      <formula>K75&lt;&gt;J75</formula>
    </cfRule>
  </conditionalFormatting>
  <conditionalFormatting sqref="K75">
    <cfRule type="expression" dxfId="3952" priority="3953" stopIfTrue="1">
      <formula>K75&lt;&gt;J75</formula>
    </cfRule>
  </conditionalFormatting>
  <conditionalFormatting sqref="K75">
    <cfRule type="expression" dxfId="3951" priority="3952" stopIfTrue="1">
      <formula>K75&lt;&gt;J75</formula>
    </cfRule>
  </conditionalFormatting>
  <conditionalFormatting sqref="K75">
    <cfRule type="expression" dxfId="3950" priority="3951" stopIfTrue="1">
      <formula>K75&lt;&gt;J75</formula>
    </cfRule>
  </conditionalFormatting>
  <conditionalFormatting sqref="K76">
    <cfRule type="expression" dxfId="3949" priority="3950" stopIfTrue="1">
      <formula>K76&lt;&gt;J76</formula>
    </cfRule>
  </conditionalFormatting>
  <conditionalFormatting sqref="K76">
    <cfRule type="expression" dxfId="3948" priority="3949" stopIfTrue="1">
      <formula>K76&lt;&gt;J76</formula>
    </cfRule>
  </conditionalFormatting>
  <conditionalFormatting sqref="K76">
    <cfRule type="expression" dxfId="3947" priority="3948" stopIfTrue="1">
      <formula>K76&lt;&gt;J76</formula>
    </cfRule>
  </conditionalFormatting>
  <conditionalFormatting sqref="K77">
    <cfRule type="expression" dxfId="3946" priority="3947" stopIfTrue="1">
      <formula>K77&lt;&gt;J77</formula>
    </cfRule>
  </conditionalFormatting>
  <conditionalFormatting sqref="K77">
    <cfRule type="expression" dxfId="3945" priority="3946" stopIfTrue="1">
      <formula>K77&lt;&gt;J77</formula>
    </cfRule>
  </conditionalFormatting>
  <conditionalFormatting sqref="K77">
    <cfRule type="expression" dxfId="3944" priority="3945" stopIfTrue="1">
      <formula>K77&lt;&gt;J77</formula>
    </cfRule>
  </conditionalFormatting>
  <conditionalFormatting sqref="K77">
    <cfRule type="expression" dxfId="3943" priority="3944" stopIfTrue="1">
      <formula>K77&lt;&gt;J77</formula>
    </cfRule>
  </conditionalFormatting>
  <conditionalFormatting sqref="K77">
    <cfRule type="expression" dxfId="3942" priority="3943" stopIfTrue="1">
      <formula>K77&lt;&gt;J77</formula>
    </cfRule>
  </conditionalFormatting>
  <conditionalFormatting sqref="K78">
    <cfRule type="expression" dxfId="3941" priority="3942" stopIfTrue="1">
      <formula>K78&lt;&gt;J78</formula>
    </cfRule>
  </conditionalFormatting>
  <conditionalFormatting sqref="K78">
    <cfRule type="expression" dxfId="3940" priority="3941" stopIfTrue="1">
      <formula>K78&lt;&gt;J78</formula>
    </cfRule>
  </conditionalFormatting>
  <conditionalFormatting sqref="K78">
    <cfRule type="expression" dxfId="3939" priority="3940" stopIfTrue="1">
      <formula>K78&lt;&gt;J78</formula>
    </cfRule>
  </conditionalFormatting>
  <conditionalFormatting sqref="K79">
    <cfRule type="expression" dxfId="3938" priority="3939" stopIfTrue="1">
      <formula>K79&lt;&gt;J79</formula>
    </cfRule>
  </conditionalFormatting>
  <conditionalFormatting sqref="K79">
    <cfRule type="expression" dxfId="3937" priority="3938" stopIfTrue="1">
      <formula>K79&lt;&gt;J79</formula>
    </cfRule>
  </conditionalFormatting>
  <conditionalFormatting sqref="K79">
    <cfRule type="expression" dxfId="3936" priority="3937" stopIfTrue="1">
      <formula>K79&lt;&gt;J79</formula>
    </cfRule>
  </conditionalFormatting>
  <conditionalFormatting sqref="K79">
    <cfRule type="expression" dxfId="3935" priority="3936" stopIfTrue="1">
      <formula>K79&lt;&gt;J79</formula>
    </cfRule>
  </conditionalFormatting>
  <conditionalFormatting sqref="K79">
    <cfRule type="expression" dxfId="3934" priority="3935" stopIfTrue="1">
      <formula>K79&lt;&gt;J79</formula>
    </cfRule>
  </conditionalFormatting>
  <conditionalFormatting sqref="K79">
    <cfRule type="expression" dxfId="3933" priority="3934" stopIfTrue="1">
      <formula>K79&lt;&gt;J79</formula>
    </cfRule>
  </conditionalFormatting>
  <conditionalFormatting sqref="K80">
    <cfRule type="expression" dxfId="3932" priority="3933" stopIfTrue="1">
      <formula>K80&lt;&gt;J80</formula>
    </cfRule>
  </conditionalFormatting>
  <conditionalFormatting sqref="K80">
    <cfRule type="expression" dxfId="3931" priority="3932" stopIfTrue="1">
      <formula>K80&lt;&gt;J80</formula>
    </cfRule>
  </conditionalFormatting>
  <conditionalFormatting sqref="K80">
    <cfRule type="expression" dxfId="3930" priority="3931" stopIfTrue="1">
      <formula>K80&lt;&gt;J80</formula>
    </cfRule>
  </conditionalFormatting>
  <conditionalFormatting sqref="K81">
    <cfRule type="expression" dxfId="3929" priority="3930" stopIfTrue="1">
      <formula>K81&lt;&gt;J81</formula>
    </cfRule>
  </conditionalFormatting>
  <conditionalFormatting sqref="K81">
    <cfRule type="expression" dxfId="3928" priority="3929" stopIfTrue="1">
      <formula>K81&lt;&gt;J81</formula>
    </cfRule>
  </conditionalFormatting>
  <conditionalFormatting sqref="K81">
    <cfRule type="expression" dxfId="3927" priority="3928" stopIfTrue="1">
      <formula>K81&lt;&gt;J81</formula>
    </cfRule>
  </conditionalFormatting>
  <conditionalFormatting sqref="K62">
    <cfRule type="expression" dxfId="3926" priority="3927" stopIfTrue="1">
      <formula>K62&lt;&gt;J62</formula>
    </cfRule>
  </conditionalFormatting>
  <conditionalFormatting sqref="K67">
    <cfRule type="expression" dxfId="3925" priority="3926" stopIfTrue="1">
      <formula>K67&lt;&gt;J67</formula>
    </cfRule>
  </conditionalFormatting>
  <conditionalFormatting sqref="K67">
    <cfRule type="expression" dxfId="3924" priority="3925" stopIfTrue="1">
      <formula>K67&lt;&gt;J67</formula>
    </cfRule>
  </conditionalFormatting>
  <conditionalFormatting sqref="K63">
    <cfRule type="expression" dxfId="3923" priority="3924" stopIfTrue="1">
      <formula>K63&lt;&gt;J63</formula>
    </cfRule>
  </conditionalFormatting>
  <conditionalFormatting sqref="K64">
    <cfRule type="expression" dxfId="3922" priority="3923" stopIfTrue="1">
      <formula>K64&lt;&gt;J64</formula>
    </cfRule>
  </conditionalFormatting>
  <conditionalFormatting sqref="K65">
    <cfRule type="expression" dxfId="3921" priority="3922" stopIfTrue="1">
      <formula>K65&lt;&gt;J65</formula>
    </cfRule>
  </conditionalFormatting>
  <conditionalFormatting sqref="K66">
    <cfRule type="expression" dxfId="3920" priority="3921" stopIfTrue="1">
      <formula>K66&lt;&gt;J66</formula>
    </cfRule>
  </conditionalFormatting>
  <conditionalFormatting sqref="K67">
    <cfRule type="expression" dxfId="3919" priority="3920" stopIfTrue="1">
      <formula>K67&lt;&gt;J67</formula>
    </cfRule>
  </conditionalFormatting>
  <conditionalFormatting sqref="K68">
    <cfRule type="expression" dxfId="3918" priority="3919" stopIfTrue="1">
      <formula>K68&lt;&gt;J68</formula>
    </cfRule>
  </conditionalFormatting>
  <conditionalFormatting sqref="K69">
    <cfRule type="expression" dxfId="3917" priority="3918" stopIfTrue="1">
      <formula>K69&lt;&gt;J69</formula>
    </cfRule>
  </conditionalFormatting>
  <conditionalFormatting sqref="K70">
    <cfRule type="expression" dxfId="3916" priority="3917" stopIfTrue="1">
      <formula>K70&lt;&gt;J70</formula>
    </cfRule>
  </conditionalFormatting>
  <conditionalFormatting sqref="K71">
    <cfRule type="expression" dxfId="3915" priority="3916" stopIfTrue="1">
      <formula>K71&lt;&gt;J71</formula>
    </cfRule>
  </conditionalFormatting>
  <conditionalFormatting sqref="K63">
    <cfRule type="expression" dxfId="3914" priority="3915" stopIfTrue="1">
      <formula>K63&lt;&gt;J63</formula>
    </cfRule>
  </conditionalFormatting>
  <conditionalFormatting sqref="K64">
    <cfRule type="expression" dxfId="3913" priority="3914" stopIfTrue="1">
      <formula>K64&lt;&gt;J64</formula>
    </cfRule>
  </conditionalFormatting>
  <conditionalFormatting sqref="K65">
    <cfRule type="expression" dxfId="3912" priority="3913" stopIfTrue="1">
      <formula>K65&lt;&gt;J65</formula>
    </cfRule>
  </conditionalFormatting>
  <conditionalFormatting sqref="K66">
    <cfRule type="expression" dxfId="3911" priority="3912" stopIfTrue="1">
      <formula>K66&lt;&gt;J66</formula>
    </cfRule>
  </conditionalFormatting>
  <conditionalFormatting sqref="K67">
    <cfRule type="expression" dxfId="3910" priority="3911" stopIfTrue="1">
      <formula>K67&lt;&gt;J67</formula>
    </cfRule>
  </conditionalFormatting>
  <conditionalFormatting sqref="K68">
    <cfRule type="expression" dxfId="3909" priority="3910" stopIfTrue="1">
      <formula>K68&lt;&gt;J68</formula>
    </cfRule>
  </conditionalFormatting>
  <conditionalFormatting sqref="K69">
    <cfRule type="expression" dxfId="3908" priority="3909" stopIfTrue="1">
      <formula>K69&lt;&gt;J69</formula>
    </cfRule>
  </conditionalFormatting>
  <conditionalFormatting sqref="K70">
    <cfRule type="expression" dxfId="3907" priority="3908" stopIfTrue="1">
      <formula>K70&lt;&gt;J70</formula>
    </cfRule>
  </conditionalFormatting>
  <conditionalFormatting sqref="K71">
    <cfRule type="expression" dxfId="3906" priority="3907" stopIfTrue="1">
      <formula>K71&lt;&gt;J71</formula>
    </cfRule>
  </conditionalFormatting>
  <conditionalFormatting sqref="K63">
    <cfRule type="expression" dxfId="3905" priority="3906" stopIfTrue="1">
      <formula>K63&lt;&gt;J63</formula>
    </cfRule>
  </conditionalFormatting>
  <conditionalFormatting sqref="K64">
    <cfRule type="expression" dxfId="3904" priority="3905" stopIfTrue="1">
      <formula>K64&lt;&gt;J64</formula>
    </cfRule>
  </conditionalFormatting>
  <conditionalFormatting sqref="K65">
    <cfRule type="expression" dxfId="3903" priority="3904" stopIfTrue="1">
      <formula>K65&lt;&gt;J65</formula>
    </cfRule>
  </conditionalFormatting>
  <conditionalFormatting sqref="K66">
    <cfRule type="expression" dxfId="3902" priority="3903" stopIfTrue="1">
      <formula>K66&lt;&gt;J66</formula>
    </cfRule>
  </conditionalFormatting>
  <conditionalFormatting sqref="K67">
    <cfRule type="expression" dxfId="3901" priority="3902" stopIfTrue="1">
      <formula>K67&lt;&gt;J67</formula>
    </cfRule>
  </conditionalFormatting>
  <conditionalFormatting sqref="K68">
    <cfRule type="expression" dxfId="3900" priority="3901" stopIfTrue="1">
      <formula>K68&lt;&gt;J68</formula>
    </cfRule>
  </conditionalFormatting>
  <conditionalFormatting sqref="K69">
    <cfRule type="expression" dxfId="3899" priority="3900" stopIfTrue="1">
      <formula>K69&lt;&gt;J69</formula>
    </cfRule>
  </conditionalFormatting>
  <conditionalFormatting sqref="K70">
    <cfRule type="expression" dxfId="3898" priority="3899" stopIfTrue="1">
      <formula>K70&lt;&gt;J70</formula>
    </cfRule>
  </conditionalFormatting>
  <conditionalFormatting sqref="K71">
    <cfRule type="expression" dxfId="3897" priority="3898" stopIfTrue="1">
      <formula>K71&lt;&gt;J71</formula>
    </cfRule>
  </conditionalFormatting>
  <conditionalFormatting sqref="K72">
    <cfRule type="expression" dxfId="3896" priority="3897" stopIfTrue="1">
      <formula>K72&lt;&gt;J72</formula>
    </cfRule>
  </conditionalFormatting>
  <conditionalFormatting sqref="K77">
    <cfRule type="expression" dxfId="3895" priority="3896" stopIfTrue="1">
      <formula>K77&lt;&gt;J77</formula>
    </cfRule>
  </conditionalFormatting>
  <conditionalFormatting sqref="K77">
    <cfRule type="expression" dxfId="3894" priority="3895" stopIfTrue="1">
      <formula>K77&lt;&gt;J77</formula>
    </cfRule>
  </conditionalFormatting>
  <conditionalFormatting sqref="K73">
    <cfRule type="expression" dxfId="3893" priority="3894" stopIfTrue="1">
      <formula>K73&lt;&gt;J73</formula>
    </cfRule>
  </conditionalFormatting>
  <conditionalFormatting sqref="K74">
    <cfRule type="expression" dxfId="3892" priority="3893" stopIfTrue="1">
      <formula>K74&lt;&gt;J74</formula>
    </cfRule>
  </conditionalFormatting>
  <conditionalFormatting sqref="K75">
    <cfRule type="expression" dxfId="3891" priority="3892" stopIfTrue="1">
      <formula>K75&lt;&gt;J75</formula>
    </cfRule>
  </conditionalFormatting>
  <conditionalFormatting sqref="K76">
    <cfRule type="expression" dxfId="3890" priority="3891" stopIfTrue="1">
      <formula>K76&lt;&gt;J76</formula>
    </cfRule>
  </conditionalFormatting>
  <conditionalFormatting sqref="K77">
    <cfRule type="expression" dxfId="3889" priority="3890" stopIfTrue="1">
      <formula>K77&lt;&gt;J77</formula>
    </cfRule>
  </conditionalFormatting>
  <conditionalFormatting sqref="K78">
    <cfRule type="expression" dxfId="3888" priority="3889" stopIfTrue="1">
      <formula>K78&lt;&gt;J78</formula>
    </cfRule>
  </conditionalFormatting>
  <conditionalFormatting sqref="K79">
    <cfRule type="expression" dxfId="3887" priority="3888" stopIfTrue="1">
      <formula>K79&lt;&gt;J79</formula>
    </cfRule>
  </conditionalFormatting>
  <conditionalFormatting sqref="K80">
    <cfRule type="expression" dxfId="3886" priority="3887" stopIfTrue="1">
      <formula>K80&lt;&gt;J80</formula>
    </cfRule>
  </conditionalFormatting>
  <conditionalFormatting sqref="K81">
    <cfRule type="expression" dxfId="3885" priority="3886" stopIfTrue="1">
      <formula>K81&lt;&gt;J81</formula>
    </cfRule>
  </conditionalFormatting>
  <conditionalFormatting sqref="K73">
    <cfRule type="expression" dxfId="3884" priority="3885" stopIfTrue="1">
      <formula>K73&lt;&gt;J73</formula>
    </cfRule>
  </conditionalFormatting>
  <conditionalFormatting sqref="K74">
    <cfRule type="expression" dxfId="3883" priority="3884" stopIfTrue="1">
      <formula>K74&lt;&gt;J74</formula>
    </cfRule>
  </conditionalFormatting>
  <conditionalFormatting sqref="K75">
    <cfRule type="expression" dxfId="3882" priority="3883" stopIfTrue="1">
      <formula>K75&lt;&gt;J75</formula>
    </cfRule>
  </conditionalFormatting>
  <conditionalFormatting sqref="K76">
    <cfRule type="expression" dxfId="3881" priority="3882" stopIfTrue="1">
      <formula>K76&lt;&gt;J76</formula>
    </cfRule>
  </conditionalFormatting>
  <conditionalFormatting sqref="K77">
    <cfRule type="expression" dxfId="3880" priority="3881" stopIfTrue="1">
      <formula>K77&lt;&gt;J77</formula>
    </cfRule>
  </conditionalFormatting>
  <conditionalFormatting sqref="K78">
    <cfRule type="expression" dxfId="3879" priority="3880" stopIfTrue="1">
      <formula>K78&lt;&gt;J78</formula>
    </cfRule>
  </conditionalFormatting>
  <conditionalFormatting sqref="K79">
    <cfRule type="expression" dxfId="3878" priority="3879" stopIfTrue="1">
      <formula>K79&lt;&gt;J79</formula>
    </cfRule>
  </conditionalFormatting>
  <conditionalFormatting sqref="K80">
    <cfRule type="expression" dxfId="3877" priority="3878" stopIfTrue="1">
      <formula>K80&lt;&gt;J80</formula>
    </cfRule>
  </conditionalFormatting>
  <conditionalFormatting sqref="K81">
    <cfRule type="expression" dxfId="3876" priority="3877" stopIfTrue="1">
      <formula>K81&lt;&gt;J81</formula>
    </cfRule>
  </conditionalFormatting>
  <conditionalFormatting sqref="K73">
    <cfRule type="expression" dxfId="3875" priority="3876" stopIfTrue="1">
      <formula>K73&lt;&gt;J73</formula>
    </cfRule>
  </conditionalFormatting>
  <conditionalFormatting sqref="K74">
    <cfRule type="expression" dxfId="3874" priority="3875" stopIfTrue="1">
      <formula>K74&lt;&gt;J74</formula>
    </cfRule>
  </conditionalFormatting>
  <conditionalFormatting sqref="K75">
    <cfRule type="expression" dxfId="3873" priority="3874" stopIfTrue="1">
      <formula>K75&lt;&gt;J75</formula>
    </cfRule>
  </conditionalFormatting>
  <conditionalFormatting sqref="K76">
    <cfRule type="expression" dxfId="3872" priority="3873" stopIfTrue="1">
      <formula>K76&lt;&gt;J76</formula>
    </cfRule>
  </conditionalFormatting>
  <conditionalFormatting sqref="K77">
    <cfRule type="expression" dxfId="3871" priority="3872" stopIfTrue="1">
      <formula>K77&lt;&gt;J77</formula>
    </cfRule>
  </conditionalFormatting>
  <conditionalFormatting sqref="K78">
    <cfRule type="expression" dxfId="3870" priority="3871" stopIfTrue="1">
      <formula>K78&lt;&gt;J78</formula>
    </cfRule>
  </conditionalFormatting>
  <conditionalFormatting sqref="K79">
    <cfRule type="expression" dxfId="3869" priority="3870" stopIfTrue="1">
      <formula>K79&lt;&gt;J79</formula>
    </cfRule>
  </conditionalFormatting>
  <conditionalFormatting sqref="K80">
    <cfRule type="expression" dxfId="3868" priority="3869" stopIfTrue="1">
      <formula>K80&lt;&gt;J80</formula>
    </cfRule>
  </conditionalFormatting>
  <conditionalFormatting sqref="K81">
    <cfRule type="expression" dxfId="3867" priority="3868" stopIfTrue="1">
      <formula>K81&lt;&gt;J81</formula>
    </cfRule>
  </conditionalFormatting>
  <conditionalFormatting sqref="K72">
    <cfRule type="expression" dxfId="3866" priority="3867" stopIfTrue="1">
      <formula>K72&lt;&gt;J72</formula>
    </cfRule>
  </conditionalFormatting>
  <conditionalFormatting sqref="K77">
    <cfRule type="expression" dxfId="3865" priority="3866" stopIfTrue="1">
      <formula>K77&lt;&gt;J77</formula>
    </cfRule>
  </conditionalFormatting>
  <conditionalFormatting sqref="K77">
    <cfRule type="expression" dxfId="3864" priority="3865" stopIfTrue="1">
      <formula>K77&lt;&gt;J77</formula>
    </cfRule>
  </conditionalFormatting>
  <conditionalFormatting sqref="K73">
    <cfRule type="expression" dxfId="3863" priority="3864" stopIfTrue="1">
      <formula>K73&lt;&gt;J73</formula>
    </cfRule>
  </conditionalFormatting>
  <conditionalFormatting sqref="K74">
    <cfRule type="expression" dxfId="3862" priority="3863" stopIfTrue="1">
      <formula>K74&lt;&gt;J74</formula>
    </cfRule>
  </conditionalFormatting>
  <conditionalFormatting sqref="K75">
    <cfRule type="expression" dxfId="3861" priority="3862" stopIfTrue="1">
      <formula>K75&lt;&gt;J75</formula>
    </cfRule>
  </conditionalFormatting>
  <conditionalFormatting sqref="K76">
    <cfRule type="expression" dxfId="3860" priority="3861" stopIfTrue="1">
      <formula>K76&lt;&gt;J76</formula>
    </cfRule>
  </conditionalFormatting>
  <conditionalFormatting sqref="K77">
    <cfRule type="expression" dxfId="3859" priority="3860" stopIfTrue="1">
      <formula>K77&lt;&gt;J77</formula>
    </cfRule>
  </conditionalFormatting>
  <conditionalFormatting sqref="K78">
    <cfRule type="expression" dxfId="3858" priority="3859" stopIfTrue="1">
      <formula>K78&lt;&gt;J78</formula>
    </cfRule>
  </conditionalFormatting>
  <conditionalFormatting sqref="K79">
    <cfRule type="expression" dxfId="3857" priority="3858" stopIfTrue="1">
      <formula>K79&lt;&gt;J79</formula>
    </cfRule>
  </conditionalFormatting>
  <conditionalFormatting sqref="K80">
    <cfRule type="expression" dxfId="3856" priority="3857" stopIfTrue="1">
      <formula>K80&lt;&gt;J80</formula>
    </cfRule>
  </conditionalFormatting>
  <conditionalFormatting sqref="K81">
    <cfRule type="expression" dxfId="3855" priority="3856" stopIfTrue="1">
      <formula>K81&lt;&gt;J81</formula>
    </cfRule>
  </conditionalFormatting>
  <conditionalFormatting sqref="K73">
    <cfRule type="expression" dxfId="3854" priority="3855" stopIfTrue="1">
      <formula>K73&lt;&gt;J73</formula>
    </cfRule>
  </conditionalFormatting>
  <conditionalFormatting sqref="K74">
    <cfRule type="expression" dxfId="3853" priority="3854" stopIfTrue="1">
      <formula>K74&lt;&gt;J74</formula>
    </cfRule>
  </conditionalFormatting>
  <conditionalFormatting sqref="K75">
    <cfRule type="expression" dxfId="3852" priority="3853" stopIfTrue="1">
      <formula>K75&lt;&gt;J75</formula>
    </cfRule>
  </conditionalFormatting>
  <conditionalFormatting sqref="K76">
    <cfRule type="expression" dxfId="3851" priority="3852" stopIfTrue="1">
      <formula>K76&lt;&gt;J76</formula>
    </cfRule>
  </conditionalFormatting>
  <conditionalFormatting sqref="K77">
    <cfRule type="expression" dxfId="3850" priority="3851" stopIfTrue="1">
      <formula>K77&lt;&gt;J77</formula>
    </cfRule>
  </conditionalFormatting>
  <conditionalFormatting sqref="K78">
    <cfRule type="expression" dxfId="3849" priority="3850" stopIfTrue="1">
      <formula>K78&lt;&gt;J78</formula>
    </cfRule>
  </conditionalFormatting>
  <conditionalFormatting sqref="K79">
    <cfRule type="expression" dxfId="3848" priority="3849" stopIfTrue="1">
      <formula>K79&lt;&gt;J79</formula>
    </cfRule>
  </conditionalFormatting>
  <conditionalFormatting sqref="K80">
    <cfRule type="expression" dxfId="3847" priority="3848" stopIfTrue="1">
      <formula>K80&lt;&gt;J80</formula>
    </cfRule>
  </conditionalFormatting>
  <conditionalFormatting sqref="K81">
    <cfRule type="expression" dxfId="3846" priority="3847" stopIfTrue="1">
      <formula>K81&lt;&gt;J81</formula>
    </cfRule>
  </conditionalFormatting>
  <conditionalFormatting sqref="K73">
    <cfRule type="expression" dxfId="3845" priority="3846" stopIfTrue="1">
      <formula>K73&lt;&gt;J73</formula>
    </cfRule>
  </conditionalFormatting>
  <conditionalFormatting sqref="K74">
    <cfRule type="expression" dxfId="3844" priority="3845" stopIfTrue="1">
      <formula>K74&lt;&gt;J74</formula>
    </cfRule>
  </conditionalFormatting>
  <conditionalFormatting sqref="K75">
    <cfRule type="expression" dxfId="3843" priority="3844" stopIfTrue="1">
      <formula>K75&lt;&gt;J75</formula>
    </cfRule>
  </conditionalFormatting>
  <conditionalFormatting sqref="K76">
    <cfRule type="expression" dxfId="3842" priority="3843" stopIfTrue="1">
      <formula>K76&lt;&gt;J76</formula>
    </cfRule>
  </conditionalFormatting>
  <conditionalFormatting sqref="K77">
    <cfRule type="expression" dxfId="3841" priority="3842" stopIfTrue="1">
      <formula>K77&lt;&gt;J77</formula>
    </cfRule>
  </conditionalFormatting>
  <conditionalFormatting sqref="K78">
    <cfRule type="expression" dxfId="3840" priority="3841" stopIfTrue="1">
      <formula>K78&lt;&gt;J78</formula>
    </cfRule>
  </conditionalFormatting>
  <conditionalFormatting sqref="K79">
    <cfRule type="expression" dxfId="3839" priority="3840" stopIfTrue="1">
      <formula>K79&lt;&gt;J79</formula>
    </cfRule>
  </conditionalFormatting>
  <conditionalFormatting sqref="K80">
    <cfRule type="expression" dxfId="3838" priority="3839" stopIfTrue="1">
      <formula>K80&lt;&gt;J80</formula>
    </cfRule>
  </conditionalFormatting>
  <conditionalFormatting sqref="K81">
    <cfRule type="expression" dxfId="3837" priority="3838" stopIfTrue="1">
      <formula>K81&lt;&gt;J81</formula>
    </cfRule>
  </conditionalFormatting>
  <conditionalFormatting sqref="K72">
    <cfRule type="expression" dxfId="3836" priority="3837" stopIfTrue="1">
      <formula>K72&lt;&gt;J72</formula>
    </cfRule>
  </conditionalFormatting>
  <conditionalFormatting sqref="K73">
    <cfRule type="expression" dxfId="3835" priority="3836" stopIfTrue="1">
      <formula>K73&lt;&gt;J73</formula>
    </cfRule>
  </conditionalFormatting>
  <conditionalFormatting sqref="K73">
    <cfRule type="expression" dxfId="3834" priority="3835" stopIfTrue="1">
      <formula>K73&lt;&gt;J73</formula>
    </cfRule>
  </conditionalFormatting>
  <conditionalFormatting sqref="K73">
    <cfRule type="expression" dxfId="3833" priority="3834" stopIfTrue="1">
      <formula>K73&lt;&gt;J73</formula>
    </cfRule>
  </conditionalFormatting>
  <conditionalFormatting sqref="K73">
    <cfRule type="expression" dxfId="3832" priority="3833" stopIfTrue="1">
      <formula>K73&lt;&gt;J73</formula>
    </cfRule>
  </conditionalFormatting>
  <conditionalFormatting sqref="K73">
    <cfRule type="expression" dxfId="3831" priority="3832" stopIfTrue="1">
      <formula>K73&lt;&gt;J73</formula>
    </cfRule>
  </conditionalFormatting>
  <conditionalFormatting sqref="K73">
    <cfRule type="expression" dxfId="3830" priority="3831" stopIfTrue="1">
      <formula>K73&lt;&gt;J73</formula>
    </cfRule>
  </conditionalFormatting>
  <conditionalFormatting sqref="K74">
    <cfRule type="expression" dxfId="3829" priority="3830" stopIfTrue="1">
      <formula>K74&lt;&gt;J74</formula>
    </cfRule>
  </conditionalFormatting>
  <conditionalFormatting sqref="K74">
    <cfRule type="expression" dxfId="3828" priority="3829" stopIfTrue="1">
      <formula>K74&lt;&gt;J74</formula>
    </cfRule>
  </conditionalFormatting>
  <conditionalFormatting sqref="K74">
    <cfRule type="expression" dxfId="3827" priority="3828" stopIfTrue="1">
      <formula>K74&lt;&gt;J74</formula>
    </cfRule>
  </conditionalFormatting>
  <conditionalFormatting sqref="K75">
    <cfRule type="expression" dxfId="3826" priority="3827" stopIfTrue="1">
      <formula>K75&lt;&gt;J75</formula>
    </cfRule>
  </conditionalFormatting>
  <conditionalFormatting sqref="K75">
    <cfRule type="expression" dxfId="3825" priority="3826" stopIfTrue="1">
      <formula>K75&lt;&gt;J75</formula>
    </cfRule>
  </conditionalFormatting>
  <conditionalFormatting sqref="K75">
    <cfRule type="expression" dxfId="3824" priority="3825" stopIfTrue="1">
      <formula>K75&lt;&gt;J75</formula>
    </cfRule>
  </conditionalFormatting>
  <conditionalFormatting sqref="K75">
    <cfRule type="expression" dxfId="3823" priority="3824" stopIfTrue="1">
      <formula>K75&lt;&gt;J75</formula>
    </cfRule>
  </conditionalFormatting>
  <conditionalFormatting sqref="K75">
    <cfRule type="expression" dxfId="3822" priority="3823" stopIfTrue="1">
      <formula>K75&lt;&gt;J75</formula>
    </cfRule>
  </conditionalFormatting>
  <conditionalFormatting sqref="K75">
    <cfRule type="expression" dxfId="3821" priority="3822" stopIfTrue="1">
      <formula>K75&lt;&gt;J75</formula>
    </cfRule>
  </conditionalFormatting>
  <conditionalFormatting sqref="K76">
    <cfRule type="expression" dxfId="3820" priority="3821" stopIfTrue="1">
      <formula>K76&lt;&gt;J76</formula>
    </cfRule>
  </conditionalFormatting>
  <conditionalFormatting sqref="K76">
    <cfRule type="expression" dxfId="3819" priority="3820" stopIfTrue="1">
      <formula>K76&lt;&gt;J76</formula>
    </cfRule>
  </conditionalFormatting>
  <conditionalFormatting sqref="K76">
    <cfRule type="expression" dxfId="3818" priority="3819" stopIfTrue="1">
      <formula>K76&lt;&gt;J76</formula>
    </cfRule>
  </conditionalFormatting>
  <conditionalFormatting sqref="K77">
    <cfRule type="expression" dxfId="3817" priority="3818" stopIfTrue="1">
      <formula>K77&lt;&gt;J77</formula>
    </cfRule>
  </conditionalFormatting>
  <conditionalFormatting sqref="K77">
    <cfRule type="expression" dxfId="3816" priority="3817" stopIfTrue="1">
      <formula>K77&lt;&gt;J77</formula>
    </cfRule>
  </conditionalFormatting>
  <conditionalFormatting sqref="K77">
    <cfRule type="expression" dxfId="3815" priority="3816" stopIfTrue="1">
      <formula>K77&lt;&gt;J77</formula>
    </cfRule>
  </conditionalFormatting>
  <conditionalFormatting sqref="K77">
    <cfRule type="expression" dxfId="3814" priority="3815" stopIfTrue="1">
      <formula>K77&lt;&gt;J77</formula>
    </cfRule>
  </conditionalFormatting>
  <conditionalFormatting sqref="K77">
    <cfRule type="expression" dxfId="3813" priority="3814" stopIfTrue="1">
      <formula>K77&lt;&gt;J77</formula>
    </cfRule>
  </conditionalFormatting>
  <conditionalFormatting sqref="K78">
    <cfRule type="expression" dxfId="3812" priority="3813" stopIfTrue="1">
      <formula>K78&lt;&gt;J78</formula>
    </cfRule>
  </conditionalFormatting>
  <conditionalFormatting sqref="K78">
    <cfRule type="expression" dxfId="3811" priority="3812" stopIfTrue="1">
      <formula>K78&lt;&gt;J78</formula>
    </cfRule>
  </conditionalFormatting>
  <conditionalFormatting sqref="K78">
    <cfRule type="expression" dxfId="3810" priority="3811" stopIfTrue="1">
      <formula>K78&lt;&gt;J78</formula>
    </cfRule>
  </conditionalFormatting>
  <conditionalFormatting sqref="K79">
    <cfRule type="expression" dxfId="3809" priority="3810" stopIfTrue="1">
      <formula>K79&lt;&gt;J79</formula>
    </cfRule>
  </conditionalFormatting>
  <conditionalFormatting sqref="K79">
    <cfRule type="expression" dxfId="3808" priority="3809" stopIfTrue="1">
      <formula>K79&lt;&gt;J79</formula>
    </cfRule>
  </conditionalFormatting>
  <conditionalFormatting sqref="K79">
    <cfRule type="expression" dxfId="3807" priority="3808" stopIfTrue="1">
      <formula>K79&lt;&gt;J79</formula>
    </cfRule>
  </conditionalFormatting>
  <conditionalFormatting sqref="K79">
    <cfRule type="expression" dxfId="3806" priority="3807" stopIfTrue="1">
      <formula>K79&lt;&gt;J79</formula>
    </cfRule>
  </conditionalFormatting>
  <conditionalFormatting sqref="K79">
    <cfRule type="expression" dxfId="3805" priority="3806" stopIfTrue="1">
      <formula>K79&lt;&gt;J79</formula>
    </cfRule>
  </conditionalFormatting>
  <conditionalFormatting sqref="K79">
    <cfRule type="expression" dxfId="3804" priority="3805" stopIfTrue="1">
      <formula>K79&lt;&gt;J79</formula>
    </cfRule>
  </conditionalFormatting>
  <conditionalFormatting sqref="K80">
    <cfRule type="expression" dxfId="3803" priority="3804" stopIfTrue="1">
      <formula>K80&lt;&gt;J80</formula>
    </cfRule>
  </conditionalFormatting>
  <conditionalFormatting sqref="K80">
    <cfRule type="expression" dxfId="3802" priority="3803" stopIfTrue="1">
      <formula>K80&lt;&gt;J80</formula>
    </cfRule>
  </conditionalFormatting>
  <conditionalFormatting sqref="K80">
    <cfRule type="expression" dxfId="3801" priority="3802" stopIfTrue="1">
      <formula>K80&lt;&gt;J80</formula>
    </cfRule>
  </conditionalFormatting>
  <conditionalFormatting sqref="K81">
    <cfRule type="expression" dxfId="3800" priority="3801" stopIfTrue="1">
      <formula>K81&lt;&gt;J81</formula>
    </cfRule>
  </conditionalFormatting>
  <conditionalFormatting sqref="K81">
    <cfRule type="expression" dxfId="3799" priority="3800" stopIfTrue="1">
      <formula>K81&lt;&gt;J81</formula>
    </cfRule>
  </conditionalFormatting>
  <conditionalFormatting sqref="K81">
    <cfRule type="expression" dxfId="3798" priority="3799" stopIfTrue="1">
      <formula>K81&lt;&gt;J81</formula>
    </cfRule>
  </conditionalFormatting>
  <conditionalFormatting sqref="K62">
    <cfRule type="expression" dxfId="3797" priority="3798" stopIfTrue="1">
      <formula>K62&lt;&gt;J62</formula>
    </cfRule>
  </conditionalFormatting>
  <conditionalFormatting sqref="K67">
    <cfRule type="expression" dxfId="3796" priority="3797" stopIfTrue="1">
      <formula>K67&lt;&gt;J67</formula>
    </cfRule>
  </conditionalFormatting>
  <conditionalFormatting sqref="K67">
    <cfRule type="expression" dxfId="3795" priority="3796" stopIfTrue="1">
      <formula>K67&lt;&gt;J67</formula>
    </cfRule>
  </conditionalFormatting>
  <conditionalFormatting sqref="K63">
    <cfRule type="expression" dxfId="3794" priority="3795" stopIfTrue="1">
      <formula>K63&lt;&gt;J63</formula>
    </cfRule>
  </conditionalFormatting>
  <conditionalFormatting sqref="K64">
    <cfRule type="expression" dxfId="3793" priority="3794" stopIfTrue="1">
      <formula>K64&lt;&gt;J64</formula>
    </cfRule>
  </conditionalFormatting>
  <conditionalFormatting sqref="K65">
    <cfRule type="expression" dxfId="3792" priority="3793" stopIfTrue="1">
      <formula>K65&lt;&gt;J65</formula>
    </cfRule>
  </conditionalFormatting>
  <conditionalFormatting sqref="K66">
    <cfRule type="expression" dxfId="3791" priority="3792" stopIfTrue="1">
      <formula>K66&lt;&gt;J66</formula>
    </cfRule>
  </conditionalFormatting>
  <conditionalFormatting sqref="K67">
    <cfRule type="expression" dxfId="3790" priority="3791" stopIfTrue="1">
      <formula>K67&lt;&gt;J67</formula>
    </cfRule>
  </conditionalFormatting>
  <conditionalFormatting sqref="K68">
    <cfRule type="expression" dxfId="3789" priority="3790" stopIfTrue="1">
      <formula>K68&lt;&gt;J68</formula>
    </cfRule>
  </conditionalFormatting>
  <conditionalFormatting sqref="K69">
    <cfRule type="expression" dxfId="3788" priority="3789" stopIfTrue="1">
      <formula>K69&lt;&gt;J69</formula>
    </cfRule>
  </conditionalFormatting>
  <conditionalFormatting sqref="K70">
    <cfRule type="expression" dxfId="3787" priority="3788" stopIfTrue="1">
      <formula>K70&lt;&gt;J70</formula>
    </cfRule>
  </conditionalFormatting>
  <conditionalFormatting sqref="K71">
    <cfRule type="expression" dxfId="3786" priority="3787" stopIfTrue="1">
      <formula>K71&lt;&gt;J71</formula>
    </cfRule>
  </conditionalFormatting>
  <conditionalFormatting sqref="K63">
    <cfRule type="expression" dxfId="3785" priority="3786" stopIfTrue="1">
      <formula>K63&lt;&gt;J63</formula>
    </cfRule>
  </conditionalFormatting>
  <conditionalFormatting sqref="K64">
    <cfRule type="expression" dxfId="3784" priority="3785" stopIfTrue="1">
      <formula>K64&lt;&gt;J64</formula>
    </cfRule>
  </conditionalFormatting>
  <conditionalFormatting sqref="K65">
    <cfRule type="expression" dxfId="3783" priority="3784" stopIfTrue="1">
      <formula>K65&lt;&gt;J65</formula>
    </cfRule>
  </conditionalFormatting>
  <conditionalFormatting sqref="K66">
    <cfRule type="expression" dxfId="3782" priority="3783" stopIfTrue="1">
      <formula>K66&lt;&gt;J66</formula>
    </cfRule>
  </conditionalFormatting>
  <conditionalFormatting sqref="K67">
    <cfRule type="expression" dxfId="3781" priority="3782" stopIfTrue="1">
      <formula>K67&lt;&gt;J67</formula>
    </cfRule>
  </conditionalFormatting>
  <conditionalFormatting sqref="K68">
    <cfRule type="expression" dxfId="3780" priority="3781" stopIfTrue="1">
      <formula>K68&lt;&gt;J68</formula>
    </cfRule>
  </conditionalFormatting>
  <conditionalFormatting sqref="K69">
    <cfRule type="expression" dxfId="3779" priority="3780" stopIfTrue="1">
      <formula>K69&lt;&gt;J69</formula>
    </cfRule>
  </conditionalFormatting>
  <conditionalFormatting sqref="K70">
    <cfRule type="expression" dxfId="3778" priority="3779" stopIfTrue="1">
      <formula>K70&lt;&gt;J70</formula>
    </cfRule>
  </conditionalFormatting>
  <conditionalFormatting sqref="K71">
    <cfRule type="expression" dxfId="3777" priority="3778" stopIfTrue="1">
      <formula>K71&lt;&gt;J71</formula>
    </cfRule>
  </conditionalFormatting>
  <conditionalFormatting sqref="K63">
    <cfRule type="expression" dxfId="3776" priority="3777" stopIfTrue="1">
      <formula>K63&lt;&gt;J63</formula>
    </cfRule>
  </conditionalFormatting>
  <conditionalFormatting sqref="K64">
    <cfRule type="expression" dxfId="3775" priority="3776" stopIfTrue="1">
      <formula>K64&lt;&gt;J64</formula>
    </cfRule>
  </conditionalFormatting>
  <conditionalFormatting sqref="K65">
    <cfRule type="expression" dxfId="3774" priority="3775" stopIfTrue="1">
      <formula>K65&lt;&gt;J65</formula>
    </cfRule>
  </conditionalFormatting>
  <conditionalFormatting sqref="K66">
    <cfRule type="expression" dxfId="3773" priority="3774" stopIfTrue="1">
      <formula>K66&lt;&gt;J66</formula>
    </cfRule>
  </conditionalFormatting>
  <conditionalFormatting sqref="K67">
    <cfRule type="expression" dxfId="3772" priority="3773" stopIfTrue="1">
      <formula>K67&lt;&gt;J67</formula>
    </cfRule>
  </conditionalFormatting>
  <conditionalFormatting sqref="K68">
    <cfRule type="expression" dxfId="3771" priority="3772" stopIfTrue="1">
      <formula>K68&lt;&gt;J68</formula>
    </cfRule>
  </conditionalFormatting>
  <conditionalFormatting sqref="K69">
    <cfRule type="expression" dxfId="3770" priority="3771" stopIfTrue="1">
      <formula>K69&lt;&gt;J69</formula>
    </cfRule>
  </conditionalFormatting>
  <conditionalFormatting sqref="K70">
    <cfRule type="expression" dxfId="3769" priority="3770" stopIfTrue="1">
      <formula>K70&lt;&gt;J70</formula>
    </cfRule>
  </conditionalFormatting>
  <conditionalFormatting sqref="K71">
    <cfRule type="expression" dxfId="3768" priority="3769" stopIfTrue="1">
      <formula>K71&lt;&gt;J71</formula>
    </cfRule>
  </conditionalFormatting>
  <conditionalFormatting sqref="K72">
    <cfRule type="expression" dxfId="3767" priority="3768" stopIfTrue="1">
      <formula>K72&lt;&gt;J72</formula>
    </cfRule>
  </conditionalFormatting>
  <conditionalFormatting sqref="K77">
    <cfRule type="expression" dxfId="3766" priority="3767" stopIfTrue="1">
      <formula>K77&lt;&gt;J77</formula>
    </cfRule>
  </conditionalFormatting>
  <conditionalFormatting sqref="K77">
    <cfRule type="expression" dxfId="3765" priority="3766" stopIfTrue="1">
      <formula>K77&lt;&gt;J77</formula>
    </cfRule>
  </conditionalFormatting>
  <conditionalFormatting sqref="K73">
    <cfRule type="expression" dxfId="3764" priority="3765" stopIfTrue="1">
      <formula>K73&lt;&gt;J73</formula>
    </cfRule>
  </conditionalFormatting>
  <conditionalFormatting sqref="K74">
    <cfRule type="expression" dxfId="3763" priority="3764" stopIfTrue="1">
      <formula>K74&lt;&gt;J74</formula>
    </cfRule>
  </conditionalFormatting>
  <conditionalFormatting sqref="K75">
    <cfRule type="expression" dxfId="3762" priority="3763" stopIfTrue="1">
      <formula>K75&lt;&gt;J75</formula>
    </cfRule>
  </conditionalFormatting>
  <conditionalFormatting sqref="K76">
    <cfRule type="expression" dxfId="3761" priority="3762" stopIfTrue="1">
      <formula>K76&lt;&gt;J76</formula>
    </cfRule>
  </conditionalFormatting>
  <conditionalFormatting sqref="K77">
    <cfRule type="expression" dxfId="3760" priority="3761" stopIfTrue="1">
      <formula>K77&lt;&gt;J77</formula>
    </cfRule>
  </conditionalFormatting>
  <conditionalFormatting sqref="K78">
    <cfRule type="expression" dxfId="3759" priority="3760" stopIfTrue="1">
      <formula>K78&lt;&gt;J78</formula>
    </cfRule>
  </conditionalFormatting>
  <conditionalFormatting sqref="K79">
    <cfRule type="expression" dxfId="3758" priority="3759" stopIfTrue="1">
      <formula>K79&lt;&gt;J79</formula>
    </cfRule>
  </conditionalFormatting>
  <conditionalFormatting sqref="K80">
    <cfRule type="expression" dxfId="3757" priority="3758" stopIfTrue="1">
      <formula>K80&lt;&gt;J80</formula>
    </cfRule>
  </conditionalFormatting>
  <conditionalFormatting sqref="K81">
    <cfRule type="expression" dxfId="3756" priority="3757" stopIfTrue="1">
      <formula>K81&lt;&gt;J81</formula>
    </cfRule>
  </conditionalFormatting>
  <conditionalFormatting sqref="K73">
    <cfRule type="expression" dxfId="3755" priority="3756" stopIfTrue="1">
      <formula>K73&lt;&gt;J73</formula>
    </cfRule>
  </conditionalFormatting>
  <conditionalFormatting sqref="K74">
    <cfRule type="expression" dxfId="3754" priority="3755" stopIfTrue="1">
      <formula>K74&lt;&gt;J74</formula>
    </cfRule>
  </conditionalFormatting>
  <conditionalFormatting sqref="K75">
    <cfRule type="expression" dxfId="3753" priority="3754" stopIfTrue="1">
      <formula>K75&lt;&gt;J75</formula>
    </cfRule>
  </conditionalFormatting>
  <conditionalFormatting sqref="K76">
    <cfRule type="expression" dxfId="3752" priority="3753" stopIfTrue="1">
      <formula>K76&lt;&gt;J76</formula>
    </cfRule>
  </conditionalFormatting>
  <conditionalFormatting sqref="K77">
    <cfRule type="expression" dxfId="3751" priority="3752" stopIfTrue="1">
      <formula>K77&lt;&gt;J77</formula>
    </cfRule>
  </conditionalFormatting>
  <conditionalFormatting sqref="K78">
    <cfRule type="expression" dxfId="3750" priority="3751" stopIfTrue="1">
      <formula>K78&lt;&gt;J78</formula>
    </cfRule>
  </conditionalFormatting>
  <conditionalFormatting sqref="K79">
    <cfRule type="expression" dxfId="3749" priority="3750" stopIfTrue="1">
      <formula>K79&lt;&gt;J79</formula>
    </cfRule>
  </conditionalFormatting>
  <conditionalFormatting sqref="K80">
    <cfRule type="expression" dxfId="3748" priority="3749" stopIfTrue="1">
      <formula>K80&lt;&gt;J80</formula>
    </cfRule>
  </conditionalFormatting>
  <conditionalFormatting sqref="K81">
    <cfRule type="expression" dxfId="3747" priority="3748" stopIfTrue="1">
      <formula>K81&lt;&gt;J81</formula>
    </cfRule>
  </conditionalFormatting>
  <conditionalFormatting sqref="K73">
    <cfRule type="expression" dxfId="3746" priority="3747" stopIfTrue="1">
      <formula>K73&lt;&gt;J73</formula>
    </cfRule>
  </conditionalFormatting>
  <conditionalFormatting sqref="K74">
    <cfRule type="expression" dxfId="3745" priority="3746" stopIfTrue="1">
      <formula>K74&lt;&gt;J74</formula>
    </cfRule>
  </conditionalFormatting>
  <conditionalFormatting sqref="K75">
    <cfRule type="expression" dxfId="3744" priority="3745" stopIfTrue="1">
      <formula>K75&lt;&gt;J75</formula>
    </cfRule>
  </conditionalFormatting>
  <conditionalFormatting sqref="K76">
    <cfRule type="expression" dxfId="3743" priority="3744" stopIfTrue="1">
      <formula>K76&lt;&gt;J76</formula>
    </cfRule>
  </conditionalFormatting>
  <conditionalFormatting sqref="K77">
    <cfRule type="expression" dxfId="3742" priority="3743" stopIfTrue="1">
      <formula>K77&lt;&gt;J77</formula>
    </cfRule>
  </conditionalFormatting>
  <conditionalFormatting sqref="K78">
    <cfRule type="expression" dxfId="3741" priority="3742" stopIfTrue="1">
      <formula>K78&lt;&gt;J78</formula>
    </cfRule>
  </conditionalFormatting>
  <conditionalFormatting sqref="K79">
    <cfRule type="expression" dxfId="3740" priority="3741" stopIfTrue="1">
      <formula>K79&lt;&gt;J79</formula>
    </cfRule>
  </conditionalFormatting>
  <conditionalFormatting sqref="K80">
    <cfRule type="expression" dxfId="3739" priority="3740" stopIfTrue="1">
      <formula>K80&lt;&gt;J80</formula>
    </cfRule>
  </conditionalFormatting>
  <conditionalFormatting sqref="K81">
    <cfRule type="expression" dxfId="3738" priority="3739" stopIfTrue="1">
      <formula>K81&lt;&gt;J81</formula>
    </cfRule>
  </conditionalFormatting>
  <conditionalFormatting sqref="K72">
    <cfRule type="expression" dxfId="3737" priority="3738" stopIfTrue="1">
      <formula>K72&lt;&gt;J72</formula>
    </cfRule>
  </conditionalFormatting>
  <conditionalFormatting sqref="K77">
    <cfRule type="expression" dxfId="3736" priority="3737" stopIfTrue="1">
      <formula>K77&lt;&gt;J77</formula>
    </cfRule>
  </conditionalFormatting>
  <conditionalFormatting sqref="K77">
    <cfRule type="expression" dxfId="3735" priority="3736" stopIfTrue="1">
      <formula>K77&lt;&gt;J77</formula>
    </cfRule>
  </conditionalFormatting>
  <conditionalFormatting sqref="K73">
    <cfRule type="expression" dxfId="3734" priority="3735" stopIfTrue="1">
      <formula>K73&lt;&gt;J73</formula>
    </cfRule>
  </conditionalFormatting>
  <conditionalFormatting sqref="K74">
    <cfRule type="expression" dxfId="3733" priority="3734" stopIfTrue="1">
      <formula>K74&lt;&gt;J74</formula>
    </cfRule>
  </conditionalFormatting>
  <conditionalFormatting sqref="K75">
    <cfRule type="expression" dxfId="3732" priority="3733" stopIfTrue="1">
      <formula>K75&lt;&gt;J75</formula>
    </cfRule>
  </conditionalFormatting>
  <conditionalFormatting sqref="K76">
    <cfRule type="expression" dxfId="3731" priority="3732" stopIfTrue="1">
      <formula>K76&lt;&gt;J76</formula>
    </cfRule>
  </conditionalFormatting>
  <conditionalFormatting sqref="K77">
    <cfRule type="expression" dxfId="3730" priority="3731" stopIfTrue="1">
      <formula>K77&lt;&gt;J77</formula>
    </cfRule>
  </conditionalFormatting>
  <conditionalFormatting sqref="K78">
    <cfRule type="expression" dxfId="3729" priority="3730" stopIfTrue="1">
      <formula>K78&lt;&gt;J78</formula>
    </cfRule>
  </conditionalFormatting>
  <conditionalFormatting sqref="K79">
    <cfRule type="expression" dxfId="3728" priority="3729" stopIfTrue="1">
      <formula>K79&lt;&gt;J79</formula>
    </cfRule>
  </conditionalFormatting>
  <conditionalFormatting sqref="K80">
    <cfRule type="expression" dxfId="3727" priority="3728" stopIfTrue="1">
      <formula>K80&lt;&gt;J80</formula>
    </cfRule>
  </conditionalFormatting>
  <conditionalFormatting sqref="K81">
    <cfRule type="expression" dxfId="3726" priority="3727" stopIfTrue="1">
      <formula>K81&lt;&gt;J81</formula>
    </cfRule>
  </conditionalFormatting>
  <conditionalFormatting sqref="K73">
    <cfRule type="expression" dxfId="3725" priority="3726" stopIfTrue="1">
      <formula>K73&lt;&gt;J73</formula>
    </cfRule>
  </conditionalFormatting>
  <conditionalFormatting sqref="K74">
    <cfRule type="expression" dxfId="3724" priority="3725" stopIfTrue="1">
      <formula>K74&lt;&gt;J74</formula>
    </cfRule>
  </conditionalFormatting>
  <conditionalFormatting sqref="K75">
    <cfRule type="expression" dxfId="3723" priority="3724" stopIfTrue="1">
      <formula>K75&lt;&gt;J75</formula>
    </cfRule>
  </conditionalFormatting>
  <conditionalFormatting sqref="K76">
    <cfRule type="expression" dxfId="3722" priority="3723" stopIfTrue="1">
      <formula>K76&lt;&gt;J76</formula>
    </cfRule>
  </conditionalFormatting>
  <conditionalFormatting sqref="K77">
    <cfRule type="expression" dxfId="3721" priority="3722" stopIfTrue="1">
      <formula>K77&lt;&gt;J77</formula>
    </cfRule>
  </conditionalFormatting>
  <conditionalFormatting sqref="K78">
    <cfRule type="expression" dxfId="3720" priority="3721" stopIfTrue="1">
      <formula>K78&lt;&gt;J78</formula>
    </cfRule>
  </conditionalFormatting>
  <conditionalFormatting sqref="K79">
    <cfRule type="expression" dxfId="3719" priority="3720" stopIfTrue="1">
      <formula>K79&lt;&gt;J79</formula>
    </cfRule>
  </conditionalFormatting>
  <conditionalFormatting sqref="K80">
    <cfRule type="expression" dxfId="3718" priority="3719" stopIfTrue="1">
      <formula>K80&lt;&gt;J80</formula>
    </cfRule>
  </conditionalFormatting>
  <conditionalFormatting sqref="K81">
    <cfRule type="expression" dxfId="3717" priority="3718" stopIfTrue="1">
      <formula>K81&lt;&gt;J81</formula>
    </cfRule>
  </conditionalFormatting>
  <conditionalFormatting sqref="K73">
    <cfRule type="expression" dxfId="3716" priority="3717" stopIfTrue="1">
      <formula>K73&lt;&gt;J73</formula>
    </cfRule>
  </conditionalFormatting>
  <conditionalFormatting sqref="K74">
    <cfRule type="expression" dxfId="3715" priority="3716" stopIfTrue="1">
      <formula>K74&lt;&gt;J74</formula>
    </cfRule>
  </conditionalFormatting>
  <conditionalFormatting sqref="K75">
    <cfRule type="expression" dxfId="3714" priority="3715" stopIfTrue="1">
      <formula>K75&lt;&gt;J75</formula>
    </cfRule>
  </conditionalFormatting>
  <conditionalFormatting sqref="K76">
    <cfRule type="expression" dxfId="3713" priority="3714" stopIfTrue="1">
      <formula>K76&lt;&gt;J76</formula>
    </cfRule>
  </conditionalFormatting>
  <conditionalFormatting sqref="K77">
    <cfRule type="expression" dxfId="3712" priority="3713" stopIfTrue="1">
      <formula>K77&lt;&gt;J77</formula>
    </cfRule>
  </conditionalFormatting>
  <conditionalFormatting sqref="K78">
    <cfRule type="expression" dxfId="3711" priority="3712" stopIfTrue="1">
      <formula>K78&lt;&gt;J78</formula>
    </cfRule>
  </conditionalFormatting>
  <conditionalFormatting sqref="K79">
    <cfRule type="expression" dxfId="3710" priority="3711" stopIfTrue="1">
      <formula>K79&lt;&gt;J79</formula>
    </cfRule>
  </conditionalFormatting>
  <conditionalFormatting sqref="K80">
    <cfRule type="expression" dxfId="3709" priority="3710" stopIfTrue="1">
      <formula>K80&lt;&gt;J80</formula>
    </cfRule>
  </conditionalFormatting>
  <conditionalFormatting sqref="K81">
    <cfRule type="expression" dxfId="3708" priority="3709" stopIfTrue="1">
      <formula>K81&lt;&gt;J81</formula>
    </cfRule>
  </conditionalFormatting>
  <conditionalFormatting sqref="K72">
    <cfRule type="expression" dxfId="3707" priority="3708" stopIfTrue="1">
      <formula>K72&lt;&gt;J72</formula>
    </cfRule>
  </conditionalFormatting>
  <conditionalFormatting sqref="K73">
    <cfRule type="expression" dxfId="3706" priority="3707" stopIfTrue="1">
      <formula>K73&lt;&gt;J73</formula>
    </cfRule>
  </conditionalFormatting>
  <conditionalFormatting sqref="K73">
    <cfRule type="expression" dxfId="3705" priority="3706" stopIfTrue="1">
      <formula>K73&lt;&gt;J73</formula>
    </cfRule>
  </conditionalFormatting>
  <conditionalFormatting sqref="K73">
    <cfRule type="expression" dxfId="3704" priority="3705" stopIfTrue="1">
      <formula>K73&lt;&gt;J73</formula>
    </cfRule>
  </conditionalFormatting>
  <conditionalFormatting sqref="K73">
    <cfRule type="expression" dxfId="3703" priority="3704" stopIfTrue="1">
      <formula>K73&lt;&gt;J73</formula>
    </cfRule>
  </conditionalFormatting>
  <conditionalFormatting sqref="K73">
    <cfRule type="expression" dxfId="3702" priority="3703" stopIfTrue="1">
      <formula>K73&lt;&gt;J73</formula>
    </cfRule>
  </conditionalFormatting>
  <conditionalFormatting sqref="K73">
    <cfRule type="expression" dxfId="3701" priority="3702" stopIfTrue="1">
      <formula>K73&lt;&gt;J73</formula>
    </cfRule>
  </conditionalFormatting>
  <conditionalFormatting sqref="K74">
    <cfRule type="expression" dxfId="3700" priority="3701" stopIfTrue="1">
      <formula>K74&lt;&gt;J74</formula>
    </cfRule>
  </conditionalFormatting>
  <conditionalFormatting sqref="K74">
    <cfRule type="expression" dxfId="3699" priority="3700" stopIfTrue="1">
      <formula>K74&lt;&gt;J74</formula>
    </cfRule>
  </conditionalFormatting>
  <conditionalFormatting sqref="K74">
    <cfRule type="expression" dxfId="3698" priority="3699" stopIfTrue="1">
      <formula>K74&lt;&gt;J74</formula>
    </cfRule>
  </conditionalFormatting>
  <conditionalFormatting sqref="K75">
    <cfRule type="expression" dxfId="3697" priority="3698" stopIfTrue="1">
      <formula>K75&lt;&gt;J75</formula>
    </cfRule>
  </conditionalFormatting>
  <conditionalFormatting sqref="K75">
    <cfRule type="expression" dxfId="3696" priority="3697" stopIfTrue="1">
      <formula>K75&lt;&gt;J75</formula>
    </cfRule>
  </conditionalFormatting>
  <conditionalFormatting sqref="K75">
    <cfRule type="expression" dxfId="3695" priority="3696" stopIfTrue="1">
      <formula>K75&lt;&gt;J75</formula>
    </cfRule>
  </conditionalFormatting>
  <conditionalFormatting sqref="K75">
    <cfRule type="expression" dxfId="3694" priority="3695" stopIfTrue="1">
      <formula>K75&lt;&gt;J75</formula>
    </cfRule>
  </conditionalFormatting>
  <conditionalFormatting sqref="K75">
    <cfRule type="expression" dxfId="3693" priority="3694" stopIfTrue="1">
      <formula>K75&lt;&gt;J75</formula>
    </cfRule>
  </conditionalFormatting>
  <conditionalFormatting sqref="K75">
    <cfRule type="expression" dxfId="3692" priority="3693" stopIfTrue="1">
      <formula>K75&lt;&gt;J75</formula>
    </cfRule>
  </conditionalFormatting>
  <conditionalFormatting sqref="K76">
    <cfRule type="expression" dxfId="3691" priority="3692" stopIfTrue="1">
      <formula>K76&lt;&gt;J76</formula>
    </cfRule>
  </conditionalFormatting>
  <conditionalFormatting sqref="K76">
    <cfRule type="expression" dxfId="3690" priority="3691" stopIfTrue="1">
      <formula>K76&lt;&gt;J76</formula>
    </cfRule>
  </conditionalFormatting>
  <conditionalFormatting sqref="K76">
    <cfRule type="expression" dxfId="3689" priority="3690" stopIfTrue="1">
      <formula>K76&lt;&gt;J76</formula>
    </cfRule>
  </conditionalFormatting>
  <conditionalFormatting sqref="K77">
    <cfRule type="expression" dxfId="3688" priority="3689" stopIfTrue="1">
      <formula>K77&lt;&gt;J77</formula>
    </cfRule>
  </conditionalFormatting>
  <conditionalFormatting sqref="K77">
    <cfRule type="expression" dxfId="3687" priority="3688" stopIfTrue="1">
      <formula>K77&lt;&gt;J77</formula>
    </cfRule>
  </conditionalFormatting>
  <conditionalFormatting sqref="K77">
    <cfRule type="expression" dxfId="3686" priority="3687" stopIfTrue="1">
      <formula>K77&lt;&gt;J77</formula>
    </cfRule>
  </conditionalFormatting>
  <conditionalFormatting sqref="K77">
    <cfRule type="expression" dxfId="3685" priority="3686" stopIfTrue="1">
      <formula>K77&lt;&gt;J77</formula>
    </cfRule>
  </conditionalFormatting>
  <conditionalFormatting sqref="K77">
    <cfRule type="expression" dxfId="3684" priority="3685" stopIfTrue="1">
      <formula>K77&lt;&gt;J77</formula>
    </cfRule>
  </conditionalFormatting>
  <conditionalFormatting sqref="K78">
    <cfRule type="expression" dxfId="3683" priority="3684" stopIfTrue="1">
      <formula>K78&lt;&gt;J78</formula>
    </cfRule>
  </conditionalFormatting>
  <conditionalFormatting sqref="K78">
    <cfRule type="expression" dxfId="3682" priority="3683" stopIfTrue="1">
      <formula>K78&lt;&gt;J78</formula>
    </cfRule>
  </conditionalFormatting>
  <conditionalFormatting sqref="K78">
    <cfRule type="expression" dxfId="3681" priority="3682" stopIfTrue="1">
      <formula>K78&lt;&gt;J78</formula>
    </cfRule>
  </conditionalFormatting>
  <conditionalFormatting sqref="K79">
    <cfRule type="expression" dxfId="3680" priority="3681" stopIfTrue="1">
      <formula>K79&lt;&gt;J79</formula>
    </cfRule>
  </conditionalFormatting>
  <conditionalFormatting sqref="K79">
    <cfRule type="expression" dxfId="3679" priority="3680" stopIfTrue="1">
      <formula>K79&lt;&gt;J79</formula>
    </cfRule>
  </conditionalFormatting>
  <conditionalFormatting sqref="K79">
    <cfRule type="expression" dxfId="3678" priority="3679" stopIfTrue="1">
      <formula>K79&lt;&gt;J79</formula>
    </cfRule>
  </conditionalFormatting>
  <conditionalFormatting sqref="K79">
    <cfRule type="expression" dxfId="3677" priority="3678" stopIfTrue="1">
      <formula>K79&lt;&gt;J79</formula>
    </cfRule>
  </conditionalFormatting>
  <conditionalFormatting sqref="K79">
    <cfRule type="expression" dxfId="3676" priority="3677" stopIfTrue="1">
      <formula>K79&lt;&gt;J79</formula>
    </cfRule>
  </conditionalFormatting>
  <conditionalFormatting sqref="K79">
    <cfRule type="expression" dxfId="3675" priority="3676" stopIfTrue="1">
      <formula>K79&lt;&gt;J79</formula>
    </cfRule>
  </conditionalFormatting>
  <conditionalFormatting sqref="K80">
    <cfRule type="expression" dxfId="3674" priority="3675" stopIfTrue="1">
      <formula>K80&lt;&gt;J80</formula>
    </cfRule>
  </conditionalFormatting>
  <conditionalFormatting sqref="K80">
    <cfRule type="expression" dxfId="3673" priority="3674" stopIfTrue="1">
      <formula>K80&lt;&gt;J80</formula>
    </cfRule>
  </conditionalFormatting>
  <conditionalFormatting sqref="K80">
    <cfRule type="expression" dxfId="3672" priority="3673" stopIfTrue="1">
      <formula>K80&lt;&gt;J80</formula>
    </cfRule>
  </conditionalFormatting>
  <conditionalFormatting sqref="K81">
    <cfRule type="expression" dxfId="3671" priority="3672" stopIfTrue="1">
      <formula>K81&lt;&gt;J81</formula>
    </cfRule>
  </conditionalFormatting>
  <conditionalFormatting sqref="K81">
    <cfRule type="expression" dxfId="3670" priority="3671" stopIfTrue="1">
      <formula>K81&lt;&gt;J81</formula>
    </cfRule>
  </conditionalFormatting>
  <conditionalFormatting sqref="K81">
    <cfRule type="expression" dxfId="3669" priority="3670" stopIfTrue="1">
      <formula>K81&lt;&gt;J81</formula>
    </cfRule>
  </conditionalFormatting>
  <conditionalFormatting sqref="K82">
    <cfRule type="expression" dxfId="3668" priority="3669" stopIfTrue="1">
      <formula>K82&lt;&gt;J82</formula>
    </cfRule>
  </conditionalFormatting>
  <conditionalFormatting sqref="K87">
    <cfRule type="expression" dxfId="3667" priority="3668" stopIfTrue="1">
      <formula>K87&lt;&gt;J87</formula>
    </cfRule>
  </conditionalFormatting>
  <conditionalFormatting sqref="K87">
    <cfRule type="expression" dxfId="3666" priority="3667" stopIfTrue="1">
      <formula>K87&lt;&gt;J87</formula>
    </cfRule>
  </conditionalFormatting>
  <conditionalFormatting sqref="K83">
    <cfRule type="expression" dxfId="3665" priority="3666" stopIfTrue="1">
      <formula>K83&lt;&gt;J83</formula>
    </cfRule>
  </conditionalFormatting>
  <conditionalFormatting sqref="K84">
    <cfRule type="expression" dxfId="3664" priority="3665" stopIfTrue="1">
      <formula>K84&lt;&gt;J84</formula>
    </cfRule>
  </conditionalFormatting>
  <conditionalFormatting sqref="K85">
    <cfRule type="expression" dxfId="3663" priority="3664" stopIfTrue="1">
      <formula>K85&lt;&gt;J85</formula>
    </cfRule>
  </conditionalFormatting>
  <conditionalFormatting sqref="K86">
    <cfRule type="expression" dxfId="3662" priority="3663" stopIfTrue="1">
      <formula>K86&lt;&gt;J86</formula>
    </cfRule>
  </conditionalFormatting>
  <conditionalFormatting sqref="K87">
    <cfRule type="expression" dxfId="3661" priority="3662" stopIfTrue="1">
      <formula>K87&lt;&gt;J87</formula>
    </cfRule>
  </conditionalFormatting>
  <conditionalFormatting sqref="K88">
    <cfRule type="expression" dxfId="3660" priority="3661" stopIfTrue="1">
      <formula>K88&lt;&gt;J88</formula>
    </cfRule>
  </conditionalFormatting>
  <conditionalFormatting sqref="K89">
    <cfRule type="expression" dxfId="3659" priority="3660" stopIfTrue="1">
      <formula>K89&lt;&gt;J89</formula>
    </cfRule>
  </conditionalFormatting>
  <conditionalFormatting sqref="K90">
    <cfRule type="expression" dxfId="3658" priority="3659" stopIfTrue="1">
      <formula>K90&lt;&gt;J90</formula>
    </cfRule>
  </conditionalFormatting>
  <conditionalFormatting sqref="K91">
    <cfRule type="expression" dxfId="3657" priority="3658" stopIfTrue="1">
      <formula>K91&lt;&gt;J91</formula>
    </cfRule>
  </conditionalFormatting>
  <conditionalFormatting sqref="K83">
    <cfRule type="expression" dxfId="3656" priority="3657" stopIfTrue="1">
      <formula>K83&lt;&gt;J83</formula>
    </cfRule>
  </conditionalFormatting>
  <conditionalFormatting sqref="K84">
    <cfRule type="expression" dxfId="3655" priority="3656" stopIfTrue="1">
      <formula>K84&lt;&gt;J84</formula>
    </cfRule>
  </conditionalFormatting>
  <conditionalFormatting sqref="K85">
    <cfRule type="expression" dxfId="3654" priority="3655" stopIfTrue="1">
      <formula>K85&lt;&gt;J85</formula>
    </cfRule>
  </conditionalFormatting>
  <conditionalFormatting sqref="K86">
    <cfRule type="expression" dxfId="3653" priority="3654" stopIfTrue="1">
      <formula>K86&lt;&gt;J86</formula>
    </cfRule>
  </conditionalFormatting>
  <conditionalFormatting sqref="K87">
    <cfRule type="expression" dxfId="3652" priority="3653" stopIfTrue="1">
      <formula>K87&lt;&gt;J87</formula>
    </cfRule>
  </conditionalFormatting>
  <conditionalFormatting sqref="K88">
    <cfRule type="expression" dxfId="3651" priority="3652" stopIfTrue="1">
      <formula>K88&lt;&gt;J88</formula>
    </cfRule>
  </conditionalFormatting>
  <conditionalFormatting sqref="K89">
    <cfRule type="expression" dxfId="3650" priority="3651" stopIfTrue="1">
      <formula>K89&lt;&gt;J89</formula>
    </cfRule>
  </conditionalFormatting>
  <conditionalFormatting sqref="K90">
    <cfRule type="expression" dxfId="3649" priority="3650" stopIfTrue="1">
      <formula>K90&lt;&gt;J90</formula>
    </cfRule>
  </conditionalFormatting>
  <conditionalFormatting sqref="K91">
    <cfRule type="expression" dxfId="3648" priority="3649" stopIfTrue="1">
      <formula>K91&lt;&gt;J91</formula>
    </cfRule>
  </conditionalFormatting>
  <conditionalFormatting sqref="K83">
    <cfRule type="expression" dxfId="3647" priority="3648" stopIfTrue="1">
      <formula>K83&lt;&gt;J83</formula>
    </cfRule>
  </conditionalFormatting>
  <conditionalFormatting sqref="K84">
    <cfRule type="expression" dxfId="3646" priority="3647" stopIfTrue="1">
      <formula>K84&lt;&gt;J84</formula>
    </cfRule>
  </conditionalFormatting>
  <conditionalFormatting sqref="K85">
    <cfRule type="expression" dxfId="3645" priority="3646" stopIfTrue="1">
      <formula>K85&lt;&gt;J85</formula>
    </cfRule>
  </conditionalFormatting>
  <conditionalFormatting sqref="K86">
    <cfRule type="expression" dxfId="3644" priority="3645" stopIfTrue="1">
      <formula>K86&lt;&gt;J86</formula>
    </cfRule>
  </conditionalFormatting>
  <conditionalFormatting sqref="K87">
    <cfRule type="expression" dxfId="3643" priority="3644" stopIfTrue="1">
      <formula>K87&lt;&gt;J87</formula>
    </cfRule>
  </conditionalFormatting>
  <conditionalFormatting sqref="K88">
    <cfRule type="expression" dxfId="3642" priority="3643" stopIfTrue="1">
      <formula>K88&lt;&gt;J88</formula>
    </cfRule>
  </conditionalFormatting>
  <conditionalFormatting sqref="K89">
    <cfRule type="expression" dxfId="3641" priority="3642" stopIfTrue="1">
      <formula>K89&lt;&gt;J89</formula>
    </cfRule>
  </conditionalFormatting>
  <conditionalFormatting sqref="K90">
    <cfRule type="expression" dxfId="3640" priority="3641" stopIfTrue="1">
      <formula>K90&lt;&gt;J90</formula>
    </cfRule>
  </conditionalFormatting>
  <conditionalFormatting sqref="K91">
    <cfRule type="expression" dxfId="3639" priority="3640" stopIfTrue="1">
      <formula>K91&lt;&gt;J91</formula>
    </cfRule>
  </conditionalFormatting>
  <conditionalFormatting sqref="K92">
    <cfRule type="expression" dxfId="3638" priority="3639" stopIfTrue="1">
      <formula>K92&lt;&gt;J92</formula>
    </cfRule>
  </conditionalFormatting>
  <conditionalFormatting sqref="K97">
    <cfRule type="expression" dxfId="3637" priority="3638" stopIfTrue="1">
      <formula>K97&lt;&gt;J97</formula>
    </cfRule>
  </conditionalFormatting>
  <conditionalFormatting sqref="K97">
    <cfRule type="expression" dxfId="3636" priority="3637" stopIfTrue="1">
      <formula>K97&lt;&gt;J97</formula>
    </cfRule>
  </conditionalFormatting>
  <conditionalFormatting sqref="K93">
    <cfRule type="expression" dxfId="3635" priority="3636" stopIfTrue="1">
      <formula>K93&lt;&gt;J93</formula>
    </cfRule>
  </conditionalFormatting>
  <conditionalFormatting sqref="K94">
    <cfRule type="expression" dxfId="3634" priority="3635" stopIfTrue="1">
      <formula>K94&lt;&gt;J94</formula>
    </cfRule>
  </conditionalFormatting>
  <conditionalFormatting sqref="K95">
    <cfRule type="expression" dxfId="3633" priority="3634" stopIfTrue="1">
      <formula>K95&lt;&gt;J95</formula>
    </cfRule>
  </conditionalFormatting>
  <conditionalFormatting sqref="K96">
    <cfRule type="expression" dxfId="3632" priority="3633" stopIfTrue="1">
      <formula>K96&lt;&gt;J96</formula>
    </cfRule>
  </conditionalFormatting>
  <conditionalFormatting sqref="K97">
    <cfRule type="expression" dxfId="3631" priority="3632" stopIfTrue="1">
      <formula>K97&lt;&gt;J97</formula>
    </cfRule>
  </conditionalFormatting>
  <conditionalFormatting sqref="K98">
    <cfRule type="expression" dxfId="3630" priority="3631" stopIfTrue="1">
      <formula>K98&lt;&gt;J98</formula>
    </cfRule>
  </conditionalFormatting>
  <conditionalFormatting sqref="K99">
    <cfRule type="expression" dxfId="3629" priority="3630" stopIfTrue="1">
      <formula>K99&lt;&gt;J99</formula>
    </cfRule>
  </conditionalFormatting>
  <conditionalFormatting sqref="K100">
    <cfRule type="expression" dxfId="3628" priority="3629" stopIfTrue="1">
      <formula>K100&lt;&gt;J100</formula>
    </cfRule>
  </conditionalFormatting>
  <conditionalFormatting sqref="K101">
    <cfRule type="expression" dxfId="3627" priority="3628" stopIfTrue="1">
      <formula>K101&lt;&gt;J101</formula>
    </cfRule>
  </conditionalFormatting>
  <conditionalFormatting sqref="K93">
    <cfRule type="expression" dxfId="3626" priority="3627" stopIfTrue="1">
      <formula>K93&lt;&gt;J93</formula>
    </cfRule>
  </conditionalFormatting>
  <conditionalFormatting sqref="K94">
    <cfRule type="expression" dxfId="3625" priority="3626" stopIfTrue="1">
      <formula>K94&lt;&gt;J94</formula>
    </cfRule>
  </conditionalFormatting>
  <conditionalFormatting sqref="K95">
    <cfRule type="expression" dxfId="3624" priority="3625" stopIfTrue="1">
      <formula>K95&lt;&gt;J95</formula>
    </cfRule>
  </conditionalFormatting>
  <conditionalFormatting sqref="K96">
    <cfRule type="expression" dxfId="3623" priority="3624" stopIfTrue="1">
      <formula>K96&lt;&gt;J96</formula>
    </cfRule>
  </conditionalFormatting>
  <conditionalFormatting sqref="K97">
    <cfRule type="expression" dxfId="3622" priority="3623" stopIfTrue="1">
      <formula>K97&lt;&gt;J97</formula>
    </cfRule>
  </conditionalFormatting>
  <conditionalFormatting sqref="K98">
    <cfRule type="expression" dxfId="3621" priority="3622" stopIfTrue="1">
      <formula>K98&lt;&gt;J98</formula>
    </cfRule>
  </conditionalFormatting>
  <conditionalFormatting sqref="K99">
    <cfRule type="expression" dxfId="3620" priority="3621" stopIfTrue="1">
      <formula>K99&lt;&gt;J99</formula>
    </cfRule>
  </conditionalFormatting>
  <conditionalFormatting sqref="K100">
    <cfRule type="expression" dxfId="3619" priority="3620" stopIfTrue="1">
      <formula>K100&lt;&gt;J100</formula>
    </cfRule>
  </conditionalFormatting>
  <conditionalFormatting sqref="K101">
    <cfRule type="expression" dxfId="3618" priority="3619" stopIfTrue="1">
      <formula>K101&lt;&gt;J101</formula>
    </cfRule>
  </conditionalFormatting>
  <conditionalFormatting sqref="K93">
    <cfRule type="expression" dxfId="3617" priority="3618" stopIfTrue="1">
      <formula>K93&lt;&gt;J93</formula>
    </cfRule>
  </conditionalFormatting>
  <conditionalFormatting sqref="K94">
    <cfRule type="expression" dxfId="3616" priority="3617" stopIfTrue="1">
      <formula>K94&lt;&gt;J94</formula>
    </cfRule>
  </conditionalFormatting>
  <conditionalFormatting sqref="K95">
    <cfRule type="expression" dxfId="3615" priority="3616" stopIfTrue="1">
      <formula>K95&lt;&gt;J95</formula>
    </cfRule>
  </conditionalFormatting>
  <conditionalFormatting sqref="K96">
    <cfRule type="expression" dxfId="3614" priority="3615" stopIfTrue="1">
      <formula>K96&lt;&gt;J96</formula>
    </cfRule>
  </conditionalFormatting>
  <conditionalFormatting sqref="K97">
    <cfRule type="expression" dxfId="3613" priority="3614" stopIfTrue="1">
      <formula>K97&lt;&gt;J97</formula>
    </cfRule>
  </conditionalFormatting>
  <conditionalFormatting sqref="K98">
    <cfRule type="expression" dxfId="3612" priority="3613" stopIfTrue="1">
      <formula>K98&lt;&gt;J98</formula>
    </cfRule>
  </conditionalFormatting>
  <conditionalFormatting sqref="K99">
    <cfRule type="expression" dxfId="3611" priority="3612" stopIfTrue="1">
      <formula>K99&lt;&gt;J99</formula>
    </cfRule>
  </conditionalFormatting>
  <conditionalFormatting sqref="K100">
    <cfRule type="expression" dxfId="3610" priority="3611" stopIfTrue="1">
      <formula>K100&lt;&gt;J100</formula>
    </cfRule>
  </conditionalFormatting>
  <conditionalFormatting sqref="K101">
    <cfRule type="expression" dxfId="3609" priority="3610" stopIfTrue="1">
      <formula>K101&lt;&gt;J101</formula>
    </cfRule>
  </conditionalFormatting>
  <conditionalFormatting sqref="K92">
    <cfRule type="expression" dxfId="3608" priority="3609" stopIfTrue="1">
      <formula>K92&lt;&gt;J92</formula>
    </cfRule>
  </conditionalFormatting>
  <conditionalFormatting sqref="K97">
    <cfRule type="expression" dxfId="3607" priority="3608" stopIfTrue="1">
      <formula>K97&lt;&gt;J97</formula>
    </cfRule>
  </conditionalFormatting>
  <conditionalFormatting sqref="K97">
    <cfRule type="expression" dxfId="3606" priority="3607" stopIfTrue="1">
      <formula>K97&lt;&gt;J97</formula>
    </cfRule>
  </conditionalFormatting>
  <conditionalFormatting sqref="K93">
    <cfRule type="expression" dxfId="3605" priority="3606" stopIfTrue="1">
      <formula>K93&lt;&gt;J93</formula>
    </cfRule>
  </conditionalFormatting>
  <conditionalFormatting sqref="K94">
    <cfRule type="expression" dxfId="3604" priority="3605" stopIfTrue="1">
      <formula>K94&lt;&gt;J94</formula>
    </cfRule>
  </conditionalFormatting>
  <conditionalFormatting sqref="K95">
    <cfRule type="expression" dxfId="3603" priority="3604" stopIfTrue="1">
      <formula>K95&lt;&gt;J95</formula>
    </cfRule>
  </conditionalFormatting>
  <conditionalFormatting sqref="K96">
    <cfRule type="expression" dxfId="3602" priority="3603" stopIfTrue="1">
      <formula>K96&lt;&gt;J96</formula>
    </cfRule>
  </conditionalFormatting>
  <conditionalFormatting sqref="K97">
    <cfRule type="expression" dxfId="3601" priority="3602" stopIfTrue="1">
      <formula>K97&lt;&gt;J97</formula>
    </cfRule>
  </conditionalFormatting>
  <conditionalFormatting sqref="K98">
    <cfRule type="expression" dxfId="3600" priority="3601" stopIfTrue="1">
      <formula>K98&lt;&gt;J98</formula>
    </cfRule>
  </conditionalFormatting>
  <conditionalFormatting sqref="K99">
    <cfRule type="expression" dxfId="3599" priority="3600" stopIfTrue="1">
      <formula>K99&lt;&gt;J99</formula>
    </cfRule>
  </conditionalFormatting>
  <conditionalFormatting sqref="K100">
    <cfRule type="expression" dxfId="3598" priority="3599" stopIfTrue="1">
      <formula>K100&lt;&gt;J100</formula>
    </cfRule>
  </conditionalFormatting>
  <conditionalFormatting sqref="K101">
    <cfRule type="expression" dxfId="3597" priority="3598" stopIfTrue="1">
      <formula>K101&lt;&gt;J101</formula>
    </cfRule>
  </conditionalFormatting>
  <conditionalFormatting sqref="K93">
    <cfRule type="expression" dxfId="3596" priority="3597" stopIfTrue="1">
      <formula>K93&lt;&gt;J93</formula>
    </cfRule>
  </conditionalFormatting>
  <conditionalFormatting sqref="K94">
    <cfRule type="expression" dxfId="3595" priority="3596" stopIfTrue="1">
      <formula>K94&lt;&gt;J94</formula>
    </cfRule>
  </conditionalFormatting>
  <conditionalFormatting sqref="K95">
    <cfRule type="expression" dxfId="3594" priority="3595" stopIfTrue="1">
      <formula>K95&lt;&gt;J95</formula>
    </cfRule>
  </conditionalFormatting>
  <conditionalFormatting sqref="K96">
    <cfRule type="expression" dxfId="3593" priority="3594" stopIfTrue="1">
      <formula>K96&lt;&gt;J96</formula>
    </cfRule>
  </conditionalFormatting>
  <conditionalFormatting sqref="K97">
    <cfRule type="expression" dxfId="3592" priority="3593" stopIfTrue="1">
      <formula>K97&lt;&gt;J97</formula>
    </cfRule>
  </conditionalFormatting>
  <conditionalFormatting sqref="K98">
    <cfRule type="expression" dxfId="3591" priority="3592" stopIfTrue="1">
      <formula>K98&lt;&gt;J98</formula>
    </cfRule>
  </conditionalFormatting>
  <conditionalFormatting sqref="K99">
    <cfRule type="expression" dxfId="3590" priority="3591" stopIfTrue="1">
      <formula>K99&lt;&gt;J99</formula>
    </cfRule>
  </conditionalFormatting>
  <conditionalFormatting sqref="K100">
    <cfRule type="expression" dxfId="3589" priority="3590" stopIfTrue="1">
      <formula>K100&lt;&gt;J100</formula>
    </cfRule>
  </conditionalFormatting>
  <conditionalFormatting sqref="K101">
    <cfRule type="expression" dxfId="3588" priority="3589" stopIfTrue="1">
      <formula>K101&lt;&gt;J101</formula>
    </cfRule>
  </conditionalFormatting>
  <conditionalFormatting sqref="K93">
    <cfRule type="expression" dxfId="3587" priority="3588" stopIfTrue="1">
      <formula>K93&lt;&gt;J93</formula>
    </cfRule>
  </conditionalFormatting>
  <conditionalFormatting sqref="K94">
    <cfRule type="expression" dxfId="3586" priority="3587" stopIfTrue="1">
      <formula>K94&lt;&gt;J94</formula>
    </cfRule>
  </conditionalFormatting>
  <conditionalFormatting sqref="K95">
    <cfRule type="expression" dxfId="3585" priority="3586" stopIfTrue="1">
      <formula>K95&lt;&gt;J95</formula>
    </cfRule>
  </conditionalFormatting>
  <conditionalFormatting sqref="K96">
    <cfRule type="expression" dxfId="3584" priority="3585" stopIfTrue="1">
      <formula>K96&lt;&gt;J96</formula>
    </cfRule>
  </conditionalFormatting>
  <conditionalFormatting sqref="K97">
    <cfRule type="expression" dxfId="3583" priority="3584" stopIfTrue="1">
      <formula>K97&lt;&gt;J97</formula>
    </cfRule>
  </conditionalFormatting>
  <conditionalFormatting sqref="K98">
    <cfRule type="expression" dxfId="3582" priority="3583" stopIfTrue="1">
      <formula>K98&lt;&gt;J98</formula>
    </cfRule>
  </conditionalFormatting>
  <conditionalFormatting sqref="K99">
    <cfRule type="expression" dxfId="3581" priority="3582" stopIfTrue="1">
      <formula>K99&lt;&gt;J99</formula>
    </cfRule>
  </conditionalFormatting>
  <conditionalFormatting sqref="K100">
    <cfRule type="expression" dxfId="3580" priority="3581" stopIfTrue="1">
      <formula>K100&lt;&gt;J100</formula>
    </cfRule>
  </conditionalFormatting>
  <conditionalFormatting sqref="K101">
    <cfRule type="expression" dxfId="3579" priority="3580" stopIfTrue="1">
      <formula>K101&lt;&gt;J101</formula>
    </cfRule>
  </conditionalFormatting>
  <conditionalFormatting sqref="K92">
    <cfRule type="expression" dxfId="3578" priority="3579" stopIfTrue="1">
      <formula>K92&lt;&gt;J92</formula>
    </cfRule>
  </conditionalFormatting>
  <conditionalFormatting sqref="K93">
    <cfRule type="expression" dxfId="3577" priority="3578" stopIfTrue="1">
      <formula>K93&lt;&gt;J93</formula>
    </cfRule>
  </conditionalFormatting>
  <conditionalFormatting sqref="K93">
    <cfRule type="expression" dxfId="3576" priority="3577" stopIfTrue="1">
      <formula>K93&lt;&gt;J93</formula>
    </cfRule>
  </conditionalFormatting>
  <conditionalFormatting sqref="K93">
    <cfRule type="expression" dxfId="3575" priority="3576" stopIfTrue="1">
      <formula>K93&lt;&gt;J93</formula>
    </cfRule>
  </conditionalFormatting>
  <conditionalFormatting sqref="K93">
    <cfRule type="expression" dxfId="3574" priority="3575" stopIfTrue="1">
      <formula>K93&lt;&gt;J93</formula>
    </cfRule>
  </conditionalFormatting>
  <conditionalFormatting sqref="K93">
    <cfRule type="expression" dxfId="3573" priority="3574" stopIfTrue="1">
      <formula>K93&lt;&gt;J93</formula>
    </cfRule>
  </conditionalFormatting>
  <conditionalFormatting sqref="K93">
    <cfRule type="expression" dxfId="3572" priority="3573" stopIfTrue="1">
      <formula>K93&lt;&gt;J93</formula>
    </cfRule>
  </conditionalFormatting>
  <conditionalFormatting sqref="K94">
    <cfRule type="expression" dxfId="3571" priority="3572" stopIfTrue="1">
      <formula>K94&lt;&gt;J94</formula>
    </cfRule>
  </conditionalFormatting>
  <conditionalFormatting sqref="K94">
    <cfRule type="expression" dxfId="3570" priority="3571" stopIfTrue="1">
      <formula>K94&lt;&gt;J94</formula>
    </cfRule>
  </conditionalFormatting>
  <conditionalFormatting sqref="K94">
    <cfRule type="expression" dxfId="3569" priority="3570" stopIfTrue="1">
      <formula>K94&lt;&gt;J94</formula>
    </cfRule>
  </conditionalFormatting>
  <conditionalFormatting sqref="K95">
    <cfRule type="expression" dxfId="3568" priority="3569" stopIfTrue="1">
      <formula>K95&lt;&gt;J95</formula>
    </cfRule>
  </conditionalFormatting>
  <conditionalFormatting sqref="K95">
    <cfRule type="expression" dxfId="3567" priority="3568" stopIfTrue="1">
      <formula>K95&lt;&gt;J95</formula>
    </cfRule>
  </conditionalFormatting>
  <conditionalFormatting sqref="K95">
    <cfRule type="expression" dxfId="3566" priority="3567" stopIfTrue="1">
      <formula>K95&lt;&gt;J95</formula>
    </cfRule>
  </conditionalFormatting>
  <conditionalFormatting sqref="K95">
    <cfRule type="expression" dxfId="3565" priority="3566" stopIfTrue="1">
      <formula>K95&lt;&gt;J95</formula>
    </cfRule>
  </conditionalFormatting>
  <conditionalFormatting sqref="K95">
    <cfRule type="expression" dxfId="3564" priority="3565" stopIfTrue="1">
      <formula>K95&lt;&gt;J95</formula>
    </cfRule>
  </conditionalFormatting>
  <conditionalFormatting sqref="K95">
    <cfRule type="expression" dxfId="3563" priority="3564" stopIfTrue="1">
      <formula>K95&lt;&gt;J95</formula>
    </cfRule>
  </conditionalFormatting>
  <conditionalFormatting sqref="K96">
    <cfRule type="expression" dxfId="3562" priority="3563" stopIfTrue="1">
      <formula>K96&lt;&gt;J96</formula>
    </cfRule>
  </conditionalFormatting>
  <conditionalFormatting sqref="K96">
    <cfRule type="expression" dxfId="3561" priority="3562" stopIfTrue="1">
      <formula>K96&lt;&gt;J96</formula>
    </cfRule>
  </conditionalFormatting>
  <conditionalFormatting sqref="K96">
    <cfRule type="expression" dxfId="3560" priority="3561" stopIfTrue="1">
      <formula>K96&lt;&gt;J96</formula>
    </cfRule>
  </conditionalFormatting>
  <conditionalFormatting sqref="K97">
    <cfRule type="expression" dxfId="3559" priority="3560" stopIfTrue="1">
      <formula>K97&lt;&gt;J97</formula>
    </cfRule>
  </conditionalFormatting>
  <conditionalFormatting sqref="K97">
    <cfRule type="expression" dxfId="3558" priority="3559" stopIfTrue="1">
      <formula>K97&lt;&gt;J97</formula>
    </cfRule>
  </conditionalFormatting>
  <conditionalFormatting sqref="K97">
    <cfRule type="expression" dxfId="3557" priority="3558" stopIfTrue="1">
      <formula>K97&lt;&gt;J97</formula>
    </cfRule>
  </conditionalFormatting>
  <conditionalFormatting sqref="K97">
    <cfRule type="expression" dxfId="3556" priority="3557" stopIfTrue="1">
      <formula>K97&lt;&gt;J97</formula>
    </cfRule>
  </conditionalFormatting>
  <conditionalFormatting sqref="K97">
    <cfRule type="expression" dxfId="3555" priority="3556" stopIfTrue="1">
      <formula>K97&lt;&gt;J97</formula>
    </cfRule>
  </conditionalFormatting>
  <conditionalFormatting sqref="K98">
    <cfRule type="expression" dxfId="3554" priority="3555" stopIfTrue="1">
      <formula>K98&lt;&gt;J98</formula>
    </cfRule>
  </conditionalFormatting>
  <conditionalFormatting sqref="K98">
    <cfRule type="expression" dxfId="3553" priority="3554" stopIfTrue="1">
      <formula>K98&lt;&gt;J98</formula>
    </cfRule>
  </conditionalFormatting>
  <conditionalFormatting sqref="K98">
    <cfRule type="expression" dxfId="3552" priority="3553" stopIfTrue="1">
      <formula>K98&lt;&gt;J98</formula>
    </cfRule>
  </conditionalFormatting>
  <conditionalFormatting sqref="K99">
    <cfRule type="expression" dxfId="3551" priority="3552" stopIfTrue="1">
      <formula>K99&lt;&gt;J99</formula>
    </cfRule>
  </conditionalFormatting>
  <conditionalFormatting sqref="K99">
    <cfRule type="expression" dxfId="3550" priority="3551" stopIfTrue="1">
      <formula>K99&lt;&gt;J99</formula>
    </cfRule>
  </conditionalFormatting>
  <conditionalFormatting sqref="K99">
    <cfRule type="expression" dxfId="3549" priority="3550" stopIfTrue="1">
      <formula>K99&lt;&gt;J99</formula>
    </cfRule>
  </conditionalFormatting>
  <conditionalFormatting sqref="K99">
    <cfRule type="expression" dxfId="3548" priority="3549" stopIfTrue="1">
      <formula>K99&lt;&gt;J99</formula>
    </cfRule>
  </conditionalFormatting>
  <conditionalFormatting sqref="K99">
    <cfRule type="expression" dxfId="3547" priority="3548" stopIfTrue="1">
      <formula>K99&lt;&gt;J99</formula>
    </cfRule>
  </conditionalFormatting>
  <conditionalFormatting sqref="K99">
    <cfRule type="expression" dxfId="3546" priority="3547" stopIfTrue="1">
      <formula>K99&lt;&gt;J99</formula>
    </cfRule>
  </conditionalFormatting>
  <conditionalFormatting sqref="K100">
    <cfRule type="expression" dxfId="3545" priority="3546" stopIfTrue="1">
      <formula>K100&lt;&gt;J100</formula>
    </cfRule>
  </conditionalFormatting>
  <conditionalFormatting sqref="K100">
    <cfRule type="expression" dxfId="3544" priority="3545" stopIfTrue="1">
      <formula>K100&lt;&gt;J100</formula>
    </cfRule>
  </conditionalFormatting>
  <conditionalFormatting sqref="K100">
    <cfRule type="expression" dxfId="3543" priority="3544" stopIfTrue="1">
      <formula>K100&lt;&gt;J100</formula>
    </cfRule>
  </conditionalFormatting>
  <conditionalFormatting sqref="K101">
    <cfRule type="expression" dxfId="3542" priority="3543" stopIfTrue="1">
      <formula>K101&lt;&gt;J101</formula>
    </cfRule>
  </conditionalFormatting>
  <conditionalFormatting sqref="K101">
    <cfRule type="expression" dxfId="3541" priority="3542" stopIfTrue="1">
      <formula>K101&lt;&gt;J101</formula>
    </cfRule>
  </conditionalFormatting>
  <conditionalFormatting sqref="K101">
    <cfRule type="expression" dxfId="3540" priority="3541" stopIfTrue="1">
      <formula>K101&lt;&gt;J101</formula>
    </cfRule>
  </conditionalFormatting>
  <conditionalFormatting sqref="K82">
    <cfRule type="expression" dxfId="3539" priority="3540" stopIfTrue="1">
      <formula>K82&lt;&gt;J82</formula>
    </cfRule>
  </conditionalFormatting>
  <conditionalFormatting sqref="K87">
    <cfRule type="expression" dxfId="3538" priority="3539" stopIfTrue="1">
      <formula>K87&lt;&gt;J87</formula>
    </cfRule>
  </conditionalFormatting>
  <conditionalFormatting sqref="K87">
    <cfRule type="expression" dxfId="3537" priority="3538" stopIfTrue="1">
      <formula>K87&lt;&gt;J87</formula>
    </cfRule>
  </conditionalFormatting>
  <conditionalFormatting sqref="K83">
    <cfRule type="expression" dxfId="3536" priority="3537" stopIfTrue="1">
      <formula>K83&lt;&gt;J83</formula>
    </cfRule>
  </conditionalFormatting>
  <conditionalFormatting sqref="K84">
    <cfRule type="expression" dxfId="3535" priority="3536" stopIfTrue="1">
      <formula>K84&lt;&gt;J84</formula>
    </cfRule>
  </conditionalFormatting>
  <conditionalFormatting sqref="K85">
    <cfRule type="expression" dxfId="3534" priority="3535" stopIfTrue="1">
      <formula>K85&lt;&gt;J85</formula>
    </cfRule>
  </conditionalFormatting>
  <conditionalFormatting sqref="K86">
    <cfRule type="expression" dxfId="3533" priority="3534" stopIfTrue="1">
      <formula>K86&lt;&gt;J86</formula>
    </cfRule>
  </conditionalFormatting>
  <conditionalFormatting sqref="K87">
    <cfRule type="expression" dxfId="3532" priority="3533" stopIfTrue="1">
      <formula>K87&lt;&gt;J87</formula>
    </cfRule>
  </conditionalFormatting>
  <conditionalFormatting sqref="K88">
    <cfRule type="expression" dxfId="3531" priority="3532" stopIfTrue="1">
      <formula>K88&lt;&gt;J88</formula>
    </cfRule>
  </conditionalFormatting>
  <conditionalFormatting sqref="K89">
    <cfRule type="expression" dxfId="3530" priority="3531" stopIfTrue="1">
      <formula>K89&lt;&gt;J89</formula>
    </cfRule>
  </conditionalFormatting>
  <conditionalFormatting sqref="K90">
    <cfRule type="expression" dxfId="3529" priority="3530" stopIfTrue="1">
      <formula>K90&lt;&gt;J90</formula>
    </cfRule>
  </conditionalFormatting>
  <conditionalFormatting sqref="K91">
    <cfRule type="expression" dxfId="3528" priority="3529" stopIfTrue="1">
      <formula>K91&lt;&gt;J91</formula>
    </cfRule>
  </conditionalFormatting>
  <conditionalFormatting sqref="K83">
    <cfRule type="expression" dxfId="3527" priority="3528" stopIfTrue="1">
      <formula>K83&lt;&gt;J83</formula>
    </cfRule>
  </conditionalFormatting>
  <conditionalFormatting sqref="K84">
    <cfRule type="expression" dxfId="3526" priority="3527" stopIfTrue="1">
      <formula>K84&lt;&gt;J84</formula>
    </cfRule>
  </conditionalFormatting>
  <conditionalFormatting sqref="K85">
    <cfRule type="expression" dxfId="3525" priority="3526" stopIfTrue="1">
      <formula>K85&lt;&gt;J85</formula>
    </cfRule>
  </conditionalFormatting>
  <conditionalFormatting sqref="K86">
    <cfRule type="expression" dxfId="3524" priority="3525" stopIfTrue="1">
      <formula>K86&lt;&gt;J86</formula>
    </cfRule>
  </conditionalFormatting>
  <conditionalFormatting sqref="K87">
    <cfRule type="expression" dxfId="3523" priority="3524" stopIfTrue="1">
      <formula>K87&lt;&gt;J87</formula>
    </cfRule>
  </conditionalFormatting>
  <conditionalFormatting sqref="K88">
    <cfRule type="expression" dxfId="3522" priority="3523" stopIfTrue="1">
      <formula>K88&lt;&gt;J88</formula>
    </cfRule>
  </conditionalFormatting>
  <conditionalFormatting sqref="K89">
    <cfRule type="expression" dxfId="3521" priority="3522" stopIfTrue="1">
      <formula>K89&lt;&gt;J89</formula>
    </cfRule>
  </conditionalFormatting>
  <conditionalFormatting sqref="K90">
    <cfRule type="expression" dxfId="3520" priority="3521" stopIfTrue="1">
      <formula>K90&lt;&gt;J90</formula>
    </cfRule>
  </conditionalFormatting>
  <conditionalFormatting sqref="K91">
    <cfRule type="expression" dxfId="3519" priority="3520" stopIfTrue="1">
      <formula>K91&lt;&gt;J91</formula>
    </cfRule>
  </conditionalFormatting>
  <conditionalFormatting sqref="K83">
    <cfRule type="expression" dxfId="3518" priority="3519" stopIfTrue="1">
      <formula>K83&lt;&gt;J83</formula>
    </cfRule>
  </conditionalFormatting>
  <conditionalFormatting sqref="K84">
    <cfRule type="expression" dxfId="3517" priority="3518" stopIfTrue="1">
      <formula>K84&lt;&gt;J84</formula>
    </cfRule>
  </conditionalFormatting>
  <conditionalFormatting sqref="K85">
    <cfRule type="expression" dxfId="3516" priority="3517" stopIfTrue="1">
      <formula>K85&lt;&gt;J85</formula>
    </cfRule>
  </conditionalFormatting>
  <conditionalFormatting sqref="K86">
    <cfRule type="expression" dxfId="3515" priority="3516" stopIfTrue="1">
      <formula>K86&lt;&gt;J86</formula>
    </cfRule>
  </conditionalFormatting>
  <conditionalFormatting sqref="K87">
    <cfRule type="expression" dxfId="3514" priority="3515" stopIfTrue="1">
      <formula>K87&lt;&gt;J87</formula>
    </cfRule>
  </conditionalFormatting>
  <conditionalFormatting sqref="K88">
    <cfRule type="expression" dxfId="3513" priority="3514" stopIfTrue="1">
      <formula>K88&lt;&gt;J88</formula>
    </cfRule>
  </conditionalFormatting>
  <conditionalFormatting sqref="K89">
    <cfRule type="expression" dxfId="3512" priority="3513" stopIfTrue="1">
      <formula>K89&lt;&gt;J89</formula>
    </cfRule>
  </conditionalFormatting>
  <conditionalFormatting sqref="K90">
    <cfRule type="expression" dxfId="3511" priority="3512" stopIfTrue="1">
      <formula>K90&lt;&gt;J90</formula>
    </cfRule>
  </conditionalFormatting>
  <conditionalFormatting sqref="K91">
    <cfRule type="expression" dxfId="3510" priority="3511" stopIfTrue="1">
      <formula>K91&lt;&gt;J91</formula>
    </cfRule>
  </conditionalFormatting>
  <conditionalFormatting sqref="K92">
    <cfRule type="expression" dxfId="3509" priority="3510" stopIfTrue="1">
      <formula>K92&lt;&gt;J92</formula>
    </cfRule>
  </conditionalFormatting>
  <conditionalFormatting sqref="K97">
    <cfRule type="expression" dxfId="3508" priority="3509" stopIfTrue="1">
      <formula>K97&lt;&gt;J97</formula>
    </cfRule>
  </conditionalFormatting>
  <conditionalFormatting sqref="K97">
    <cfRule type="expression" dxfId="3507" priority="3508" stopIfTrue="1">
      <formula>K97&lt;&gt;J97</formula>
    </cfRule>
  </conditionalFormatting>
  <conditionalFormatting sqref="K93">
    <cfRule type="expression" dxfId="3506" priority="3507" stopIfTrue="1">
      <formula>K93&lt;&gt;J93</formula>
    </cfRule>
  </conditionalFormatting>
  <conditionalFormatting sqref="K94">
    <cfRule type="expression" dxfId="3505" priority="3506" stopIfTrue="1">
      <formula>K94&lt;&gt;J94</formula>
    </cfRule>
  </conditionalFormatting>
  <conditionalFormatting sqref="K95">
    <cfRule type="expression" dxfId="3504" priority="3505" stopIfTrue="1">
      <formula>K95&lt;&gt;J95</formula>
    </cfRule>
  </conditionalFormatting>
  <conditionalFormatting sqref="K96">
    <cfRule type="expression" dxfId="3503" priority="3504" stopIfTrue="1">
      <formula>K96&lt;&gt;J96</formula>
    </cfRule>
  </conditionalFormatting>
  <conditionalFormatting sqref="K97">
    <cfRule type="expression" dxfId="3502" priority="3503" stopIfTrue="1">
      <formula>K97&lt;&gt;J97</formula>
    </cfRule>
  </conditionalFormatting>
  <conditionalFormatting sqref="K98">
    <cfRule type="expression" dxfId="3501" priority="3502" stopIfTrue="1">
      <formula>K98&lt;&gt;J98</formula>
    </cfRule>
  </conditionalFormatting>
  <conditionalFormatting sqref="K99">
    <cfRule type="expression" dxfId="3500" priority="3501" stopIfTrue="1">
      <formula>K99&lt;&gt;J99</formula>
    </cfRule>
  </conditionalFormatting>
  <conditionalFormatting sqref="K100">
    <cfRule type="expression" dxfId="3499" priority="3500" stopIfTrue="1">
      <formula>K100&lt;&gt;J100</formula>
    </cfRule>
  </conditionalFormatting>
  <conditionalFormatting sqref="K101">
    <cfRule type="expression" dxfId="3498" priority="3499" stopIfTrue="1">
      <formula>K101&lt;&gt;J101</formula>
    </cfRule>
  </conditionalFormatting>
  <conditionalFormatting sqref="K93">
    <cfRule type="expression" dxfId="3497" priority="3498" stopIfTrue="1">
      <formula>K93&lt;&gt;J93</formula>
    </cfRule>
  </conditionalFormatting>
  <conditionalFormatting sqref="K94">
    <cfRule type="expression" dxfId="3496" priority="3497" stopIfTrue="1">
      <formula>K94&lt;&gt;J94</formula>
    </cfRule>
  </conditionalFormatting>
  <conditionalFormatting sqref="K95">
    <cfRule type="expression" dxfId="3495" priority="3496" stopIfTrue="1">
      <formula>K95&lt;&gt;J95</formula>
    </cfRule>
  </conditionalFormatting>
  <conditionalFormatting sqref="K96">
    <cfRule type="expression" dxfId="3494" priority="3495" stopIfTrue="1">
      <formula>K96&lt;&gt;J96</formula>
    </cfRule>
  </conditionalFormatting>
  <conditionalFormatting sqref="K97">
    <cfRule type="expression" dxfId="3493" priority="3494" stopIfTrue="1">
      <formula>K97&lt;&gt;J97</formula>
    </cfRule>
  </conditionalFormatting>
  <conditionalFormatting sqref="K98">
    <cfRule type="expression" dxfId="3492" priority="3493" stopIfTrue="1">
      <formula>K98&lt;&gt;J98</formula>
    </cfRule>
  </conditionalFormatting>
  <conditionalFormatting sqref="K99">
    <cfRule type="expression" dxfId="3491" priority="3492" stopIfTrue="1">
      <formula>K99&lt;&gt;J99</formula>
    </cfRule>
  </conditionalFormatting>
  <conditionalFormatting sqref="K100">
    <cfRule type="expression" dxfId="3490" priority="3491" stopIfTrue="1">
      <formula>K100&lt;&gt;J100</formula>
    </cfRule>
  </conditionalFormatting>
  <conditionalFormatting sqref="K101">
    <cfRule type="expression" dxfId="3489" priority="3490" stopIfTrue="1">
      <formula>K101&lt;&gt;J101</formula>
    </cfRule>
  </conditionalFormatting>
  <conditionalFormatting sqref="K93">
    <cfRule type="expression" dxfId="3488" priority="3489" stopIfTrue="1">
      <formula>K93&lt;&gt;J93</formula>
    </cfRule>
  </conditionalFormatting>
  <conditionalFormatting sqref="K94">
    <cfRule type="expression" dxfId="3487" priority="3488" stopIfTrue="1">
      <formula>K94&lt;&gt;J94</formula>
    </cfRule>
  </conditionalFormatting>
  <conditionalFormatting sqref="K95">
    <cfRule type="expression" dxfId="3486" priority="3487" stopIfTrue="1">
      <formula>K95&lt;&gt;J95</formula>
    </cfRule>
  </conditionalFormatting>
  <conditionalFormatting sqref="K96">
    <cfRule type="expression" dxfId="3485" priority="3486" stopIfTrue="1">
      <formula>K96&lt;&gt;J96</formula>
    </cfRule>
  </conditionalFormatting>
  <conditionalFormatting sqref="K97">
    <cfRule type="expression" dxfId="3484" priority="3485" stopIfTrue="1">
      <formula>K97&lt;&gt;J97</formula>
    </cfRule>
  </conditionalFormatting>
  <conditionalFormatting sqref="K98">
    <cfRule type="expression" dxfId="3483" priority="3484" stopIfTrue="1">
      <formula>K98&lt;&gt;J98</formula>
    </cfRule>
  </conditionalFormatting>
  <conditionalFormatting sqref="K99">
    <cfRule type="expression" dxfId="3482" priority="3483" stopIfTrue="1">
      <formula>K99&lt;&gt;J99</formula>
    </cfRule>
  </conditionalFormatting>
  <conditionalFormatting sqref="K100">
    <cfRule type="expression" dxfId="3481" priority="3482" stopIfTrue="1">
      <formula>K100&lt;&gt;J100</formula>
    </cfRule>
  </conditionalFormatting>
  <conditionalFormatting sqref="K101">
    <cfRule type="expression" dxfId="3480" priority="3481" stopIfTrue="1">
      <formula>K101&lt;&gt;J101</formula>
    </cfRule>
  </conditionalFormatting>
  <conditionalFormatting sqref="K92">
    <cfRule type="expression" dxfId="3479" priority="3480" stopIfTrue="1">
      <formula>K92&lt;&gt;J92</formula>
    </cfRule>
  </conditionalFormatting>
  <conditionalFormatting sqref="K97">
    <cfRule type="expression" dxfId="3478" priority="3479" stopIfTrue="1">
      <formula>K97&lt;&gt;J97</formula>
    </cfRule>
  </conditionalFormatting>
  <conditionalFormatting sqref="K97">
    <cfRule type="expression" dxfId="3477" priority="3478" stopIfTrue="1">
      <formula>K97&lt;&gt;J97</formula>
    </cfRule>
  </conditionalFormatting>
  <conditionalFormatting sqref="K93">
    <cfRule type="expression" dxfId="3476" priority="3477" stopIfTrue="1">
      <formula>K93&lt;&gt;J93</formula>
    </cfRule>
  </conditionalFormatting>
  <conditionalFormatting sqref="K94">
    <cfRule type="expression" dxfId="3475" priority="3476" stopIfTrue="1">
      <formula>K94&lt;&gt;J94</formula>
    </cfRule>
  </conditionalFormatting>
  <conditionalFormatting sqref="K95">
    <cfRule type="expression" dxfId="3474" priority="3475" stopIfTrue="1">
      <formula>K95&lt;&gt;J95</formula>
    </cfRule>
  </conditionalFormatting>
  <conditionalFormatting sqref="K96">
    <cfRule type="expression" dxfId="3473" priority="3474" stopIfTrue="1">
      <formula>K96&lt;&gt;J96</formula>
    </cfRule>
  </conditionalFormatting>
  <conditionalFormatting sqref="K97">
    <cfRule type="expression" dxfId="3472" priority="3473" stopIfTrue="1">
      <formula>K97&lt;&gt;J97</formula>
    </cfRule>
  </conditionalFormatting>
  <conditionalFormatting sqref="K98">
    <cfRule type="expression" dxfId="3471" priority="3472" stopIfTrue="1">
      <formula>K98&lt;&gt;J98</formula>
    </cfRule>
  </conditionalFormatting>
  <conditionalFormatting sqref="K99">
    <cfRule type="expression" dxfId="3470" priority="3471" stopIfTrue="1">
      <formula>K99&lt;&gt;J99</formula>
    </cfRule>
  </conditionalFormatting>
  <conditionalFormatting sqref="K100">
    <cfRule type="expression" dxfId="3469" priority="3470" stopIfTrue="1">
      <formula>K100&lt;&gt;J100</formula>
    </cfRule>
  </conditionalFormatting>
  <conditionalFormatting sqref="K101">
    <cfRule type="expression" dxfId="3468" priority="3469" stopIfTrue="1">
      <formula>K101&lt;&gt;J101</formula>
    </cfRule>
  </conditionalFormatting>
  <conditionalFormatting sqref="K93">
    <cfRule type="expression" dxfId="3467" priority="3468" stopIfTrue="1">
      <formula>K93&lt;&gt;J93</formula>
    </cfRule>
  </conditionalFormatting>
  <conditionalFormatting sqref="K94">
    <cfRule type="expression" dxfId="3466" priority="3467" stopIfTrue="1">
      <formula>K94&lt;&gt;J94</formula>
    </cfRule>
  </conditionalFormatting>
  <conditionalFormatting sqref="K95">
    <cfRule type="expression" dxfId="3465" priority="3466" stopIfTrue="1">
      <formula>K95&lt;&gt;J95</formula>
    </cfRule>
  </conditionalFormatting>
  <conditionalFormatting sqref="K96">
    <cfRule type="expression" dxfId="3464" priority="3465" stopIfTrue="1">
      <formula>K96&lt;&gt;J96</formula>
    </cfRule>
  </conditionalFormatting>
  <conditionalFormatting sqref="K97">
    <cfRule type="expression" dxfId="3463" priority="3464" stopIfTrue="1">
      <formula>K97&lt;&gt;J97</formula>
    </cfRule>
  </conditionalFormatting>
  <conditionalFormatting sqref="K98">
    <cfRule type="expression" dxfId="3462" priority="3463" stopIfTrue="1">
      <formula>K98&lt;&gt;J98</formula>
    </cfRule>
  </conditionalFormatting>
  <conditionalFormatting sqref="K99">
    <cfRule type="expression" dxfId="3461" priority="3462" stopIfTrue="1">
      <formula>K99&lt;&gt;J99</formula>
    </cfRule>
  </conditionalFormatting>
  <conditionalFormatting sqref="K100">
    <cfRule type="expression" dxfId="3460" priority="3461" stopIfTrue="1">
      <formula>K100&lt;&gt;J100</formula>
    </cfRule>
  </conditionalFormatting>
  <conditionalFormatting sqref="K101">
    <cfRule type="expression" dxfId="3459" priority="3460" stopIfTrue="1">
      <formula>K101&lt;&gt;J101</formula>
    </cfRule>
  </conditionalFormatting>
  <conditionalFormatting sqref="K93">
    <cfRule type="expression" dxfId="3458" priority="3459" stopIfTrue="1">
      <formula>K93&lt;&gt;J93</formula>
    </cfRule>
  </conditionalFormatting>
  <conditionalFormatting sqref="K94">
    <cfRule type="expression" dxfId="3457" priority="3458" stopIfTrue="1">
      <formula>K94&lt;&gt;J94</formula>
    </cfRule>
  </conditionalFormatting>
  <conditionalFormatting sqref="K95">
    <cfRule type="expression" dxfId="3456" priority="3457" stopIfTrue="1">
      <formula>K95&lt;&gt;J95</formula>
    </cfRule>
  </conditionalFormatting>
  <conditionalFormatting sqref="K96">
    <cfRule type="expression" dxfId="3455" priority="3456" stopIfTrue="1">
      <formula>K96&lt;&gt;J96</formula>
    </cfRule>
  </conditionalFormatting>
  <conditionalFormatting sqref="K97">
    <cfRule type="expression" dxfId="3454" priority="3455" stopIfTrue="1">
      <formula>K97&lt;&gt;J97</formula>
    </cfRule>
  </conditionalFormatting>
  <conditionalFormatting sqref="K98">
    <cfRule type="expression" dxfId="3453" priority="3454" stopIfTrue="1">
      <formula>K98&lt;&gt;J98</formula>
    </cfRule>
  </conditionalFormatting>
  <conditionalFormatting sqref="K99">
    <cfRule type="expression" dxfId="3452" priority="3453" stopIfTrue="1">
      <formula>K99&lt;&gt;J99</formula>
    </cfRule>
  </conditionalFormatting>
  <conditionalFormatting sqref="K100">
    <cfRule type="expression" dxfId="3451" priority="3452" stopIfTrue="1">
      <formula>K100&lt;&gt;J100</formula>
    </cfRule>
  </conditionalFormatting>
  <conditionalFormatting sqref="K101">
    <cfRule type="expression" dxfId="3450" priority="3451" stopIfTrue="1">
      <formula>K101&lt;&gt;J101</formula>
    </cfRule>
  </conditionalFormatting>
  <conditionalFormatting sqref="K92">
    <cfRule type="expression" dxfId="3449" priority="3450" stopIfTrue="1">
      <formula>K92&lt;&gt;J92</formula>
    </cfRule>
  </conditionalFormatting>
  <conditionalFormatting sqref="K93">
    <cfRule type="expression" dxfId="3448" priority="3449" stopIfTrue="1">
      <formula>K93&lt;&gt;J93</formula>
    </cfRule>
  </conditionalFormatting>
  <conditionalFormatting sqref="K93">
    <cfRule type="expression" dxfId="3447" priority="3448" stopIfTrue="1">
      <formula>K93&lt;&gt;J93</formula>
    </cfRule>
  </conditionalFormatting>
  <conditionalFormatting sqref="K93">
    <cfRule type="expression" dxfId="3446" priority="3447" stopIfTrue="1">
      <formula>K93&lt;&gt;J93</formula>
    </cfRule>
  </conditionalFormatting>
  <conditionalFormatting sqref="K93">
    <cfRule type="expression" dxfId="3445" priority="3446" stopIfTrue="1">
      <formula>K93&lt;&gt;J93</formula>
    </cfRule>
  </conditionalFormatting>
  <conditionalFormatting sqref="K93">
    <cfRule type="expression" dxfId="3444" priority="3445" stopIfTrue="1">
      <formula>K93&lt;&gt;J93</formula>
    </cfRule>
  </conditionalFormatting>
  <conditionalFormatting sqref="K93">
    <cfRule type="expression" dxfId="3443" priority="3444" stopIfTrue="1">
      <formula>K93&lt;&gt;J93</formula>
    </cfRule>
  </conditionalFormatting>
  <conditionalFormatting sqref="K94">
    <cfRule type="expression" dxfId="3442" priority="3443" stopIfTrue="1">
      <formula>K94&lt;&gt;J94</formula>
    </cfRule>
  </conditionalFormatting>
  <conditionalFormatting sqref="K94">
    <cfRule type="expression" dxfId="3441" priority="3442" stopIfTrue="1">
      <formula>K94&lt;&gt;J94</formula>
    </cfRule>
  </conditionalFormatting>
  <conditionalFormatting sqref="K94">
    <cfRule type="expression" dxfId="3440" priority="3441" stopIfTrue="1">
      <formula>K94&lt;&gt;J94</formula>
    </cfRule>
  </conditionalFormatting>
  <conditionalFormatting sqref="K95">
    <cfRule type="expression" dxfId="3439" priority="3440" stopIfTrue="1">
      <formula>K95&lt;&gt;J95</formula>
    </cfRule>
  </conditionalFormatting>
  <conditionalFormatting sqref="K95">
    <cfRule type="expression" dxfId="3438" priority="3439" stopIfTrue="1">
      <formula>K95&lt;&gt;J95</formula>
    </cfRule>
  </conditionalFormatting>
  <conditionalFormatting sqref="K95">
    <cfRule type="expression" dxfId="3437" priority="3438" stopIfTrue="1">
      <formula>K95&lt;&gt;J95</formula>
    </cfRule>
  </conditionalFormatting>
  <conditionalFormatting sqref="K95">
    <cfRule type="expression" dxfId="3436" priority="3437" stopIfTrue="1">
      <formula>K95&lt;&gt;J95</formula>
    </cfRule>
  </conditionalFormatting>
  <conditionalFormatting sqref="K95">
    <cfRule type="expression" dxfId="3435" priority="3436" stopIfTrue="1">
      <formula>K95&lt;&gt;J95</formula>
    </cfRule>
  </conditionalFormatting>
  <conditionalFormatting sqref="K95">
    <cfRule type="expression" dxfId="3434" priority="3435" stopIfTrue="1">
      <formula>K95&lt;&gt;J95</formula>
    </cfRule>
  </conditionalFormatting>
  <conditionalFormatting sqref="K96">
    <cfRule type="expression" dxfId="3433" priority="3434" stopIfTrue="1">
      <formula>K96&lt;&gt;J96</formula>
    </cfRule>
  </conditionalFormatting>
  <conditionalFormatting sqref="K96">
    <cfRule type="expression" dxfId="3432" priority="3433" stopIfTrue="1">
      <formula>K96&lt;&gt;J96</formula>
    </cfRule>
  </conditionalFormatting>
  <conditionalFormatting sqref="K96">
    <cfRule type="expression" dxfId="3431" priority="3432" stopIfTrue="1">
      <formula>K96&lt;&gt;J96</formula>
    </cfRule>
  </conditionalFormatting>
  <conditionalFormatting sqref="K97">
    <cfRule type="expression" dxfId="3430" priority="3431" stopIfTrue="1">
      <formula>K97&lt;&gt;J97</formula>
    </cfRule>
  </conditionalFormatting>
  <conditionalFormatting sqref="K97">
    <cfRule type="expression" dxfId="3429" priority="3430" stopIfTrue="1">
      <formula>K97&lt;&gt;J97</formula>
    </cfRule>
  </conditionalFormatting>
  <conditionalFormatting sqref="K97">
    <cfRule type="expression" dxfId="3428" priority="3429" stopIfTrue="1">
      <formula>K97&lt;&gt;J97</formula>
    </cfRule>
  </conditionalFormatting>
  <conditionalFormatting sqref="K97">
    <cfRule type="expression" dxfId="3427" priority="3428" stopIfTrue="1">
      <formula>K97&lt;&gt;J97</formula>
    </cfRule>
  </conditionalFormatting>
  <conditionalFormatting sqref="K97">
    <cfRule type="expression" dxfId="3426" priority="3427" stopIfTrue="1">
      <formula>K97&lt;&gt;J97</formula>
    </cfRule>
  </conditionalFormatting>
  <conditionalFormatting sqref="K98">
    <cfRule type="expression" dxfId="3425" priority="3426" stopIfTrue="1">
      <formula>K98&lt;&gt;J98</formula>
    </cfRule>
  </conditionalFormatting>
  <conditionalFormatting sqref="K98">
    <cfRule type="expression" dxfId="3424" priority="3425" stopIfTrue="1">
      <formula>K98&lt;&gt;J98</formula>
    </cfRule>
  </conditionalFormatting>
  <conditionalFormatting sqref="K98">
    <cfRule type="expression" dxfId="3423" priority="3424" stopIfTrue="1">
      <formula>K98&lt;&gt;J98</formula>
    </cfRule>
  </conditionalFormatting>
  <conditionalFormatting sqref="K99">
    <cfRule type="expression" dxfId="3422" priority="3423" stopIfTrue="1">
      <formula>K99&lt;&gt;J99</formula>
    </cfRule>
  </conditionalFormatting>
  <conditionalFormatting sqref="K99">
    <cfRule type="expression" dxfId="3421" priority="3422" stopIfTrue="1">
      <formula>K99&lt;&gt;J99</formula>
    </cfRule>
  </conditionalFormatting>
  <conditionalFormatting sqref="K99">
    <cfRule type="expression" dxfId="3420" priority="3421" stopIfTrue="1">
      <formula>K99&lt;&gt;J99</formula>
    </cfRule>
  </conditionalFormatting>
  <conditionalFormatting sqref="K99">
    <cfRule type="expression" dxfId="3419" priority="3420" stopIfTrue="1">
      <formula>K99&lt;&gt;J99</formula>
    </cfRule>
  </conditionalFormatting>
  <conditionalFormatting sqref="K99">
    <cfRule type="expression" dxfId="3418" priority="3419" stopIfTrue="1">
      <formula>K99&lt;&gt;J99</formula>
    </cfRule>
  </conditionalFormatting>
  <conditionalFormatting sqref="K99">
    <cfRule type="expression" dxfId="3417" priority="3418" stopIfTrue="1">
      <formula>K99&lt;&gt;J99</formula>
    </cfRule>
  </conditionalFormatting>
  <conditionalFormatting sqref="K100">
    <cfRule type="expression" dxfId="3416" priority="3417" stopIfTrue="1">
      <formula>K100&lt;&gt;J100</formula>
    </cfRule>
  </conditionalFormatting>
  <conditionalFormatting sqref="K100">
    <cfRule type="expression" dxfId="3415" priority="3416" stopIfTrue="1">
      <formula>K100&lt;&gt;J100</formula>
    </cfRule>
  </conditionalFormatting>
  <conditionalFormatting sqref="K100">
    <cfRule type="expression" dxfId="3414" priority="3415" stopIfTrue="1">
      <formula>K100&lt;&gt;J100</formula>
    </cfRule>
  </conditionalFormatting>
  <conditionalFormatting sqref="K101">
    <cfRule type="expression" dxfId="3413" priority="3414" stopIfTrue="1">
      <formula>K101&lt;&gt;J101</formula>
    </cfRule>
  </conditionalFormatting>
  <conditionalFormatting sqref="K101">
    <cfRule type="expression" dxfId="3412" priority="3413" stopIfTrue="1">
      <formula>K101&lt;&gt;J101</formula>
    </cfRule>
  </conditionalFormatting>
  <conditionalFormatting sqref="K101">
    <cfRule type="expression" dxfId="3411" priority="3412" stopIfTrue="1">
      <formula>K101&lt;&gt;J101</formula>
    </cfRule>
  </conditionalFormatting>
  <conditionalFormatting sqref="K82">
    <cfRule type="expression" dxfId="3410" priority="3411" stopIfTrue="1">
      <formula>K82&lt;&gt;J82</formula>
    </cfRule>
  </conditionalFormatting>
  <conditionalFormatting sqref="K87">
    <cfRule type="expression" dxfId="3409" priority="3410" stopIfTrue="1">
      <formula>K87&lt;&gt;J87</formula>
    </cfRule>
  </conditionalFormatting>
  <conditionalFormatting sqref="K87">
    <cfRule type="expression" dxfId="3408" priority="3409" stopIfTrue="1">
      <formula>K87&lt;&gt;J87</formula>
    </cfRule>
  </conditionalFormatting>
  <conditionalFormatting sqref="K83">
    <cfRule type="expression" dxfId="3407" priority="3408" stopIfTrue="1">
      <formula>K83&lt;&gt;J83</formula>
    </cfRule>
  </conditionalFormatting>
  <conditionalFormatting sqref="K84">
    <cfRule type="expression" dxfId="3406" priority="3407" stopIfTrue="1">
      <formula>K84&lt;&gt;J84</formula>
    </cfRule>
  </conditionalFormatting>
  <conditionalFormatting sqref="K85">
    <cfRule type="expression" dxfId="3405" priority="3406" stopIfTrue="1">
      <formula>K85&lt;&gt;J85</formula>
    </cfRule>
  </conditionalFormatting>
  <conditionalFormatting sqref="K86">
    <cfRule type="expression" dxfId="3404" priority="3405" stopIfTrue="1">
      <formula>K86&lt;&gt;J86</formula>
    </cfRule>
  </conditionalFormatting>
  <conditionalFormatting sqref="K87">
    <cfRule type="expression" dxfId="3403" priority="3404" stopIfTrue="1">
      <formula>K87&lt;&gt;J87</formula>
    </cfRule>
  </conditionalFormatting>
  <conditionalFormatting sqref="K88">
    <cfRule type="expression" dxfId="3402" priority="3403" stopIfTrue="1">
      <formula>K88&lt;&gt;J88</formula>
    </cfRule>
  </conditionalFormatting>
  <conditionalFormatting sqref="K89">
    <cfRule type="expression" dxfId="3401" priority="3402" stopIfTrue="1">
      <formula>K89&lt;&gt;J89</formula>
    </cfRule>
  </conditionalFormatting>
  <conditionalFormatting sqref="K90">
    <cfRule type="expression" dxfId="3400" priority="3401" stopIfTrue="1">
      <formula>K90&lt;&gt;J90</formula>
    </cfRule>
  </conditionalFormatting>
  <conditionalFormatting sqref="K91">
    <cfRule type="expression" dxfId="3399" priority="3400" stopIfTrue="1">
      <formula>K91&lt;&gt;J91</formula>
    </cfRule>
  </conditionalFormatting>
  <conditionalFormatting sqref="K83">
    <cfRule type="expression" dxfId="3398" priority="3399" stopIfTrue="1">
      <formula>K83&lt;&gt;J83</formula>
    </cfRule>
  </conditionalFormatting>
  <conditionalFormatting sqref="K84">
    <cfRule type="expression" dxfId="3397" priority="3398" stopIfTrue="1">
      <formula>K84&lt;&gt;J84</formula>
    </cfRule>
  </conditionalFormatting>
  <conditionalFormatting sqref="K85">
    <cfRule type="expression" dxfId="3396" priority="3397" stopIfTrue="1">
      <formula>K85&lt;&gt;J85</formula>
    </cfRule>
  </conditionalFormatting>
  <conditionalFormatting sqref="K86">
    <cfRule type="expression" dxfId="3395" priority="3396" stopIfTrue="1">
      <formula>K86&lt;&gt;J86</formula>
    </cfRule>
  </conditionalFormatting>
  <conditionalFormatting sqref="K87">
    <cfRule type="expression" dxfId="3394" priority="3395" stopIfTrue="1">
      <formula>K87&lt;&gt;J87</formula>
    </cfRule>
  </conditionalFormatting>
  <conditionalFormatting sqref="K88">
    <cfRule type="expression" dxfId="3393" priority="3394" stopIfTrue="1">
      <formula>K88&lt;&gt;J88</formula>
    </cfRule>
  </conditionalFormatting>
  <conditionalFormatting sqref="K89">
    <cfRule type="expression" dxfId="3392" priority="3393" stopIfTrue="1">
      <formula>K89&lt;&gt;J89</formula>
    </cfRule>
  </conditionalFormatting>
  <conditionalFormatting sqref="K90">
    <cfRule type="expression" dxfId="3391" priority="3392" stopIfTrue="1">
      <formula>K90&lt;&gt;J90</formula>
    </cfRule>
  </conditionalFormatting>
  <conditionalFormatting sqref="K91">
    <cfRule type="expression" dxfId="3390" priority="3391" stopIfTrue="1">
      <formula>K91&lt;&gt;J91</formula>
    </cfRule>
  </conditionalFormatting>
  <conditionalFormatting sqref="K83">
    <cfRule type="expression" dxfId="3389" priority="3390" stopIfTrue="1">
      <formula>K83&lt;&gt;J83</formula>
    </cfRule>
  </conditionalFormatting>
  <conditionalFormatting sqref="K84">
    <cfRule type="expression" dxfId="3388" priority="3389" stopIfTrue="1">
      <formula>K84&lt;&gt;J84</formula>
    </cfRule>
  </conditionalFormatting>
  <conditionalFormatting sqref="K85">
    <cfRule type="expression" dxfId="3387" priority="3388" stopIfTrue="1">
      <formula>K85&lt;&gt;J85</formula>
    </cfRule>
  </conditionalFormatting>
  <conditionalFormatting sqref="K86">
    <cfRule type="expression" dxfId="3386" priority="3387" stopIfTrue="1">
      <formula>K86&lt;&gt;J86</formula>
    </cfRule>
  </conditionalFormatting>
  <conditionalFormatting sqref="K87">
    <cfRule type="expression" dxfId="3385" priority="3386" stopIfTrue="1">
      <formula>K87&lt;&gt;J87</formula>
    </cfRule>
  </conditionalFormatting>
  <conditionalFormatting sqref="K88">
    <cfRule type="expression" dxfId="3384" priority="3385" stopIfTrue="1">
      <formula>K88&lt;&gt;J88</formula>
    </cfRule>
  </conditionalFormatting>
  <conditionalFormatting sqref="K89">
    <cfRule type="expression" dxfId="3383" priority="3384" stopIfTrue="1">
      <formula>K89&lt;&gt;J89</formula>
    </cfRule>
  </conditionalFormatting>
  <conditionalFormatting sqref="K90">
    <cfRule type="expression" dxfId="3382" priority="3383" stopIfTrue="1">
      <formula>K90&lt;&gt;J90</formula>
    </cfRule>
  </conditionalFormatting>
  <conditionalFormatting sqref="K91">
    <cfRule type="expression" dxfId="3381" priority="3382" stopIfTrue="1">
      <formula>K91&lt;&gt;J91</formula>
    </cfRule>
  </conditionalFormatting>
  <conditionalFormatting sqref="K92">
    <cfRule type="expression" dxfId="3380" priority="3381" stopIfTrue="1">
      <formula>K92&lt;&gt;J92</formula>
    </cfRule>
  </conditionalFormatting>
  <conditionalFormatting sqref="K97">
    <cfRule type="expression" dxfId="3379" priority="3380" stopIfTrue="1">
      <formula>K97&lt;&gt;J97</formula>
    </cfRule>
  </conditionalFormatting>
  <conditionalFormatting sqref="K97">
    <cfRule type="expression" dxfId="3378" priority="3379" stopIfTrue="1">
      <formula>K97&lt;&gt;J97</formula>
    </cfRule>
  </conditionalFormatting>
  <conditionalFormatting sqref="K93">
    <cfRule type="expression" dxfId="3377" priority="3378" stopIfTrue="1">
      <formula>K93&lt;&gt;J93</formula>
    </cfRule>
  </conditionalFormatting>
  <conditionalFormatting sqref="K94">
    <cfRule type="expression" dxfId="3376" priority="3377" stopIfTrue="1">
      <formula>K94&lt;&gt;J94</formula>
    </cfRule>
  </conditionalFormatting>
  <conditionalFormatting sqref="K95">
    <cfRule type="expression" dxfId="3375" priority="3376" stopIfTrue="1">
      <formula>K95&lt;&gt;J95</formula>
    </cfRule>
  </conditionalFormatting>
  <conditionalFormatting sqref="K96">
    <cfRule type="expression" dxfId="3374" priority="3375" stopIfTrue="1">
      <formula>K96&lt;&gt;J96</formula>
    </cfRule>
  </conditionalFormatting>
  <conditionalFormatting sqref="K97">
    <cfRule type="expression" dxfId="3373" priority="3374" stopIfTrue="1">
      <formula>K97&lt;&gt;J97</formula>
    </cfRule>
  </conditionalFormatting>
  <conditionalFormatting sqref="K98">
    <cfRule type="expression" dxfId="3372" priority="3373" stopIfTrue="1">
      <formula>K98&lt;&gt;J98</formula>
    </cfRule>
  </conditionalFormatting>
  <conditionalFormatting sqref="K99">
    <cfRule type="expression" dxfId="3371" priority="3372" stopIfTrue="1">
      <formula>K99&lt;&gt;J99</formula>
    </cfRule>
  </conditionalFormatting>
  <conditionalFormatting sqref="K100">
    <cfRule type="expression" dxfId="3370" priority="3371" stopIfTrue="1">
      <formula>K100&lt;&gt;J100</formula>
    </cfRule>
  </conditionalFormatting>
  <conditionalFormatting sqref="K101">
    <cfRule type="expression" dxfId="3369" priority="3370" stopIfTrue="1">
      <formula>K101&lt;&gt;J101</formula>
    </cfRule>
  </conditionalFormatting>
  <conditionalFormatting sqref="K93">
    <cfRule type="expression" dxfId="3368" priority="3369" stopIfTrue="1">
      <formula>K93&lt;&gt;J93</formula>
    </cfRule>
  </conditionalFormatting>
  <conditionalFormatting sqref="K94">
    <cfRule type="expression" dxfId="3367" priority="3368" stopIfTrue="1">
      <formula>K94&lt;&gt;J94</formula>
    </cfRule>
  </conditionalFormatting>
  <conditionalFormatting sqref="K95">
    <cfRule type="expression" dxfId="3366" priority="3367" stopIfTrue="1">
      <formula>K95&lt;&gt;J95</formula>
    </cfRule>
  </conditionalFormatting>
  <conditionalFormatting sqref="K96">
    <cfRule type="expression" dxfId="3365" priority="3366" stopIfTrue="1">
      <formula>K96&lt;&gt;J96</formula>
    </cfRule>
  </conditionalFormatting>
  <conditionalFormatting sqref="K97">
    <cfRule type="expression" dxfId="3364" priority="3365" stopIfTrue="1">
      <formula>K97&lt;&gt;J97</formula>
    </cfRule>
  </conditionalFormatting>
  <conditionalFormatting sqref="K98">
    <cfRule type="expression" dxfId="3363" priority="3364" stopIfTrue="1">
      <formula>K98&lt;&gt;J98</formula>
    </cfRule>
  </conditionalFormatting>
  <conditionalFormatting sqref="K99">
    <cfRule type="expression" dxfId="3362" priority="3363" stopIfTrue="1">
      <formula>K99&lt;&gt;J99</formula>
    </cfRule>
  </conditionalFormatting>
  <conditionalFormatting sqref="K100">
    <cfRule type="expression" dxfId="3361" priority="3362" stopIfTrue="1">
      <formula>K100&lt;&gt;J100</formula>
    </cfRule>
  </conditionalFormatting>
  <conditionalFormatting sqref="K101">
    <cfRule type="expression" dxfId="3360" priority="3361" stopIfTrue="1">
      <formula>K101&lt;&gt;J101</formula>
    </cfRule>
  </conditionalFormatting>
  <conditionalFormatting sqref="K93">
    <cfRule type="expression" dxfId="3359" priority="3360" stopIfTrue="1">
      <formula>K93&lt;&gt;J93</formula>
    </cfRule>
  </conditionalFormatting>
  <conditionalFormatting sqref="K94">
    <cfRule type="expression" dxfId="3358" priority="3359" stopIfTrue="1">
      <formula>K94&lt;&gt;J94</formula>
    </cfRule>
  </conditionalFormatting>
  <conditionalFormatting sqref="K95">
    <cfRule type="expression" dxfId="3357" priority="3358" stopIfTrue="1">
      <formula>K95&lt;&gt;J95</formula>
    </cfRule>
  </conditionalFormatting>
  <conditionalFormatting sqref="K96">
    <cfRule type="expression" dxfId="3356" priority="3357" stopIfTrue="1">
      <formula>K96&lt;&gt;J96</formula>
    </cfRule>
  </conditionalFormatting>
  <conditionalFormatting sqref="K97">
    <cfRule type="expression" dxfId="3355" priority="3356" stopIfTrue="1">
      <formula>K97&lt;&gt;J97</formula>
    </cfRule>
  </conditionalFormatting>
  <conditionalFormatting sqref="K98">
    <cfRule type="expression" dxfId="3354" priority="3355" stopIfTrue="1">
      <formula>K98&lt;&gt;J98</formula>
    </cfRule>
  </conditionalFormatting>
  <conditionalFormatting sqref="K99">
    <cfRule type="expression" dxfId="3353" priority="3354" stopIfTrue="1">
      <formula>K99&lt;&gt;J99</formula>
    </cfRule>
  </conditionalFormatting>
  <conditionalFormatting sqref="K100">
    <cfRule type="expression" dxfId="3352" priority="3353" stopIfTrue="1">
      <formula>K100&lt;&gt;J100</formula>
    </cfRule>
  </conditionalFormatting>
  <conditionalFormatting sqref="K101">
    <cfRule type="expression" dxfId="3351" priority="3352" stopIfTrue="1">
      <formula>K101&lt;&gt;J101</formula>
    </cfRule>
  </conditionalFormatting>
  <conditionalFormatting sqref="K92">
    <cfRule type="expression" dxfId="3350" priority="3351" stopIfTrue="1">
      <formula>K92&lt;&gt;J92</formula>
    </cfRule>
  </conditionalFormatting>
  <conditionalFormatting sqref="K97">
    <cfRule type="expression" dxfId="3349" priority="3350" stopIfTrue="1">
      <formula>K97&lt;&gt;J97</formula>
    </cfRule>
  </conditionalFormatting>
  <conditionalFormatting sqref="K97">
    <cfRule type="expression" dxfId="3348" priority="3349" stopIfTrue="1">
      <formula>K97&lt;&gt;J97</formula>
    </cfRule>
  </conditionalFormatting>
  <conditionalFormatting sqref="K93">
    <cfRule type="expression" dxfId="3347" priority="3348" stopIfTrue="1">
      <formula>K93&lt;&gt;J93</formula>
    </cfRule>
  </conditionalFormatting>
  <conditionalFormatting sqref="K94">
    <cfRule type="expression" dxfId="3346" priority="3347" stopIfTrue="1">
      <formula>K94&lt;&gt;J94</formula>
    </cfRule>
  </conditionalFormatting>
  <conditionalFormatting sqref="K95">
    <cfRule type="expression" dxfId="3345" priority="3346" stopIfTrue="1">
      <formula>K95&lt;&gt;J95</formula>
    </cfRule>
  </conditionalFormatting>
  <conditionalFormatting sqref="K96">
    <cfRule type="expression" dxfId="3344" priority="3345" stopIfTrue="1">
      <formula>K96&lt;&gt;J96</formula>
    </cfRule>
  </conditionalFormatting>
  <conditionalFormatting sqref="K97">
    <cfRule type="expression" dxfId="3343" priority="3344" stopIfTrue="1">
      <formula>K97&lt;&gt;J97</formula>
    </cfRule>
  </conditionalFormatting>
  <conditionalFormatting sqref="K98">
    <cfRule type="expression" dxfId="3342" priority="3343" stopIfTrue="1">
      <formula>K98&lt;&gt;J98</formula>
    </cfRule>
  </conditionalFormatting>
  <conditionalFormatting sqref="K99">
    <cfRule type="expression" dxfId="3341" priority="3342" stopIfTrue="1">
      <formula>K99&lt;&gt;J99</formula>
    </cfRule>
  </conditionalFormatting>
  <conditionalFormatting sqref="K100">
    <cfRule type="expression" dxfId="3340" priority="3341" stopIfTrue="1">
      <formula>K100&lt;&gt;J100</formula>
    </cfRule>
  </conditionalFormatting>
  <conditionalFormatting sqref="K101">
    <cfRule type="expression" dxfId="3339" priority="3340" stopIfTrue="1">
      <formula>K101&lt;&gt;J101</formula>
    </cfRule>
  </conditionalFormatting>
  <conditionalFormatting sqref="K93">
    <cfRule type="expression" dxfId="3338" priority="3339" stopIfTrue="1">
      <formula>K93&lt;&gt;J93</formula>
    </cfRule>
  </conditionalFormatting>
  <conditionalFormatting sqref="K94">
    <cfRule type="expression" dxfId="3337" priority="3338" stopIfTrue="1">
      <formula>K94&lt;&gt;J94</formula>
    </cfRule>
  </conditionalFormatting>
  <conditionalFormatting sqref="K95">
    <cfRule type="expression" dxfId="3336" priority="3337" stopIfTrue="1">
      <formula>K95&lt;&gt;J95</formula>
    </cfRule>
  </conditionalFormatting>
  <conditionalFormatting sqref="K96">
    <cfRule type="expression" dxfId="3335" priority="3336" stopIfTrue="1">
      <formula>K96&lt;&gt;J96</formula>
    </cfRule>
  </conditionalFormatting>
  <conditionalFormatting sqref="K97">
    <cfRule type="expression" dxfId="3334" priority="3335" stopIfTrue="1">
      <formula>K97&lt;&gt;J97</formula>
    </cfRule>
  </conditionalFormatting>
  <conditionalFormatting sqref="K98">
    <cfRule type="expression" dxfId="3333" priority="3334" stopIfTrue="1">
      <formula>K98&lt;&gt;J98</formula>
    </cfRule>
  </conditionalFormatting>
  <conditionalFormatting sqref="K99">
    <cfRule type="expression" dxfId="3332" priority="3333" stopIfTrue="1">
      <formula>K99&lt;&gt;J99</formula>
    </cfRule>
  </conditionalFormatting>
  <conditionalFormatting sqref="K100">
    <cfRule type="expression" dxfId="3331" priority="3332" stopIfTrue="1">
      <formula>K100&lt;&gt;J100</formula>
    </cfRule>
  </conditionalFormatting>
  <conditionalFormatting sqref="K101">
    <cfRule type="expression" dxfId="3330" priority="3331" stopIfTrue="1">
      <formula>K101&lt;&gt;J101</formula>
    </cfRule>
  </conditionalFormatting>
  <conditionalFormatting sqref="K93">
    <cfRule type="expression" dxfId="3329" priority="3330" stopIfTrue="1">
      <formula>K93&lt;&gt;J93</formula>
    </cfRule>
  </conditionalFormatting>
  <conditionalFormatting sqref="K94">
    <cfRule type="expression" dxfId="3328" priority="3329" stopIfTrue="1">
      <formula>K94&lt;&gt;J94</formula>
    </cfRule>
  </conditionalFormatting>
  <conditionalFormatting sqref="K95">
    <cfRule type="expression" dxfId="3327" priority="3328" stopIfTrue="1">
      <formula>K95&lt;&gt;J95</formula>
    </cfRule>
  </conditionalFormatting>
  <conditionalFormatting sqref="K96">
    <cfRule type="expression" dxfId="3326" priority="3327" stopIfTrue="1">
      <formula>K96&lt;&gt;J96</formula>
    </cfRule>
  </conditionalFormatting>
  <conditionalFormatting sqref="K97">
    <cfRule type="expression" dxfId="3325" priority="3326" stopIfTrue="1">
      <formula>K97&lt;&gt;J97</formula>
    </cfRule>
  </conditionalFormatting>
  <conditionalFormatting sqref="K98">
    <cfRule type="expression" dxfId="3324" priority="3325" stopIfTrue="1">
      <formula>K98&lt;&gt;J98</formula>
    </cfRule>
  </conditionalFormatting>
  <conditionalFormatting sqref="K99">
    <cfRule type="expression" dxfId="3323" priority="3324" stopIfTrue="1">
      <formula>K99&lt;&gt;J99</formula>
    </cfRule>
  </conditionalFormatting>
  <conditionalFormatting sqref="K100">
    <cfRule type="expression" dxfId="3322" priority="3323" stopIfTrue="1">
      <formula>K100&lt;&gt;J100</formula>
    </cfRule>
  </conditionalFormatting>
  <conditionalFormatting sqref="K101">
    <cfRule type="expression" dxfId="3321" priority="3322" stopIfTrue="1">
      <formula>K101&lt;&gt;J101</formula>
    </cfRule>
  </conditionalFormatting>
  <conditionalFormatting sqref="K92">
    <cfRule type="expression" dxfId="3320" priority="3321" stopIfTrue="1">
      <formula>K92&lt;&gt;J92</formula>
    </cfRule>
  </conditionalFormatting>
  <conditionalFormatting sqref="K93">
    <cfRule type="expression" dxfId="3319" priority="3320" stopIfTrue="1">
      <formula>K93&lt;&gt;J93</formula>
    </cfRule>
  </conditionalFormatting>
  <conditionalFormatting sqref="K93">
    <cfRule type="expression" dxfId="3318" priority="3319" stopIfTrue="1">
      <formula>K93&lt;&gt;J93</formula>
    </cfRule>
  </conditionalFormatting>
  <conditionalFormatting sqref="K93">
    <cfRule type="expression" dxfId="3317" priority="3318" stopIfTrue="1">
      <formula>K93&lt;&gt;J93</formula>
    </cfRule>
  </conditionalFormatting>
  <conditionalFormatting sqref="K93">
    <cfRule type="expression" dxfId="3316" priority="3317" stopIfTrue="1">
      <formula>K93&lt;&gt;J93</formula>
    </cfRule>
  </conditionalFormatting>
  <conditionalFormatting sqref="K93">
    <cfRule type="expression" dxfId="3315" priority="3316" stopIfTrue="1">
      <formula>K93&lt;&gt;J93</formula>
    </cfRule>
  </conditionalFormatting>
  <conditionalFormatting sqref="K93">
    <cfRule type="expression" dxfId="3314" priority="3315" stopIfTrue="1">
      <formula>K93&lt;&gt;J93</formula>
    </cfRule>
  </conditionalFormatting>
  <conditionalFormatting sqref="K94">
    <cfRule type="expression" dxfId="3313" priority="3314" stopIfTrue="1">
      <formula>K94&lt;&gt;J94</formula>
    </cfRule>
  </conditionalFormatting>
  <conditionalFormatting sqref="K94">
    <cfRule type="expression" dxfId="3312" priority="3313" stopIfTrue="1">
      <formula>K94&lt;&gt;J94</formula>
    </cfRule>
  </conditionalFormatting>
  <conditionalFormatting sqref="K94">
    <cfRule type="expression" dxfId="3311" priority="3312" stopIfTrue="1">
      <formula>K94&lt;&gt;J94</formula>
    </cfRule>
  </conditionalFormatting>
  <conditionalFormatting sqref="K95">
    <cfRule type="expression" dxfId="3310" priority="3311" stopIfTrue="1">
      <formula>K95&lt;&gt;J95</formula>
    </cfRule>
  </conditionalFormatting>
  <conditionalFormatting sqref="K95">
    <cfRule type="expression" dxfId="3309" priority="3310" stopIfTrue="1">
      <formula>K95&lt;&gt;J95</formula>
    </cfRule>
  </conditionalFormatting>
  <conditionalFormatting sqref="K95">
    <cfRule type="expression" dxfId="3308" priority="3309" stopIfTrue="1">
      <formula>K95&lt;&gt;J95</formula>
    </cfRule>
  </conditionalFormatting>
  <conditionalFormatting sqref="K95">
    <cfRule type="expression" dxfId="3307" priority="3308" stopIfTrue="1">
      <formula>K95&lt;&gt;J95</formula>
    </cfRule>
  </conditionalFormatting>
  <conditionalFormatting sqref="K95">
    <cfRule type="expression" dxfId="3306" priority="3307" stopIfTrue="1">
      <formula>K95&lt;&gt;J95</formula>
    </cfRule>
  </conditionalFormatting>
  <conditionalFormatting sqref="K95">
    <cfRule type="expression" dxfId="3305" priority="3306" stopIfTrue="1">
      <formula>K95&lt;&gt;J95</formula>
    </cfRule>
  </conditionalFormatting>
  <conditionalFormatting sqref="K96">
    <cfRule type="expression" dxfId="3304" priority="3305" stopIfTrue="1">
      <formula>K96&lt;&gt;J96</formula>
    </cfRule>
  </conditionalFormatting>
  <conditionalFormatting sqref="K96">
    <cfRule type="expression" dxfId="3303" priority="3304" stopIfTrue="1">
      <formula>K96&lt;&gt;J96</formula>
    </cfRule>
  </conditionalFormatting>
  <conditionalFormatting sqref="K96">
    <cfRule type="expression" dxfId="3302" priority="3303" stopIfTrue="1">
      <formula>K96&lt;&gt;J96</formula>
    </cfRule>
  </conditionalFormatting>
  <conditionalFormatting sqref="K97">
    <cfRule type="expression" dxfId="3301" priority="3302" stopIfTrue="1">
      <formula>K97&lt;&gt;J97</formula>
    </cfRule>
  </conditionalFormatting>
  <conditionalFormatting sqref="K97">
    <cfRule type="expression" dxfId="3300" priority="3301" stopIfTrue="1">
      <formula>K97&lt;&gt;J97</formula>
    </cfRule>
  </conditionalFormatting>
  <conditionalFormatting sqref="K97">
    <cfRule type="expression" dxfId="3299" priority="3300" stopIfTrue="1">
      <formula>K97&lt;&gt;J97</formula>
    </cfRule>
  </conditionalFormatting>
  <conditionalFormatting sqref="K97">
    <cfRule type="expression" dxfId="3298" priority="3299" stopIfTrue="1">
      <formula>K97&lt;&gt;J97</formula>
    </cfRule>
  </conditionalFormatting>
  <conditionalFormatting sqref="K97">
    <cfRule type="expression" dxfId="3297" priority="3298" stopIfTrue="1">
      <formula>K97&lt;&gt;J97</formula>
    </cfRule>
  </conditionalFormatting>
  <conditionalFormatting sqref="K98">
    <cfRule type="expression" dxfId="3296" priority="3297" stopIfTrue="1">
      <formula>K98&lt;&gt;J98</formula>
    </cfRule>
  </conditionalFormatting>
  <conditionalFormatting sqref="K98">
    <cfRule type="expression" dxfId="3295" priority="3296" stopIfTrue="1">
      <formula>K98&lt;&gt;J98</formula>
    </cfRule>
  </conditionalFormatting>
  <conditionalFormatting sqref="K98">
    <cfRule type="expression" dxfId="3294" priority="3295" stopIfTrue="1">
      <formula>K98&lt;&gt;J98</formula>
    </cfRule>
  </conditionalFormatting>
  <conditionalFormatting sqref="K99">
    <cfRule type="expression" dxfId="3293" priority="3294" stopIfTrue="1">
      <formula>K99&lt;&gt;J99</formula>
    </cfRule>
  </conditionalFormatting>
  <conditionalFormatting sqref="K99">
    <cfRule type="expression" dxfId="3292" priority="3293" stopIfTrue="1">
      <formula>K99&lt;&gt;J99</formula>
    </cfRule>
  </conditionalFormatting>
  <conditionalFormatting sqref="K99">
    <cfRule type="expression" dxfId="3291" priority="3292" stopIfTrue="1">
      <formula>K99&lt;&gt;J99</formula>
    </cfRule>
  </conditionalFormatting>
  <conditionalFormatting sqref="K99">
    <cfRule type="expression" dxfId="3290" priority="3291" stopIfTrue="1">
      <formula>K99&lt;&gt;J99</formula>
    </cfRule>
  </conditionalFormatting>
  <conditionalFormatting sqref="K99">
    <cfRule type="expression" dxfId="3289" priority="3290" stopIfTrue="1">
      <formula>K99&lt;&gt;J99</formula>
    </cfRule>
  </conditionalFormatting>
  <conditionalFormatting sqref="K99">
    <cfRule type="expression" dxfId="3288" priority="3289" stopIfTrue="1">
      <formula>K99&lt;&gt;J99</formula>
    </cfRule>
  </conditionalFormatting>
  <conditionalFormatting sqref="K100">
    <cfRule type="expression" dxfId="3287" priority="3288" stopIfTrue="1">
      <formula>K100&lt;&gt;J100</formula>
    </cfRule>
  </conditionalFormatting>
  <conditionalFormatting sqref="K100">
    <cfRule type="expression" dxfId="3286" priority="3287" stopIfTrue="1">
      <formula>K100&lt;&gt;J100</formula>
    </cfRule>
  </conditionalFormatting>
  <conditionalFormatting sqref="K100">
    <cfRule type="expression" dxfId="3285" priority="3286" stopIfTrue="1">
      <formula>K100&lt;&gt;J100</formula>
    </cfRule>
  </conditionalFormatting>
  <conditionalFormatting sqref="K101">
    <cfRule type="expression" dxfId="3284" priority="3285" stopIfTrue="1">
      <formula>K101&lt;&gt;J101</formula>
    </cfRule>
  </conditionalFormatting>
  <conditionalFormatting sqref="K101">
    <cfRule type="expression" dxfId="3283" priority="3284" stopIfTrue="1">
      <formula>K101&lt;&gt;J101</formula>
    </cfRule>
  </conditionalFormatting>
  <conditionalFormatting sqref="K101">
    <cfRule type="expression" dxfId="3282" priority="3283" stopIfTrue="1">
      <formula>K101&lt;&gt;J101</formula>
    </cfRule>
  </conditionalFormatting>
  <conditionalFormatting sqref="K82">
    <cfRule type="expression" dxfId="3281" priority="3282" stopIfTrue="1">
      <formula>K82&lt;&gt;J82</formula>
    </cfRule>
  </conditionalFormatting>
  <conditionalFormatting sqref="K87">
    <cfRule type="expression" dxfId="3280" priority="3281" stopIfTrue="1">
      <formula>K87&lt;&gt;J87</formula>
    </cfRule>
  </conditionalFormatting>
  <conditionalFormatting sqref="K87">
    <cfRule type="expression" dxfId="3279" priority="3280" stopIfTrue="1">
      <formula>K87&lt;&gt;J87</formula>
    </cfRule>
  </conditionalFormatting>
  <conditionalFormatting sqref="K83">
    <cfRule type="expression" dxfId="3278" priority="3279" stopIfTrue="1">
      <formula>K83&lt;&gt;J83</formula>
    </cfRule>
  </conditionalFormatting>
  <conditionalFormatting sqref="K84">
    <cfRule type="expression" dxfId="3277" priority="3278" stopIfTrue="1">
      <formula>K84&lt;&gt;J84</formula>
    </cfRule>
  </conditionalFormatting>
  <conditionalFormatting sqref="K85">
    <cfRule type="expression" dxfId="3276" priority="3277" stopIfTrue="1">
      <formula>K85&lt;&gt;J85</formula>
    </cfRule>
  </conditionalFormatting>
  <conditionalFormatting sqref="K86">
    <cfRule type="expression" dxfId="3275" priority="3276" stopIfTrue="1">
      <formula>K86&lt;&gt;J86</formula>
    </cfRule>
  </conditionalFormatting>
  <conditionalFormatting sqref="K87">
    <cfRule type="expression" dxfId="3274" priority="3275" stopIfTrue="1">
      <formula>K87&lt;&gt;J87</formula>
    </cfRule>
  </conditionalFormatting>
  <conditionalFormatting sqref="K88">
    <cfRule type="expression" dxfId="3273" priority="3274" stopIfTrue="1">
      <formula>K88&lt;&gt;J88</formula>
    </cfRule>
  </conditionalFormatting>
  <conditionalFormatting sqref="K89">
    <cfRule type="expression" dxfId="3272" priority="3273" stopIfTrue="1">
      <formula>K89&lt;&gt;J89</formula>
    </cfRule>
  </conditionalFormatting>
  <conditionalFormatting sqref="K90">
    <cfRule type="expression" dxfId="3271" priority="3272" stopIfTrue="1">
      <formula>K90&lt;&gt;J90</formula>
    </cfRule>
  </conditionalFormatting>
  <conditionalFormatting sqref="K91">
    <cfRule type="expression" dxfId="3270" priority="3271" stopIfTrue="1">
      <formula>K91&lt;&gt;J91</formula>
    </cfRule>
  </conditionalFormatting>
  <conditionalFormatting sqref="K83">
    <cfRule type="expression" dxfId="3269" priority="3270" stopIfTrue="1">
      <formula>K83&lt;&gt;J83</formula>
    </cfRule>
  </conditionalFormatting>
  <conditionalFormatting sqref="K84">
    <cfRule type="expression" dxfId="3268" priority="3269" stopIfTrue="1">
      <formula>K84&lt;&gt;J84</formula>
    </cfRule>
  </conditionalFormatting>
  <conditionalFormatting sqref="K85">
    <cfRule type="expression" dxfId="3267" priority="3268" stopIfTrue="1">
      <formula>K85&lt;&gt;J85</formula>
    </cfRule>
  </conditionalFormatting>
  <conditionalFormatting sqref="K86">
    <cfRule type="expression" dxfId="3266" priority="3267" stopIfTrue="1">
      <formula>K86&lt;&gt;J86</formula>
    </cfRule>
  </conditionalFormatting>
  <conditionalFormatting sqref="K87">
    <cfRule type="expression" dxfId="3265" priority="3266" stopIfTrue="1">
      <formula>K87&lt;&gt;J87</formula>
    </cfRule>
  </conditionalFormatting>
  <conditionalFormatting sqref="K88">
    <cfRule type="expression" dxfId="3264" priority="3265" stopIfTrue="1">
      <formula>K88&lt;&gt;J88</formula>
    </cfRule>
  </conditionalFormatting>
  <conditionalFormatting sqref="K89">
    <cfRule type="expression" dxfId="3263" priority="3264" stopIfTrue="1">
      <formula>K89&lt;&gt;J89</formula>
    </cfRule>
  </conditionalFormatting>
  <conditionalFormatting sqref="K90">
    <cfRule type="expression" dxfId="3262" priority="3263" stopIfTrue="1">
      <formula>K90&lt;&gt;J90</formula>
    </cfRule>
  </conditionalFormatting>
  <conditionalFormatting sqref="K91">
    <cfRule type="expression" dxfId="3261" priority="3262" stopIfTrue="1">
      <formula>K91&lt;&gt;J91</formula>
    </cfRule>
  </conditionalFormatting>
  <conditionalFormatting sqref="K83">
    <cfRule type="expression" dxfId="3260" priority="3261" stopIfTrue="1">
      <formula>K83&lt;&gt;J83</formula>
    </cfRule>
  </conditionalFormatting>
  <conditionalFormatting sqref="K84">
    <cfRule type="expression" dxfId="3259" priority="3260" stopIfTrue="1">
      <formula>K84&lt;&gt;J84</formula>
    </cfRule>
  </conditionalFormatting>
  <conditionalFormatting sqref="K85">
    <cfRule type="expression" dxfId="3258" priority="3259" stopIfTrue="1">
      <formula>K85&lt;&gt;J85</formula>
    </cfRule>
  </conditionalFormatting>
  <conditionalFormatting sqref="K86">
    <cfRule type="expression" dxfId="3257" priority="3258" stopIfTrue="1">
      <formula>K86&lt;&gt;J86</formula>
    </cfRule>
  </conditionalFormatting>
  <conditionalFormatting sqref="K87">
    <cfRule type="expression" dxfId="3256" priority="3257" stopIfTrue="1">
      <formula>K87&lt;&gt;J87</formula>
    </cfRule>
  </conditionalFormatting>
  <conditionalFormatting sqref="K88">
    <cfRule type="expression" dxfId="3255" priority="3256" stopIfTrue="1">
      <formula>K88&lt;&gt;J88</formula>
    </cfRule>
  </conditionalFormatting>
  <conditionalFormatting sqref="K89">
    <cfRule type="expression" dxfId="3254" priority="3255" stopIfTrue="1">
      <formula>K89&lt;&gt;J89</formula>
    </cfRule>
  </conditionalFormatting>
  <conditionalFormatting sqref="K90">
    <cfRule type="expression" dxfId="3253" priority="3254" stopIfTrue="1">
      <formula>K90&lt;&gt;J90</formula>
    </cfRule>
  </conditionalFormatting>
  <conditionalFormatting sqref="K91">
    <cfRule type="expression" dxfId="3252" priority="3253" stopIfTrue="1">
      <formula>K91&lt;&gt;J91</formula>
    </cfRule>
  </conditionalFormatting>
  <conditionalFormatting sqref="K92">
    <cfRule type="expression" dxfId="3251" priority="3252" stopIfTrue="1">
      <formula>K92&lt;&gt;J92</formula>
    </cfRule>
  </conditionalFormatting>
  <conditionalFormatting sqref="K97">
    <cfRule type="expression" dxfId="3250" priority="3251" stopIfTrue="1">
      <formula>K97&lt;&gt;J97</formula>
    </cfRule>
  </conditionalFormatting>
  <conditionalFormatting sqref="K97">
    <cfRule type="expression" dxfId="3249" priority="3250" stopIfTrue="1">
      <formula>K97&lt;&gt;J97</formula>
    </cfRule>
  </conditionalFormatting>
  <conditionalFormatting sqref="K93">
    <cfRule type="expression" dxfId="3248" priority="3249" stopIfTrue="1">
      <formula>K93&lt;&gt;J93</formula>
    </cfRule>
  </conditionalFormatting>
  <conditionalFormatting sqref="K94">
    <cfRule type="expression" dxfId="3247" priority="3248" stopIfTrue="1">
      <formula>K94&lt;&gt;J94</formula>
    </cfRule>
  </conditionalFormatting>
  <conditionalFormatting sqref="K95">
    <cfRule type="expression" dxfId="3246" priority="3247" stopIfTrue="1">
      <formula>K95&lt;&gt;J95</formula>
    </cfRule>
  </conditionalFormatting>
  <conditionalFormatting sqref="K96">
    <cfRule type="expression" dxfId="3245" priority="3246" stopIfTrue="1">
      <formula>K96&lt;&gt;J96</formula>
    </cfRule>
  </conditionalFormatting>
  <conditionalFormatting sqref="K97">
    <cfRule type="expression" dxfId="3244" priority="3245" stopIfTrue="1">
      <formula>K97&lt;&gt;J97</formula>
    </cfRule>
  </conditionalFormatting>
  <conditionalFormatting sqref="K98">
    <cfRule type="expression" dxfId="3243" priority="3244" stopIfTrue="1">
      <formula>K98&lt;&gt;J98</formula>
    </cfRule>
  </conditionalFormatting>
  <conditionalFormatting sqref="K99">
    <cfRule type="expression" dxfId="3242" priority="3243" stopIfTrue="1">
      <formula>K99&lt;&gt;J99</formula>
    </cfRule>
  </conditionalFormatting>
  <conditionalFormatting sqref="K100">
    <cfRule type="expression" dxfId="3241" priority="3242" stopIfTrue="1">
      <formula>K100&lt;&gt;J100</formula>
    </cfRule>
  </conditionalFormatting>
  <conditionalFormatting sqref="K101">
    <cfRule type="expression" dxfId="3240" priority="3241" stopIfTrue="1">
      <formula>K101&lt;&gt;J101</formula>
    </cfRule>
  </conditionalFormatting>
  <conditionalFormatting sqref="K93">
    <cfRule type="expression" dxfId="3239" priority="3240" stopIfTrue="1">
      <formula>K93&lt;&gt;J93</formula>
    </cfRule>
  </conditionalFormatting>
  <conditionalFormatting sqref="K94">
    <cfRule type="expression" dxfId="3238" priority="3239" stopIfTrue="1">
      <formula>K94&lt;&gt;J94</formula>
    </cfRule>
  </conditionalFormatting>
  <conditionalFormatting sqref="K95">
    <cfRule type="expression" dxfId="3237" priority="3238" stopIfTrue="1">
      <formula>K95&lt;&gt;J95</formula>
    </cfRule>
  </conditionalFormatting>
  <conditionalFormatting sqref="K96">
    <cfRule type="expression" dxfId="3236" priority="3237" stopIfTrue="1">
      <formula>K96&lt;&gt;J96</formula>
    </cfRule>
  </conditionalFormatting>
  <conditionalFormatting sqref="K97">
    <cfRule type="expression" dxfId="3235" priority="3236" stopIfTrue="1">
      <formula>K97&lt;&gt;J97</formula>
    </cfRule>
  </conditionalFormatting>
  <conditionalFormatting sqref="K98">
    <cfRule type="expression" dxfId="3234" priority="3235" stopIfTrue="1">
      <formula>K98&lt;&gt;J98</formula>
    </cfRule>
  </conditionalFormatting>
  <conditionalFormatting sqref="K99">
    <cfRule type="expression" dxfId="3233" priority="3234" stopIfTrue="1">
      <formula>K99&lt;&gt;J99</formula>
    </cfRule>
  </conditionalFormatting>
  <conditionalFormatting sqref="K100">
    <cfRule type="expression" dxfId="3232" priority="3233" stopIfTrue="1">
      <formula>K100&lt;&gt;J100</formula>
    </cfRule>
  </conditionalFormatting>
  <conditionalFormatting sqref="K101">
    <cfRule type="expression" dxfId="3231" priority="3232" stopIfTrue="1">
      <formula>K101&lt;&gt;J101</formula>
    </cfRule>
  </conditionalFormatting>
  <conditionalFormatting sqref="K93">
    <cfRule type="expression" dxfId="3230" priority="3231" stopIfTrue="1">
      <formula>K93&lt;&gt;J93</formula>
    </cfRule>
  </conditionalFormatting>
  <conditionalFormatting sqref="K94">
    <cfRule type="expression" dxfId="3229" priority="3230" stopIfTrue="1">
      <formula>K94&lt;&gt;J94</formula>
    </cfRule>
  </conditionalFormatting>
  <conditionalFormatting sqref="K95">
    <cfRule type="expression" dxfId="3228" priority="3229" stopIfTrue="1">
      <formula>K95&lt;&gt;J95</formula>
    </cfRule>
  </conditionalFormatting>
  <conditionalFormatting sqref="K96">
    <cfRule type="expression" dxfId="3227" priority="3228" stopIfTrue="1">
      <formula>K96&lt;&gt;J96</formula>
    </cfRule>
  </conditionalFormatting>
  <conditionalFormatting sqref="K97">
    <cfRule type="expression" dxfId="3226" priority="3227" stopIfTrue="1">
      <formula>K97&lt;&gt;J97</formula>
    </cfRule>
  </conditionalFormatting>
  <conditionalFormatting sqref="K98">
    <cfRule type="expression" dxfId="3225" priority="3226" stopIfTrue="1">
      <formula>K98&lt;&gt;J98</formula>
    </cfRule>
  </conditionalFormatting>
  <conditionalFormatting sqref="K99">
    <cfRule type="expression" dxfId="3224" priority="3225" stopIfTrue="1">
      <formula>K99&lt;&gt;J99</formula>
    </cfRule>
  </conditionalFormatting>
  <conditionalFormatting sqref="K100">
    <cfRule type="expression" dxfId="3223" priority="3224" stopIfTrue="1">
      <formula>K100&lt;&gt;J100</formula>
    </cfRule>
  </conditionalFormatting>
  <conditionalFormatting sqref="K101">
    <cfRule type="expression" dxfId="3222" priority="3223" stopIfTrue="1">
      <formula>K101&lt;&gt;J101</formula>
    </cfRule>
  </conditionalFormatting>
  <conditionalFormatting sqref="K92">
    <cfRule type="expression" dxfId="3221" priority="3222" stopIfTrue="1">
      <formula>K92&lt;&gt;J92</formula>
    </cfRule>
  </conditionalFormatting>
  <conditionalFormatting sqref="K97">
    <cfRule type="expression" dxfId="3220" priority="3221" stopIfTrue="1">
      <formula>K97&lt;&gt;J97</formula>
    </cfRule>
  </conditionalFormatting>
  <conditionalFormatting sqref="K97">
    <cfRule type="expression" dxfId="3219" priority="3220" stopIfTrue="1">
      <formula>K97&lt;&gt;J97</formula>
    </cfRule>
  </conditionalFormatting>
  <conditionalFormatting sqref="K93">
    <cfRule type="expression" dxfId="3218" priority="3219" stopIfTrue="1">
      <formula>K93&lt;&gt;J93</formula>
    </cfRule>
  </conditionalFormatting>
  <conditionalFormatting sqref="K94">
    <cfRule type="expression" dxfId="3217" priority="3218" stopIfTrue="1">
      <formula>K94&lt;&gt;J94</formula>
    </cfRule>
  </conditionalFormatting>
  <conditionalFormatting sqref="K95">
    <cfRule type="expression" dxfId="3216" priority="3217" stopIfTrue="1">
      <formula>K95&lt;&gt;J95</formula>
    </cfRule>
  </conditionalFormatting>
  <conditionalFormatting sqref="K96">
    <cfRule type="expression" dxfId="3215" priority="3216" stopIfTrue="1">
      <formula>K96&lt;&gt;J96</formula>
    </cfRule>
  </conditionalFormatting>
  <conditionalFormatting sqref="K97">
    <cfRule type="expression" dxfId="3214" priority="3215" stopIfTrue="1">
      <formula>K97&lt;&gt;J97</formula>
    </cfRule>
  </conditionalFormatting>
  <conditionalFormatting sqref="K98">
    <cfRule type="expression" dxfId="3213" priority="3214" stopIfTrue="1">
      <formula>K98&lt;&gt;J98</formula>
    </cfRule>
  </conditionalFormatting>
  <conditionalFormatting sqref="K99">
    <cfRule type="expression" dxfId="3212" priority="3213" stopIfTrue="1">
      <formula>K99&lt;&gt;J99</formula>
    </cfRule>
  </conditionalFormatting>
  <conditionalFormatting sqref="K100">
    <cfRule type="expression" dxfId="3211" priority="3212" stopIfTrue="1">
      <formula>K100&lt;&gt;J100</formula>
    </cfRule>
  </conditionalFormatting>
  <conditionalFormatting sqref="K101">
    <cfRule type="expression" dxfId="3210" priority="3211" stopIfTrue="1">
      <formula>K101&lt;&gt;J101</formula>
    </cfRule>
  </conditionalFormatting>
  <conditionalFormatting sqref="K93">
    <cfRule type="expression" dxfId="3209" priority="3210" stopIfTrue="1">
      <formula>K93&lt;&gt;J93</formula>
    </cfRule>
  </conditionalFormatting>
  <conditionalFormatting sqref="K94">
    <cfRule type="expression" dxfId="3208" priority="3209" stopIfTrue="1">
      <formula>K94&lt;&gt;J94</formula>
    </cfRule>
  </conditionalFormatting>
  <conditionalFormatting sqref="K95">
    <cfRule type="expression" dxfId="3207" priority="3208" stopIfTrue="1">
      <formula>K95&lt;&gt;J95</formula>
    </cfRule>
  </conditionalFormatting>
  <conditionalFormatting sqref="K96">
    <cfRule type="expression" dxfId="3206" priority="3207" stopIfTrue="1">
      <formula>K96&lt;&gt;J96</formula>
    </cfRule>
  </conditionalFormatting>
  <conditionalFormatting sqref="K97">
    <cfRule type="expression" dxfId="3205" priority="3206" stopIfTrue="1">
      <formula>K97&lt;&gt;J97</formula>
    </cfRule>
  </conditionalFormatting>
  <conditionalFormatting sqref="K98">
    <cfRule type="expression" dxfId="3204" priority="3205" stopIfTrue="1">
      <formula>K98&lt;&gt;J98</formula>
    </cfRule>
  </conditionalFormatting>
  <conditionalFormatting sqref="K99">
    <cfRule type="expression" dxfId="3203" priority="3204" stopIfTrue="1">
      <formula>K99&lt;&gt;J99</formula>
    </cfRule>
  </conditionalFormatting>
  <conditionalFormatting sqref="K100">
    <cfRule type="expression" dxfId="3202" priority="3203" stopIfTrue="1">
      <formula>K100&lt;&gt;J100</formula>
    </cfRule>
  </conditionalFormatting>
  <conditionalFormatting sqref="K101">
    <cfRule type="expression" dxfId="3201" priority="3202" stopIfTrue="1">
      <formula>K101&lt;&gt;J101</formula>
    </cfRule>
  </conditionalFormatting>
  <conditionalFormatting sqref="K93">
    <cfRule type="expression" dxfId="3200" priority="3201" stopIfTrue="1">
      <formula>K93&lt;&gt;J93</formula>
    </cfRule>
  </conditionalFormatting>
  <conditionalFormatting sqref="K94">
    <cfRule type="expression" dxfId="3199" priority="3200" stopIfTrue="1">
      <formula>K94&lt;&gt;J94</formula>
    </cfRule>
  </conditionalFormatting>
  <conditionalFormatting sqref="K95">
    <cfRule type="expression" dxfId="3198" priority="3199" stopIfTrue="1">
      <formula>K95&lt;&gt;J95</formula>
    </cfRule>
  </conditionalFormatting>
  <conditionalFormatting sqref="K96">
    <cfRule type="expression" dxfId="3197" priority="3198" stopIfTrue="1">
      <formula>K96&lt;&gt;J96</formula>
    </cfRule>
  </conditionalFormatting>
  <conditionalFormatting sqref="K97">
    <cfRule type="expression" dxfId="3196" priority="3197" stopIfTrue="1">
      <formula>K97&lt;&gt;J97</formula>
    </cfRule>
  </conditionalFormatting>
  <conditionalFormatting sqref="K98">
    <cfRule type="expression" dxfId="3195" priority="3196" stopIfTrue="1">
      <formula>K98&lt;&gt;J98</formula>
    </cfRule>
  </conditionalFormatting>
  <conditionalFormatting sqref="K99">
    <cfRule type="expression" dxfId="3194" priority="3195" stopIfTrue="1">
      <formula>K99&lt;&gt;J99</formula>
    </cfRule>
  </conditionalFormatting>
  <conditionalFormatting sqref="K100">
    <cfRule type="expression" dxfId="3193" priority="3194" stopIfTrue="1">
      <formula>K100&lt;&gt;J100</formula>
    </cfRule>
  </conditionalFormatting>
  <conditionalFormatting sqref="K101">
    <cfRule type="expression" dxfId="3192" priority="3193" stopIfTrue="1">
      <formula>K101&lt;&gt;J101</formula>
    </cfRule>
  </conditionalFormatting>
  <conditionalFormatting sqref="K92">
    <cfRule type="expression" dxfId="3191" priority="3192" stopIfTrue="1">
      <formula>K92&lt;&gt;J92</formula>
    </cfRule>
  </conditionalFormatting>
  <conditionalFormatting sqref="K93">
    <cfRule type="expression" dxfId="3190" priority="3191" stopIfTrue="1">
      <formula>K93&lt;&gt;J93</formula>
    </cfRule>
  </conditionalFormatting>
  <conditionalFormatting sqref="K93">
    <cfRule type="expression" dxfId="3189" priority="3190" stopIfTrue="1">
      <formula>K93&lt;&gt;J93</formula>
    </cfRule>
  </conditionalFormatting>
  <conditionalFormatting sqref="K93">
    <cfRule type="expression" dxfId="3188" priority="3189" stopIfTrue="1">
      <formula>K93&lt;&gt;J93</formula>
    </cfRule>
  </conditionalFormatting>
  <conditionalFormatting sqref="K93">
    <cfRule type="expression" dxfId="3187" priority="3188" stopIfTrue="1">
      <formula>K93&lt;&gt;J93</formula>
    </cfRule>
  </conditionalFormatting>
  <conditionalFormatting sqref="K93">
    <cfRule type="expression" dxfId="3186" priority="3187" stopIfTrue="1">
      <formula>K93&lt;&gt;J93</formula>
    </cfRule>
  </conditionalFormatting>
  <conditionalFormatting sqref="K93">
    <cfRule type="expression" dxfId="3185" priority="3186" stopIfTrue="1">
      <formula>K93&lt;&gt;J93</formula>
    </cfRule>
  </conditionalFormatting>
  <conditionalFormatting sqref="K94">
    <cfRule type="expression" dxfId="3184" priority="3185" stopIfTrue="1">
      <formula>K94&lt;&gt;J94</formula>
    </cfRule>
  </conditionalFormatting>
  <conditionalFormatting sqref="K94">
    <cfRule type="expression" dxfId="3183" priority="3184" stopIfTrue="1">
      <formula>K94&lt;&gt;J94</formula>
    </cfRule>
  </conditionalFormatting>
  <conditionalFormatting sqref="K94">
    <cfRule type="expression" dxfId="3182" priority="3183" stopIfTrue="1">
      <formula>K94&lt;&gt;J94</formula>
    </cfRule>
  </conditionalFormatting>
  <conditionalFormatting sqref="K95">
    <cfRule type="expression" dxfId="3181" priority="3182" stopIfTrue="1">
      <formula>K95&lt;&gt;J95</formula>
    </cfRule>
  </conditionalFormatting>
  <conditionalFormatting sqref="K95">
    <cfRule type="expression" dxfId="3180" priority="3181" stopIfTrue="1">
      <formula>K95&lt;&gt;J95</formula>
    </cfRule>
  </conditionalFormatting>
  <conditionalFormatting sqref="K95">
    <cfRule type="expression" dxfId="3179" priority="3180" stopIfTrue="1">
      <formula>K95&lt;&gt;J95</formula>
    </cfRule>
  </conditionalFormatting>
  <conditionalFormatting sqref="K95">
    <cfRule type="expression" dxfId="3178" priority="3179" stopIfTrue="1">
      <formula>K95&lt;&gt;J95</formula>
    </cfRule>
  </conditionalFormatting>
  <conditionalFormatting sqref="K95">
    <cfRule type="expression" dxfId="3177" priority="3178" stopIfTrue="1">
      <formula>K95&lt;&gt;J95</formula>
    </cfRule>
  </conditionalFormatting>
  <conditionalFormatting sqref="K95">
    <cfRule type="expression" dxfId="3176" priority="3177" stopIfTrue="1">
      <formula>K95&lt;&gt;J95</formula>
    </cfRule>
  </conditionalFormatting>
  <conditionalFormatting sqref="K96">
    <cfRule type="expression" dxfId="3175" priority="3176" stopIfTrue="1">
      <formula>K96&lt;&gt;J96</formula>
    </cfRule>
  </conditionalFormatting>
  <conditionalFormatting sqref="K96">
    <cfRule type="expression" dxfId="3174" priority="3175" stopIfTrue="1">
      <formula>K96&lt;&gt;J96</formula>
    </cfRule>
  </conditionalFormatting>
  <conditionalFormatting sqref="K96">
    <cfRule type="expression" dxfId="3173" priority="3174" stopIfTrue="1">
      <formula>K96&lt;&gt;J96</formula>
    </cfRule>
  </conditionalFormatting>
  <conditionalFormatting sqref="K97">
    <cfRule type="expression" dxfId="3172" priority="3173" stopIfTrue="1">
      <formula>K97&lt;&gt;J97</formula>
    </cfRule>
  </conditionalFormatting>
  <conditionalFormatting sqref="K97">
    <cfRule type="expression" dxfId="3171" priority="3172" stopIfTrue="1">
      <formula>K97&lt;&gt;J97</formula>
    </cfRule>
  </conditionalFormatting>
  <conditionalFormatting sqref="K97">
    <cfRule type="expression" dxfId="3170" priority="3171" stopIfTrue="1">
      <formula>K97&lt;&gt;J97</formula>
    </cfRule>
  </conditionalFormatting>
  <conditionalFormatting sqref="K97">
    <cfRule type="expression" dxfId="3169" priority="3170" stopIfTrue="1">
      <formula>K97&lt;&gt;J97</formula>
    </cfRule>
  </conditionalFormatting>
  <conditionalFormatting sqref="K97">
    <cfRule type="expression" dxfId="3168" priority="3169" stopIfTrue="1">
      <formula>K97&lt;&gt;J97</formula>
    </cfRule>
  </conditionalFormatting>
  <conditionalFormatting sqref="K98">
    <cfRule type="expression" dxfId="3167" priority="3168" stopIfTrue="1">
      <formula>K98&lt;&gt;J98</formula>
    </cfRule>
  </conditionalFormatting>
  <conditionalFormatting sqref="K98">
    <cfRule type="expression" dxfId="3166" priority="3167" stopIfTrue="1">
      <formula>K98&lt;&gt;J98</formula>
    </cfRule>
  </conditionalFormatting>
  <conditionalFormatting sqref="K98">
    <cfRule type="expression" dxfId="3165" priority="3166" stopIfTrue="1">
      <formula>K98&lt;&gt;J98</formula>
    </cfRule>
  </conditionalFormatting>
  <conditionalFormatting sqref="K99">
    <cfRule type="expression" dxfId="3164" priority="3165" stopIfTrue="1">
      <formula>K99&lt;&gt;J99</formula>
    </cfRule>
  </conditionalFormatting>
  <conditionalFormatting sqref="K99">
    <cfRule type="expression" dxfId="3163" priority="3164" stopIfTrue="1">
      <formula>K99&lt;&gt;J99</formula>
    </cfRule>
  </conditionalFormatting>
  <conditionalFormatting sqref="K99">
    <cfRule type="expression" dxfId="3162" priority="3163" stopIfTrue="1">
      <formula>K99&lt;&gt;J99</formula>
    </cfRule>
  </conditionalFormatting>
  <conditionalFormatting sqref="K99">
    <cfRule type="expression" dxfId="3161" priority="3162" stopIfTrue="1">
      <formula>K99&lt;&gt;J99</formula>
    </cfRule>
  </conditionalFormatting>
  <conditionalFormatting sqref="K99">
    <cfRule type="expression" dxfId="3160" priority="3161" stopIfTrue="1">
      <formula>K99&lt;&gt;J99</formula>
    </cfRule>
  </conditionalFormatting>
  <conditionalFormatting sqref="K99">
    <cfRule type="expression" dxfId="3159" priority="3160" stopIfTrue="1">
      <formula>K99&lt;&gt;J99</formula>
    </cfRule>
  </conditionalFormatting>
  <conditionalFormatting sqref="K100">
    <cfRule type="expression" dxfId="3158" priority="3159" stopIfTrue="1">
      <formula>K100&lt;&gt;J100</formula>
    </cfRule>
  </conditionalFormatting>
  <conditionalFormatting sqref="K100">
    <cfRule type="expression" dxfId="3157" priority="3158" stopIfTrue="1">
      <formula>K100&lt;&gt;J100</formula>
    </cfRule>
  </conditionalFormatting>
  <conditionalFormatting sqref="K100">
    <cfRule type="expression" dxfId="3156" priority="3157" stopIfTrue="1">
      <formula>K100&lt;&gt;J100</formula>
    </cfRule>
  </conditionalFormatting>
  <conditionalFormatting sqref="K101">
    <cfRule type="expression" dxfId="3155" priority="3156" stopIfTrue="1">
      <formula>K101&lt;&gt;J101</formula>
    </cfRule>
  </conditionalFormatting>
  <conditionalFormatting sqref="K101">
    <cfRule type="expression" dxfId="3154" priority="3155" stopIfTrue="1">
      <formula>K101&lt;&gt;J101</formula>
    </cfRule>
  </conditionalFormatting>
  <conditionalFormatting sqref="K101">
    <cfRule type="expression" dxfId="3153" priority="3154" stopIfTrue="1">
      <formula>K101&lt;&gt;J101</formula>
    </cfRule>
  </conditionalFormatting>
  <conditionalFormatting sqref="K102">
    <cfRule type="expression" dxfId="3152" priority="3153" stopIfTrue="1">
      <formula>K102&lt;&gt;J102</formula>
    </cfRule>
  </conditionalFormatting>
  <conditionalFormatting sqref="K107">
    <cfRule type="expression" dxfId="3151" priority="3152" stopIfTrue="1">
      <formula>K107&lt;&gt;J107</formula>
    </cfRule>
  </conditionalFormatting>
  <conditionalFormatting sqref="K107">
    <cfRule type="expression" dxfId="3150" priority="3151" stopIfTrue="1">
      <formula>K107&lt;&gt;J107</formula>
    </cfRule>
  </conditionalFormatting>
  <conditionalFormatting sqref="K103">
    <cfRule type="expression" dxfId="3149" priority="3150" stopIfTrue="1">
      <formula>K103&lt;&gt;J103</formula>
    </cfRule>
  </conditionalFormatting>
  <conditionalFormatting sqref="K104">
    <cfRule type="expression" dxfId="3148" priority="3149" stopIfTrue="1">
      <formula>K104&lt;&gt;J104</formula>
    </cfRule>
  </conditionalFormatting>
  <conditionalFormatting sqref="K105">
    <cfRule type="expression" dxfId="3147" priority="3148" stopIfTrue="1">
      <formula>K105&lt;&gt;J105</formula>
    </cfRule>
  </conditionalFormatting>
  <conditionalFormatting sqref="K106">
    <cfRule type="expression" dxfId="3146" priority="3147" stopIfTrue="1">
      <formula>K106&lt;&gt;J106</formula>
    </cfRule>
  </conditionalFormatting>
  <conditionalFormatting sqref="K107">
    <cfRule type="expression" dxfId="3145" priority="3146" stopIfTrue="1">
      <formula>K107&lt;&gt;J107</formula>
    </cfRule>
  </conditionalFormatting>
  <conditionalFormatting sqref="K108">
    <cfRule type="expression" dxfId="3144" priority="3145" stopIfTrue="1">
      <formula>K108&lt;&gt;J108</formula>
    </cfRule>
  </conditionalFormatting>
  <conditionalFormatting sqref="K109">
    <cfRule type="expression" dxfId="3143" priority="3144" stopIfTrue="1">
      <formula>K109&lt;&gt;J109</formula>
    </cfRule>
  </conditionalFormatting>
  <conditionalFormatting sqref="K110">
    <cfRule type="expression" dxfId="3142" priority="3143" stopIfTrue="1">
      <formula>K110&lt;&gt;J110</formula>
    </cfRule>
  </conditionalFormatting>
  <conditionalFormatting sqref="K111">
    <cfRule type="expression" dxfId="3141" priority="3142" stopIfTrue="1">
      <formula>K111&lt;&gt;J111</formula>
    </cfRule>
  </conditionalFormatting>
  <conditionalFormatting sqref="K103">
    <cfRule type="expression" dxfId="3140" priority="3141" stopIfTrue="1">
      <formula>K103&lt;&gt;J103</formula>
    </cfRule>
  </conditionalFormatting>
  <conditionalFormatting sqref="K104">
    <cfRule type="expression" dxfId="3139" priority="3140" stopIfTrue="1">
      <formula>K104&lt;&gt;J104</formula>
    </cfRule>
  </conditionalFormatting>
  <conditionalFormatting sqref="K105">
    <cfRule type="expression" dxfId="3138" priority="3139" stopIfTrue="1">
      <formula>K105&lt;&gt;J105</formula>
    </cfRule>
  </conditionalFormatting>
  <conditionalFormatting sqref="K106">
    <cfRule type="expression" dxfId="3137" priority="3138" stopIfTrue="1">
      <formula>K106&lt;&gt;J106</formula>
    </cfRule>
  </conditionalFormatting>
  <conditionalFormatting sqref="K107">
    <cfRule type="expression" dxfId="3136" priority="3137" stopIfTrue="1">
      <formula>K107&lt;&gt;J107</formula>
    </cfRule>
  </conditionalFormatting>
  <conditionalFormatting sqref="K108">
    <cfRule type="expression" dxfId="3135" priority="3136" stopIfTrue="1">
      <formula>K108&lt;&gt;J108</formula>
    </cfRule>
  </conditionalFormatting>
  <conditionalFormatting sqref="K109">
    <cfRule type="expression" dxfId="3134" priority="3135" stopIfTrue="1">
      <formula>K109&lt;&gt;J109</formula>
    </cfRule>
  </conditionalFormatting>
  <conditionalFormatting sqref="K110">
    <cfRule type="expression" dxfId="3133" priority="3134" stopIfTrue="1">
      <formula>K110&lt;&gt;J110</formula>
    </cfRule>
  </conditionalFormatting>
  <conditionalFormatting sqref="K111">
    <cfRule type="expression" dxfId="3132" priority="3133" stopIfTrue="1">
      <formula>K111&lt;&gt;J111</formula>
    </cfRule>
  </conditionalFormatting>
  <conditionalFormatting sqref="K103">
    <cfRule type="expression" dxfId="3131" priority="3132" stopIfTrue="1">
      <formula>K103&lt;&gt;J103</formula>
    </cfRule>
  </conditionalFormatting>
  <conditionalFormatting sqref="K104">
    <cfRule type="expression" dxfId="3130" priority="3131" stopIfTrue="1">
      <formula>K104&lt;&gt;J104</formula>
    </cfRule>
  </conditionalFormatting>
  <conditionalFormatting sqref="K105">
    <cfRule type="expression" dxfId="3129" priority="3130" stopIfTrue="1">
      <formula>K105&lt;&gt;J105</formula>
    </cfRule>
  </conditionalFormatting>
  <conditionalFormatting sqref="K106">
    <cfRule type="expression" dxfId="3128" priority="3129" stopIfTrue="1">
      <formula>K106&lt;&gt;J106</formula>
    </cfRule>
  </conditionalFormatting>
  <conditionalFormatting sqref="K107">
    <cfRule type="expression" dxfId="3127" priority="3128" stopIfTrue="1">
      <formula>K107&lt;&gt;J107</formula>
    </cfRule>
  </conditionalFormatting>
  <conditionalFormatting sqref="K108">
    <cfRule type="expression" dxfId="3126" priority="3127" stopIfTrue="1">
      <formula>K108&lt;&gt;J108</formula>
    </cfRule>
  </conditionalFormatting>
  <conditionalFormatting sqref="K109">
    <cfRule type="expression" dxfId="3125" priority="3126" stopIfTrue="1">
      <formula>K109&lt;&gt;J109</formula>
    </cfRule>
  </conditionalFormatting>
  <conditionalFormatting sqref="K110">
    <cfRule type="expression" dxfId="3124" priority="3125" stopIfTrue="1">
      <formula>K110&lt;&gt;J110</formula>
    </cfRule>
  </conditionalFormatting>
  <conditionalFormatting sqref="K111">
    <cfRule type="expression" dxfId="3123" priority="3124" stopIfTrue="1">
      <formula>K111&lt;&gt;J111</formula>
    </cfRule>
  </conditionalFormatting>
  <conditionalFormatting sqref="K112">
    <cfRule type="expression" dxfId="3122" priority="3123" stopIfTrue="1">
      <formula>K112&lt;&gt;J112</formula>
    </cfRule>
  </conditionalFormatting>
  <conditionalFormatting sqref="K117">
    <cfRule type="expression" dxfId="3121" priority="3122" stopIfTrue="1">
      <formula>K117&lt;&gt;J117</formula>
    </cfRule>
  </conditionalFormatting>
  <conditionalFormatting sqref="K117">
    <cfRule type="expression" dxfId="3120" priority="3121" stopIfTrue="1">
      <formula>K117&lt;&gt;J117</formula>
    </cfRule>
  </conditionalFormatting>
  <conditionalFormatting sqref="K113">
    <cfRule type="expression" dxfId="3119" priority="3120" stopIfTrue="1">
      <formula>K113&lt;&gt;J113</formula>
    </cfRule>
  </conditionalFormatting>
  <conditionalFormatting sqref="K114">
    <cfRule type="expression" dxfId="3118" priority="3119" stopIfTrue="1">
      <formula>K114&lt;&gt;J114</formula>
    </cfRule>
  </conditionalFormatting>
  <conditionalFormatting sqref="K115">
    <cfRule type="expression" dxfId="3117" priority="3118" stopIfTrue="1">
      <formula>K115&lt;&gt;J115</formula>
    </cfRule>
  </conditionalFormatting>
  <conditionalFormatting sqref="K116">
    <cfRule type="expression" dxfId="3116" priority="3117" stopIfTrue="1">
      <formula>K116&lt;&gt;J116</formula>
    </cfRule>
  </conditionalFormatting>
  <conditionalFormatting sqref="K117">
    <cfRule type="expression" dxfId="3115" priority="3116" stopIfTrue="1">
      <formula>K117&lt;&gt;J117</formula>
    </cfRule>
  </conditionalFormatting>
  <conditionalFormatting sqref="K118">
    <cfRule type="expression" dxfId="3114" priority="3115" stopIfTrue="1">
      <formula>K118&lt;&gt;J118</formula>
    </cfRule>
  </conditionalFormatting>
  <conditionalFormatting sqref="K119">
    <cfRule type="expression" dxfId="3113" priority="3114" stopIfTrue="1">
      <formula>K119&lt;&gt;J119</formula>
    </cfRule>
  </conditionalFormatting>
  <conditionalFormatting sqref="K120">
    <cfRule type="expression" dxfId="3112" priority="3113" stopIfTrue="1">
      <formula>K120&lt;&gt;J120</formula>
    </cfRule>
  </conditionalFormatting>
  <conditionalFormatting sqref="K121">
    <cfRule type="expression" dxfId="3111" priority="3112" stopIfTrue="1">
      <formula>K121&lt;&gt;J121</formula>
    </cfRule>
  </conditionalFormatting>
  <conditionalFormatting sqref="K113">
    <cfRule type="expression" dxfId="3110" priority="3111" stopIfTrue="1">
      <formula>K113&lt;&gt;J113</formula>
    </cfRule>
  </conditionalFormatting>
  <conditionalFormatting sqref="K114">
    <cfRule type="expression" dxfId="3109" priority="3110" stopIfTrue="1">
      <formula>K114&lt;&gt;J114</formula>
    </cfRule>
  </conditionalFormatting>
  <conditionalFormatting sqref="K115">
    <cfRule type="expression" dxfId="3108" priority="3109" stopIfTrue="1">
      <formula>K115&lt;&gt;J115</formula>
    </cfRule>
  </conditionalFormatting>
  <conditionalFormatting sqref="K116">
    <cfRule type="expression" dxfId="3107" priority="3108" stopIfTrue="1">
      <formula>K116&lt;&gt;J116</formula>
    </cfRule>
  </conditionalFormatting>
  <conditionalFormatting sqref="K117">
    <cfRule type="expression" dxfId="3106" priority="3107" stopIfTrue="1">
      <formula>K117&lt;&gt;J117</formula>
    </cfRule>
  </conditionalFormatting>
  <conditionalFormatting sqref="K118">
    <cfRule type="expression" dxfId="3105" priority="3106" stopIfTrue="1">
      <formula>K118&lt;&gt;J118</formula>
    </cfRule>
  </conditionalFormatting>
  <conditionalFormatting sqref="K119">
    <cfRule type="expression" dxfId="3104" priority="3105" stopIfTrue="1">
      <formula>K119&lt;&gt;J119</formula>
    </cfRule>
  </conditionalFormatting>
  <conditionalFormatting sqref="K120">
    <cfRule type="expression" dxfId="3103" priority="3104" stopIfTrue="1">
      <formula>K120&lt;&gt;J120</formula>
    </cfRule>
  </conditionalFormatting>
  <conditionalFormatting sqref="K121">
    <cfRule type="expression" dxfId="3102" priority="3103" stopIfTrue="1">
      <formula>K121&lt;&gt;J121</formula>
    </cfRule>
  </conditionalFormatting>
  <conditionalFormatting sqref="K113">
    <cfRule type="expression" dxfId="3101" priority="3102" stopIfTrue="1">
      <formula>K113&lt;&gt;J113</formula>
    </cfRule>
  </conditionalFormatting>
  <conditionalFormatting sqref="K114">
    <cfRule type="expression" dxfId="3100" priority="3101" stopIfTrue="1">
      <formula>K114&lt;&gt;J114</formula>
    </cfRule>
  </conditionalFormatting>
  <conditionalFormatting sqref="K115">
    <cfRule type="expression" dxfId="3099" priority="3100" stopIfTrue="1">
      <formula>K115&lt;&gt;J115</formula>
    </cfRule>
  </conditionalFormatting>
  <conditionalFormatting sqref="K116">
    <cfRule type="expression" dxfId="3098" priority="3099" stopIfTrue="1">
      <formula>K116&lt;&gt;J116</formula>
    </cfRule>
  </conditionalFormatting>
  <conditionalFormatting sqref="K117">
    <cfRule type="expression" dxfId="3097" priority="3098" stopIfTrue="1">
      <formula>K117&lt;&gt;J117</formula>
    </cfRule>
  </conditionalFormatting>
  <conditionalFormatting sqref="K118">
    <cfRule type="expression" dxfId="3096" priority="3097" stopIfTrue="1">
      <formula>K118&lt;&gt;J118</formula>
    </cfRule>
  </conditionalFormatting>
  <conditionalFormatting sqref="K119">
    <cfRule type="expression" dxfId="3095" priority="3096" stopIfTrue="1">
      <formula>K119&lt;&gt;J119</formula>
    </cfRule>
  </conditionalFormatting>
  <conditionalFormatting sqref="K120">
    <cfRule type="expression" dxfId="3094" priority="3095" stopIfTrue="1">
      <formula>K120&lt;&gt;J120</formula>
    </cfRule>
  </conditionalFormatting>
  <conditionalFormatting sqref="K121">
    <cfRule type="expression" dxfId="3093" priority="3094" stopIfTrue="1">
      <formula>K121&lt;&gt;J121</formula>
    </cfRule>
  </conditionalFormatting>
  <conditionalFormatting sqref="K112">
    <cfRule type="expression" dxfId="3092" priority="3093" stopIfTrue="1">
      <formula>K112&lt;&gt;J112</formula>
    </cfRule>
  </conditionalFormatting>
  <conditionalFormatting sqref="K117">
    <cfRule type="expression" dxfId="3091" priority="3092" stopIfTrue="1">
      <formula>K117&lt;&gt;J117</formula>
    </cfRule>
  </conditionalFormatting>
  <conditionalFormatting sqref="K117">
    <cfRule type="expression" dxfId="3090" priority="3091" stopIfTrue="1">
      <formula>K117&lt;&gt;J117</formula>
    </cfRule>
  </conditionalFormatting>
  <conditionalFormatting sqref="K113">
    <cfRule type="expression" dxfId="3089" priority="3090" stopIfTrue="1">
      <formula>K113&lt;&gt;J113</formula>
    </cfRule>
  </conditionalFormatting>
  <conditionalFormatting sqref="K114">
    <cfRule type="expression" dxfId="3088" priority="3089" stopIfTrue="1">
      <formula>K114&lt;&gt;J114</formula>
    </cfRule>
  </conditionalFormatting>
  <conditionalFormatting sqref="K115">
    <cfRule type="expression" dxfId="3087" priority="3088" stopIfTrue="1">
      <formula>K115&lt;&gt;J115</formula>
    </cfRule>
  </conditionalFormatting>
  <conditionalFormatting sqref="K116">
    <cfRule type="expression" dxfId="3086" priority="3087" stopIfTrue="1">
      <formula>K116&lt;&gt;J116</formula>
    </cfRule>
  </conditionalFormatting>
  <conditionalFormatting sqref="K117">
    <cfRule type="expression" dxfId="3085" priority="3086" stopIfTrue="1">
      <formula>K117&lt;&gt;J117</formula>
    </cfRule>
  </conditionalFormatting>
  <conditionalFormatting sqref="K118">
    <cfRule type="expression" dxfId="3084" priority="3085" stopIfTrue="1">
      <formula>K118&lt;&gt;J118</formula>
    </cfRule>
  </conditionalFormatting>
  <conditionalFormatting sqref="K119">
    <cfRule type="expression" dxfId="3083" priority="3084" stopIfTrue="1">
      <formula>K119&lt;&gt;J119</formula>
    </cfRule>
  </conditionalFormatting>
  <conditionalFormatting sqref="K120">
    <cfRule type="expression" dxfId="3082" priority="3083" stopIfTrue="1">
      <formula>K120&lt;&gt;J120</formula>
    </cfRule>
  </conditionalFormatting>
  <conditionalFormatting sqref="K121">
    <cfRule type="expression" dxfId="3081" priority="3082" stopIfTrue="1">
      <formula>K121&lt;&gt;J121</formula>
    </cfRule>
  </conditionalFormatting>
  <conditionalFormatting sqref="K113">
    <cfRule type="expression" dxfId="3080" priority="3081" stopIfTrue="1">
      <formula>K113&lt;&gt;J113</formula>
    </cfRule>
  </conditionalFormatting>
  <conditionalFormatting sqref="K114">
    <cfRule type="expression" dxfId="3079" priority="3080" stopIfTrue="1">
      <formula>K114&lt;&gt;J114</formula>
    </cfRule>
  </conditionalFormatting>
  <conditionalFormatting sqref="K115">
    <cfRule type="expression" dxfId="3078" priority="3079" stopIfTrue="1">
      <formula>K115&lt;&gt;J115</formula>
    </cfRule>
  </conditionalFormatting>
  <conditionalFormatting sqref="K116">
    <cfRule type="expression" dxfId="3077" priority="3078" stopIfTrue="1">
      <formula>K116&lt;&gt;J116</formula>
    </cfRule>
  </conditionalFormatting>
  <conditionalFormatting sqref="K117">
    <cfRule type="expression" dxfId="3076" priority="3077" stopIfTrue="1">
      <formula>K117&lt;&gt;J117</formula>
    </cfRule>
  </conditionalFormatting>
  <conditionalFormatting sqref="K118">
    <cfRule type="expression" dxfId="3075" priority="3076" stopIfTrue="1">
      <formula>K118&lt;&gt;J118</formula>
    </cfRule>
  </conditionalFormatting>
  <conditionalFormatting sqref="K119">
    <cfRule type="expression" dxfId="3074" priority="3075" stopIfTrue="1">
      <formula>K119&lt;&gt;J119</formula>
    </cfRule>
  </conditionalFormatting>
  <conditionalFormatting sqref="K120">
    <cfRule type="expression" dxfId="3073" priority="3074" stopIfTrue="1">
      <formula>K120&lt;&gt;J120</formula>
    </cfRule>
  </conditionalFormatting>
  <conditionalFormatting sqref="K121">
    <cfRule type="expression" dxfId="3072" priority="3073" stopIfTrue="1">
      <formula>K121&lt;&gt;J121</formula>
    </cfRule>
  </conditionalFormatting>
  <conditionalFormatting sqref="K113">
    <cfRule type="expression" dxfId="3071" priority="3072" stopIfTrue="1">
      <formula>K113&lt;&gt;J113</formula>
    </cfRule>
  </conditionalFormatting>
  <conditionalFormatting sqref="K114">
    <cfRule type="expression" dxfId="3070" priority="3071" stopIfTrue="1">
      <formula>K114&lt;&gt;J114</formula>
    </cfRule>
  </conditionalFormatting>
  <conditionalFormatting sqref="K115">
    <cfRule type="expression" dxfId="3069" priority="3070" stopIfTrue="1">
      <formula>K115&lt;&gt;J115</formula>
    </cfRule>
  </conditionalFormatting>
  <conditionalFormatting sqref="K116">
    <cfRule type="expression" dxfId="3068" priority="3069" stopIfTrue="1">
      <formula>K116&lt;&gt;J116</formula>
    </cfRule>
  </conditionalFormatting>
  <conditionalFormatting sqref="K117">
    <cfRule type="expression" dxfId="3067" priority="3068" stopIfTrue="1">
      <formula>K117&lt;&gt;J117</formula>
    </cfRule>
  </conditionalFormatting>
  <conditionalFormatting sqref="K118">
    <cfRule type="expression" dxfId="3066" priority="3067" stopIfTrue="1">
      <formula>K118&lt;&gt;J118</formula>
    </cfRule>
  </conditionalFormatting>
  <conditionalFormatting sqref="K119">
    <cfRule type="expression" dxfId="3065" priority="3066" stopIfTrue="1">
      <formula>K119&lt;&gt;J119</formula>
    </cfRule>
  </conditionalFormatting>
  <conditionalFormatting sqref="K120">
    <cfRule type="expression" dxfId="3064" priority="3065" stopIfTrue="1">
      <formula>K120&lt;&gt;J120</formula>
    </cfRule>
  </conditionalFormatting>
  <conditionalFormatting sqref="K121">
    <cfRule type="expression" dxfId="3063" priority="3064" stopIfTrue="1">
      <formula>K121&lt;&gt;J121</formula>
    </cfRule>
  </conditionalFormatting>
  <conditionalFormatting sqref="K112">
    <cfRule type="expression" dxfId="3062" priority="3063" stopIfTrue="1">
      <formula>K112&lt;&gt;J112</formula>
    </cfRule>
  </conditionalFormatting>
  <conditionalFormatting sqref="K113">
    <cfRule type="expression" dxfId="3061" priority="3062" stopIfTrue="1">
      <formula>K113&lt;&gt;J113</formula>
    </cfRule>
  </conditionalFormatting>
  <conditionalFormatting sqref="K113">
    <cfRule type="expression" dxfId="3060" priority="3061" stopIfTrue="1">
      <formula>K113&lt;&gt;J113</formula>
    </cfRule>
  </conditionalFormatting>
  <conditionalFormatting sqref="K113">
    <cfRule type="expression" dxfId="3059" priority="3060" stopIfTrue="1">
      <formula>K113&lt;&gt;J113</formula>
    </cfRule>
  </conditionalFormatting>
  <conditionalFormatting sqref="K113">
    <cfRule type="expression" dxfId="3058" priority="3059" stopIfTrue="1">
      <formula>K113&lt;&gt;J113</formula>
    </cfRule>
  </conditionalFormatting>
  <conditionalFormatting sqref="K113">
    <cfRule type="expression" dxfId="3057" priority="3058" stopIfTrue="1">
      <formula>K113&lt;&gt;J113</formula>
    </cfRule>
  </conditionalFormatting>
  <conditionalFormatting sqref="K113">
    <cfRule type="expression" dxfId="3056" priority="3057" stopIfTrue="1">
      <formula>K113&lt;&gt;J113</formula>
    </cfRule>
  </conditionalFormatting>
  <conditionalFormatting sqref="K114">
    <cfRule type="expression" dxfId="3055" priority="3056" stopIfTrue="1">
      <formula>K114&lt;&gt;J114</formula>
    </cfRule>
  </conditionalFormatting>
  <conditionalFormatting sqref="K114">
    <cfRule type="expression" dxfId="3054" priority="3055" stopIfTrue="1">
      <formula>K114&lt;&gt;J114</formula>
    </cfRule>
  </conditionalFormatting>
  <conditionalFormatting sqref="K114">
    <cfRule type="expression" dxfId="3053" priority="3054" stopIfTrue="1">
      <formula>K114&lt;&gt;J114</formula>
    </cfRule>
  </conditionalFormatting>
  <conditionalFormatting sqref="K115">
    <cfRule type="expression" dxfId="3052" priority="3053" stopIfTrue="1">
      <formula>K115&lt;&gt;J115</formula>
    </cfRule>
  </conditionalFormatting>
  <conditionalFormatting sqref="K115">
    <cfRule type="expression" dxfId="3051" priority="3052" stopIfTrue="1">
      <formula>K115&lt;&gt;J115</formula>
    </cfRule>
  </conditionalFormatting>
  <conditionalFormatting sqref="K115">
    <cfRule type="expression" dxfId="3050" priority="3051" stopIfTrue="1">
      <formula>K115&lt;&gt;J115</formula>
    </cfRule>
  </conditionalFormatting>
  <conditionalFormatting sqref="K115">
    <cfRule type="expression" dxfId="3049" priority="3050" stopIfTrue="1">
      <formula>K115&lt;&gt;J115</formula>
    </cfRule>
  </conditionalFormatting>
  <conditionalFormatting sqref="K115">
    <cfRule type="expression" dxfId="3048" priority="3049" stopIfTrue="1">
      <formula>K115&lt;&gt;J115</formula>
    </cfRule>
  </conditionalFormatting>
  <conditionalFormatting sqref="K115">
    <cfRule type="expression" dxfId="3047" priority="3048" stopIfTrue="1">
      <formula>K115&lt;&gt;J115</formula>
    </cfRule>
  </conditionalFormatting>
  <conditionalFormatting sqref="K116">
    <cfRule type="expression" dxfId="3046" priority="3047" stopIfTrue="1">
      <formula>K116&lt;&gt;J116</formula>
    </cfRule>
  </conditionalFormatting>
  <conditionalFormatting sqref="K116">
    <cfRule type="expression" dxfId="3045" priority="3046" stopIfTrue="1">
      <formula>K116&lt;&gt;J116</formula>
    </cfRule>
  </conditionalFormatting>
  <conditionalFormatting sqref="K116">
    <cfRule type="expression" dxfId="3044" priority="3045" stopIfTrue="1">
      <formula>K116&lt;&gt;J116</formula>
    </cfRule>
  </conditionalFormatting>
  <conditionalFormatting sqref="K117">
    <cfRule type="expression" dxfId="3043" priority="3044" stopIfTrue="1">
      <formula>K117&lt;&gt;J117</formula>
    </cfRule>
  </conditionalFormatting>
  <conditionalFormatting sqref="K117">
    <cfRule type="expression" dxfId="3042" priority="3043" stopIfTrue="1">
      <formula>K117&lt;&gt;J117</formula>
    </cfRule>
  </conditionalFormatting>
  <conditionalFormatting sqref="K117">
    <cfRule type="expression" dxfId="3041" priority="3042" stopIfTrue="1">
      <formula>K117&lt;&gt;J117</formula>
    </cfRule>
  </conditionalFormatting>
  <conditionalFormatting sqref="K117">
    <cfRule type="expression" dxfId="3040" priority="3041" stopIfTrue="1">
      <formula>K117&lt;&gt;J117</formula>
    </cfRule>
  </conditionalFormatting>
  <conditionalFormatting sqref="K117">
    <cfRule type="expression" dxfId="3039" priority="3040" stopIfTrue="1">
      <formula>K117&lt;&gt;J117</formula>
    </cfRule>
  </conditionalFormatting>
  <conditionalFormatting sqref="K118">
    <cfRule type="expression" dxfId="3038" priority="3039" stopIfTrue="1">
      <formula>K118&lt;&gt;J118</formula>
    </cfRule>
  </conditionalFormatting>
  <conditionalFormatting sqref="K118">
    <cfRule type="expression" dxfId="3037" priority="3038" stopIfTrue="1">
      <formula>K118&lt;&gt;J118</formula>
    </cfRule>
  </conditionalFormatting>
  <conditionalFormatting sqref="K118">
    <cfRule type="expression" dxfId="3036" priority="3037" stopIfTrue="1">
      <formula>K118&lt;&gt;J118</formula>
    </cfRule>
  </conditionalFormatting>
  <conditionalFormatting sqref="K119">
    <cfRule type="expression" dxfId="3035" priority="3036" stopIfTrue="1">
      <formula>K119&lt;&gt;J119</formula>
    </cfRule>
  </conditionalFormatting>
  <conditionalFormatting sqref="K119">
    <cfRule type="expression" dxfId="3034" priority="3035" stopIfTrue="1">
      <formula>K119&lt;&gt;J119</formula>
    </cfRule>
  </conditionalFormatting>
  <conditionalFormatting sqref="K119">
    <cfRule type="expression" dxfId="3033" priority="3034" stopIfTrue="1">
      <formula>K119&lt;&gt;J119</formula>
    </cfRule>
  </conditionalFormatting>
  <conditionalFormatting sqref="K119">
    <cfRule type="expression" dxfId="3032" priority="3033" stopIfTrue="1">
      <formula>K119&lt;&gt;J119</formula>
    </cfRule>
  </conditionalFormatting>
  <conditionalFormatting sqref="K119">
    <cfRule type="expression" dxfId="3031" priority="3032" stopIfTrue="1">
      <formula>K119&lt;&gt;J119</formula>
    </cfRule>
  </conditionalFormatting>
  <conditionalFormatting sqref="K119">
    <cfRule type="expression" dxfId="3030" priority="3031" stopIfTrue="1">
      <formula>K119&lt;&gt;J119</formula>
    </cfRule>
  </conditionalFormatting>
  <conditionalFormatting sqref="K120">
    <cfRule type="expression" dxfId="3029" priority="3030" stopIfTrue="1">
      <formula>K120&lt;&gt;J120</formula>
    </cfRule>
  </conditionalFormatting>
  <conditionalFormatting sqref="K120">
    <cfRule type="expression" dxfId="3028" priority="3029" stopIfTrue="1">
      <formula>K120&lt;&gt;J120</formula>
    </cfRule>
  </conditionalFormatting>
  <conditionalFormatting sqref="K120">
    <cfRule type="expression" dxfId="3027" priority="3028" stopIfTrue="1">
      <formula>K120&lt;&gt;J120</formula>
    </cfRule>
  </conditionalFormatting>
  <conditionalFormatting sqref="K121">
    <cfRule type="expression" dxfId="3026" priority="3027" stopIfTrue="1">
      <formula>K121&lt;&gt;J121</formula>
    </cfRule>
  </conditionalFormatting>
  <conditionalFormatting sqref="K121">
    <cfRule type="expression" dxfId="3025" priority="3026" stopIfTrue="1">
      <formula>K121&lt;&gt;J121</formula>
    </cfRule>
  </conditionalFormatting>
  <conditionalFormatting sqref="K121">
    <cfRule type="expression" dxfId="3024" priority="3025" stopIfTrue="1">
      <formula>K121&lt;&gt;J121</formula>
    </cfRule>
  </conditionalFormatting>
  <conditionalFormatting sqref="K102">
    <cfRule type="expression" dxfId="3023" priority="3024" stopIfTrue="1">
      <formula>K102&lt;&gt;J102</formula>
    </cfRule>
  </conditionalFormatting>
  <conditionalFormatting sqref="K107">
    <cfRule type="expression" dxfId="3022" priority="3023" stopIfTrue="1">
      <formula>K107&lt;&gt;J107</formula>
    </cfRule>
  </conditionalFormatting>
  <conditionalFormatting sqref="K107">
    <cfRule type="expression" dxfId="3021" priority="3022" stopIfTrue="1">
      <formula>K107&lt;&gt;J107</formula>
    </cfRule>
  </conditionalFormatting>
  <conditionalFormatting sqref="K103">
    <cfRule type="expression" dxfId="3020" priority="3021" stopIfTrue="1">
      <formula>K103&lt;&gt;J103</formula>
    </cfRule>
  </conditionalFormatting>
  <conditionalFormatting sqref="K104">
    <cfRule type="expression" dxfId="3019" priority="3020" stopIfTrue="1">
      <formula>K104&lt;&gt;J104</formula>
    </cfRule>
  </conditionalFormatting>
  <conditionalFormatting sqref="K105">
    <cfRule type="expression" dxfId="3018" priority="3019" stopIfTrue="1">
      <formula>K105&lt;&gt;J105</formula>
    </cfRule>
  </conditionalFormatting>
  <conditionalFormatting sqref="K106">
    <cfRule type="expression" dxfId="3017" priority="3018" stopIfTrue="1">
      <formula>K106&lt;&gt;J106</formula>
    </cfRule>
  </conditionalFormatting>
  <conditionalFormatting sqref="K107">
    <cfRule type="expression" dxfId="3016" priority="3017" stopIfTrue="1">
      <formula>K107&lt;&gt;J107</formula>
    </cfRule>
  </conditionalFormatting>
  <conditionalFormatting sqref="K108">
    <cfRule type="expression" dxfId="3015" priority="3016" stopIfTrue="1">
      <formula>K108&lt;&gt;J108</formula>
    </cfRule>
  </conditionalFormatting>
  <conditionalFormatting sqref="K109">
    <cfRule type="expression" dxfId="3014" priority="3015" stopIfTrue="1">
      <formula>K109&lt;&gt;J109</formula>
    </cfRule>
  </conditionalFormatting>
  <conditionalFormatting sqref="K110">
    <cfRule type="expression" dxfId="3013" priority="3014" stopIfTrue="1">
      <formula>K110&lt;&gt;J110</formula>
    </cfRule>
  </conditionalFormatting>
  <conditionalFormatting sqref="K111">
    <cfRule type="expression" dxfId="3012" priority="3013" stopIfTrue="1">
      <formula>K111&lt;&gt;J111</formula>
    </cfRule>
  </conditionalFormatting>
  <conditionalFormatting sqref="K103">
    <cfRule type="expression" dxfId="3011" priority="3012" stopIfTrue="1">
      <formula>K103&lt;&gt;J103</formula>
    </cfRule>
  </conditionalFormatting>
  <conditionalFormatting sqref="K104">
    <cfRule type="expression" dxfId="3010" priority="3011" stopIfTrue="1">
      <formula>K104&lt;&gt;J104</formula>
    </cfRule>
  </conditionalFormatting>
  <conditionalFormatting sqref="K105">
    <cfRule type="expression" dxfId="3009" priority="3010" stopIfTrue="1">
      <formula>K105&lt;&gt;J105</formula>
    </cfRule>
  </conditionalFormatting>
  <conditionalFormatting sqref="K106">
    <cfRule type="expression" dxfId="3008" priority="3009" stopIfTrue="1">
      <formula>K106&lt;&gt;J106</formula>
    </cfRule>
  </conditionalFormatting>
  <conditionalFormatting sqref="K107">
    <cfRule type="expression" dxfId="3007" priority="3008" stopIfTrue="1">
      <formula>K107&lt;&gt;J107</formula>
    </cfRule>
  </conditionalFormatting>
  <conditionalFormatting sqref="K108">
    <cfRule type="expression" dxfId="3006" priority="3007" stopIfTrue="1">
      <formula>K108&lt;&gt;J108</formula>
    </cfRule>
  </conditionalFormatting>
  <conditionalFormatting sqref="K109">
    <cfRule type="expression" dxfId="3005" priority="3006" stopIfTrue="1">
      <formula>K109&lt;&gt;J109</formula>
    </cfRule>
  </conditionalFormatting>
  <conditionalFormatting sqref="K110">
    <cfRule type="expression" dxfId="3004" priority="3005" stopIfTrue="1">
      <formula>K110&lt;&gt;J110</formula>
    </cfRule>
  </conditionalFormatting>
  <conditionalFormatting sqref="K111">
    <cfRule type="expression" dxfId="3003" priority="3004" stopIfTrue="1">
      <formula>K111&lt;&gt;J111</formula>
    </cfRule>
  </conditionalFormatting>
  <conditionalFormatting sqref="K103">
    <cfRule type="expression" dxfId="3002" priority="3003" stopIfTrue="1">
      <formula>K103&lt;&gt;J103</formula>
    </cfRule>
  </conditionalFormatting>
  <conditionalFormatting sqref="K104">
    <cfRule type="expression" dxfId="3001" priority="3002" stopIfTrue="1">
      <formula>K104&lt;&gt;J104</formula>
    </cfRule>
  </conditionalFormatting>
  <conditionalFormatting sqref="K105">
    <cfRule type="expression" dxfId="3000" priority="3001" stopIfTrue="1">
      <formula>K105&lt;&gt;J105</formula>
    </cfRule>
  </conditionalFormatting>
  <conditionalFormatting sqref="K106">
    <cfRule type="expression" dxfId="2999" priority="3000" stopIfTrue="1">
      <formula>K106&lt;&gt;J106</formula>
    </cfRule>
  </conditionalFormatting>
  <conditionalFormatting sqref="K107">
    <cfRule type="expression" dxfId="2998" priority="2999" stopIfTrue="1">
      <formula>K107&lt;&gt;J107</formula>
    </cfRule>
  </conditionalFormatting>
  <conditionalFormatting sqref="K108">
    <cfRule type="expression" dxfId="2997" priority="2998" stopIfTrue="1">
      <formula>K108&lt;&gt;J108</formula>
    </cfRule>
  </conditionalFormatting>
  <conditionalFormatting sqref="K109">
    <cfRule type="expression" dxfId="2996" priority="2997" stopIfTrue="1">
      <formula>K109&lt;&gt;J109</formula>
    </cfRule>
  </conditionalFormatting>
  <conditionalFormatting sqref="K110">
    <cfRule type="expression" dxfId="2995" priority="2996" stopIfTrue="1">
      <formula>K110&lt;&gt;J110</formula>
    </cfRule>
  </conditionalFormatting>
  <conditionalFormatting sqref="K111">
    <cfRule type="expression" dxfId="2994" priority="2995" stopIfTrue="1">
      <formula>K111&lt;&gt;J111</formula>
    </cfRule>
  </conditionalFormatting>
  <conditionalFormatting sqref="K112">
    <cfRule type="expression" dxfId="2993" priority="2994" stopIfTrue="1">
      <formula>K112&lt;&gt;J112</formula>
    </cfRule>
  </conditionalFormatting>
  <conditionalFormatting sqref="K117">
    <cfRule type="expression" dxfId="2992" priority="2993" stopIfTrue="1">
      <formula>K117&lt;&gt;J117</formula>
    </cfRule>
  </conditionalFormatting>
  <conditionalFormatting sqref="K117">
    <cfRule type="expression" dxfId="2991" priority="2992" stopIfTrue="1">
      <formula>K117&lt;&gt;J117</formula>
    </cfRule>
  </conditionalFormatting>
  <conditionalFormatting sqref="K113">
    <cfRule type="expression" dxfId="2990" priority="2991" stopIfTrue="1">
      <formula>K113&lt;&gt;J113</formula>
    </cfRule>
  </conditionalFormatting>
  <conditionalFormatting sqref="K114">
    <cfRule type="expression" dxfId="2989" priority="2990" stopIfTrue="1">
      <formula>K114&lt;&gt;J114</formula>
    </cfRule>
  </conditionalFormatting>
  <conditionalFormatting sqref="K115">
    <cfRule type="expression" dxfId="2988" priority="2989" stopIfTrue="1">
      <formula>K115&lt;&gt;J115</formula>
    </cfRule>
  </conditionalFormatting>
  <conditionalFormatting sqref="K116">
    <cfRule type="expression" dxfId="2987" priority="2988" stopIfTrue="1">
      <formula>K116&lt;&gt;J116</formula>
    </cfRule>
  </conditionalFormatting>
  <conditionalFormatting sqref="K117">
    <cfRule type="expression" dxfId="2986" priority="2987" stopIfTrue="1">
      <formula>K117&lt;&gt;J117</formula>
    </cfRule>
  </conditionalFormatting>
  <conditionalFormatting sqref="K118">
    <cfRule type="expression" dxfId="2985" priority="2986" stopIfTrue="1">
      <formula>K118&lt;&gt;J118</formula>
    </cfRule>
  </conditionalFormatting>
  <conditionalFormatting sqref="K119">
    <cfRule type="expression" dxfId="2984" priority="2985" stopIfTrue="1">
      <formula>K119&lt;&gt;J119</formula>
    </cfRule>
  </conditionalFormatting>
  <conditionalFormatting sqref="K120">
    <cfRule type="expression" dxfId="2983" priority="2984" stopIfTrue="1">
      <formula>K120&lt;&gt;J120</formula>
    </cfRule>
  </conditionalFormatting>
  <conditionalFormatting sqref="K121">
    <cfRule type="expression" dxfId="2982" priority="2983" stopIfTrue="1">
      <formula>K121&lt;&gt;J121</formula>
    </cfRule>
  </conditionalFormatting>
  <conditionalFormatting sqref="K113">
    <cfRule type="expression" dxfId="2981" priority="2982" stopIfTrue="1">
      <formula>K113&lt;&gt;J113</formula>
    </cfRule>
  </conditionalFormatting>
  <conditionalFormatting sqref="K114">
    <cfRule type="expression" dxfId="2980" priority="2981" stopIfTrue="1">
      <formula>K114&lt;&gt;J114</formula>
    </cfRule>
  </conditionalFormatting>
  <conditionalFormatting sqref="K115">
    <cfRule type="expression" dxfId="2979" priority="2980" stopIfTrue="1">
      <formula>K115&lt;&gt;J115</formula>
    </cfRule>
  </conditionalFormatting>
  <conditionalFormatting sqref="K116">
    <cfRule type="expression" dxfId="2978" priority="2979" stopIfTrue="1">
      <formula>K116&lt;&gt;J116</formula>
    </cfRule>
  </conditionalFormatting>
  <conditionalFormatting sqref="K117">
    <cfRule type="expression" dxfId="2977" priority="2978" stopIfTrue="1">
      <formula>K117&lt;&gt;J117</formula>
    </cfRule>
  </conditionalFormatting>
  <conditionalFormatting sqref="K118">
    <cfRule type="expression" dxfId="2976" priority="2977" stopIfTrue="1">
      <formula>K118&lt;&gt;J118</formula>
    </cfRule>
  </conditionalFormatting>
  <conditionalFormatting sqref="K119">
    <cfRule type="expression" dxfId="2975" priority="2976" stopIfTrue="1">
      <formula>K119&lt;&gt;J119</formula>
    </cfRule>
  </conditionalFormatting>
  <conditionalFormatting sqref="K120">
    <cfRule type="expression" dxfId="2974" priority="2975" stopIfTrue="1">
      <formula>K120&lt;&gt;J120</formula>
    </cfRule>
  </conditionalFormatting>
  <conditionalFormatting sqref="K121">
    <cfRule type="expression" dxfId="2973" priority="2974" stopIfTrue="1">
      <formula>K121&lt;&gt;J121</formula>
    </cfRule>
  </conditionalFormatting>
  <conditionalFormatting sqref="K113">
    <cfRule type="expression" dxfId="2972" priority="2973" stopIfTrue="1">
      <formula>K113&lt;&gt;J113</formula>
    </cfRule>
  </conditionalFormatting>
  <conditionalFormatting sqref="K114">
    <cfRule type="expression" dxfId="2971" priority="2972" stopIfTrue="1">
      <formula>K114&lt;&gt;J114</formula>
    </cfRule>
  </conditionalFormatting>
  <conditionalFormatting sqref="K115">
    <cfRule type="expression" dxfId="2970" priority="2971" stopIfTrue="1">
      <formula>K115&lt;&gt;J115</formula>
    </cfRule>
  </conditionalFormatting>
  <conditionalFormatting sqref="K116">
    <cfRule type="expression" dxfId="2969" priority="2970" stopIfTrue="1">
      <formula>K116&lt;&gt;J116</formula>
    </cfRule>
  </conditionalFormatting>
  <conditionalFormatting sqref="K117">
    <cfRule type="expression" dxfId="2968" priority="2969" stopIfTrue="1">
      <formula>K117&lt;&gt;J117</formula>
    </cfRule>
  </conditionalFormatting>
  <conditionalFormatting sqref="K118">
    <cfRule type="expression" dxfId="2967" priority="2968" stopIfTrue="1">
      <formula>K118&lt;&gt;J118</formula>
    </cfRule>
  </conditionalFormatting>
  <conditionalFormatting sqref="K119">
    <cfRule type="expression" dxfId="2966" priority="2967" stopIfTrue="1">
      <formula>K119&lt;&gt;J119</formula>
    </cfRule>
  </conditionalFormatting>
  <conditionalFormatting sqref="K120">
    <cfRule type="expression" dxfId="2965" priority="2966" stopIfTrue="1">
      <formula>K120&lt;&gt;J120</formula>
    </cfRule>
  </conditionalFormatting>
  <conditionalFormatting sqref="K121">
    <cfRule type="expression" dxfId="2964" priority="2965" stopIfTrue="1">
      <formula>K121&lt;&gt;J121</formula>
    </cfRule>
  </conditionalFormatting>
  <conditionalFormatting sqref="K112">
    <cfRule type="expression" dxfId="2963" priority="2964" stopIfTrue="1">
      <formula>K112&lt;&gt;J112</formula>
    </cfRule>
  </conditionalFormatting>
  <conditionalFormatting sqref="K117">
    <cfRule type="expression" dxfId="2962" priority="2963" stopIfTrue="1">
      <formula>K117&lt;&gt;J117</formula>
    </cfRule>
  </conditionalFormatting>
  <conditionalFormatting sqref="K117">
    <cfRule type="expression" dxfId="2961" priority="2962" stopIfTrue="1">
      <formula>K117&lt;&gt;J117</formula>
    </cfRule>
  </conditionalFormatting>
  <conditionalFormatting sqref="K113">
    <cfRule type="expression" dxfId="2960" priority="2961" stopIfTrue="1">
      <formula>K113&lt;&gt;J113</formula>
    </cfRule>
  </conditionalFormatting>
  <conditionalFormatting sqref="K114">
    <cfRule type="expression" dxfId="2959" priority="2960" stopIfTrue="1">
      <formula>K114&lt;&gt;J114</formula>
    </cfRule>
  </conditionalFormatting>
  <conditionalFormatting sqref="K115">
    <cfRule type="expression" dxfId="2958" priority="2959" stopIfTrue="1">
      <formula>K115&lt;&gt;J115</formula>
    </cfRule>
  </conditionalFormatting>
  <conditionalFormatting sqref="K116">
    <cfRule type="expression" dxfId="2957" priority="2958" stopIfTrue="1">
      <formula>K116&lt;&gt;J116</formula>
    </cfRule>
  </conditionalFormatting>
  <conditionalFormatting sqref="K117">
    <cfRule type="expression" dxfId="2956" priority="2957" stopIfTrue="1">
      <formula>K117&lt;&gt;J117</formula>
    </cfRule>
  </conditionalFormatting>
  <conditionalFormatting sqref="K118">
    <cfRule type="expression" dxfId="2955" priority="2956" stopIfTrue="1">
      <formula>K118&lt;&gt;J118</formula>
    </cfRule>
  </conditionalFormatting>
  <conditionalFormatting sqref="K119">
    <cfRule type="expression" dxfId="2954" priority="2955" stopIfTrue="1">
      <formula>K119&lt;&gt;J119</formula>
    </cfRule>
  </conditionalFormatting>
  <conditionalFormatting sqref="K120">
    <cfRule type="expression" dxfId="2953" priority="2954" stopIfTrue="1">
      <formula>K120&lt;&gt;J120</formula>
    </cfRule>
  </conditionalFormatting>
  <conditionalFormatting sqref="K121">
    <cfRule type="expression" dxfId="2952" priority="2953" stopIfTrue="1">
      <formula>K121&lt;&gt;J121</formula>
    </cfRule>
  </conditionalFormatting>
  <conditionalFormatting sqref="K113">
    <cfRule type="expression" dxfId="2951" priority="2952" stopIfTrue="1">
      <formula>K113&lt;&gt;J113</formula>
    </cfRule>
  </conditionalFormatting>
  <conditionalFormatting sqref="K114">
    <cfRule type="expression" dxfId="2950" priority="2951" stopIfTrue="1">
      <formula>K114&lt;&gt;J114</formula>
    </cfRule>
  </conditionalFormatting>
  <conditionalFormatting sqref="K115">
    <cfRule type="expression" dxfId="2949" priority="2950" stopIfTrue="1">
      <formula>K115&lt;&gt;J115</formula>
    </cfRule>
  </conditionalFormatting>
  <conditionalFormatting sqref="K116">
    <cfRule type="expression" dxfId="2948" priority="2949" stopIfTrue="1">
      <formula>K116&lt;&gt;J116</formula>
    </cfRule>
  </conditionalFormatting>
  <conditionalFormatting sqref="K117">
    <cfRule type="expression" dxfId="2947" priority="2948" stopIfTrue="1">
      <formula>K117&lt;&gt;J117</formula>
    </cfRule>
  </conditionalFormatting>
  <conditionalFormatting sqref="K118">
    <cfRule type="expression" dxfId="2946" priority="2947" stopIfTrue="1">
      <formula>K118&lt;&gt;J118</formula>
    </cfRule>
  </conditionalFormatting>
  <conditionalFormatting sqref="K119">
    <cfRule type="expression" dxfId="2945" priority="2946" stopIfTrue="1">
      <formula>K119&lt;&gt;J119</formula>
    </cfRule>
  </conditionalFormatting>
  <conditionalFormatting sqref="K120">
    <cfRule type="expression" dxfId="2944" priority="2945" stopIfTrue="1">
      <formula>K120&lt;&gt;J120</formula>
    </cfRule>
  </conditionalFormatting>
  <conditionalFormatting sqref="K121">
    <cfRule type="expression" dxfId="2943" priority="2944" stopIfTrue="1">
      <formula>K121&lt;&gt;J121</formula>
    </cfRule>
  </conditionalFormatting>
  <conditionalFormatting sqref="K113">
    <cfRule type="expression" dxfId="2942" priority="2943" stopIfTrue="1">
      <formula>K113&lt;&gt;J113</formula>
    </cfRule>
  </conditionalFormatting>
  <conditionalFormatting sqref="K114">
    <cfRule type="expression" dxfId="2941" priority="2942" stopIfTrue="1">
      <formula>K114&lt;&gt;J114</formula>
    </cfRule>
  </conditionalFormatting>
  <conditionalFormatting sqref="K115">
    <cfRule type="expression" dxfId="2940" priority="2941" stopIfTrue="1">
      <formula>K115&lt;&gt;J115</formula>
    </cfRule>
  </conditionalFormatting>
  <conditionalFormatting sqref="K116">
    <cfRule type="expression" dxfId="2939" priority="2940" stopIfTrue="1">
      <formula>K116&lt;&gt;J116</formula>
    </cfRule>
  </conditionalFormatting>
  <conditionalFormatting sqref="K117">
    <cfRule type="expression" dxfId="2938" priority="2939" stopIfTrue="1">
      <formula>K117&lt;&gt;J117</formula>
    </cfRule>
  </conditionalFormatting>
  <conditionalFormatting sqref="K118">
    <cfRule type="expression" dxfId="2937" priority="2938" stopIfTrue="1">
      <formula>K118&lt;&gt;J118</formula>
    </cfRule>
  </conditionalFormatting>
  <conditionalFormatting sqref="K119">
    <cfRule type="expression" dxfId="2936" priority="2937" stopIfTrue="1">
      <formula>K119&lt;&gt;J119</formula>
    </cfRule>
  </conditionalFormatting>
  <conditionalFormatting sqref="K120">
    <cfRule type="expression" dxfId="2935" priority="2936" stopIfTrue="1">
      <formula>K120&lt;&gt;J120</formula>
    </cfRule>
  </conditionalFormatting>
  <conditionalFormatting sqref="K121">
    <cfRule type="expression" dxfId="2934" priority="2935" stopIfTrue="1">
      <formula>K121&lt;&gt;J121</formula>
    </cfRule>
  </conditionalFormatting>
  <conditionalFormatting sqref="K112">
    <cfRule type="expression" dxfId="2933" priority="2934" stopIfTrue="1">
      <formula>K112&lt;&gt;J112</formula>
    </cfRule>
  </conditionalFormatting>
  <conditionalFormatting sqref="K113">
    <cfRule type="expression" dxfId="2932" priority="2933" stopIfTrue="1">
      <formula>K113&lt;&gt;J113</formula>
    </cfRule>
  </conditionalFormatting>
  <conditionalFormatting sqref="K113">
    <cfRule type="expression" dxfId="2931" priority="2932" stopIfTrue="1">
      <formula>K113&lt;&gt;J113</formula>
    </cfRule>
  </conditionalFormatting>
  <conditionalFormatting sqref="K113">
    <cfRule type="expression" dxfId="2930" priority="2931" stopIfTrue="1">
      <formula>K113&lt;&gt;J113</formula>
    </cfRule>
  </conditionalFormatting>
  <conditionalFormatting sqref="K113">
    <cfRule type="expression" dxfId="2929" priority="2930" stopIfTrue="1">
      <formula>K113&lt;&gt;J113</formula>
    </cfRule>
  </conditionalFormatting>
  <conditionalFormatting sqref="K113">
    <cfRule type="expression" dxfId="2928" priority="2929" stopIfTrue="1">
      <formula>K113&lt;&gt;J113</formula>
    </cfRule>
  </conditionalFormatting>
  <conditionalFormatting sqref="K113">
    <cfRule type="expression" dxfId="2927" priority="2928" stopIfTrue="1">
      <formula>K113&lt;&gt;J113</formula>
    </cfRule>
  </conditionalFormatting>
  <conditionalFormatting sqref="K114">
    <cfRule type="expression" dxfId="2926" priority="2927" stopIfTrue="1">
      <formula>K114&lt;&gt;J114</formula>
    </cfRule>
  </conditionalFormatting>
  <conditionalFormatting sqref="K114">
    <cfRule type="expression" dxfId="2925" priority="2926" stopIfTrue="1">
      <formula>K114&lt;&gt;J114</formula>
    </cfRule>
  </conditionalFormatting>
  <conditionalFormatting sqref="K114">
    <cfRule type="expression" dxfId="2924" priority="2925" stopIfTrue="1">
      <formula>K114&lt;&gt;J114</formula>
    </cfRule>
  </conditionalFormatting>
  <conditionalFormatting sqref="K115">
    <cfRule type="expression" dxfId="2923" priority="2924" stopIfTrue="1">
      <formula>K115&lt;&gt;J115</formula>
    </cfRule>
  </conditionalFormatting>
  <conditionalFormatting sqref="K115">
    <cfRule type="expression" dxfId="2922" priority="2923" stopIfTrue="1">
      <formula>K115&lt;&gt;J115</formula>
    </cfRule>
  </conditionalFormatting>
  <conditionalFormatting sqref="K115">
    <cfRule type="expression" dxfId="2921" priority="2922" stopIfTrue="1">
      <formula>K115&lt;&gt;J115</formula>
    </cfRule>
  </conditionalFormatting>
  <conditionalFormatting sqref="K115">
    <cfRule type="expression" dxfId="2920" priority="2921" stopIfTrue="1">
      <formula>K115&lt;&gt;J115</formula>
    </cfRule>
  </conditionalFormatting>
  <conditionalFormatting sqref="K115">
    <cfRule type="expression" dxfId="2919" priority="2920" stopIfTrue="1">
      <formula>K115&lt;&gt;J115</formula>
    </cfRule>
  </conditionalFormatting>
  <conditionalFormatting sqref="K115">
    <cfRule type="expression" dxfId="2918" priority="2919" stopIfTrue="1">
      <formula>K115&lt;&gt;J115</formula>
    </cfRule>
  </conditionalFormatting>
  <conditionalFormatting sqref="K116">
    <cfRule type="expression" dxfId="2917" priority="2918" stopIfTrue="1">
      <formula>K116&lt;&gt;J116</formula>
    </cfRule>
  </conditionalFormatting>
  <conditionalFormatting sqref="K116">
    <cfRule type="expression" dxfId="2916" priority="2917" stopIfTrue="1">
      <formula>K116&lt;&gt;J116</formula>
    </cfRule>
  </conditionalFormatting>
  <conditionalFormatting sqref="K116">
    <cfRule type="expression" dxfId="2915" priority="2916" stopIfTrue="1">
      <formula>K116&lt;&gt;J116</formula>
    </cfRule>
  </conditionalFormatting>
  <conditionalFormatting sqref="K117">
    <cfRule type="expression" dxfId="2914" priority="2915" stopIfTrue="1">
      <formula>K117&lt;&gt;J117</formula>
    </cfRule>
  </conditionalFormatting>
  <conditionalFormatting sqref="K117">
    <cfRule type="expression" dxfId="2913" priority="2914" stopIfTrue="1">
      <formula>K117&lt;&gt;J117</formula>
    </cfRule>
  </conditionalFormatting>
  <conditionalFormatting sqref="K117">
    <cfRule type="expression" dxfId="2912" priority="2913" stopIfTrue="1">
      <formula>K117&lt;&gt;J117</formula>
    </cfRule>
  </conditionalFormatting>
  <conditionalFormatting sqref="K117">
    <cfRule type="expression" dxfId="2911" priority="2912" stopIfTrue="1">
      <formula>K117&lt;&gt;J117</formula>
    </cfRule>
  </conditionalFormatting>
  <conditionalFormatting sqref="K117">
    <cfRule type="expression" dxfId="2910" priority="2911" stopIfTrue="1">
      <formula>K117&lt;&gt;J117</formula>
    </cfRule>
  </conditionalFormatting>
  <conditionalFormatting sqref="K118">
    <cfRule type="expression" dxfId="2909" priority="2910" stopIfTrue="1">
      <formula>K118&lt;&gt;J118</formula>
    </cfRule>
  </conditionalFormatting>
  <conditionalFormatting sqref="K118">
    <cfRule type="expression" dxfId="2908" priority="2909" stopIfTrue="1">
      <formula>K118&lt;&gt;J118</formula>
    </cfRule>
  </conditionalFormatting>
  <conditionalFormatting sqref="K118">
    <cfRule type="expression" dxfId="2907" priority="2908" stopIfTrue="1">
      <formula>K118&lt;&gt;J118</formula>
    </cfRule>
  </conditionalFormatting>
  <conditionalFormatting sqref="K119">
    <cfRule type="expression" dxfId="2906" priority="2907" stopIfTrue="1">
      <formula>K119&lt;&gt;J119</formula>
    </cfRule>
  </conditionalFormatting>
  <conditionalFormatting sqref="K119">
    <cfRule type="expression" dxfId="2905" priority="2906" stopIfTrue="1">
      <formula>K119&lt;&gt;J119</formula>
    </cfRule>
  </conditionalFormatting>
  <conditionalFormatting sqref="K119">
    <cfRule type="expression" dxfId="2904" priority="2905" stopIfTrue="1">
      <formula>K119&lt;&gt;J119</formula>
    </cfRule>
  </conditionalFormatting>
  <conditionalFormatting sqref="K119">
    <cfRule type="expression" dxfId="2903" priority="2904" stopIfTrue="1">
      <formula>K119&lt;&gt;J119</formula>
    </cfRule>
  </conditionalFormatting>
  <conditionalFormatting sqref="K119">
    <cfRule type="expression" dxfId="2902" priority="2903" stopIfTrue="1">
      <formula>K119&lt;&gt;J119</formula>
    </cfRule>
  </conditionalFormatting>
  <conditionalFormatting sqref="K119">
    <cfRule type="expression" dxfId="2901" priority="2902" stopIfTrue="1">
      <formula>K119&lt;&gt;J119</formula>
    </cfRule>
  </conditionalFormatting>
  <conditionalFormatting sqref="K120">
    <cfRule type="expression" dxfId="2900" priority="2901" stopIfTrue="1">
      <formula>K120&lt;&gt;J120</formula>
    </cfRule>
  </conditionalFormatting>
  <conditionalFormatting sqref="K120">
    <cfRule type="expression" dxfId="2899" priority="2900" stopIfTrue="1">
      <formula>K120&lt;&gt;J120</formula>
    </cfRule>
  </conditionalFormatting>
  <conditionalFormatting sqref="K120">
    <cfRule type="expression" dxfId="2898" priority="2899" stopIfTrue="1">
      <formula>K120&lt;&gt;J120</formula>
    </cfRule>
  </conditionalFormatting>
  <conditionalFormatting sqref="K121">
    <cfRule type="expression" dxfId="2897" priority="2898" stopIfTrue="1">
      <formula>K121&lt;&gt;J121</formula>
    </cfRule>
  </conditionalFormatting>
  <conditionalFormatting sqref="K121">
    <cfRule type="expression" dxfId="2896" priority="2897" stopIfTrue="1">
      <formula>K121&lt;&gt;J121</formula>
    </cfRule>
  </conditionalFormatting>
  <conditionalFormatting sqref="K121">
    <cfRule type="expression" dxfId="2895" priority="2896" stopIfTrue="1">
      <formula>K121&lt;&gt;J121</formula>
    </cfRule>
  </conditionalFormatting>
  <conditionalFormatting sqref="K122">
    <cfRule type="expression" dxfId="2894" priority="2895" stopIfTrue="1">
      <formula>K122&lt;&gt;J122</formula>
    </cfRule>
  </conditionalFormatting>
  <conditionalFormatting sqref="K127">
    <cfRule type="expression" dxfId="2893" priority="2894" stopIfTrue="1">
      <formula>K127&lt;&gt;J127</formula>
    </cfRule>
  </conditionalFormatting>
  <conditionalFormatting sqref="K127">
    <cfRule type="expression" dxfId="2892" priority="2893" stopIfTrue="1">
      <formula>K127&lt;&gt;J127</formula>
    </cfRule>
  </conditionalFormatting>
  <conditionalFormatting sqref="K123">
    <cfRule type="expression" dxfId="2891" priority="2892" stopIfTrue="1">
      <formula>K123&lt;&gt;J123</formula>
    </cfRule>
  </conditionalFormatting>
  <conditionalFormatting sqref="K124">
    <cfRule type="expression" dxfId="2890" priority="2891" stopIfTrue="1">
      <formula>K124&lt;&gt;J124</formula>
    </cfRule>
  </conditionalFormatting>
  <conditionalFormatting sqref="K125">
    <cfRule type="expression" dxfId="2889" priority="2890" stopIfTrue="1">
      <formula>K125&lt;&gt;J125</formula>
    </cfRule>
  </conditionalFormatting>
  <conditionalFormatting sqref="K126">
    <cfRule type="expression" dxfId="2888" priority="2889" stopIfTrue="1">
      <formula>K126&lt;&gt;J126</formula>
    </cfRule>
  </conditionalFormatting>
  <conditionalFormatting sqref="K127">
    <cfRule type="expression" dxfId="2887" priority="2888" stopIfTrue="1">
      <formula>K127&lt;&gt;J127</formula>
    </cfRule>
  </conditionalFormatting>
  <conditionalFormatting sqref="K128">
    <cfRule type="expression" dxfId="2886" priority="2887" stopIfTrue="1">
      <formula>K128&lt;&gt;J128</formula>
    </cfRule>
  </conditionalFormatting>
  <conditionalFormatting sqref="K129">
    <cfRule type="expression" dxfId="2885" priority="2886" stopIfTrue="1">
      <formula>K129&lt;&gt;J129</formula>
    </cfRule>
  </conditionalFormatting>
  <conditionalFormatting sqref="K130">
    <cfRule type="expression" dxfId="2884" priority="2885" stopIfTrue="1">
      <formula>K130&lt;&gt;J130</formula>
    </cfRule>
  </conditionalFormatting>
  <conditionalFormatting sqref="K131">
    <cfRule type="expression" dxfId="2883" priority="2884" stopIfTrue="1">
      <formula>K131&lt;&gt;J131</formula>
    </cfRule>
  </conditionalFormatting>
  <conditionalFormatting sqref="K123">
    <cfRule type="expression" dxfId="2882" priority="2883" stopIfTrue="1">
      <formula>K123&lt;&gt;J123</formula>
    </cfRule>
  </conditionalFormatting>
  <conditionalFormatting sqref="K124">
    <cfRule type="expression" dxfId="2881" priority="2882" stopIfTrue="1">
      <formula>K124&lt;&gt;J124</formula>
    </cfRule>
  </conditionalFormatting>
  <conditionalFormatting sqref="K125">
    <cfRule type="expression" dxfId="2880" priority="2881" stopIfTrue="1">
      <formula>K125&lt;&gt;J125</formula>
    </cfRule>
  </conditionalFormatting>
  <conditionalFormatting sqref="K126">
    <cfRule type="expression" dxfId="2879" priority="2880" stopIfTrue="1">
      <formula>K126&lt;&gt;J126</formula>
    </cfRule>
  </conditionalFormatting>
  <conditionalFormatting sqref="K127">
    <cfRule type="expression" dxfId="2878" priority="2879" stopIfTrue="1">
      <formula>K127&lt;&gt;J127</formula>
    </cfRule>
  </conditionalFormatting>
  <conditionalFormatting sqref="K128">
    <cfRule type="expression" dxfId="2877" priority="2878" stopIfTrue="1">
      <formula>K128&lt;&gt;J128</formula>
    </cfRule>
  </conditionalFormatting>
  <conditionalFormatting sqref="K129">
    <cfRule type="expression" dxfId="2876" priority="2877" stopIfTrue="1">
      <formula>K129&lt;&gt;J129</formula>
    </cfRule>
  </conditionalFormatting>
  <conditionalFormatting sqref="K130">
    <cfRule type="expression" dxfId="2875" priority="2876" stopIfTrue="1">
      <formula>K130&lt;&gt;J130</formula>
    </cfRule>
  </conditionalFormatting>
  <conditionalFormatting sqref="K131">
    <cfRule type="expression" dxfId="2874" priority="2875" stopIfTrue="1">
      <formula>K131&lt;&gt;J131</formula>
    </cfRule>
  </conditionalFormatting>
  <conditionalFormatting sqref="K123">
    <cfRule type="expression" dxfId="2873" priority="2874" stopIfTrue="1">
      <formula>K123&lt;&gt;J123</formula>
    </cfRule>
  </conditionalFormatting>
  <conditionalFormatting sqref="K124">
    <cfRule type="expression" dxfId="2872" priority="2873" stopIfTrue="1">
      <formula>K124&lt;&gt;J124</formula>
    </cfRule>
  </conditionalFormatting>
  <conditionalFormatting sqref="K125">
    <cfRule type="expression" dxfId="2871" priority="2872" stopIfTrue="1">
      <formula>K125&lt;&gt;J125</formula>
    </cfRule>
  </conditionalFormatting>
  <conditionalFormatting sqref="K126">
    <cfRule type="expression" dxfId="2870" priority="2871" stopIfTrue="1">
      <formula>K126&lt;&gt;J126</formula>
    </cfRule>
  </conditionalFormatting>
  <conditionalFormatting sqref="K127">
    <cfRule type="expression" dxfId="2869" priority="2870" stopIfTrue="1">
      <formula>K127&lt;&gt;J127</formula>
    </cfRule>
  </conditionalFormatting>
  <conditionalFormatting sqref="K128">
    <cfRule type="expression" dxfId="2868" priority="2869" stopIfTrue="1">
      <formula>K128&lt;&gt;J128</formula>
    </cfRule>
  </conditionalFormatting>
  <conditionalFormatting sqref="K129">
    <cfRule type="expression" dxfId="2867" priority="2868" stopIfTrue="1">
      <formula>K129&lt;&gt;J129</formula>
    </cfRule>
  </conditionalFormatting>
  <conditionalFormatting sqref="K130">
    <cfRule type="expression" dxfId="2866" priority="2867" stopIfTrue="1">
      <formula>K130&lt;&gt;J130</formula>
    </cfRule>
  </conditionalFormatting>
  <conditionalFormatting sqref="K131">
    <cfRule type="expression" dxfId="2865" priority="2866" stopIfTrue="1">
      <formula>K131&lt;&gt;J131</formula>
    </cfRule>
  </conditionalFormatting>
  <conditionalFormatting sqref="K132">
    <cfRule type="expression" dxfId="2864" priority="2865" stopIfTrue="1">
      <formula>K132&lt;&gt;J132</formula>
    </cfRule>
  </conditionalFormatting>
  <conditionalFormatting sqref="K137">
    <cfRule type="expression" dxfId="2863" priority="2864" stopIfTrue="1">
      <formula>K137&lt;&gt;J137</formula>
    </cfRule>
  </conditionalFormatting>
  <conditionalFormatting sqref="K137">
    <cfRule type="expression" dxfId="2862" priority="2863" stopIfTrue="1">
      <formula>K137&lt;&gt;J137</formula>
    </cfRule>
  </conditionalFormatting>
  <conditionalFormatting sqref="K133">
    <cfRule type="expression" dxfId="2861" priority="2862" stopIfTrue="1">
      <formula>K133&lt;&gt;J133</formula>
    </cfRule>
  </conditionalFormatting>
  <conditionalFormatting sqref="K134">
    <cfRule type="expression" dxfId="2860" priority="2861" stopIfTrue="1">
      <formula>K134&lt;&gt;J134</formula>
    </cfRule>
  </conditionalFormatting>
  <conditionalFormatting sqref="K135">
    <cfRule type="expression" dxfId="2859" priority="2860" stopIfTrue="1">
      <formula>K135&lt;&gt;J135</formula>
    </cfRule>
  </conditionalFormatting>
  <conditionalFormatting sqref="K136">
    <cfRule type="expression" dxfId="2858" priority="2859" stopIfTrue="1">
      <formula>K136&lt;&gt;J136</formula>
    </cfRule>
  </conditionalFormatting>
  <conditionalFormatting sqref="K137">
    <cfRule type="expression" dxfId="2857" priority="2858" stopIfTrue="1">
      <formula>K137&lt;&gt;J137</formula>
    </cfRule>
  </conditionalFormatting>
  <conditionalFormatting sqref="K138">
    <cfRule type="expression" dxfId="2856" priority="2857" stopIfTrue="1">
      <formula>K138&lt;&gt;J138</formula>
    </cfRule>
  </conditionalFormatting>
  <conditionalFormatting sqref="K139">
    <cfRule type="expression" dxfId="2855" priority="2856" stopIfTrue="1">
      <formula>K139&lt;&gt;J139</formula>
    </cfRule>
  </conditionalFormatting>
  <conditionalFormatting sqref="K140">
    <cfRule type="expression" dxfId="2854" priority="2855" stopIfTrue="1">
      <formula>K140&lt;&gt;J140</formula>
    </cfRule>
  </conditionalFormatting>
  <conditionalFormatting sqref="K141:K143">
    <cfRule type="expression" dxfId="2853" priority="2854" stopIfTrue="1">
      <formula>K141&lt;&gt;J141</formula>
    </cfRule>
  </conditionalFormatting>
  <conditionalFormatting sqref="K133">
    <cfRule type="expression" dxfId="2852" priority="2853" stopIfTrue="1">
      <formula>K133&lt;&gt;J133</formula>
    </cfRule>
  </conditionalFormatting>
  <conditionalFormatting sqref="K134">
    <cfRule type="expression" dxfId="2851" priority="2852" stopIfTrue="1">
      <formula>K134&lt;&gt;J134</formula>
    </cfRule>
  </conditionalFormatting>
  <conditionalFormatting sqref="K135">
    <cfRule type="expression" dxfId="2850" priority="2851" stopIfTrue="1">
      <formula>K135&lt;&gt;J135</formula>
    </cfRule>
  </conditionalFormatting>
  <conditionalFormatting sqref="K136">
    <cfRule type="expression" dxfId="2849" priority="2850" stopIfTrue="1">
      <formula>K136&lt;&gt;J136</formula>
    </cfRule>
  </conditionalFormatting>
  <conditionalFormatting sqref="K137">
    <cfRule type="expression" dxfId="2848" priority="2849" stopIfTrue="1">
      <formula>K137&lt;&gt;J137</formula>
    </cfRule>
  </conditionalFormatting>
  <conditionalFormatting sqref="K138">
    <cfRule type="expression" dxfId="2847" priority="2848" stopIfTrue="1">
      <formula>K138&lt;&gt;J138</formula>
    </cfRule>
  </conditionalFormatting>
  <conditionalFormatting sqref="K139">
    <cfRule type="expression" dxfId="2846" priority="2847" stopIfTrue="1">
      <formula>K139&lt;&gt;J139</formula>
    </cfRule>
  </conditionalFormatting>
  <conditionalFormatting sqref="K140">
    <cfRule type="expression" dxfId="2845" priority="2846" stopIfTrue="1">
      <formula>K140&lt;&gt;J140</formula>
    </cfRule>
  </conditionalFormatting>
  <conditionalFormatting sqref="K141:K143">
    <cfRule type="expression" dxfId="2844" priority="2845" stopIfTrue="1">
      <formula>K141&lt;&gt;J141</formula>
    </cfRule>
  </conditionalFormatting>
  <conditionalFormatting sqref="K133">
    <cfRule type="expression" dxfId="2843" priority="2844" stopIfTrue="1">
      <formula>K133&lt;&gt;J133</formula>
    </cfRule>
  </conditionalFormatting>
  <conditionalFormatting sqref="K134">
    <cfRule type="expression" dxfId="2842" priority="2843" stopIfTrue="1">
      <formula>K134&lt;&gt;J134</formula>
    </cfRule>
  </conditionalFormatting>
  <conditionalFormatting sqref="K135">
    <cfRule type="expression" dxfId="2841" priority="2842" stopIfTrue="1">
      <formula>K135&lt;&gt;J135</formula>
    </cfRule>
  </conditionalFormatting>
  <conditionalFormatting sqref="K136">
    <cfRule type="expression" dxfId="2840" priority="2841" stopIfTrue="1">
      <formula>K136&lt;&gt;J136</formula>
    </cfRule>
  </conditionalFormatting>
  <conditionalFormatting sqref="K137">
    <cfRule type="expression" dxfId="2839" priority="2840" stopIfTrue="1">
      <formula>K137&lt;&gt;J137</formula>
    </cfRule>
  </conditionalFormatting>
  <conditionalFormatting sqref="K138">
    <cfRule type="expression" dxfId="2838" priority="2839" stopIfTrue="1">
      <formula>K138&lt;&gt;J138</formula>
    </cfRule>
  </conditionalFormatting>
  <conditionalFormatting sqref="K139">
    <cfRule type="expression" dxfId="2837" priority="2838" stopIfTrue="1">
      <formula>K139&lt;&gt;J139</formula>
    </cfRule>
  </conditionalFormatting>
  <conditionalFormatting sqref="K140">
    <cfRule type="expression" dxfId="2836" priority="2837" stopIfTrue="1">
      <formula>K140&lt;&gt;J140</formula>
    </cfRule>
  </conditionalFormatting>
  <conditionalFormatting sqref="K141:K143">
    <cfRule type="expression" dxfId="2835" priority="2836" stopIfTrue="1">
      <formula>K141&lt;&gt;J141</formula>
    </cfRule>
  </conditionalFormatting>
  <conditionalFormatting sqref="K132">
    <cfRule type="expression" dxfId="2834" priority="2835" stopIfTrue="1">
      <formula>K132&lt;&gt;J132</formula>
    </cfRule>
  </conditionalFormatting>
  <conditionalFormatting sqref="K137">
    <cfRule type="expression" dxfId="2833" priority="2834" stopIfTrue="1">
      <formula>K137&lt;&gt;J137</formula>
    </cfRule>
  </conditionalFormatting>
  <conditionalFormatting sqref="K137">
    <cfRule type="expression" dxfId="2832" priority="2833" stopIfTrue="1">
      <formula>K137&lt;&gt;J137</formula>
    </cfRule>
  </conditionalFormatting>
  <conditionalFormatting sqref="K133">
    <cfRule type="expression" dxfId="2831" priority="2832" stopIfTrue="1">
      <formula>K133&lt;&gt;J133</formula>
    </cfRule>
  </conditionalFormatting>
  <conditionalFormatting sqref="K134">
    <cfRule type="expression" dxfId="2830" priority="2831" stopIfTrue="1">
      <formula>K134&lt;&gt;J134</formula>
    </cfRule>
  </conditionalFormatting>
  <conditionalFormatting sqref="K135">
    <cfRule type="expression" dxfId="2829" priority="2830" stopIfTrue="1">
      <formula>K135&lt;&gt;J135</formula>
    </cfRule>
  </conditionalFormatting>
  <conditionalFormatting sqref="K136">
    <cfRule type="expression" dxfId="2828" priority="2829" stopIfTrue="1">
      <formula>K136&lt;&gt;J136</formula>
    </cfRule>
  </conditionalFormatting>
  <conditionalFormatting sqref="K137">
    <cfRule type="expression" dxfId="2827" priority="2828" stopIfTrue="1">
      <formula>K137&lt;&gt;J137</formula>
    </cfRule>
  </conditionalFormatting>
  <conditionalFormatting sqref="K138">
    <cfRule type="expression" dxfId="2826" priority="2827" stopIfTrue="1">
      <formula>K138&lt;&gt;J138</formula>
    </cfRule>
  </conditionalFormatting>
  <conditionalFormatting sqref="K139">
    <cfRule type="expression" dxfId="2825" priority="2826" stopIfTrue="1">
      <formula>K139&lt;&gt;J139</formula>
    </cfRule>
  </conditionalFormatting>
  <conditionalFormatting sqref="K140">
    <cfRule type="expression" dxfId="2824" priority="2825" stopIfTrue="1">
      <formula>K140&lt;&gt;J140</formula>
    </cfRule>
  </conditionalFormatting>
  <conditionalFormatting sqref="K141:K143">
    <cfRule type="expression" dxfId="2823" priority="2824" stopIfTrue="1">
      <formula>K141&lt;&gt;J141</formula>
    </cfRule>
  </conditionalFormatting>
  <conditionalFormatting sqref="K133">
    <cfRule type="expression" dxfId="2822" priority="2823" stopIfTrue="1">
      <formula>K133&lt;&gt;J133</formula>
    </cfRule>
  </conditionalFormatting>
  <conditionalFormatting sqref="K134">
    <cfRule type="expression" dxfId="2821" priority="2822" stopIfTrue="1">
      <formula>K134&lt;&gt;J134</formula>
    </cfRule>
  </conditionalFormatting>
  <conditionalFormatting sqref="K135">
    <cfRule type="expression" dxfId="2820" priority="2821" stopIfTrue="1">
      <formula>K135&lt;&gt;J135</formula>
    </cfRule>
  </conditionalFormatting>
  <conditionalFormatting sqref="K136">
    <cfRule type="expression" dxfId="2819" priority="2820" stopIfTrue="1">
      <formula>K136&lt;&gt;J136</formula>
    </cfRule>
  </conditionalFormatting>
  <conditionalFormatting sqref="K137">
    <cfRule type="expression" dxfId="2818" priority="2819" stopIfTrue="1">
      <formula>K137&lt;&gt;J137</formula>
    </cfRule>
  </conditionalFormatting>
  <conditionalFormatting sqref="K138">
    <cfRule type="expression" dxfId="2817" priority="2818" stopIfTrue="1">
      <formula>K138&lt;&gt;J138</formula>
    </cfRule>
  </conditionalFormatting>
  <conditionalFormatting sqref="K139">
    <cfRule type="expression" dxfId="2816" priority="2817" stopIfTrue="1">
      <formula>K139&lt;&gt;J139</formula>
    </cfRule>
  </conditionalFormatting>
  <conditionalFormatting sqref="K140">
    <cfRule type="expression" dxfId="2815" priority="2816" stopIfTrue="1">
      <formula>K140&lt;&gt;J140</formula>
    </cfRule>
  </conditionalFormatting>
  <conditionalFormatting sqref="K141:K143">
    <cfRule type="expression" dxfId="2814" priority="2815" stopIfTrue="1">
      <formula>K141&lt;&gt;J141</formula>
    </cfRule>
  </conditionalFormatting>
  <conditionalFormatting sqref="K133">
    <cfRule type="expression" dxfId="2813" priority="2814" stopIfTrue="1">
      <formula>K133&lt;&gt;J133</formula>
    </cfRule>
  </conditionalFormatting>
  <conditionalFormatting sqref="K134">
    <cfRule type="expression" dxfId="2812" priority="2813" stopIfTrue="1">
      <formula>K134&lt;&gt;J134</formula>
    </cfRule>
  </conditionalFormatting>
  <conditionalFormatting sqref="K135">
    <cfRule type="expression" dxfId="2811" priority="2812" stopIfTrue="1">
      <formula>K135&lt;&gt;J135</formula>
    </cfRule>
  </conditionalFormatting>
  <conditionalFormatting sqref="K136">
    <cfRule type="expression" dxfId="2810" priority="2811" stopIfTrue="1">
      <formula>K136&lt;&gt;J136</formula>
    </cfRule>
  </conditionalFormatting>
  <conditionalFormatting sqref="K137">
    <cfRule type="expression" dxfId="2809" priority="2810" stopIfTrue="1">
      <formula>K137&lt;&gt;J137</formula>
    </cfRule>
  </conditionalFormatting>
  <conditionalFormatting sqref="K138">
    <cfRule type="expression" dxfId="2808" priority="2809" stopIfTrue="1">
      <formula>K138&lt;&gt;J138</formula>
    </cfRule>
  </conditionalFormatting>
  <conditionalFormatting sqref="K139">
    <cfRule type="expression" dxfId="2807" priority="2808" stopIfTrue="1">
      <formula>K139&lt;&gt;J139</formula>
    </cfRule>
  </conditionalFormatting>
  <conditionalFormatting sqref="K140">
    <cfRule type="expression" dxfId="2806" priority="2807" stopIfTrue="1">
      <formula>K140&lt;&gt;J140</formula>
    </cfRule>
  </conditionalFormatting>
  <conditionalFormatting sqref="K141:K143">
    <cfRule type="expression" dxfId="2805" priority="2806" stopIfTrue="1">
      <formula>K141&lt;&gt;J141</formula>
    </cfRule>
  </conditionalFormatting>
  <conditionalFormatting sqref="K132">
    <cfRule type="expression" dxfId="2804" priority="2805" stopIfTrue="1">
      <formula>K132&lt;&gt;J132</formula>
    </cfRule>
  </conditionalFormatting>
  <conditionalFormatting sqref="K133">
    <cfRule type="expression" dxfId="2803" priority="2804" stopIfTrue="1">
      <formula>K133&lt;&gt;J133</formula>
    </cfRule>
  </conditionalFormatting>
  <conditionalFormatting sqref="K133">
    <cfRule type="expression" dxfId="2802" priority="2803" stopIfTrue="1">
      <formula>K133&lt;&gt;J133</formula>
    </cfRule>
  </conditionalFormatting>
  <conditionalFormatting sqref="K133">
    <cfRule type="expression" dxfId="2801" priority="2802" stopIfTrue="1">
      <formula>K133&lt;&gt;J133</formula>
    </cfRule>
  </conditionalFormatting>
  <conditionalFormatting sqref="K133">
    <cfRule type="expression" dxfId="2800" priority="2801" stopIfTrue="1">
      <formula>K133&lt;&gt;J133</formula>
    </cfRule>
  </conditionalFormatting>
  <conditionalFormatting sqref="K133">
    <cfRule type="expression" dxfId="2799" priority="2800" stopIfTrue="1">
      <formula>K133&lt;&gt;J133</formula>
    </cfRule>
  </conditionalFormatting>
  <conditionalFormatting sqref="K133">
    <cfRule type="expression" dxfId="2798" priority="2799" stopIfTrue="1">
      <formula>K133&lt;&gt;J133</formula>
    </cfRule>
  </conditionalFormatting>
  <conditionalFormatting sqref="K134">
    <cfRule type="expression" dxfId="2797" priority="2798" stopIfTrue="1">
      <formula>K134&lt;&gt;J134</formula>
    </cfRule>
  </conditionalFormatting>
  <conditionalFormatting sqref="K134">
    <cfRule type="expression" dxfId="2796" priority="2797" stopIfTrue="1">
      <formula>K134&lt;&gt;J134</formula>
    </cfRule>
  </conditionalFormatting>
  <conditionalFormatting sqref="K134">
    <cfRule type="expression" dxfId="2795" priority="2796" stopIfTrue="1">
      <formula>K134&lt;&gt;J134</formula>
    </cfRule>
  </conditionalFormatting>
  <conditionalFormatting sqref="K135">
    <cfRule type="expression" dxfId="2794" priority="2795" stopIfTrue="1">
      <formula>K135&lt;&gt;J135</formula>
    </cfRule>
  </conditionalFormatting>
  <conditionalFormatting sqref="K135">
    <cfRule type="expression" dxfId="2793" priority="2794" stopIfTrue="1">
      <formula>K135&lt;&gt;J135</formula>
    </cfRule>
  </conditionalFormatting>
  <conditionalFormatting sqref="K135">
    <cfRule type="expression" dxfId="2792" priority="2793" stopIfTrue="1">
      <formula>K135&lt;&gt;J135</formula>
    </cfRule>
  </conditionalFormatting>
  <conditionalFormatting sqref="K135">
    <cfRule type="expression" dxfId="2791" priority="2792" stopIfTrue="1">
      <formula>K135&lt;&gt;J135</formula>
    </cfRule>
  </conditionalFormatting>
  <conditionalFormatting sqref="K135">
    <cfRule type="expression" dxfId="2790" priority="2791" stopIfTrue="1">
      <formula>K135&lt;&gt;J135</formula>
    </cfRule>
  </conditionalFormatting>
  <conditionalFormatting sqref="K135">
    <cfRule type="expression" dxfId="2789" priority="2790" stopIfTrue="1">
      <formula>K135&lt;&gt;J135</formula>
    </cfRule>
  </conditionalFormatting>
  <conditionalFormatting sqref="K136">
    <cfRule type="expression" dxfId="2788" priority="2789" stopIfTrue="1">
      <formula>K136&lt;&gt;J136</formula>
    </cfRule>
  </conditionalFormatting>
  <conditionalFormatting sqref="K136">
    <cfRule type="expression" dxfId="2787" priority="2788" stopIfTrue="1">
      <formula>K136&lt;&gt;J136</formula>
    </cfRule>
  </conditionalFormatting>
  <conditionalFormatting sqref="K136">
    <cfRule type="expression" dxfId="2786" priority="2787" stopIfTrue="1">
      <formula>K136&lt;&gt;J136</formula>
    </cfRule>
  </conditionalFormatting>
  <conditionalFormatting sqref="K137">
    <cfRule type="expression" dxfId="2785" priority="2786" stopIfTrue="1">
      <formula>K137&lt;&gt;J137</formula>
    </cfRule>
  </conditionalFormatting>
  <conditionalFormatting sqref="K137">
    <cfRule type="expression" dxfId="2784" priority="2785" stopIfTrue="1">
      <formula>K137&lt;&gt;J137</formula>
    </cfRule>
  </conditionalFormatting>
  <conditionalFormatting sqref="K137">
    <cfRule type="expression" dxfId="2783" priority="2784" stopIfTrue="1">
      <formula>K137&lt;&gt;J137</formula>
    </cfRule>
  </conditionalFormatting>
  <conditionalFormatting sqref="K137">
    <cfRule type="expression" dxfId="2782" priority="2783" stopIfTrue="1">
      <formula>K137&lt;&gt;J137</formula>
    </cfRule>
  </conditionalFormatting>
  <conditionalFormatting sqref="K137">
    <cfRule type="expression" dxfId="2781" priority="2782" stopIfTrue="1">
      <formula>K137&lt;&gt;J137</formula>
    </cfRule>
  </conditionalFormatting>
  <conditionalFormatting sqref="K138">
    <cfRule type="expression" dxfId="2780" priority="2781" stopIfTrue="1">
      <formula>K138&lt;&gt;J138</formula>
    </cfRule>
  </conditionalFormatting>
  <conditionalFormatting sqref="K138">
    <cfRule type="expression" dxfId="2779" priority="2780" stopIfTrue="1">
      <formula>K138&lt;&gt;J138</formula>
    </cfRule>
  </conditionalFormatting>
  <conditionalFormatting sqref="K138">
    <cfRule type="expression" dxfId="2778" priority="2779" stopIfTrue="1">
      <formula>K138&lt;&gt;J138</formula>
    </cfRule>
  </conditionalFormatting>
  <conditionalFormatting sqref="K139">
    <cfRule type="expression" dxfId="2777" priority="2778" stopIfTrue="1">
      <formula>K139&lt;&gt;J139</formula>
    </cfRule>
  </conditionalFormatting>
  <conditionalFormatting sqref="K139">
    <cfRule type="expression" dxfId="2776" priority="2777" stopIfTrue="1">
      <formula>K139&lt;&gt;J139</formula>
    </cfRule>
  </conditionalFormatting>
  <conditionalFormatting sqref="K139">
    <cfRule type="expression" dxfId="2775" priority="2776" stopIfTrue="1">
      <formula>K139&lt;&gt;J139</formula>
    </cfRule>
  </conditionalFormatting>
  <conditionalFormatting sqref="K139">
    <cfRule type="expression" dxfId="2774" priority="2775" stopIfTrue="1">
      <formula>K139&lt;&gt;J139</formula>
    </cfRule>
  </conditionalFormatting>
  <conditionalFormatting sqref="K139">
    <cfRule type="expression" dxfId="2773" priority="2774" stopIfTrue="1">
      <formula>K139&lt;&gt;J139</formula>
    </cfRule>
  </conditionalFormatting>
  <conditionalFormatting sqref="K139">
    <cfRule type="expression" dxfId="2772" priority="2773" stopIfTrue="1">
      <formula>K139&lt;&gt;J139</formula>
    </cfRule>
  </conditionalFormatting>
  <conditionalFormatting sqref="K140">
    <cfRule type="expression" dxfId="2771" priority="2772" stopIfTrue="1">
      <formula>K140&lt;&gt;J140</formula>
    </cfRule>
  </conditionalFormatting>
  <conditionalFormatting sqref="K140">
    <cfRule type="expression" dxfId="2770" priority="2771" stopIfTrue="1">
      <formula>K140&lt;&gt;J140</formula>
    </cfRule>
  </conditionalFormatting>
  <conditionalFormatting sqref="K140">
    <cfRule type="expression" dxfId="2769" priority="2770" stopIfTrue="1">
      <formula>K140&lt;&gt;J140</formula>
    </cfRule>
  </conditionalFormatting>
  <conditionalFormatting sqref="K141:K143">
    <cfRule type="expression" dxfId="2768" priority="2769" stopIfTrue="1">
      <formula>K141&lt;&gt;J141</formula>
    </cfRule>
  </conditionalFormatting>
  <conditionalFormatting sqref="K141:K143">
    <cfRule type="expression" dxfId="2767" priority="2768" stopIfTrue="1">
      <formula>K141&lt;&gt;J141</formula>
    </cfRule>
  </conditionalFormatting>
  <conditionalFormatting sqref="K141:K143">
    <cfRule type="expression" dxfId="2766" priority="2767" stopIfTrue="1">
      <formula>K141&lt;&gt;J141</formula>
    </cfRule>
  </conditionalFormatting>
  <conditionalFormatting sqref="K122">
    <cfRule type="expression" dxfId="2765" priority="2766" stopIfTrue="1">
      <formula>K122&lt;&gt;J122</formula>
    </cfRule>
  </conditionalFormatting>
  <conditionalFormatting sqref="K127">
    <cfRule type="expression" dxfId="2764" priority="2765" stopIfTrue="1">
      <formula>K127&lt;&gt;J127</formula>
    </cfRule>
  </conditionalFormatting>
  <conditionalFormatting sqref="K127">
    <cfRule type="expression" dxfId="2763" priority="2764" stopIfTrue="1">
      <formula>K127&lt;&gt;J127</formula>
    </cfRule>
  </conditionalFormatting>
  <conditionalFormatting sqref="K123">
    <cfRule type="expression" dxfId="2762" priority="2763" stopIfTrue="1">
      <formula>K123&lt;&gt;J123</formula>
    </cfRule>
  </conditionalFormatting>
  <conditionalFormatting sqref="K124">
    <cfRule type="expression" dxfId="2761" priority="2762" stopIfTrue="1">
      <formula>K124&lt;&gt;J124</formula>
    </cfRule>
  </conditionalFormatting>
  <conditionalFormatting sqref="K125">
    <cfRule type="expression" dxfId="2760" priority="2761" stopIfTrue="1">
      <formula>K125&lt;&gt;J125</formula>
    </cfRule>
  </conditionalFormatting>
  <conditionalFormatting sqref="K126">
    <cfRule type="expression" dxfId="2759" priority="2760" stopIfTrue="1">
      <formula>K126&lt;&gt;J126</formula>
    </cfRule>
  </conditionalFormatting>
  <conditionalFormatting sqref="K127">
    <cfRule type="expression" dxfId="2758" priority="2759" stopIfTrue="1">
      <formula>K127&lt;&gt;J127</formula>
    </cfRule>
  </conditionalFormatting>
  <conditionalFormatting sqref="K128">
    <cfRule type="expression" dxfId="2757" priority="2758" stopIfTrue="1">
      <formula>K128&lt;&gt;J128</formula>
    </cfRule>
  </conditionalFormatting>
  <conditionalFormatting sqref="K129">
    <cfRule type="expression" dxfId="2756" priority="2757" stopIfTrue="1">
      <formula>K129&lt;&gt;J129</formula>
    </cfRule>
  </conditionalFormatting>
  <conditionalFormatting sqref="K130">
    <cfRule type="expression" dxfId="2755" priority="2756" stopIfTrue="1">
      <formula>K130&lt;&gt;J130</formula>
    </cfRule>
  </conditionalFormatting>
  <conditionalFormatting sqref="K131">
    <cfRule type="expression" dxfId="2754" priority="2755" stopIfTrue="1">
      <formula>K131&lt;&gt;J131</formula>
    </cfRule>
  </conditionalFormatting>
  <conditionalFormatting sqref="K123">
    <cfRule type="expression" dxfId="2753" priority="2754" stopIfTrue="1">
      <formula>K123&lt;&gt;J123</formula>
    </cfRule>
  </conditionalFormatting>
  <conditionalFormatting sqref="K124">
    <cfRule type="expression" dxfId="2752" priority="2753" stopIfTrue="1">
      <formula>K124&lt;&gt;J124</formula>
    </cfRule>
  </conditionalFormatting>
  <conditionalFormatting sqref="K125">
    <cfRule type="expression" dxfId="2751" priority="2752" stopIfTrue="1">
      <formula>K125&lt;&gt;J125</formula>
    </cfRule>
  </conditionalFormatting>
  <conditionalFormatting sqref="K126">
    <cfRule type="expression" dxfId="2750" priority="2751" stopIfTrue="1">
      <formula>K126&lt;&gt;J126</formula>
    </cfRule>
  </conditionalFormatting>
  <conditionalFormatting sqref="K127">
    <cfRule type="expression" dxfId="2749" priority="2750" stopIfTrue="1">
      <formula>K127&lt;&gt;J127</formula>
    </cfRule>
  </conditionalFormatting>
  <conditionalFormatting sqref="K128">
    <cfRule type="expression" dxfId="2748" priority="2749" stopIfTrue="1">
      <formula>K128&lt;&gt;J128</formula>
    </cfRule>
  </conditionalFormatting>
  <conditionalFormatting sqref="K129">
    <cfRule type="expression" dxfId="2747" priority="2748" stopIfTrue="1">
      <formula>K129&lt;&gt;J129</formula>
    </cfRule>
  </conditionalFormatting>
  <conditionalFormatting sqref="K130">
    <cfRule type="expression" dxfId="2746" priority="2747" stopIfTrue="1">
      <formula>K130&lt;&gt;J130</formula>
    </cfRule>
  </conditionalFormatting>
  <conditionalFormatting sqref="K131">
    <cfRule type="expression" dxfId="2745" priority="2746" stopIfTrue="1">
      <formula>K131&lt;&gt;J131</formula>
    </cfRule>
  </conditionalFormatting>
  <conditionalFormatting sqref="K123">
    <cfRule type="expression" dxfId="2744" priority="2745" stopIfTrue="1">
      <formula>K123&lt;&gt;J123</formula>
    </cfRule>
  </conditionalFormatting>
  <conditionalFormatting sqref="K124">
    <cfRule type="expression" dxfId="2743" priority="2744" stopIfTrue="1">
      <formula>K124&lt;&gt;J124</formula>
    </cfRule>
  </conditionalFormatting>
  <conditionalFormatting sqref="K125">
    <cfRule type="expression" dxfId="2742" priority="2743" stopIfTrue="1">
      <formula>K125&lt;&gt;J125</formula>
    </cfRule>
  </conditionalFormatting>
  <conditionalFormatting sqref="K126">
    <cfRule type="expression" dxfId="2741" priority="2742" stopIfTrue="1">
      <formula>K126&lt;&gt;J126</formula>
    </cfRule>
  </conditionalFormatting>
  <conditionalFormatting sqref="K127">
    <cfRule type="expression" dxfId="2740" priority="2741" stopIfTrue="1">
      <formula>K127&lt;&gt;J127</formula>
    </cfRule>
  </conditionalFormatting>
  <conditionalFormatting sqref="K128">
    <cfRule type="expression" dxfId="2739" priority="2740" stopIfTrue="1">
      <formula>K128&lt;&gt;J128</formula>
    </cfRule>
  </conditionalFormatting>
  <conditionalFormatting sqref="K129">
    <cfRule type="expression" dxfId="2738" priority="2739" stopIfTrue="1">
      <formula>K129&lt;&gt;J129</formula>
    </cfRule>
  </conditionalFormatting>
  <conditionalFormatting sqref="K130">
    <cfRule type="expression" dxfId="2737" priority="2738" stopIfTrue="1">
      <formula>K130&lt;&gt;J130</formula>
    </cfRule>
  </conditionalFormatting>
  <conditionalFormatting sqref="K131">
    <cfRule type="expression" dxfId="2736" priority="2737" stopIfTrue="1">
      <formula>K131&lt;&gt;J131</formula>
    </cfRule>
  </conditionalFormatting>
  <conditionalFormatting sqref="K132">
    <cfRule type="expression" dxfId="2735" priority="2736" stopIfTrue="1">
      <formula>K132&lt;&gt;J132</formula>
    </cfRule>
  </conditionalFormatting>
  <conditionalFormatting sqref="K137">
    <cfRule type="expression" dxfId="2734" priority="2735" stopIfTrue="1">
      <formula>K137&lt;&gt;J137</formula>
    </cfRule>
  </conditionalFormatting>
  <conditionalFormatting sqref="K137">
    <cfRule type="expression" dxfId="2733" priority="2734" stopIfTrue="1">
      <formula>K137&lt;&gt;J137</formula>
    </cfRule>
  </conditionalFormatting>
  <conditionalFormatting sqref="K133">
    <cfRule type="expression" dxfId="2732" priority="2733" stopIfTrue="1">
      <formula>K133&lt;&gt;J133</formula>
    </cfRule>
  </conditionalFormatting>
  <conditionalFormatting sqref="K134">
    <cfRule type="expression" dxfId="2731" priority="2732" stopIfTrue="1">
      <formula>K134&lt;&gt;J134</formula>
    </cfRule>
  </conditionalFormatting>
  <conditionalFormatting sqref="K135">
    <cfRule type="expression" dxfId="2730" priority="2731" stopIfTrue="1">
      <formula>K135&lt;&gt;J135</formula>
    </cfRule>
  </conditionalFormatting>
  <conditionalFormatting sqref="K136">
    <cfRule type="expression" dxfId="2729" priority="2730" stopIfTrue="1">
      <formula>K136&lt;&gt;J136</formula>
    </cfRule>
  </conditionalFormatting>
  <conditionalFormatting sqref="K137">
    <cfRule type="expression" dxfId="2728" priority="2729" stopIfTrue="1">
      <formula>K137&lt;&gt;J137</formula>
    </cfRule>
  </conditionalFormatting>
  <conditionalFormatting sqref="K138">
    <cfRule type="expression" dxfId="2727" priority="2728" stopIfTrue="1">
      <formula>K138&lt;&gt;J138</formula>
    </cfRule>
  </conditionalFormatting>
  <conditionalFormatting sqref="K139">
    <cfRule type="expression" dxfId="2726" priority="2727" stopIfTrue="1">
      <formula>K139&lt;&gt;J139</formula>
    </cfRule>
  </conditionalFormatting>
  <conditionalFormatting sqref="K140">
    <cfRule type="expression" dxfId="2725" priority="2726" stopIfTrue="1">
      <formula>K140&lt;&gt;J140</formula>
    </cfRule>
  </conditionalFormatting>
  <conditionalFormatting sqref="K141:K143">
    <cfRule type="expression" dxfId="2724" priority="2725" stopIfTrue="1">
      <formula>K141&lt;&gt;J141</formula>
    </cfRule>
  </conditionalFormatting>
  <conditionalFormatting sqref="K133">
    <cfRule type="expression" dxfId="2723" priority="2724" stopIfTrue="1">
      <formula>K133&lt;&gt;J133</formula>
    </cfRule>
  </conditionalFormatting>
  <conditionalFormatting sqref="K134">
    <cfRule type="expression" dxfId="2722" priority="2723" stopIfTrue="1">
      <formula>K134&lt;&gt;J134</formula>
    </cfRule>
  </conditionalFormatting>
  <conditionalFormatting sqref="K135">
    <cfRule type="expression" dxfId="2721" priority="2722" stopIfTrue="1">
      <formula>K135&lt;&gt;J135</formula>
    </cfRule>
  </conditionalFormatting>
  <conditionalFormatting sqref="K136">
    <cfRule type="expression" dxfId="2720" priority="2721" stopIfTrue="1">
      <formula>K136&lt;&gt;J136</formula>
    </cfRule>
  </conditionalFormatting>
  <conditionalFormatting sqref="K137">
    <cfRule type="expression" dxfId="2719" priority="2720" stopIfTrue="1">
      <formula>K137&lt;&gt;J137</formula>
    </cfRule>
  </conditionalFormatting>
  <conditionalFormatting sqref="K138">
    <cfRule type="expression" dxfId="2718" priority="2719" stopIfTrue="1">
      <formula>K138&lt;&gt;J138</formula>
    </cfRule>
  </conditionalFormatting>
  <conditionalFormatting sqref="K139">
    <cfRule type="expression" dxfId="2717" priority="2718" stopIfTrue="1">
      <formula>K139&lt;&gt;J139</formula>
    </cfRule>
  </conditionalFormatting>
  <conditionalFormatting sqref="K140">
    <cfRule type="expression" dxfId="2716" priority="2717" stopIfTrue="1">
      <formula>K140&lt;&gt;J140</formula>
    </cfRule>
  </conditionalFormatting>
  <conditionalFormatting sqref="K141:K143">
    <cfRule type="expression" dxfId="2715" priority="2716" stopIfTrue="1">
      <formula>K141&lt;&gt;J141</formula>
    </cfRule>
  </conditionalFormatting>
  <conditionalFormatting sqref="K133">
    <cfRule type="expression" dxfId="2714" priority="2715" stopIfTrue="1">
      <formula>K133&lt;&gt;J133</formula>
    </cfRule>
  </conditionalFormatting>
  <conditionalFormatting sqref="K134">
    <cfRule type="expression" dxfId="2713" priority="2714" stopIfTrue="1">
      <formula>K134&lt;&gt;J134</formula>
    </cfRule>
  </conditionalFormatting>
  <conditionalFormatting sqref="K135">
    <cfRule type="expression" dxfId="2712" priority="2713" stopIfTrue="1">
      <formula>K135&lt;&gt;J135</formula>
    </cfRule>
  </conditionalFormatting>
  <conditionalFormatting sqref="K136">
    <cfRule type="expression" dxfId="2711" priority="2712" stopIfTrue="1">
      <formula>K136&lt;&gt;J136</formula>
    </cfRule>
  </conditionalFormatting>
  <conditionalFormatting sqref="K137">
    <cfRule type="expression" dxfId="2710" priority="2711" stopIfTrue="1">
      <formula>K137&lt;&gt;J137</formula>
    </cfRule>
  </conditionalFormatting>
  <conditionalFormatting sqref="K138">
    <cfRule type="expression" dxfId="2709" priority="2710" stopIfTrue="1">
      <formula>K138&lt;&gt;J138</formula>
    </cfRule>
  </conditionalFormatting>
  <conditionalFormatting sqref="K139">
    <cfRule type="expression" dxfId="2708" priority="2709" stopIfTrue="1">
      <formula>K139&lt;&gt;J139</formula>
    </cfRule>
  </conditionalFormatting>
  <conditionalFormatting sqref="K140">
    <cfRule type="expression" dxfId="2707" priority="2708" stopIfTrue="1">
      <formula>K140&lt;&gt;J140</formula>
    </cfRule>
  </conditionalFormatting>
  <conditionalFormatting sqref="K141:K143">
    <cfRule type="expression" dxfId="2706" priority="2707" stopIfTrue="1">
      <formula>K141&lt;&gt;J141</formula>
    </cfRule>
  </conditionalFormatting>
  <conditionalFormatting sqref="K132">
    <cfRule type="expression" dxfId="2705" priority="2706" stopIfTrue="1">
      <formula>K132&lt;&gt;J132</formula>
    </cfRule>
  </conditionalFormatting>
  <conditionalFormatting sqref="K137">
    <cfRule type="expression" dxfId="2704" priority="2705" stopIfTrue="1">
      <formula>K137&lt;&gt;J137</formula>
    </cfRule>
  </conditionalFormatting>
  <conditionalFormatting sqref="K137">
    <cfRule type="expression" dxfId="2703" priority="2704" stopIfTrue="1">
      <formula>K137&lt;&gt;J137</formula>
    </cfRule>
  </conditionalFormatting>
  <conditionalFormatting sqref="K133">
    <cfRule type="expression" dxfId="2702" priority="2703" stopIfTrue="1">
      <formula>K133&lt;&gt;J133</formula>
    </cfRule>
  </conditionalFormatting>
  <conditionalFormatting sqref="K134">
    <cfRule type="expression" dxfId="2701" priority="2702" stopIfTrue="1">
      <formula>K134&lt;&gt;J134</formula>
    </cfRule>
  </conditionalFormatting>
  <conditionalFormatting sqref="K135">
    <cfRule type="expression" dxfId="2700" priority="2701" stopIfTrue="1">
      <formula>K135&lt;&gt;J135</formula>
    </cfRule>
  </conditionalFormatting>
  <conditionalFormatting sqref="K136">
    <cfRule type="expression" dxfId="2699" priority="2700" stopIfTrue="1">
      <formula>K136&lt;&gt;J136</formula>
    </cfRule>
  </conditionalFormatting>
  <conditionalFormatting sqref="K137">
    <cfRule type="expression" dxfId="2698" priority="2699" stopIfTrue="1">
      <formula>K137&lt;&gt;J137</formula>
    </cfRule>
  </conditionalFormatting>
  <conditionalFormatting sqref="K138">
    <cfRule type="expression" dxfId="2697" priority="2698" stopIfTrue="1">
      <formula>K138&lt;&gt;J138</formula>
    </cfRule>
  </conditionalFormatting>
  <conditionalFormatting sqref="K139">
    <cfRule type="expression" dxfId="2696" priority="2697" stopIfTrue="1">
      <formula>K139&lt;&gt;J139</formula>
    </cfRule>
  </conditionalFormatting>
  <conditionalFormatting sqref="K140">
    <cfRule type="expression" dxfId="2695" priority="2696" stopIfTrue="1">
      <formula>K140&lt;&gt;J140</formula>
    </cfRule>
  </conditionalFormatting>
  <conditionalFormatting sqref="K141:K143">
    <cfRule type="expression" dxfId="2694" priority="2695" stopIfTrue="1">
      <formula>K141&lt;&gt;J141</formula>
    </cfRule>
  </conditionalFormatting>
  <conditionalFormatting sqref="K133">
    <cfRule type="expression" dxfId="2693" priority="2694" stopIfTrue="1">
      <formula>K133&lt;&gt;J133</formula>
    </cfRule>
  </conditionalFormatting>
  <conditionalFormatting sqref="K134">
    <cfRule type="expression" dxfId="2692" priority="2693" stopIfTrue="1">
      <formula>K134&lt;&gt;J134</formula>
    </cfRule>
  </conditionalFormatting>
  <conditionalFormatting sqref="K135">
    <cfRule type="expression" dxfId="2691" priority="2692" stopIfTrue="1">
      <formula>K135&lt;&gt;J135</formula>
    </cfRule>
  </conditionalFormatting>
  <conditionalFormatting sqref="K136">
    <cfRule type="expression" dxfId="2690" priority="2691" stopIfTrue="1">
      <formula>K136&lt;&gt;J136</formula>
    </cfRule>
  </conditionalFormatting>
  <conditionalFormatting sqref="K137">
    <cfRule type="expression" dxfId="2689" priority="2690" stopIfTrue="1">
      <formula>K137&lt;&gt;J137</formula>
    </cfRule>
  </conditionalFormatting>
  <conditionalFormatting sqref="K138">
    <cfRule type="expression" dxfId="2688" priority="2689" stopIfTrue="1">
      <formula>K138&lt;&gt;J138</formula>
    </cfRule>
  </conditionalFormatting>
  <conditionalFormatting sqref="K139">
    <cfRule type="expression" dxfId="2687" priority="2688" stopIfTrue="1">
      <formula>K139&lt;&gt;J139</formula>
    </cfRule>
  </conditionalFormatting>
  <conditionalFormatting sqref="K140">
    <cfRule type="expression" dxfId="2686" priority="2687" stopIfTrue="1">
      <formula>K140&lt;&gt;J140</formula>
    </cfRule>
  </conditionalFormatting>
  <conditionalFormatting sqref="K141:K143">
    <cfRule type="expression" dxfId="2685" priority="2686" stopIfTrue="1">
      <formula>K141&lt;&gt;J141</formula>
    </cfRule>
  </conditionalFormatting>
  <conditionalFormatting sqref="K133">
    <cfRule type="expression" dxfId="2684" priority="2685" stopIfTrue="1">
      <formula>K133&lt;&gt;J133</formula>
    </cfRule>
  </conditionalFormatting>
  <conditionalFormatting sqref="K134">
    <cfRule type="expression" dxfId="2683" priority="2684" stopIfTrue="1">
      <formula>K134&lt;&gt;J134</formula>
    </cfRule>
  </conditionalFormatting>
  <conditionalFormatting sqref="K135">
    <cfRule type="expression" dxfId="2682" priority="2683" stopIfTrue="1">
      <formula>K135&lt;&gt;J135</formula>
    </cfRule>
  </conditionalFormatting>
  <conditionalFormatting sqref="K136">
    <cfRule type="expression" dxfId="2681" priority="2682" stopIfTrue="1">
      <formula>K136&lt;&gt;J136</formula>
    </cfRule>
  </conditionalFormatting>
  <conditionalFormatting sqref="K137">
    <cfRule type="expression" dxfId="2680" priority="2681" stopIfTrue="1">
      <formula>K137&lt;&gt;J137</formula>
    </cfRule>
  </conditionalFormatting>
  <conditionalFormatting sqref="K138">
    <cfRule type="expression" dxfId="2679" priority="2680" stopIfTrue="1">
      <formula>K138&lt;&gt;J138</formula>
    </cfRule>
  </conditionalFormatting>
  <conditionalFormatting sqref="K139">
    <cfRule type="expression" dxfId="2678" priority="2679" stopIfTrue="1">
      <formula>K139&lt;&gt;J139</formula>
    </cfRule>
  </conditionalFormatting>
  <conditionalFormatting sqref="K140">
    <cfRule type="expression" dxfId="2677" priority="2678" stopIfTrue="1">
      <formula>K140&lt;&gt;J140</formula>
    </cfRule>
  </conditionalFormatting>
  <conditionalFormatting sqref="K141:K143">
    <cfRule type="expression" dxfId="2676" priority="2677" stopIfTrue="1">
      <formula>K141&lt;&gt;J141</formula>
    </cfRule>
  </conditionalFormatting>
  <conditionalFormatting sqref="K132">
    <cfRule type="expression" dxfId="2675" priority="2676" stopIfTrue="1">
      <formula>K132&lt;&gt;J132</formula>
    </cfRule>
  </conditionalFormatting>
  <conditionalFormatting sqref="K133">
    <cfRule type="expression" dxfId="2674" priority="2675" stopIfTrue="1">
      <formula>K133&lt;&gt;J133</formula>
    </cfRule>
  </conditionalFormatting>
  <conditionalFormatting sqref="K133">
    <cfRule type="expression" dxfId="2673" priority="2674" stopIfTrue="1">
      <formula>K133&lt;&gt;J133</formula>
    </cfRule>
  </conditionalFormatting>
  <conditionalFormatting sqref="K133">
    <cfRule type="expression" dxfId="2672" priority="2673" stopIfTrue="1">
      <formula>K133&lt;&gt;J133</formula>
    </cfRule>
  </conditionalFormatting>
  <conditionalFormatting sqref="K133">
    <cfRule type="expression" dxfId="2671" priority="2672" stopIfTrue="1">
      <formula>K133&lt;&gt;J133</formula>
    </cfRule>
  </conditionalFormatting>
  <conditionalFormatting sqref="K133">
    <cfRule type="expression" dxfId="2670" priority="2671" stopIfTrue="1">
      <formula>K133&lt;&gt;J133</formula>
    </cfRule>
  </conditionalFormatting>
  <conditionalFormatting sqref="K133">
    <cfRule type="expression" dxfId="2669" priority="2670" stopIfTrue="1">
      <formula>K133&lt;&gt;J133</formula>
    </cfRule>
  </conditionalFormatting>
  <conditionalFormatting sqref="K134">
    <cfRule type="expression" dxfId="2668" priority="2669" stopIfTrue="1">
      <formula>K134&lt;&gt;J134</formula>
    </cfRule>
  </conditionalFormatting>
  <conditionalFormatting sqref="K134">
    <cfRule type="expression" dxfId="2667" priority="2668" stopIfTrue="1">
      <formula>K134&lt;&gt;J134</formula>
    </cfRule>
  </conditionalFormatting>
  <conditionalFormatting sqref="K134">
    <cfRule type="expression" dxfId="2666" priority="2667" stopIfTrue="1">
      <formula>K134&lt;&gt;J134</formula>
    </cfRule>
  </conditionalFormatting>
  <conditionalFormatting sqref="K135">
    <cfRule type="expression" dxfId="2665" priority="2666" stopIfTrue="1">
      <formula>K135&lt;&gt;J135</formula>
    </cfRule>
  </conditionalFormatting>
  <conditionalFormatting sqref="K135">
    <cfRule type="expression" dxfId="2664" priority="2665" stopIfTrue="1">
      <formula>K135&lt;&gt;J135</formula>
    </cfRule>
  </conditionalFormatting>
  <conditionalFormatting sqref="K135">
    <cfRule type="expression" dxfId="2663" priority="2664" stopIfTrue="1">
      <formula>K135&lt;&gt;J135</formula>
    </cfRule>
  </conditionalFormatting>
  <conditionalFormatting sqref="K135">
    <cfRule type="expression" dxfId="2662" priority="2663" stopIfTrue="1">
      <formula>K135&lt;&gt;J135</formula>
    </cfRule>
  </conditionalFormatting>
  <conditionalFormatting sqref="K135">
    <cfRule type="expression" dxfId="2661" priority="2662" stopIfTrue="1">
      <formula>K135&lt;&gt;J135</formula>
    </cfRule>
  </conditionalFormatting>
  <conditionalFormatting sqref="K135">
    <cfRule type="expression" dxfId="2660" priority="2661" stopIfTrue="1">
      <formula>K135&lt;&gt;J135</formula>
    </cfRule>
  </conditionalFormatting>
  <conditionalFormatting sqref="K136">
    <cfRule type="expression" dxfId="2659" priority="2660" stopIfTrue="1">
      <formula>K136&lt;&gt;J136</formula>
    </cfRule>
  </conditionalFormatting>
  <conditionalFormatting sqref="K136">
    <cfRule type="expression" dxfId="2658" priority="2659" stopIfTrue="1">
      <formula>K136&lt;&gt;J136</formula>
    </cfRule>
  </conditionalFormatting>
  <conditionalFormatting sqref="K136">
    <cfRule type="expression" dxfId="2657" priority="2658" stopIfTrue="1">
      <formula>K136&lt;&gt;J136</formula>
    </cfRule>
  </conditionalFormatting>
  <conditionalFormatting sqref="K137">
    <cfRule type="expression" dxfId="2656" priority="2657" stopIfTrue="1">
      <formula>K137&lt;&gt;J137</formula>
    </cfRule>
  </conditionalFormatting>
  <conditionalFormatting sqref="K137">
    <cfRule type="expression" dxfId="2655" priority="2656" stopIfTrue="1">
      <formula>K137&lt;&gt;J137</formula>
    </cfRule>
  </conditionalFormatting>
  <conditionalFormatting sqref="K137">
    <cfRule type="expression" dxfId="2654" priority="2655" stopIfTrue="1">
      <formula>K137&lt;&gt;J137</formula>
    </cfRule>
  </conditionalFormatting>
  <conditionalFormatting sqref="K137">
    <cfRule type="expression" dxfId="2653" priority="2654" stopIfTrue="1">
      <formula>K137&lt;&gt;J137</formula>
    </cfRule>
  </conditionalFormatting>
  <conditionalFormatting sqref="K137">
    <cfRule type="expression" dxfId="2652" priority="2653" stopIfTrue="1">
      <formula>K137&lt;&gt;J137</formula>
    </cfRule>
  </conditionalFormatting>
  <conditionalFormatting sqref="K138">
    <cfRule type="expression" dxfId="2651" priority="2652" stopIfTrue="1">
      <formula>K138&lt;&gt;J138</formula>
    </cfRule>
  </conditionalFormatting>
  <conditionalFormatting sqref="K138">
    <cfRule type="expression" dxfId="2650" priority="2651" stopIfTrue="1">
      <formula>K138&lt;&gt;J138</formula>
    </cfRule>
  </conditionalFormatting>
  <conditionalFormatting sqref="K138">
    <cfRule type="expression" dxfId="2649" priority="2650" stopIfTrue="1">
      <formula>K138&lt;&gt;J138</formula>
    </cfRule>
  </conditionalFormatting>
  <conditionalFormatting sqref="K139">
    <cfRule type="expression" dxfId="2648" priority="2649" stopIfTrue="1">
      <formula>K139&lt;&gt;J139</formula>
    </cfRule>
  </conditionalFormatting>
  <conditionalFormatting sqref="K139">
    <cfRule type="expression" dxfId="2647" priority="2648" stopIfTrue="1">
      <formula>K139&lt;&gt;J139</formula>
    </cfRule>
  </conditionalFormatting>
  <conditionalFormatting sqref="K139">
    <cfRule type="expression" dxfId="2646" priority="2647" stopIfTrue="1">
      <formula>K139&lt;&gt;J139</formula>
    </cfRule>
  </conditionalFormatting>
  <conditionalFormatting sqref="K139">
    <cfRule type="expression" dxfId="2645" priority="2646" stopIfTrue="1">
      <formula>K139&lt;&gt;J139</formula>
    </cfRule>
  </conditionalFormatting>
  <conditionalFormatting sqref="K139">
    <cfRule type="expression" dxfId="2644" priority="2645" stopIfTrue="1">
      <formula>K139&lt;&gt;J139</formula>
    </cfRule>
  </conditionalFormatting>
  <conditionalFormatting sqref="K139">
    <cfRule type="expression" dxfId="2643" priority="2644" stopIfTrue="1">
      <formula>K139&lt;&gt;J139</formula>
    </cfRule>
  </conditionalFormatting>
  <conditionalFormatting sqref="K140">
    <cfRule type="expression" dxfId="2642" priority="2643" stopIfTrue="1">
      <formula>K140&lt;&gt;J140</formula>
    </cfRule>
  </conditionalFormatting>
  <conditionalFormatting sqref="K140">
    <cfRule type="expression" dxfId="2641" priority="2642" stopIfTrue="1">
      <formula>K140&lt;&gt;J140</formula>
    </cfRule>
  </conditionalFormatting>
  <conditionalFormatting sqref="K140">
    <cfRule type="expression" dxfId="2640" priority="2641" stopIfTrue="1">
      <formula>K140&lt;&gt;J140</formula>
    </cfRule>
  </conditionalFormatting>
  <conditionalFormatting sqref="K141:K143">
    <cfRule type="expression" dxfId="2639" priority="2640" stopIfTrue="1">
      <formula>K141&lt;&gt;J141</formula>
    </cfRule>
  </conditionalFormatting>
  <conditionalFormatting sqref="K141:K143">
    <cfRule type="expression" dxfId="2638" priority="2639" stopIfTrue="1">
      <formula>K141&lt;&gt;J141</formula>
    </cfRule>
  </conditionalFormatting>
  <conditionalFormatting sqref="K141:K143">
    <cfRule type="expression" dxfId="2637" priority="2638" stopIfTrue="1">
      <formula>K141&lt;&gt;J141</formula>
    </cfRule>
  </conditionalFormatting>
  <conditionalFormatting sqref="K144">
    <cfRule type="expression" dxfId="2636" priority="2637" stopIfTrue="1">
      <formula>K144&lt;&gt;J144</formula>
    </cfRule>
  </conditionalFormatting>
  <conditionalFormatting sqref="K149">
    <cfRule type="expression" dxfId="2635" priority="2636" stopIfTrue="1">
      <formula>K149&lt;&gt;J149</formula>
    </cfRule>
  </conditionalFormatting>
  <conditionalFormatting sqref="K149">
    <cfRule type="expression" dxfId="2634" priority="2635" stopIfTrue="1">
      <formula>K149&lt;&gt;J149</formula>
    </cfRule>
  </conditionalFormatting>
  <conditionalFormatting sqref="K145">
    <cfRule type="expression" dxfId="2633" priority="2634" stopIfTrue="1">
      <formula>K145&lt;&gt;J145</formula>
    </cfRule>
  </conditionalFormatting>
  <conditionalFormatting sqref="K146">
    <cfRule type="expression" dxfId="2632" priority="2633" stopIfTrue="1">
      <formula>K146&lt;&gt;J146</formula>
    </cfRule>
  </conditionalFormatting>
  <conditionalFormatting sqref="K147">
    <cfRule type="expression" dxfId="2631" priority="2632" stopIfTrue="1">
      <formula>K147&lt;&gt;J147</formula>
    </cfRule>
  </conditionalFormatting>
  <conditionalFormatting sqref="K148">
    <cfRule type="expression" dxfId="2630" priority="2631" stopIfTrue="1">
      <formula>K148&lt;&gt;J148</formula>
    </cfRule>
  </conditionalFormatting>
  <conditionalFormatting sqref="K149">
    <cfRule type="expression" dxfId="2629" priority="2630" stopIfTrue="1">
      <formula>K149&lt;&gt;J149</formula>
    </cfRule>
  </conditionalFormatting>
  <conditionalFormatting sqref="K150">
    <cfRule type="expression" dxfId="2628" priority="2629" stopIfTrue="1">
      <formula>K150&lt;&gt;J150</formula>
    </cfRule>
  </conditionalFormatting>
  <conditionalFormatting sqref="K151">
    <cfRule type="expression" dxfId="2627" priority="2628" stopIfTrue="1">
      <formula>K151&lt;&gt;J151</formula>
    </cfRule>
  </conditionalFormatting>
  <conditionalFormatting sqref="K152">
    <cfRule type="expression" dxfId="2626" priority="2627" stopIfTrue="1">
      <formula>K152&lt;&gt;J152</formula>
    </cfRule>
  </conditionalFormatting>
  <conditionalFormatting sqref="K153">
    <cfRule type="expression" dxfId="2625" priority="2626" stopIfTrue="1">
      <formula>K153&lt;&gt;J153</formula>
    </cfRule>
  </conditionalFormatting>
  <conditionalFormatting sqref="K145">
    <cfRule type="expression" dxfId="2624" priority="2625" stopIfTrue="1">
      <formula>K145&lt;&gt;J145</formula>
    </cfRule>
  </conditionalFormatting>
  <conditionalFormatting sqref="K146">
    <cfRule type="expression" dxfId="2623" priority="2624" stopIfTrue="1">
      <formula>K146&lt;&gt;J146</formula>
    </cfRule>
  </conditionalFormatting>
  <conditionalFormatting sqref="K147">
    <cfRule type="expression" dxfId="2622" priority="2623" stopIfTrue="1">
      <formula>K147&lt;&gt;J147</formula>
    </cfRule>
  </conditionalFormatting>
  <conditionalFormatting sqref="K148">
    <cfRule type="expression" dxfId="2621" priority="2622" stopIfTrue="1">
      <formula>K148&lt;&gt;J148</formula>
    </cfRule>
  </conditionalFormatting>
  <conditionalFormatting sqref="K149">
    <cfRule type="expression" dxfId="2620" priority="2621" stopIfTrue="1">
      <formula>K149&lt;&gt;J149</formula>
    </cfRule>
  </conditionalFormatting>
  <conditionalFormatting sqref="K150">
    <cfRule type="expression" dxfId="2619" priority="2620" stopIfTrue="1">
      <formula>K150&lt;&gt;J150</formula>
    </cfRule>
  </conditionalFormatting>
  <conditionalFormatting sqref="K151">
    <cfRule type="expression" dxfId="2618" priority="2619" stopIfTrue="1">
      <formula>K151&lt;&gt;J151</formula>
    </cfRule>
  </conditionalFormatting>
  <conditionalFormatting sqref="K152">
    <cfRule type="expression" dxfId="2617" priority="2618" stopIfTrue="1">
      <formula>K152&lt;&gt;J152</formula>
    </cfRule>
  </conditionalFormatting>
  <conditionalFormatting sqref="K153">
    <cfRule type="expression" dxfId="2616" priority="2617" stopIfTrue="1">
      <formula>K153&lt;&gt;J153</formula>
    </cfRule>
  </conditionalFormatting>
  <conditionalFormatting sqref="K145">
    <cfRule type="expression" dxfId="2615" priority="2616" stopIfTrue="1">
      <formula>K145&lt;&gt;J145</formula>
    </cfRule>
  </conditionalFormatting>
  <conditionalFormatting sqref="K146">
    <cfRule type="expression" dxfId="2614" priority="2615" stopIfTrue="1">
      <formula>K146&lt;&gt;J146</formula>
    </cfRule>
  </conditionalFormatting>
  <conditionalFormatting sqref="K147">
    <cfRule type="expression" dxfId="2613" priority="2614" stopIfTrue="1">
      <formula>K147&lt;&gt;J147</formula>
    </cfRule>
  </conditionalFormatting>
  <conditionalFormatting sqref="K148">
    <cfRule type="expression" dxfId="2612" priority="2613" stopIfTrue="1">
      <formula>K148&lt;&gt;J148</formula>
    </cfRule>
  </conditionalFormatting>
  <conditionalFormatting sqref="K149">
    <cfRule type="expression" dxfId="2611" priority="2612" stopIfTrue="1">
      <formula>K149&lt;&gt;J149</formula>
    </cfRule>
  </conditionalFormatting>
  <conditionalFormatting sqref="K150">
    <cfRule type="expression" dxfId="2610" priority="2611" stopIfTrue="1">
      <formula>K150&lt;&gt;J150</formula>
    </cfRule>
  </conditionalFormatting>
  <conditionalFormatting sqref="K151">
    <cfRule type="expression" dxfId="2609" priority="2610" stopIfTrue="1">
      <formula>K151&lt;&gt;J151</formula>
    </cfRule>
  </conditionalFormatting>
  <conditionalFormatting sqref="K152">
    <cfRule type="expression" dxfId="2608" priority="2609" stopIfTrue="1">
      <formula>K152&lt;&gt;J152</formula>
    </cfRule>
  </conditionalFormatting>
  <conditionalFormatting sqref="K153">
    <cfRule type="expression" dxfId="2607" priority="2608" stopIfTrue="1">
      <formula>K153&lt;&gt;J153</formula>
    </cfRule>
  </conditionalFormatting>
  <conditionalFormatting sqref="K154">
    <cfRule type="expression" dxfId="2606" priority="2607" stopIfTrue="1">
      <formula>K154&lt;&gt;J154</formula>
    </cfRule>
  </conditionalFormatting>
  <conditionalFormatting sqref="K159">
    <cfRule type="expression" dxfId="2605" priority="2606" stopIfTrue="1">
      <formula>K159&lt;&gt;J159</formula>
    </cfRule>
  </conditionalFormatting>
  <conditionalFormatting sqref="K159">
    <cfRule type="expression" dxfId="2604" priority="2605" stopIfTrue="1">
      <formula>K159&lt;&gt;J159</formula>
    </cfRule>
  </conditionalFormatting>
  <conditionalFormatting sqref="K155">
    <cfRule type="expression" dxfId="2603" priority="2604" stopIfTrue="1">
      <formula>K155&lt;&gt;J155</formula>
    </cfRule>
  </conditionalFormatting>
  <conditionalFormatting sqref="K156">
    <cfRule type="expression" dxfId="2602" priority="2603" stopIfTrue="1">
      <formula>K156&lt;&gt;J156</formula>
    </cfRule>
  </conditionalFormatting>
  <conditionalFormatting sqref="K157">
    <cfRule type="expression" dxfId="2601" priority="2602" stopIfTrue="1">
      <formula>K157&lt;&gt;J157</formula>
    </cfRule>
  </conditionalFormatting>
  <conditionalFormatting sqref="K158">
    <cfRule type="expression" dxfId="2600" priority="2601" stopIfTrue="1">
      <formula>K158&lt;&gt;J158</formula>
    </cfRule>
  </conditionalFormatting>
  <conditionalFormatting sqref="K159">
    <cfRule type="expression" dxfId="2599" priority="2600" stopIfTrue="1">
      <formula>K159&lt;&gt;J159</formula>
    </cfRule>
  </conditionalFormatting>
  <conditionalFormatting sqref="K160">
    <cfRule type="expression" dxfId="2598" priority="2599" stopIfTrue="1">
      <formula>K160&lt;&gt;J160</formula>
    </cfRule>
  </conditionalFormatting>
  <conditionalFormatting sqref="K161">
    <cfRule type="expression" dxfId="2597" priority="2598" stopIfTrue="1">
      <formula>K161&lt;&gt;J161</formula>
    </cfRule>
  </conditionalFormatting>
  <conditionalFormatting sqref="K162">
    <cfRule type="expression" dxfId="2596" priority="2597" stopIfTrue="1">
      <formula>K162&lt;&gt;J162</formula>
    </cfRule>
  </conditionalFormatting>
  <conditionalFormatting sqref="K163">
    <cfRule type="expression" dxfId="2595" priority="2596" stopIfTrue="1">
      <formula>K163&lt;&gt;J163</formula>
    </cfRule>
  </conditionalFormatting>
  <conditionalFormatting sqref="K155">
    <cfRule type="expression" dxfId="2594" priority="2595" stopIfTrue="1">
      <formula>K155&lt;&gt;J155</formula>
    </cfRule>
  </conditionalFormatting>
  <conditionalFormatting sqref="K156">
    <cfRule type="expression" dxfId="2593" priority="2594" stopIfTrue="1">
      <formula>K156&lt;&gt;J156</formula>
    </cfRule>
  </conditionalFormatting>
  <conditionalFormatting sqref="K157">
    <cfRule type="expression" dxfId="2592" priority="2593" stopIfTrue="1">
      <formula>K157&lt;&gt;J157</formula>
    </cfRule>
  </conditionalFormatting>
  <conditionalFormatting sqref="K158">
    <cfRule type="expression" dxfId="2591" priority="2592" stopIfTrue="1">
      <formula>K158&lt;&gt;J158</formula>
    </cfRule>
  </conditionalFormatting>
  <conditionalFormatting sqref="K159">
    <cfRule type="expression" dxfId="2590" priority="2591" stopIfTrue="1">
      <formula>K159&lt;&gt;J159</formula>
    </cfRule>
  </conditionalFormatting>
  <conditionalFormatting sqref="K160">
    <cfRule type="expression" dxfId="2589" priority="2590" stopIfTrue="1">
      <formula>K160&lt;&gt;J160</formula>
    </cfRule>
  </conditionalFormatting>
  <conditionalFormatting sqref="K161">
    <cfRule type="expression" dxfId="2588" priority="2589" stopIfTrue="1">
      <formula>K161&lt;&gt;J161</formula>
    </cfRule>
  </conditionalFormatting>
  <conditionalFormatting sqref="K162">
    <cfRule type="expression" dxfId="2587" priority="2588" stopIfTrue="1">
      <formula>K162&lt;&gt;J162</formula>
    </cfRule>
  </conditionalFormatting>
  <conditionalFormatting sqref="K163">
    <cfRule type="expression" dxfId="2586" priority="2587" stopIfTrue="1">
      <formula>K163&lt;&gt;J163</formula>
    </cfRule>
  </conditionalFormatting>
  <conditionalFormatting sqref="K155">
    <cfRule type="expression" dxfId="2585" priority="2586" stopIfTrue="1">
      <formula>K155&lt;&gt;J155</formula>
    </cfRule>
  </conditionalFormatting>
  <conditionalFormatting sqref="K156">
    <cfRule type="expression" dxfId="2584" priority="2585" stopIfTrue="1">
      <formula>K156&lt;&gt;J156</formula>
    </cfRule>
  </conditionalFormatting>
  <conditionalFormatting sqref="K157">
    <cfRule type="expression" dxfId="2583" priority="2584" stopIfTrue="1">
      <formula>K157&lt;&gt;J157</formula>
    </cfRule>
  </conditionalFormatting>
  <conditionalFormatting sqref="K158">
    <cfRule type="expression" dxfId="2582" priority="2583" stopIfTrue="1">
      <formula>K158&lt;&gt;J158</formula>
    </cfRule>
  </conditionalFormatting>
  <conditionalFormatting sqref="K159">
    <cfRule type="expression" dxfId="2581" priority="2582" stopIfTrue="1">
      <formula>K159&lt;&gt;J159</formula>
    </cfRule>
  </conditionalFormatting>
  <conditionalFormatting sqref="K160">
    <cfRule type="expression" dxfId="2580" priority="2581" stopIfTrue="1">
      <formula>K160&lt;&gt;J160</formula>
    </cfRule>
  </conditionalFormatting>
  <conditionalFormatting sqref="K161">
    <cfRule type="expression" dxfId="2579" priority="2580" stopIfTrue="1">
      <formula>K161&lt;&gt;J161</formula>
    </cfRule>
  </conditionalFormatting>
  <conditionalFormatting sqref="K162">
    <cfRule type="expression" dxfId="2578" priority="2579" stopIfTrue="1">
      <formula>K162&lt;&gt;J162</formula>
    </cfRule>
  </conditionalFormatting>
  <conditionalFormatting sqref="K163">
    <cfRule type="expression" dxfId="2577" priority="2578" stopIfTrue="1">
      <formula>K163&lt;&gt;J163</formula>
    </cfRule>
  </conditionalFormatting>
  <conditionalFormatting sqref="K154">
    <cfRule type="expression" dxfId="2576" priority="2577" stopIfTrue="1">
      <formula>K154&lt;&gt;J154</formula>
    </cfRule>
  </conditionalFormatting>
  <conditionalFormatting sqref="K159">
    <cfRule type="expression" dxfId="2575" priority="2576" stopIfTrue="1">
      <formula>K159&lt;&gt;J159</formula>
    </cfRule>
  </conditionalFormatting>
  <conditionalFormatting sqref="K159">
    <cfRule type="expression" dxfId="2574" priority="2575" stopIfTrue="1">
      <formula>K159&lt;&gt;J159</formula>
    </cfRule>
  </conditionalFormatting>
  <conditionalFormatting sqref="K155">
    <cfRule type="expression" dxfId="2573" priority="2574" stopIfTrue="1">
      <formula>K155&lt;&gt;J155</formula>
    </cfRule>
  </conditionalFormatting>
  <conditionalFormatting sqref="K156">
    <cfRule type="expression" dxfId="2572" priority="2573" stopIfTrue="1">
      <formula>K156&lt;&gt;J156</formula>
    </cfRule>
  </conditionalFormatting>
  <conditionalFormatting sqref="K157">
    <cfRule type="expression" dxfId="2571" priority="2572" stopIfTrue="1">
      <formula>K157&lt;&gt;J157</formula>
    </cfRule>
  </conditionalFormatting>
  <conditionalFormatting sqref="K158">
    <cfRule type="expression" dxfId="2570" priority="2571" stopIfTrue="1">
      <formula>K158&lt;&gt;J158</formula>
    </cfRule>
  </conditionalFormatting>
  <conditionalFormatting sqref="K159">
    <cfRule type="expression" dxfId="2569" priority="2570" stopIfTrue="1">
      <formula>K159&lt;&gt;J159</formula>
    </cfRule>
  </conditionalFormatting>
  <conditionalFormatting sqref="K160">
    <cfRule type="expression" dxfId="2568" priority="2569" stopIfTrue="1">
      <formula>K160&lt;&gt;J160</formula>
    </cfRule>
  </conditionalFormatting>
  <conditionalFormatting sqref="K161">
    <cfRule type="expression" dxfId="2567" priority="2568" stopIfTrue="1">
      <formula>K161&lt;&gt;J161</formula>
    </cfRule>
  </conditionalFormatting>
  <conditionalFormatting sqref="K162">
    <cfRule type="expression" dxfId="2566" priority="2567" stopIfTrue="1">
      <formula>K162&lt;&gt;J162</formula>
    </cfRule>
  </conditionalFormatting>
  <conditionalFormatting sqref="K163">
    <cfRule type="expression" dxfId="2565" priority="2566" stopIfTrue="1">
      <formula>K163&lt;&gt;J163</formula>
    </cfRule>
  </conditionalFormatting>
  <conditionalFormatting sqref="K155">
    <cfRule type="expression" dxfId="2564" priority="2565" stopIfTrue="1">
      <formula>K155&lt;&gt;J155</formula>
    </cfRule>
  </conditionalFormatting>
  <conditionalFormatting sqref="K156">
    <cfRule type="expression" dxfId="2563" priority="2564" stopIfTrue="1">
      <formula>K156&lt;&gt;J156</formula>
    </cfRule>
  </conditionalFormatting>
  <conditionalFormatting sqref="K157">
    <cfRule type="expression" dxfId="2562" priority="2563" stopIfTrue="1">
      <formula>K157&lt;&gt;J157</formula>
    </cfRule>
  </conditionalFormatting>
  <conditionalFormatting sqref="K158">
    <cfRule type="expression" dxfId="2561" priority="2562" stopIfTrue="1">
      <formula>K158&lt;&gt;J158</formula>
    </cfRule>
  </conditionalFormatting>
  <conditionalFormatting sqref="K159">
    <cfRule type="expression" dxfId="2560" priority="2561" stopIfTrue="1">
      <formula>K159&lt;&gt;J159</formula>
    </cfRule>
  </conditionalFormatting>
  <conditionalFormatting sqref="K160">
    <cfRule type="expression" dxfId="2559" priority="2560" stopIfTrue="1">
      <formula>K160&lt;&gt;J160</formula>
    </cfRule>
  </conditionalFormatting>
  <conditionalFormatting sqref="K161">
    <cfRule type="expression" dxfId="2558" priority="2559" stopIfTrue="1">
      <formula>K161&lt;&gt;J161</formula>
    </cfRule>
  </conditionalFormatting>
  <conditionalFormatting sqref="K162">
    <cfRule type="expression" dxfId="2557" priority="2558" stopIfTrue="1">
      <formula>K162&lt;&gt;J162</formula>
    </cfRule>
  </conditionalFormatting>
  <conditionalFormatting sqref="K163">
    <cfRule type="expression" dxfId="2556" priority="2557" stopIfTrue="1">
      <formula>K163&lt;&gt;J163</formula>
    </cfRule>
  </conditionalFormatting>
  <conditionalFormatting sqref="K155">
    <cfRule type="expression" dxfId="2555" priority="2556" stopIfTrue="1">
      <formula>K155&lt;&gt;J155</formula>
    </cfRule>
  </conditionalFormatting>
  <conditionalFormatting sqref="K156">
    <cfRule type="expression" dxfId="2554" priority="2555" stopIfTrue="1">
      <formula>K156&lt;&gt;J156</formula>
    </cfRule>
  </conditionalFormatting>
  <conditionalFormatting sqref="K157">
    <cfRule type="expression" dxfId="2553" priority="2554" stopIfTrue="1">
      <formula>K157&lt;&gt;J157</formula>
    </cfRule>
  </conditionalFormatting>
  <conditionalFormatting sqref="K158">
    <cfRule type="expression" dxfId="2552" priority="2553" stopIfTrue="1">
      <formula>K158&lt;&gt;J158</formula>
    </cfRule>
  </conditionalFormatting>
  <conditionalFormatting sqref="K159">
    <cfRule type="expression" dxfId="2551" priority="2552" stopIfTrue="1">
      <formula>K159&lt;&gt;J159</formula>
    </cfRule>
  </conditionalFormatting>
  <conditionalFormatting sqref="K160">
    <cfRule type="expression" dxfId="2550" priority="2551" stopIfTrue="1">
      <formula>K160&lt;&gt;J160</formula>
    </cfRule>
  </conditionalFormatting>
  <conditionalFormatting sqref="K161">
    <cfRule type="expression" dxfId="2549" priority="2550" stopIfTrue="1">
      <formula>K161&lt;&gt;J161</formula>
    </cfRule>
  </conditionalFormatting>
  <conditionalFormatting sqref="K162">
    <cfRule type="expression" dxfId="2548" priority="2549" stopIfTrue="1">
      <formula>K162&lt;&gt;J162</formula>
    </cfRule>
  </conditionalFormatting>
  <conditionalFormatting sqref="K163">
    <cfRule type="expression" dxfId="2547" priority="2548" stopIfTrue="1">
      <formula>K163&lt;&gt;J163</formula>
    </cfRule>
  </conditionalFormatting>
  <conditionalFormatting sqref="K154">
    <cfRule type="expression" dxfId="2546" priority="2547" stopIfTrue="1">
      <formula>K154&lt;&gt;J154</formula>
    </cfRule>
  </conditionalFormatting>
  <conditionalFormatting sqref="K155">
    <cfRule type="expression" dxfId="2545" priority="2546" stopIfTrue="1">
      <formula>K155&lt;&gt;J155</formula>
    </cfRule>
  </conditionalFormatting>
  <conditionalFormatting sqref="K155">
    <cfRule type="expression" dxfId="2544" priority="2545" stopIfTrue="1">
      <formula>K155&lt;&gt;J155</formula>
    </cfRule>
  </conditionalFormatting>
  <conditionalFormatting sqref="K155">
    <cfRule type="expression" dxfId="2543" priority="2544" stopIfTrue="1">
      <formula>K155&lt;&gt;J155</formula>
    </cfRule>
  </conditionalFormatting>
  <conditionalFormatting sqref="K155">
    <cfRule type="expression" dxfId="2542" priority="2543" stopIfTrue="1">
      <formula>K155&lt;&gt;J155</formula>
    </cfRule>
  </conditionalFormatting>
  <conditionalFormatting sqref="K155">
    <cfRule type="expression" dxfId="2541" priority="2542" stopIfTrue="1">
      <formula>K155&lt;&gt;J155</formula>
    </cfRule>
  </conditionalFormatting>
  <conditionalFormatting sqref="K155">
    <cfRule type="expression" dxfId="2540" priority="2541" stopIfTrue="1">
      <formula>K155&lt;&gt;J155</formula>
    </cfRule>
  </conditionalFormatting>
  <conditionalFormatting sqref="K156">
    <cfRule type="expression" dxfId="2539" priority="2540" stopIfTrue="1">
      <formula>K156&lt;&gt;J156</formula>
    </cfRule>
  </conditionalFormatting>
  <conditionalFormatting sqref="K156">
    <cfRule type="expression" dxfId="2538" priority="2539" stopIfTrue="1">
      <formula>K156&lt;&gt;J156</formula>
    </cfRule>
  </conditionalFormatting>
  <conditionalFormatting sqref="K156">
    <cfRule type="expression" dxfId="2537" priority="2538" stopIfTrue="1">
      <formula>K156&lt;&gt;J156</formula>
    </cfRule>
  </conditionalFormatting>
  <conditionalFormatting sqref="K157">
    <cfRule type="expression" dxfId="2536" priority="2537" stopIfTrue="1">
      <formula>K157&lt;&gt;J157</formula>
    </cfRule>
  </conditionalFormatting>
  <conditionalFormatting sqref="K157">
    <cfRule type="expression" dxfId="2535" priority="2536" stopIfTrue="1">
      <formula>K157&lt;&gt;J157</formula>
    </cfRule>
  </conditionalFormatting>
  <conditionalFormatting sqref="K157">
    <cfRule type="expression" dxfId="2534" priority="2535" stopIfTrue="1">
      <formula>K157&lt;&gt;J157</formula>
    </cfRule>
  </conditionalFormatting>
  <conditionalFormatting sqref="K157">
    <cfRule type="expression" dxfId="2533" priority="2534" stopIfTrue="1">
      <formula>K157&lt;&gt;J157</formula>
    </cfRule>
  </conditionalFormatting>
  <conditionalFormatting sqref="K157">
    <cfRule type="expression" dxfId="2532" priority="2533" stopIfTrue="1">
      <formula>K157&lt;&gt;J157</formula>
    </cfRule>
  </conditionalFormatting>
  <conditionalFormatting sqref="K157">
    <cfRule type="expression" dxfId="2531" priority="2532" stopIfTrue="1">
      <formula>K157&lt;&gt;J157</formula>
    </cfRule>
  </conditionalFormatting>
  <conditionalFormatting sqref="K158">
    <cfRule type="expression" dxfId="2530" priority="2531" stopIfTrue="1">
      <formula>K158&lt;&gt;J158</formula>
    </cfRule>
  </conditionalFormatting>
  <conditionalFormatting sqref="K158">
    <cfRule type="expression" dxfId="2529" priority="2530" stopIfTrue="1">
      <formula>K158&lt;&gt;J158</formula>
    </cfRule>
  </conditionalFormatting>
  <conditionalFormatting sqref="K158">
    <cfRule type="expression" dxfId="2528" priority="2529" stopIfTrue="1">
      <formula>K158&lt;&gt;J158</formula>
    </cfRule>
  </conditionalFormatting>
  <conditionalFormatting sqref="K159">
    <cfRule type="expression" dxfId="2527" priority="2528" stopIfTrue="1">
      <formula>K159&lt;&gt;J159</formula>
    </cfRule>
  </conditionalFormatting>
  <conditionalFormatting sqref="K159">
    <cfRule type="expression" dxfId="2526" priority="2527" stopIfTrue="1">
      <formula>K159&lt;&gt;J159</formula>
    </cfRule>
  </conditionalFormatting>
  <conditionalFormatting sqref="K159">
    <cfRule type="expression" dxfId="2525" priority="2526" stopIfTrue="1">
      <formula>K159&lt;&gt;J159</formula>
    </cfRule>
  </conditionalFormatting>
  <conditionalFormatting sqref="K159">
    <cfRule type="expression" dxfId="2524" priority="2525" stopIfTrue="1">
      <formula>K159&lt;&gt;J159</formula>
    </cfRule>
  </conditionalFormatting>
  <conditionalFormatting sqref="K159">
    <cfRule type="expression" dxfId="2523" priority="2524" stopIfTrue="1">
      <formula>K159&lt;&gt;J159</formula>
    </cfRule>
  </conditionalFormatting>
  <conditionalFormatting sqref="K160">
    <cfRule type="expression" dxfId="2522" priority="2523" stopIfTrue="1">
      <formula>K160&lt;&gt;J160</formula>
    </cfRule>
  </conditionalFormatting>
  <conditionalFormatting sqref="K160">
    <cfRule type="expression" dxfId="2521" priority="2522" stopIfTrue="1">
      <formula>K160&lt;&gt;J160</formula>
    </cfRule>
  </conditionalFormatting>
  <conditionalFormatting sqref="K160">
    <cfRule type="expression" dxfId="2520" priority="2521" stopIfTrue="1">
      <formula>K160&lt;&gt;J160</formula>
    </cfRule>
  </conditionalFormatting>
  <conditionalFormatting sqref="K161">
    <cfRule type="expression" dxfId="2519" priority="2520" stopIfTrue="1">
      <formula>K161&lt;&gt;J161</formula>
    </cfRule>
  </conditionalFormatting>
  <conditionalFormatting sqref="K161">
    <cfRule type="expression" dxfId="2518" priority="2519" stopIfTrue="1">
      <formula>K161&lt;&gt;J161</formula>
    </cfRule>
  </conditionalFormatting>
  <conditionalFormatting sqref="K161">
    <cfRule type="expression" dxfId="2517" priority="2518" stopIfTrue="1">
      <formula>K161&lt;&gt;J161</formula>
    </cfRule>
  </conditionalFormatting>
  <conditionalFormatting sqref="K161">
    <cfRule type="expression" dxfId="2516" priority="2517" stopIfTrue="1">
      <formula>K161&lt;&gt;J161</formula>
    </cfRule>
  </conditionalFormatting>
  <conditionalFormatting sqref="K161">
    <cfRule type="expression" dxfId="2515" priority="2516" stopIfTrue="1">
      <formula>K161&lt;&gt;J161</formula>
    </cfRule>
  </conditionalFormatting>
  <conditionalFormatting sqref="K161">
    <cfRule type="expression" dxfId="2514" priority="2515" stopIfTrue="1">
      <formula>K161&lt;&gt;J161</formula>
    </cfRule>
  </conditionalFormatting>
  <conditionalFormatting sqref="K162">
    <cfRule type="expression" dxfId="2513" priority="2514" stopIfTrue="1">
      <formula>K162&lt;&gt;J162</formula>
    </cfRule>
  </conditionalFormatting>
  <conditionalFormatting sqref="K162">
    <cfRule type="expression" dxfId="2512" priority="2513" stopIfTrue="1">
      <formula>K162&lt;&gt;J162</formula>
    </cfRule>
  </conditionalFormatting>
  <conditionalFormatting sqref="K162">
    <cfRule type="expression" dxfId="2511" priority="2512" stopIfTrue="1">
      <formula>K162&lt;&gt;J162</formula>
    </cfRule>
  </conditionalFormatting>
  <conditionalFormatting sqref="K163">
    <cfRule type="expression" dxfId="2510" priority="2511" stopIfTrue="1">
      <formula>K163&lt;&gt;J163</formula>
    </cfRule>
  </conditionalFormatting>
  <conditionalFormatting sqref="K163">
    <cfRule type="expression" dxfId="2509" priority="2510" stopIfTrue="1">
      <formula>K163&lt;&gt;J163</formula>
    </cfRule>
  </conditionalFormatting>
  <conditionalFormatting sqref="K163">
    <cfRule type="expression" dxfId="2508" priority="2509" stopIfTrue="1">
      <formula>K163&lt;&gt;J163</formula>
    </cfRule>
  </conditionalFormatting>
  <conditionalFormatting sqref="K144">
    <cfRule type="expression" dxfId="2507" priority="2508" stopIfTrue="1">
      <formula>K144&lt;&gt;J144</formula>
    </cfRule>
  </conditionalFormatting>
  <conditionalFormatting sqref="K149">
    <cfRule type="expression" dxfId="2506" priority="2507" stopIfTrue="1">
      <formula>K149&lt;&gt;J149</formula>
    </cfRule>
  </conditionalFormatting>
  <conditionalFormatting sqref="K149">
    <cfRule type="expression" dxfId="2505" priority="2506" stopIfTrue="1">
      <formula>K149&lt;&gt;J149</formula>
    </cfRule>
  </conditionalFormatting>
  <conditionalFormatting sqref="K145">
    <cfRule type="expression" dxfId="2504" priority="2505" stopIfTrue="1">
      <formula>K145&lt;&gt;J145</formula>
    </cfRule>
  </conditionalFormatting>
  <conditionalFormatting sqref="K146">
    <cfRule type="expression" dxfId="2503" priority="2504" stopIfTrue="1">
      <formula>K146&lt;&gt;J146</formula>
    </cfRule>
  </conditionalFormatting>
  <conditionalFormatting sqref="K147">
    <cfRule type="expression" dxfId="2502" priority="2503" stopIfTrue="1">
      <formula>K147&lt;&gt;J147</formula>
    </cfRule>
  </conditionalFormatting>
  <conditionalFormatting sqref="K148">
    <cfRule type="expression" dxfId="2501" priority="2502" stopIfTrue="1">
      <formula>K148&lt;&gt;J148</formula>
    </cfRule>
  </conditionalFormatting>
  <conditionalFormatting sqref="K149">
    <cfRule type="expression" dxfId="2500" priority="2501" stopIfTrue="1">
      <formula>K149&lt;&gt;J149</formula>
    </cfRule>
  </conditionalFormatting>
  <conditionalFormatting sqref="K150">
    <cfRule type="expression" dxfId="2499" priority="2500" stopIfTrue="1">
      <formula>K150&lt;&gt;J150</formula>
    </cfRule>
  </conditionalFormatting>
  <conditionalFormatting sqref="K151">
    <cfRule type="expression" dxfId="2498" priority="2499" stopIfTrue="1">
      <formula>K151&lt;&gt;J151</formula>
    </cfRule>
  </conditionalFormatting>
  <conditionalFormatting sqref="K152">
    <cfRule type="expression" dxfId="2497" priority="2498" stopIfTrue="1">
      <formula>K152&lt;&gt;J152</formula>
    </cfRule>
  </conditionalFormatting>
  <conditionalFormatting sqref="K153">
    <cfRule type="expression" dxfId="2496" priority="2497" stopIfTrue="1">
      <formula>K153&lt;&gt;J153</formula>
    </cfRule>
  </conditionalFormatting>
  <conditionalFormatting sqref="K145">
    <cfRule type="expression" dxfId="2495" priority="2496" stopIfTrue="1">
      <formula>K145&lt;&gt;J145</formula>
    </cfRule>
  </conditionalFormatting>
  <conditionalFormatting sqref="K146">
    <cfRule type="expression" dxfId="2494" priority="2495" stopIfTrue="1">
      <formula>K146&lt;&gt;J146</formula>
    </cfRule>
  </conditionalFormatting>
  <conditionalFormatting sqref="K147">
    <cfRule type="expression" dxfId="2493" priority="2494" stopIfTrue="1">
      <formula>K147&lt;&gt;J147</formula>
    </cfRule>
  </conditionalFormatting>
  <conditionalFormatting sqref="K148">
    <cfRule type="expression" dxfId="2492" priority="2493" stopIfTrue="1">
      <formula>K148&lt;&gt;J148</formula>
    </cfRule>
  </conditionalFormatting>
  <conditionalFormatting sqref="K149">
    <cfRule type="expression" dxfId="2491" priority="2492" stopIfTrue="1">
      <formula>K149&lt;&gt;J149</formula>
    </cfRule>
  </conditionalFormatting>
  <conditionalFormatting sqref="K150">
    <cfRule type="expression" dxfId="2490" priority="2491" stopIfTrue="1">
      <formula>K150&lt;&gt;J150</formula>
    </cfRule>
  </conditionalFormatting>
  <conditionalFormatting sqref="K151">
    <cfRule type="expression" dxfId="2489" priority="2490" stopIfTrue="1">
      <formula>K151&lt;&gt;J151</formula>
    </cfRule>
  </conditionalFormatting>
  <conditionalFormatting sqref="K152">
    <cfRule type="expression" dxfId="2488" priority="2489" stopIfTrue="1">
      <formula>K152&lt;&gt;J152</formula>
    </cfRule>
  </conditionalFormatting>
  <conditionalFormatting sqref="K153">
    <cfRule type="expression" dxfId="2487" priority="2488" stopIfTrue="1">
      <formula>K153&lt;&gt;J153</formula>
    </cfRule>
  </conditionalFormatting>
  <conditionalFormatting sqref="K145">
    <cfRule type="expression" dxfId="2486" priority="2487" stopIfTrue="1">
      <formula>K145&lt;&gt;J145</formula>
    </cfRule>
  </conditionalFormatting>
  <conditionalFormatting sqref="K146">
    <cfRule type="expression" dxfId="2485" priority="2486" stopIfTrue="1">
      <formula>K146&lt;&gt;J146</formula>
    </cfRule>
  </conditionalFormatting>
  <conditionalFormatting sqref="K147">
    <cfRule type="expression" dxfId="2484" priority="2485" stopIfTrue="1">
      <formula>K147&lt;&gt;J147</formula>
    </cfRule>
  </conditionalFormatting>
  <conditionalFormatting sqref="K148">
    <cfRule type="expression" dxfId="2483" priority="2484" stopIfTrue="1">
      <formula>K148&lt;&gt;J148</formula>
    </cfRule>
  </conditionalFormatting>
  <conditionalFormatting sqref="K149">
    <cfRule type="expression" dxfId="2482" priority="2483" stopIfTrue="1">
      <formula>K149&lt;&gt;J149</formula>
    </cfRule>
  </conditionalFormatting>
  <conditionalFormatting sqref="K150">
    <cfRule type="expression" dxfId="2481" priority="2482" stopIfTrue="1">
      <formula>K150&lt;&gt;J150</formula>
    </cfRule>
  </conditionalFormatting>
  <conditionalFormatting sqref="K151">
    <cfRule type="expression" dxfId="2480" priority="2481" stopIfTrue="1">
      <formula>K151&lt;&gt;J151</formula>
    </cfRule>
  </conditionalFormatting>
  <conditionalFormatting sqref="K152">
    <cfRule type="expression" dxfId="2479" priority="2480" stopIfTrue="1">
      <formula>K152&lt;&gt;J152</formula>
    </cfRule>
  </conditionalFormatting>
  <conditionalFormatting sqref="K153">
    <cfRule type="expression" dxfId="2478" priority="2479" stopIfTrue="1">
      <formula>K153&lt;&gt;J153</formula>
    </cfRule>
  </conditionalFormatting>
  <conditionalFormatting sqref="K154">
    <cfRule type="expression" dxfId="2477" priority="2478" stopIfTrue="1">
      <formula>K154&lt;&gt;J154</formula>
    </cfRule>
  </conditionalFormatting>
  <conditionalFormatting sqref="K159">
    <cfRule type="expression" dxfId="2476" priority="2477" stopIfTrue="1">
      <formula>K159&lt;&gt;J159</formula>
    </cfRule>
  </conditionalFormatting>
  <conditionalFormatting sqref="K159">
    <cfRule type="expression" dxfId="2475" priority="2476" stopIfTrue="1">
      <formula>K159&lt;&gt;J159</formula>
    </cfRule>
  </conditionalFormatting>
  <conditionalFormatting sqref="K155">
    <cfRule type="expression" dxfId="2474" priority="2475" stopIfTrue="1">
      <formula>K155&lt;&gt;J155</formula>
    </cfRule>
  </conditionalFormatting>
  <conditionalFormatting sqref="K156">
    <cfRule type="expression" dxfId="2473" priority="2474" stopIfTrue="1">
      <formula>K156&lt;&gt;J156</formula>
    </cfRule>
  </conditionalFormatting>
  <conditionalFormatting sqref="K157">
    <cfRule type="expression" dxfId="2472" priority="2473" stopIfTrue="1">
      <formula>K157&lt;&gt;J157</formula>
    </cfRule>
  </conditionalFormatting>
  <conditionalFormatting sqref="K158">
    <cfRule type="expression" dxfId="2471" priority="2472" stopIfTrue="1">
      <formula>K158&lt;&gt;J158</formula>
    </cfRule>
  </conditionalFormatting>
  <conditionalFormatting sqref="K159">
    <cfRule type="expression" dxfId="2470" priority="2471" stopIfTrue="1">
      <formula>K159&lt;&gt;J159</formula>
    </cfRule>
  </conditionalFormatting>
  <conditionalFormatting sqref="K160">
    <cfRule type="expression" dxfId="2469" priority="2470" stopIfTrue="1">
      <formula>K160&lt;&gt;J160</formula>
    </cfRule>
  </conditionalFormatting>
  <conditionalFormatting sqref="K161">
    <cfRule type="expression" dxfId="2468" priority="2469" stopIfTrue="1">
      <formula>K161&lt;&gt;J161</formula>
    </cfRule>
  </conditionalFormatting>
  <conditionalFormatting sqref="K162">
    <cfRule type="expression" dxfId="2467" priority="2468" stopIfTrue="1">
      <formula>K162&lt;&gt;J162</formula>
    </cfRule>
  </conditionalFormatting>
  <conditionalFormatting sqref="K163">
    <cfRule type="expression" dxfId="2466" priority="2467" stopIfTrue="1">
      <formula>K163&lt;&gt;J163</formula>
    </cfRule>
  </conditionalFormatting>
  <conditionalFormatting sqref="K155">
    <cfRule type="expression" dxfId="2465" priority="2466" stopIfTrue="1">
      <formula>K155&lt;&gt;J155</formula>
    </cfRule>
  </conditionalFormatting>
  <conditionalFormatting sqref="K156">
    <cfRule type="expression" dxfId="2464" priority="2465" stopIfTrue="1">
      <formula>K156&lt;&gt;J156</formula>
    </cfRule>
  </conditionalFormatting>
  <conditionalFormatting sqref="K157">
    <cfRule type="expression" dxfId="2463" priority="2464" stopIfTrue="1">
      <formula>K157&lt;&gt;J157</formula>
    </cfRule>
  </conditionalFormatting>
  <conditionalFormatting sqref="K158">
    <cfRule type="expression" dxfId="2462" priority="2463" stopIfTrue="1">
      <formula>K158&lt;&gt;J158</formula>
    </cfRule>
  </conditionalFormatting>
  <conditionalFormatting sqref="K159">
    <cfRule type="expression" dxfId="2461" priority="2462" stopIfTrue="1">
      <formula>K159&lt;&gt;J159</formula>
    </cfRule>
  </conditionalFormatting>
  <conditionalFormatting sqref="K160">
    <cfRule type="expression" dxfId="2460" priority="2461" stopIfTrue="1">
      <formula>K160&lt;&gt;J160</formula>
    </cfRule>
  </conditionalFormatting>
  <conditionalFormatting sqref="K161">
    <cfRule type="expression" dxfId="2459" priority="2460" stopIfTrue="1">
      <formula>K161&lt;&gt;J161</formula>
    </cfRule>
  </conditionalFormatting>
  <conditionalFormatting sqref="K162">
    <cfRule type="expression" dxfId="2458" priority="2459" stopIfTrue="1">
      <formula>K162&lt;&gt;J162</formula>
    </cfRule>
  </conditionalFormatting>
  <conditionalFormatting sqref="K163">
    <cfRule type="expression" dxfId="2457" priority="2458" stopIfTrue="1">
      <formula>K163&lt;&gt;J163</formula>
    </cfRule>
  </conditionalFormatting>
  <conditionalFormatting sqref="K155">
    <cfRule type="expression" dxfId="2456" priority="2457" stopIfTrue="1">
      <formula>K155&lt;&gt;J155</formula>
    </cfRule>
  </conditionalFormatting>
  <conditionalFormatting sqref="K156">
    <cfRule type="expression" dxfId="2455" priority="2456" stopIfTrue="1">
      <formula>K156&lt;&gt;J156</formula>
    </cfRule>
  </conditionalFormatting>
  <conditionalFormatting sqref="K157">
    <cfRule type="expression" dxfId="2454" priority="2455" stopIfTrue="1">
      <formula>K157&lt;&gt;J157</formula>
    </cfRule>
  </conditionalFormatting>
  <conditionalFormatting sqref="K158">
    <cfRule type="expression" dxfId="2453" priority="2454" stopIfTrue="1">
      <formula>K158&lt;&gt;J158</formula>
    </cfRule>
  </conditionalFormatting>
  <conditionalFormatting sqref="K159">
    <cfRule type="expression" dxfId="2452" priority="2453" stopIfTrue="1">
      <formula>K159&lt;&gt;J159</formula>
    </cfRule>
  </conditionalFormatting>
  <conditionalFormatting sqref="K160">
    <cfRule type="expression" dxfId="2451" priority="2452" stopIfTrue="1">
      <formula>K160&lt;&gt;J160</formula>
    </cfRule>
  </conditionalFormatting>
  <conditionalFormatting sqref="K161">
    <cfRule type="expression" dxfId="2450" priority="2451" stopIfTrue="1">
      <formula>K161&lt;&gt;J161</formula>
    </cfRule>
  </conditionalFormatting>
  <conditionalFormatting sqref="K162">
    <cfRule type="expression" dxfId="2449" priority="2450" stopIfTrue="1">
      <formula>K162&lt;&gt;J162</formula>
    </cfRule>
  </conditionalFormatting>
  <conditionalFormatting sqref="K163">
    <cfRule type="expression" dxfId="2448" priority="2449" stopIfTrue="1">
      <formula>K163&lt;&gt;J163</formula>
    </cfRule>
  </conditionalFormatting>
  <conditionalFormatting sqref="K154">
    <cfRule type="expression" dxfId="2447" priority="2448" stopIfTrue="1">
      <formula>K154&lt;&gt;J154</formula>
    </cfRule>
  </conditionalFormatting>
  <conditionalFormatting sqref="K159">
    <cfRule type="expression" dxfId="2446" priority="2447" stopIfTrue="1">
      <formula>K159&lt;&gt;J159</formula>
    </cfRule>
  </conditionalFormatting>
  <conditionalFormatting sqref="K159">
    <cfRule type="expression" dxfId="2445" priority="2446" stopIfTrue="1">
      <formula>K159&lt;&gt;J159</formula>
    </cfRule>
  </conditionalFormatting>
  <conditionalFormatting sqref="K155">
    <cfRule type="expression" dxfId="2444" priority="2445" stopIfTrue="1">
      <formula>K155&lt;&gt;J155</formula>
    </cfRule>
  </conditionalFormatting>
  <conditionalFormatting sqref="K156">
    <cfRule type="expression" dxfId="2443" priority="2444" stopIfTrue="1">
      <formula>K156&lt;&gt;J156</formula>
    </cfRule>
  </conditionalFormatting>
  <conditionalFormatting sqref="K157">
    <cfRule type="expression" dxfId="2442" priority="2443" stopIfTrue="1">
      <formula>K157&lt;&gt;J157</formula>
    </cfRule>
  </conditionalFormatting>
  <conditionalFormatting sqref="K158">
    <cfRule type="expression" dxfId="2441" priority="2442" stopIfTrue="1">
      <formula>K158&lt;&gt;J158</formula>
    </cfRule>
  </conditionalFormatting>
  <conditionalFormatting sqref="K159">
    <cfRule type="expression" dxfId="2440" priority="2441" stopIfTrue="1">
      <formula>K159&lt;&gt;J159</formula>
    </cfRule>
  </conditionalFormatting>
  <conditionalFormatting sqref="K160">
    <cfRule type="expression" dxfId="2439" priority="2440" stopIfTrue="1">
      <formula>K160&lt;&gt;J160</formula>
    </cfRule>
  </conditionalFormatting>
  <conditionalFormatting sqref="K161">
    <cfRule type="expression" dxfId="2438" priority="2439" stopIfTrue="1">
      <formula>K161&lt;&gt;J161</formula>
    </cfRule>
  </conditionalFormatting>
  <conditionalFormatting sqref="K162">
    <cfRule type="expression" dxfId="2437" priority="2438" stopIfTrue="1">
      <formula>K162&lt;&gt;J162</formula>
    </cfRule>
  </conditionalFormatting>
  <conditionalFormatting sqref="K163">
    <cfRule type="expression" dxfId="2436" priority="2437" stopIfTrue="1">
      <formula>K163&lt;&gt;J163</formula>
    </cfRule>
  </conditionalFormatting>
  <conditionalFormatting sqref="K155">
    <cfRule type="expression" dxfId="2435" priority="2436" stopIfTrue="1">
      <formula>K155&lt;&gt;J155</formula>
    </cfRule>
  </conditionalFormatting>
  <conditionalFormatting sqref="K156">
    <cfRule type="expression" dxfId="2434" priority="2435" stopIfTrue="1">
      <formula>K156&lt;&gt;J156</formula>
    </cfRule>
  </conditionalFormatting>
  <conditionalFormatting sqref="K157">
    <cfRule type="expression" dxfId="2433" priority="2434" stopIfTrue="1">
      <formula>K157&lt;&gt;J157</formula>
    </cfRule>
  </conditionalFormatting>
  <conditionalFormatting sqref="K158">
    <cfRule type="expression" dxfId="2432" priority="2433" stopIfTrue="1">
      <formula>K158&lt;&gt;J158</formula>
    </cfRule>
  </conditionalFormatting>
  <conditionalFormatting sqref="K159">
    <cfRule type="expression" dxfId="2431" priority="2432" stopIfTrue="1">
      <formula>K159&lt;&gt;J159</formula>
    </cfRule>
  </conditionalFormatting>
  <conditionalFormatting sqref="K160">
    <cfRule type="expression" dxfId="2430" priority="2431" stopIfTrue="1">
      <formula>K160&lt;&gt;J160</formula>
    </cfRule>
  </conditionalFormatting>
  <conditionalFormatting sqref="K161">
    <cfRule type="expression" dxfId="2429" priority="2430" stopIfTrue="1">
      <formula>K161&lt;&gt;J161</formula>
    </cfRule>
  </conditionalFormatting>
  <conditionalFormatting sqref="K162">
    <cfRule type="expression" dxfId="2428" priority="2429" stopIfTrue="1">
      <formula>K162&lt;&gt;J162</formula>
    </cfRule>
  </conditionalFormatting>
  <conditionalFormatting sqref="K163">
    <cfRule type="expression" dxfId="2427" priority="2428" stopIfTrue="1">
      <formula>K163&lt;&gt;J163</formula>
    </cfRule>
  </conditionalFormatting>
  <conditionalFormatting sqref="K155">
    <cfRule type="expression" dxfId="2426" priority="2427" stopIfTrue="1">
      <formula>K155&lt;&gt;J155</formula>
    </cfRule>
  </conditionalFormatting>
  <conditionalFormatting sqref="K156">
    <cfRule type="expression" dxfId="2425" priority="2426" stopIfTrue="1">
      <formula>K156&lt;&gt;J156</formula>
    </cfRule>
  </conditionalFormatting>
  <conditionalFormatting sqref="K157">
    <cfRule type="expression" dxfId="2424" priority="2425" stopIfTrue="1">
      <formula>K157&lt;&gt;J157</formula>
    </cfRule>
  </conditionalFormatting>
  <conditionalFormatting sqref="K158">
    <cfRule type="expression" dxfId="2423" priority="2424" stopIfTrue="1">
      <formula>K158&lt;&gt;J158</formula>
    </cfRule>
  </conditionalFormatting>
  <conditionalFormatting sqref="K159">
    <cfRule type="expression" dxfId="2422" priority="2423" stopIfTrue="1">
      <formula>K159&lt;&gt;J159</formula>
    </cfRule>
  </conditionalFormatting>
  <conditionalFormatting sqref="K160">
    <cfRule type="expression" dxfId="2421" priority="2422" stopIfTrue="1">
      <formula>K160&lt;&gt;J160</formula>
    </cfRule>
  </conditionalFormatting>
  <conditionalFormatting sqref="K161">
    <cfRule type="expression" dxfId="2420" priority="2421" stopIfTrue="1">
      <formula>K161&lt;&gt;J161</formula>
    </cfRule>
  </conditionalFormatting>
  <conditionalFormatting sqref="K162">
    <cfRule type="expression" dxfId="2419" priority="2420" stopIfTrue="1">
      <formula>K162&lt;&gt;J162</formula>
    </cfRule>
  </conditionalFormatting>
  <conditionalFormatting sqref="K163">
    <cfRule type="expression" dxfId="2418" priority="2419" stopIfTrue="1">
      <formula>K163&lt;&gt;J163</formula>
    </cfRule>
  </conditionalFormatting>
  <conditionalFormatting sqref="K154">
    <cfRule type="expression" dxfId="2417" priority="2418" stopIfTrue="1">
      <formula>K154&lt;&gt;J154</formula>
    </cfRule>
  </conditionalFormatting>
  <conditionalFormatting sqref="K155">
    <cfRule type="expression" dxfId="2416" priority="2417" stopIfTrue="1">
      <formula>K155&lt;&gt;J155</formula>
    </cfRule>
  </conditionalFormatting>
  <conditionalFormatting sqref="K155">
    <cfRule type="expression" dxfId="2415" priority="2416" stopIfTrue="1">
      <formula>K155&lt;&gt;J155</formula>
    </cfRule>
  </conditionalFormatting>
  <conditionalFormatting sqref="K155">
    <cfRule type="expression" dxfId="2414" priority="2415" stopIfTrue="1">
      <formula>K155&lt;&gt;J155</formula>
    </cfRule>
  </conditionalFormatting>
  <conditionalFormatting sqref="K155">
    <cfRule type="expression" dxfId="2413" priority="2414" stopIfTrue="1">
      <formula>K155&lt;&gt;J155</formula>
    </cfRule>
  </conditionalFormatting>
  <conditionalFormatting sqref="K155">
    <cfRule type="expression" dxfId="2412" priority="2413" stopIfTrue="1">
      <formula>K155&lt;&gt;J155</formula>
    </cfRule>
  </conditionalFormatting>
  <conditionalFormatting sqref="K155">
    <cfRule type="expression" dxfId="2411" priority="2412" stopIfTrue="1">
      <formula>K155&lt;&gt;J155</formula>
    </cfRule>
  </conditionalFormatting>
  <conditionalFormatting sqref="K156">
    <cfRule type="expression" dxfId="2410" priority="2411" stopIfTrue="1">
      <formula>K156&lt;&gt;J156</formula>
    </cfRule>
  </conditionalFormatting>
  <conditionalFormatting sqref="K156">
    <cfRule type="expression" dxfId="2409" priority="2410" stopIfTrue="1">
      <formula>K156&lt;&gt;J156</formula>
    </cfRule>
  </conditionalFormatting>
  <conditionalFormatting sqref="K156">
    <cfRule type="expression" dxfId="2408" priority="2409" stopIfTrue="1">
      <formula>K156&lt;&gt;J156</formula>
    </cfRule>
  </conditionalFormatting>
  <conditionalFormatting sqref="K157">
    <cfRule type="expression" dxfId="2407" priority="2408" stopIfTrue="1">
      <formula>K157&lt;&gt;J157</formula>
    </cfRule>
  </conditionalFormatting>
  <conditionalFormatting sqref="K157">
    <cfRule type="expression" dxfId="2406" priority="2407" stopIfTrue="1">
      <formula>K157&lt;&gt;J157</formula>
    </cfRule>
  </conditionalFormatting>
  <conditionalFormatting sqref="K157">
    <cfRule type="expression" dxfId="2405" priority="2406" stopIfTrue="1">
      <formula>K157&lt;&gt;J157</formula>
    </cfRule>
  </conditionalFormatting>
  <conditionalFormatting sqref="K157">
    <cfRule type="expression" dxfId="2404" priority="2405" stopIfTrue="1">
      <formula>K157&lt;&gt;J157</formula>
    </cfRule>
  </conditionalFormatting>
  <conditionalFormatting sqref="K157">
    <cfRule type="expression" dxfId="2403" priority="2404" stopIfTrue="1">
      <formula>K157&lt;&gt;J157</formula>
    </cfRule>
  </conditionalFormatting>
  <conditionalFormatting sqref="K157">
    <cfRule type="expression" dxfId="2402" priority="2403" stopIfTrue="1">
      <formula>K157&lt;&gt;J157</formula>
    </cfRule>
  </conditionalFormatting>
  <conditionalFormatting sqref="K158">
    <cfRule type="expression" dxfId="2401" priority="2402" stopIfTrue="1">
      <formula>K158&lt;&gt;J158</formula>
    </cfRule>
  </conditionalFormatting>
  <conditionalFormatting sqref="K158">
    <cfRule type="expression" dxfId="2400" priority="2401" stopIfTrue="1">
      <formula>K158&lt;&gt;J158</formula>
    </cfRule>
  </conditionalFormatting>
  <conditionalFormatting sqref="K158">
    <cfRule type="expression" dxfId="2399" priority="2400" stopIfTrue="1">
      <formula>K158&lt;&gt;J158</formula>
    </cfRule>
  </conditionalFormatting>
  <conditionalFormatting sqref="K159">
    <cfRule type="expression" dxfId="2398" priority="2399" stopIfTrue="1">
      <formula>K159&lt;&gt;J159</formula>
    </cfRule>
  </conditionalFormatting>
  <conditionalFormatting sqref="K159">
    <cfRule type="expression" dxfId="2397" priority="2398" stopIfTrue="1">
      <formula>K159&lt;&gt;J159</formula>
    </cfRule>
  </conditionalFormatting>
  <conditionalFormatting sqref="K159">
    <cfRule type="expression" dxfId="2396" priority="2397" stopIfTrue="1">
      <formula>K159&lt;&gt;J159</formula>
    </cfRule>
  </conditionalFormatting>
  <conditionalFormatting sqref="K159">
    <cfRule type="expression" dxfId="2395" priority="2396" stopIfTrue="1">
      <formula>K159&lt;&gt;J159</formula>
    </cfRule>
  </conditionalFormatting>
  <conditionalFormatting sqref="K159">
    <cfRule type="expression" dxfId="2394" priority="2395" stopIfTrue="1">
      <formula>K159&lt;&gt;J159</formula>
    </cfRule>
  </conditionalFormatting>
  <conditionalFormatting sqref="K160">
    <cfRule type="expression" dxfId="2393" priority="2394" stopIfTrue="1">
      <formula>K160&lt;&gt;J160</formula>
    </cfRule>
  </conditionalFormatting>
  <conditionalFormatting sqref="K160">
    <cfRule type="expression" dxfId="2392" priority="2393" stopIfTrue="1">
      <formula>K160&lt;&gt;J160</formula>
    </cfRule>
  </conditionalFormatting>
  <conditionalFormatting sqref="K160">
    <cfRule type="expression" dxfId="2391" priority="2392" stopIfTrue="1">
      <formula>K160&lt;&gt;J160</formula>
    </cfRule>
  </conditionalFormatting>
  <conditionalFormatting sqref="K161">
    <cfRule type="expression" dxfId="2390" priority="2391" stopIfTrue="1">
      <formula>K161&lt;&gt;J161</formula>
    </cfRule>
  </conditionalFormatting>
  <conditionalFormatting sqref="K161">
    <cfRule type="expression" dxfId="2389" priority="2390" stopIfTrue="1">
      <formula>K161&lt;&gt;J161</formula>
    </cfRule>
  </conditionalFormatting>
  <conditionalFormatting sqref="K161">
    <cfRule type="expression" dxfId="2388" priority="2389" stopIfTrue="1">
      <formula>K161&lt;&gt;J161</formula>
    </cfRule>
  </conditionalFormatting>
  <conditionalFormatting sqref="K161">
    <cfRule type="expression" dxfId="2387" priority="2388" stopIfTrue="1">
      <formula>K161&lt;&gt;J161</formula>
    </cfRule>
  </conditionalFormatting>
  <conditionalFormatting sqref="K161">
    <cfRule type="expression" dxfId="2386" priority="2387" stopIfTrue="1">
      <formula>K161&lt;&gt;J161</formula>
    </cfRule>
  </conditionalFormatting>
  <conditionalFormatting sqref="K161">
    <cfRule type="expression" dxfId="2385" priority="2386" stopIfTrue="1">
      <formula>K161&lt;&gt;J161</formula>
    </cfRule>
  </conditionalFormatting>
  <conditionalFormatting sqref="K162">
    <cfRule type="expression" dxfId="2384" priority="2385" stopIfTrue="1">
      <formula>K162&lt;&gt;J162</formula>
    </cfRule>
  </conditionalFormatting>
  <conditionalFormatting sqref="K162">
    <cfRule type="expression" dxfId="2383" priority="2384" stopIfTrue="1">
      <formula>K162&lt;&gt;J162</formula>
    </cfRule>
  </conditionalFormatting>
  <conditionalFormatting sqref="K162">
    <cfRule type="expression" dxfId="2382" priority="2383" stopIfTrue="1">
      <formula>K162&lt;&gt;J162</formula>
    </cfRule>
  </conditionalFormatting>
  <conditionalFormatting sqref="K163">
    <cfRule type="expression" dxfId="2381" priority="2382" stopIfTrue="1">
      <formula>K163&lt;&gt;J163</formula>
    </cfRule>
  </conditionalFormatting>
  <conditionalFormatting sqref="K163">
    <cfRule type="expression" dxfId="2380" priority="2381" stopIfTrue="1">
      <formula>K163&lt;&gt;J163</formula>
    </cfRule>
  </conditionalFormatting>
  <conditionalFormatting sqref="K163">
    <cfRule type="expression" dxfId="2379" priority="2380" stopIfTrue="1">
      <formula>K163&lt;&gt;J163</formula>
    </cfRule>
  </conditionalFormatting>
  <conditionalFormatting sqref="K144">
    <cfRule type="expression" dxfId="2378" priority="2379" stopIfTrue="1">
      <formula>K144&lt;&gt;J144</formula>
    </cfRule>
  </conditionalFormatting>
  <conditionalFormatting sqref="K149">
    <cfRule type="expression" dxfId="2377" priority="2378" stopIfTrue="1">
      <formula>K149&lt;&gt;J149</formula>
    </cfRule>
  </conditionalFormatting>
  <conditionalFormatting sqref="K149">
    <cfRule type="expression" dxfId="2376" priority="2377" stopIfTrue="1">
      <formula>K149&lt;&gt;J149</formula>
    </cfRule>
  </conditionalFormatting>
  <conditionalFormatting sqref="K145">
    <cfRule type="expression" dxfId="2375" priority="2376" stopIfTrue="1">
      <formula>K145&lt;&gt;J145</formula>
    </cfRule>
  </conditionalFormatting>
  <conditionalFormatting sqref="K146">
    <cfRule type="expression" dxfId="2374" priority="2375" stopIfTrue="1">
      <formula>K146&lt;&gt;J146</formula>
    </cfRule>
  </conditionalFormatting>
  <conditionalFormatting sqref="K147">
    <cfRule type="expression" dxfId="2373" priority="2374" stopIfTrue="1">
      <formula>K147&lt;&gt;J147</formula>
    </cfRule>
  </conditionalFormatting>
  <conditionalFormatting sqref="K148">
    <cfRule type="expression" dxfId="2372" priority="2373" stopIfTrue="1">
      <formula>K148&lt;&gt;J148</formula>
    </cfRule>
  </conditionalFormatting>
  <conditionalFormatting sqref="K149">
    <cfRule type="expression" dxfId="2371" priority="2372" stopIfTrue="1">
      <formula>K149&lt;&gt;J149</formula>
    </cfRule>
  </conditionalFormatting>
  <conditionalFormatting sqref="K150">
    <cfRule type="expression" dxfId="2370" priority="2371" stopIfTrue="1">
      <formula>K150&lt;&gt;J150</formula>
    </cfRule>
  </conditionalFormatting>
  <conditionalFormatting sqref="K151">
    <cfRule type="expression" dxfId="2369" priority="2370" stopIfTrue="1">
      <formula>K151&lt;&gt;J151</formula>
    </cfRule>
  </conditionalFormatting>
  <conditionalFormatting sqref="K152">
    <cfRule type="expression" dxfId="2368" priority="2369" stopIfTrue="1">
      <formula>K152&lt;&gt;J152</formula>
    </cfRule>
  </conditionalFormatting>
  <conditionalFormatting sqref="K153">
    <cfRule type="expression" dxfId="2367" priority="2368" stopIfTrue="1">
      <formula>K153&lt;&gt;J153</formula>
    </cfRule>
  </conditionalFormatting>
  <conditionalFormatting sqref="K145">
    <cfRule type="expression" dxfId="2366" priority="2367" stopIfTrue="1">
      <formula>K145&lt;&gt;J145</formula>
    </cfRule>
  </conditionalFormatting>
  <conditionalFormatting sqref="K146">
    <cfRule type="expression" dxfId="2365" priority="2366" stopIfTrue="1">
      <formula>K146&lt;&gt;J146</formula>
    </cfRule>
  </conditionalFormatting>
  <conditionalFormatting sqref="K147">
    <cfRule type="expression" dxfId="2364" priority="2365" stopIfTrue="1">
      <formula>K147&lt;&gt;J147</formula>
    </cfRule>
  </conditionalFormatting>
  <conditionalFormatting sqref="K148">
    <cfRule type="expression" dxfId="2363" priority="2364" stopIfTrue="1">
      <formula>K148&lt;&gt;J148</formula>
    </cfRule>
  </conditionalFormatting>
  <conditionalFormatting sqref="K149">
    <cfRule type="expression" dxfId="2362" priority="2363" stopIfTrue="1">
      <formula>K149&lt;&gt;J149</formula>
    </cfRule>
  </conditionalFormatting>
  <conditionalFormatting sqref="K150">
    <cfRule type="expression" dxfId="2361" priority="2362" stopIfTrue="1">
      <formula>K150&lt;&gt;J150</formula>
    </cfRule>
  </conditionalFormatting>
  <conditionalFormatting sqref="K151">
    <cfRule type="expression" dxfId="2360" priority="2361" stopIfTrue="1">
      <formula>K151&lt;&gt;J151</formula>
    </cfRule>
  </conditionalFormatting>
  <conditionalFormatting sqref="K152">
    <cfRule type="expression" dxfId="2359" priority="2360" stopIfTrue="1">
      <formula>K152&lt;&gt;J152</formula>
    </cfRule>
  </conditionalFormatting>
  <conditionalFormatting sqref="K153">
    <cfRule type="expression" dxfId="2358" priority="2359" stopIfTrue="1">
      <formula>K153&lt;&gt;J153</formula>
    </cfRule>
  </conditionalFormatting>
  <conditionalFormatting sqref="K145">
    <cfRule type="expression" dxfId="2357" priority="2358" stopIfTrue="1">
      <formula>K145&lt;&gt;J145</formula>
    </cfRule>
  </conditionalFormatting>
  <conditionalFormatting sqref="K146">
    <cfRule type="expression" dxfId="2356" priority="2357" stopIfTrue="1">
      <formula>K146&lt;&gt;J146</formula>
    </cfRule>
  </conditionalFormatting>
  <conditionalFormatting sqref="K147">
    <cfRule type="expression" dxfId="2355" priority="2356" stopIfTrue="1">
      <formula>K147&lt;&gt;J147</formula>
    </cfRule>
  </conditionalFormatting>
  <conditionalFormatting sqref="K148">
    <cfRule type="expression" dxfId="2354" priority="2355" stopIfTrue="1">
      <formula>K148&lt;&gt;J148</formula>
    </cfRule>
  </conditionalFormatting>
  <conditionalFormatting sqref="K149">
    <cfRule type="expression" dxfId="2353" priority="2354" stopIfTrue="1">
      <formula>K149&lt;&gt;J149</formula>
    </cfRule>
  </conditionalFormatting>
  <conditionalFormatting sqref="K150">
    <cfRule type="expression" dxfId="2352" priority="2353" stopIfTrue="1">
      <formula>K150&lt;&gt;J150</formula>
    </cfRule>
  </conditionalFormatting>
  <conditionalFormatting sqref="K151">
    <cfRule type="expression" dxfId="2351" priority="2352" stopIfTrue="1">
      <formula>K151&lt;&gt;J151</formula>
    </cfRule>
  </conditionalFormatting>
  <conditionalFormatting sqref="K152">
    <cfRule type="expression" dxfId="2350" priority="2351" stopIfTrue="1">
      <formula>K152&lt;&gt;J152</formula>
    </cfRule>
  </conditionalFormatting>
  <conditionalFormatting sqref="K153">
    <cfRule type="expression" dxfId="2349" priority="2350" stopIfTrue="1">
      <formula>K153&lt;&gt;J153</formula>
    </cfRule>
  </conditionalFormatting>
  <conditionalFormatting sqref="K154">
    <cfRule type="expression" dxfId="2348" priority="2349" stopIfTrue="1">
      <formula>K154&lt;&gt;J154</formula>
    </cfRule>
  </conditionalFormatting>
  <conditionalFormatting sqref="K159">
    <cfRule type="expression" dxfId="2347" priority="2348" stopIfTrue="1">
      <formula>K159&lt;&gt;J159</formula>
    </cfRule>
  </conditionalFormatting>
  <conditionalFormatting sqref="K159">
    <cfRule type="expression" dxfId="2346" priority="2347" stopIfTrue="1">
      <formula>K159&lt;&gt;J159</formula>
    </cfRule>
  </conditionalFormatting>
  <conditionalFormatting sqref="K155">
    <cfRule type="expression" dxfId="2345" priority="2346" stopIfTrue="1">
      <formula>K155&lt;&gt;J155</formula>
    </cfRule>
  </conditionalFormatting>
  <conditionalFormatting sqref="K156">
    <cfRule type="expression" dxfId="2344" priority="2345" stopIfTrue="1">
      <formula>K156&lt;&gt;J156</formula>
    </cfRule>
  </conditionalFormatting>
  <conditionalFormatting sqref="K157">
    <cfRule type="expression" dxfId="2343" priority="2344" stopIfTrue="1">
      <formula>K157&lt;&gt;J157</formula>
    </cfRule>
  </conditionalFormatting>
  <conditionalFormatting sqref="K158">
    <cfRule type="expression" dxfId="2342" priority="2343" stopIfTrue="1">
      <formula>K158&lt;&gt;J158</formula>
    </cfRule>
  </conditionalFormatting>
  <conditionalFormatting sqref="K159">
    <cfRule type="expression" dxfId="2341" priority="2342" stopIfTrue="1">
      <formula>K159&lt;&gt;J159</formula>
    </cfRule>
  </conditionalFormatting>
  <conditionalFormatting sqref="K160">
    <cfRule type="expression" dxfId="2340" priority="2341" stopIfTrue="1">
      <formula>K160&lt;&gt;J160</formula>
    </cfRule>
  </conditionalFormatting>
  <conditionalFormatting sqref="K161">
    <cfRule type="expression" dxfId="2339" priority="2340" stopIfTrue="1">
      <formula>K161&lt;&gt;J161</formula>
    </cfRule>
  </conditionalFormatting>
  <conditionalFormatting sqref="K162">
    <cfRule type="expression" dxfId="2338" priority="2339" stopIfTrue="1">
      <formula>K162&lt;&gt;J162</formula>
    </cfRule>
  </conditionalFormatting>
  <conditionalFormatting sqref="K163">
    <cfRule type="expression" dxfId="2337" priority="2338" stopIfTrue="1">
      <formula>K163&lt;&gt;J163</formula>
    </cfRule>
  </conditionalFormatting>
  <conditionalFormatting sqref="K155">
    <cfRule type="expression" dxfId="2336" priority="2337" stopIfTrue="1">
      <formula>K155&lt;&gt;J155</formula>
    </cfRule>
  </conditionalFormatting>
  <conditionalFormatting sqref="K156">
    <cfRule type="expression" dxfId="2335" priority="2336" stopIfTrue="1">
      <formula>K156&lt;&gt;J156</formula>
    </cfRule>
  </conditionalFormatting>
  <conditionalFormatting sqref="K157">
    <cfRule type="expression" dxfId="2334" priority="2335" stopIfTrue="1">
      <formula>K157&lt;&gt;J157</formula>
    </cfRule>
  </conditionalFormatting>
  <conditionalFormatting sqref="K158">
    <cfRule type="expression" dxfId="2333" priority="2334" stopIfTrue="1">
      <formula>K158&lt;&gt;J158</formula>
    </cfRule>
  </conditionalFormatting>
  <conditionalFormatting sqref="K159">
    <cfRule type="expression" dxfId="2332" priority="2333" stopIfTrue="1">
      <formula>K159&lt;&gt;J159</formula>
    </cfRule>
  </conditionalFormatting>
  <conditionalFormatting sqref="K160">
    <cfRule type="expression" dxfId="2331" priority="2332" stopIfTrue="1">
      <formula>K160&lt;&gt;J160</formula>
    </cfRule>
  </conditionalFormatting>
  <conditionalFormatting sqref="K161">
    <cfRule type="expression" dxfId="2330" priority="2331" stopIfTrue="1">
      <formula>K161&lt;&gt;J161</formula>
    </cfRule>
  </conditionalFormatting>
  <conditionalFormatting sqref="K162">
    <cfRule type="expression" dxfId="2329" priority="2330" stopIfTrue="1">
      <formula>K162&lt;&gt;J162</formula>
    </cfRule>
  </conditionalFormatting>
  <conditionalFormatting sqref="K163">
    <cfRule type="expression" dxfId="2328" priority="2329" stopIfTrue="1">
      <formula>K163&lt;&gt;J163</formula>
    </cfRule>
  </conditionalFormatting>
  <conditionalFormatting sqref="K155">
    <cfRule type="expression" dxfId="2327" priority="2328" stopIfTrue="1">
      <formula>K155&lt;&gt;J155</formula>
    </cfRule>
  </conditionalFormatting>
  <conditionalFormatting sqref="K156">
    <cfRule type="expression" dxfId="2326" priority="2327" stopIfTrue="1">
      <formula>K156&lt;&gt;J156</formula>
    </cfRule>
  </conditionalFormatting>
  <conditionalFormatting sqref="K157">
    <cfRule type="expression" dxfId="2325" priority="2326" stopIfTrue="1">
      <formula>K157&lt;&gt;J157</formula>
    </cfRule>
  </conditionalFormatting>
  <conditionalFormatting sqref="K158">
    <cfRule type="expression" dxfId="2324" priority="2325" stopIfTrue="1">
      <formula>K158&lt;&gt;J158</formula>
    </cfRule>
  </conditionalFormatting>
  <conditionalFormatting sqref="K159">
    <cfRule type="expression" dxfId="2323" priority="2324" stopIfTrue="1">
      <formula>K159&lt;&gt;J159</formula>
    </cfRule>
  </conditionalFormatting>
  <conditionalFormatting sqref="K160">
    <cfRule type="expression" dxfId="2322" priority="2323" stopIfTrue="1">
      <formula>K160&lt;&gt;J160</formula>
    </cfRule>
  </conditionalFormatting>
  <conditionalFormatting sqref="K161">
    <cfRule type="expression" dxfId="2321" priority="2322" stopIfTrue="1">
      <formula>K161&lt;&gt;J161</formula>
    </cfRule>
  </conditionalFormatting>
  <conditionalFormatting sqref="K162">
    <cfRule type="expression" dxfId="2320" priority="2321" stopIfTrue="1">
      <formula>K162&lt;&gt;J162</formula>
    </cfRule>
  </conditionalFormatting>
  <conditionalFormatting sqref="K163">
    <cfRule type="expression" dxfId="2319" priority="2320" stopIfTrue="1">
      <formula>K163&lt;&gt;J163</formula>
    </cfRule>
  </conditionalFormatting>
  <conditionalFormatting sqref="K154">
    <cfRule type="expression" dxfId="2318" priority="2319" stopIfTrue="1">
      <formula>K154&lt;&gt;J154</formula>
    </cfRule>
  </conditionalFormatting>
  <conditionalFormatting sqref="K159">
    <cfRule type="expression" dxfId="2317" priority="2318" stopIfTrue="1">
      <formula>K159&lt;&gt;J159</formula>
    </cfRule>
  </conditionalFormatting>
  <conditionalFormatting sqref="K159">
    <cfRule type="expression" dxfId="2316" priority="2317" stopIfTrue="1">
      <formula>K159&lt;&gt;J159</formula>
    </cfRule>
  </conditionalFormatting>
  <conditionalFormatting sqref="K155">
    <cfRule type="expression" dxfId="2315" priority="2316" stopIfTrue="1">
      <formula>K155&lt;&gt;J155</formula>
    </cfRule>
  </conditionalFormatting>
  <conditionalFormatting sqref="K156">
    <cfRule type="expression" dxfId="2314" priority="2315" stopIfTrue="1">
      <formula>K156&lt;&gt;J156</formula>
    </cfRule>
  </conditionalFormatting>
  <conditionalFormatting sqref="K157">
    <cfRule type="expression" dxfId="2313" priority="2314" stopIfTrue="1">
      <formula>K157&lt;&gt;J157</formula>
    </cfRule>
  </conditionalFormatting>
  <conditionalFormatting sqref="K158">
    <cfRule type="expression" dxfId="2312" priority="2313" stopIfTrue="1">
      <formula>K158&lt;&gt;J158</formula>
    </cfRule>
  </conditionalFormatting>
  <conditionalFormatting sqref="K159">
    <cfRule type="expression" dxfId="2311" priority="2312" stopIfTrue="1">
      <formula>K159&lt;&gt;J159</formula>
    </cfRule>
  </conditionalFormatting>
  <conditionalFormatting sqref="K160">
    <cfRule type="expression" dxfId="2310" priority="2311" stopIfTrue="1">
      <formula>K160&lt;&gt;J160</formula>
    </cfRule>
  </conditionalFormatting>
  <conditionalFormatting sqref="K161">
    <cfRule type="expression" dxfId="2309" priority="2310" stopIfTrue="1">
      <formula>K161&lt;&gt;J161</formula>
    </cfRule>
  </conditionalFormatting>
  <conditionalFormatting sqref="K162">
    <cfRule type="expression" dxfId="2308" priority="2309" stopIfTrue="1">
      <formula>K162&lt;&gt;J162</formula>
    </cfRule>
  </conditionalFormatting>
  <conditionalFormatting sqref="K163">
    <cfRule type="expression" dxfId="2307" priority="2308" stopIfTrue="1">
      <formula>K163&lt;&gt;J163</formula>
    </cfRule>
  </conditionalFormatting>
  <conditionalFormatting sqref="K155">
    <cfRule type="expression" dxfId="2306" priority="2307" stopIfTrue="1">
      <formula>K155&lt;&gt;J155</formula>
    </cfRule>
  </conditionalFormatting>
  <conditionalFormatting sqref="K156">
    <cfRule type="expression" dxfId="2305" priority="2306" stopIfTrue="1">
      <formula>K156&lt;&gt;J156</formula>
    </cfRule>
  </conditionalFormatting>
  <conditionalFormatting sqref="K157">
    <cfRule type="expression" dxfId="2304" priority="2305" stopIfTrue="1">
      <formula>K157&lt;&gt;J157</formula>
    </cfRule>
  </conditionalFormatting>
  <conditionalFormatting sqref="K158">
    <cfRule type="expression" dxfId="2303" priority="2304" stopIfTrue="1">
      <formula>K158&lt;&gt;J158</formula>
    </cfRule>
  </conditionalFormatting>
  <conditionalFormatting sqref="K159">
    <cfRule type="expression" dxfId="2302" priority="2303" stopIfTrue="1">
      <formula>K159&lt;&gt;J159</formula>
    </cfRule>
  </conditionalFormatting>
  <conditionalFormatting sqref="K160">
    <cfRule type="expression" dxfId="2301" priority="2302" stopIfTrue="1">
      <formula>K160&lt;&gt;J160</formula>
    </cfRule>
  </conditionalFormatting>
  <conditionalFormatting sqref="K161">
    <cfRule type="expression" dxfId="2300" priority="2301" stopIfTrue="1">
      <formula>K161&lt;&gt;J161</formula>
    </cfRule>
  </conditionalFormatting>
  <conditionalFormatting sqref="K162">
    <cfRule type="expression" dxfId="2299" priority="2300" stopIfTrue="1">
      <formula>K162&lt;&gt;J162</formula>
    </cfRule>
  </conditionalFormatting>
  <conditionalFormatting sqref="K163">
    <cfRule type="expression" dxfId="2298" priority="2299" stopIfTrue="1">
      <formula>K163&lt;&gt;J163</formula>
    </cfRule>
  </conditionalFormatting>
  <conditionalFormatting sqref="K155">
    <cfRule type="expression" dxfId="2297" priority="2298" stopIfTrue="1">
      <formula>K155&lt;&gt;J155</formula>
    </cfRule>
  </conditionalFormatting>
  <conditionalFormatting sqref="K156">
    <cfRule type="expression" dxfId="2296" priority="2297" stopIfTrue="1">
      <formula>K156&lt;&gt;J156</formula>
    </cfRule>
  </conditionalFormatting>
  <conditionalFormatting sqref="K157">
    <cfRule type="expression" dxfId="2295" priority="2296" stopIfTrue="1">
      <formula>K157&lt;&gt;J157</formula>
    </cfRule>
  </conditionalFormatting>
  <conditionalFormatting sqref="K158">
    <cfRule type="expression" dxfId="2294" priority="2295" stopIfTrue="1">
      <formula>K158&lt;&gt;J158</formula>
    </cfRule>
  </conditionalFormatting>
  <conditionalFormatting sqref="K159">
    <cfRule type="expression" dxfId="2293" priority="2294" stopIfTrue="1">
      <formula>K159&lt;&gt;J159</formula>
    </cfRule>
  </conditionalFormatting>
  <conditionalFormatting sqref="K160">
    <cfRule type="expression" dxfId="2292" priority="2293" stopIfTrue="1">
      <formula>K160&lt;&gt;J160</formula>
    </cfRule>
  </conditionalFormatting>
  <conditionalFormatting sqref="K161">
    <cfRule type="expression" dxfId="2291" priority="2292" stopIfTrue="1">
      <formula>K161&lt;&gt;J161</formula>
    </cfRule>
  </conditionalFormatting>
  <conditionalFormatting sqref="K162">
    <cfRule type="expression" dxfId="2290" priority="2291" stopIfTrue="1">
      <formula>K162&lt;&gt;J162</formula>
    </cfRule>
  </conditionalFormatting>
  <conditionalFormatting sqref="K163">
    <cfRule type="expression" dxfId="2289" priority="2290" stopIfTrue="1">
      <formula>K163&lt;&gt;J163</formula>
    </cfRule>
  </conditionalFormatting>
  <conditionalFormatting sqref="K154">
    <cfRule type="expression" dxfId="2288" priority="2289" stopIfTrue="1">
      <formula>K154&lt;&gt;J154</formula>
    </cfRule>
  </conditionalFormatting>
  <conditionalFormatting sqref="K155">
    <cfRule type="expression" dxfId="2287" priority="2288" stopIfTrue="1">
      <formula>K155&lt;&gt;J155</formula>
    </cfRule>
  </conditionalFormatting>
  <conditionalFormatting sqref="K155">
    <cfRule type="expression" dxfId="2286" priority="2287" stopIfTrue="1">
      <formula>K155&lt;&gt;J155</formula>
    </cfRule>
  </conditionalFormatting>
  <conditionalFormatting sqref="K155">
    <cfRule type="expression" dxfId="2285" priority="2286" stopIfTrue="1">
      <formula>K155&lt;&gt;J155</formula>
    </cfRule>
  </conditionalFormatting>
  <conditionalFormatting sqref="K155">
    <cfRule type="expression" dxfId="2284" priority="2285" stopIfTrue="1">
      <formula>K155&lt;&gt;J155</formula>
    </cfRule>
  </conditionalFormatting>
  <conditionalFormatting sqref="K155">
    <cfRule type="expression" dxfId="2283" priority="2284" stopIfTrue="1">
      <formula>K155&lt;&gt;J155</formula>
    </cfRule>
  </conditionalFormatting>
  <conditionalFormatting sqref="K155">
    <cfRule type="expression" dxfId="2282" priority="2283" stopIfTrue="1">
      <formula>K155&lt;&gt;J155</formula>
    </cfRule>
  </conditionalFormatting>
  <conditionalFormatting sqref="K156">
    <cfRule type="expression" dxfId="2281" priority="2282" stopIfTrue="1">
      <formula>K156&lt;&gt;J156</formula>
    </cfRule>
  </conditionalFormatting>
  <conditionalFormatting sqref="K156">
    <cfRule type="expression" dxfId="2280" priority="2281" stopIfTrue="1">
      <formula>K156&lt;&gt;J156</formula>
    </cfRule>
  </conditionalFormatting>
  <conditionalFormatting sqref="K156">
    <cfRule type="expression" dxfId="2279" priority="2280" stopIfTrue="1">
      <formula>K156&lt;&gt;J156</formula>
    </cfRule>
  </conditionalFormatting>
  <conditionalFormatting sqref="K157">
    <cfRule type="expression" dxfId="2278" priority="2279" stopIfTrue="1">
      <formula>K157&lt;&gt;J157</formula>
    </cfRule>
  </conditionalFormatting>
  <conditionalFormatting sqref="K157">
    <cfRule type="expression" dxfId="2277" priority="2278" stopIfTrue="1">
      <formula>K157&lt;&gt;J157</formula>
    </cfRule>
  </conditionalFormatting>
  <conditionalFormatting sqref="K157">
    <cfRule type="expression" dxfId="2276" priority="2277" stopIfTrue="1">
      <formula>K157&lt;&gt;J157</formula>
    </cfRule>
  </conditionalFormatting>
  <conditionalFormatting sqref="K157">
    <cfRule type="expression" dxfId="2275" priority="2276" stopIfTrue="1">
      <formula>K157&lt;&gt;J157</formula>
    </cfRule>
  </conditionalFormatting>
  <conditionalFormatting sqref="K157">
    <cfRule type="expression" dxfId="2274" priority="2275" stopIfTrue="1">
      <formula>K157&lt;&gt;J157</formula>
    </cfRule>
  </conditionalFormatting>
  <conditionalFormatting sqref="K157">
    <cfRule type="expression" dxfId="2273" priority="2274" stopIfTrue="1">
      <formula>K157&lt;&gt;J157</formula>
    </cfRule>
  </conditionalFormatting>
  <conditionalFormatting sqref="K158">
    <cfRule type="expression" dxfId="2272" priority="2273" stopIfTrue="1">
      <formula>K158&lt;&gt;J158</formula>
    </cfRule>
  </conditionalFormatting>
  <conditionalFormatting sqref="K158">
    <cfRule type="expression" dxfId="2271" priority="2272" stopIfTrue="1">
      <formula>K158&lt;&gt;J158</formula>
    </cfRule>
  </conditionalFormatting>
  <conditionalFormatting sqref="K158">
    <cfRule type="expression" dxfId="2270" priority="2271" stopIfTrue="1">
      <formula>K158&lt;&gt;J158</formula>
    </cfRule>
  </conditionalFormatting>
  <conditionalFormatting sqref="K159">
    <cfRule type="expression" dxfId="2269" priority="2270" stopIfTrue="1">
      <formula>K159&lt;&gt;J159</formula>
    </cfRule>
  </conditionalFormatting>
  <conditionalFormatting sqref="K159">
    <cfRule type="expression" dxfId="2268" priority="2269" stopIfTrue="1">
      <formula>K159&lt;&gt;J159</formula>
    </cfRule>
  </conditionalFormatting>
  <conditionalFormatting sqref="K159">
    <cfRule type="expression" dxfId="2267" priority="2268" stopIfTrue="1">
      <formula>K159&lt;&gt;J159</formula>
    </cfRule>
  </conditionalFormatting>
  <conditionalFormatting sqref="K159">
    <cfRule type="expression" dxfId="2266" priority="2267" stopIfTrue="1">
      <formula>K159&lt;&gt;J159</formula>
    </cfRule>
  </conditionalFormatting>
  <conditionalFormatting sqref="K159">
    <cfRule type="expression" dxfId="2265" priority="2266" stopIfTrue="1">
      <formula>K159&lt;&gt;J159</formula>
    </cfRule>
  </conditionalFormatting>
  <conditionalFormatting sqref="K160">
    <cfRule type="expression" dxfId="2264" priority="2265" stopIfTrue="1">
      <formula>K160&lt;&gt;J160</formula>
    </cfRule>
  </conditionalFormatting>
  <conditionalFormatting sqref="K160">
    <cfRule type="expression" dxfId="2263" priority="2264" stopIfTrue="1">
      <formula>K160&lt;&gt;J160</formula>
    </cfRule>
  </conditionalFormatting>
  <conditionalFormatting sqref="K160">
    <cfRule type="expression" dxfId="2262" priority="2263" stopIfTrue="1">
      <formula>K160&lt;&gt;J160</formula>
    </cfRule>
  </conditionalFormatting>
  <conditionalFormatting sqref="K161">
    <cfRule type="expression" dxfId="2261" priority="2262" stopIfTrue="1">
      <formula>K161&lt;&gt;J161</formula>
    </cfRule>
  </conditionalFormatting>
  <conditionalFormatting sqref="K161">
    <cfRule type="expression" dxfId="2260" priority="2261" stopIfTrue="1">
      <formula>K161&lt;&gt;J161</formula>
    </cfRule>
  </conditionalFormatting>
  <conditionalFormatting sqref="K161">
    <cfRule type="expression" dxfId="2259" priority="2260" stopIfTrue="1">
      <formula>K161&lt;&gt;J161</formula>
    </cfRule>
  </conditionalFormatting>
  <conditionalFormatting sqref="K161">
    <cfRule type="expression" dxfId="2258" priority="2259" stopIfTrue="1">
      <formula>K161&lt;&gt;J161</formula>
    </cfRule>
  </conditionalFormatting>
  <conditionalFormatting sqref="K161">
    <cfRule type="expression" dxfId="2257" priority="2258" stopIfTrue="1">
      <formula>K161&lt;&gt;J161</formula>
    </cfRule>
  </conditionalFormatting>
  <conditionalFormatting sqref="K161">
    <cfRule type="expression" dxfId="2256" priority="2257" stopIfTrue="1">
      <formula>K161&lt;&gt;J161</formula>
    </cfRule>
  </conditionalFormatting>
  <conditionalFormatting sqref="K162">
    <cfRule type="expression" dxfId="2255" priority="2256" stopIfTrue="1">
      <formula>K162&lt;&gt;J162</formula>
    </cfRule>
  </conditionalFormatting>
  <conditionalFormatting sqref="K162">
    <cfRule type="expression" dxfId="2254" priority="2255" stopIfTrue="1">
      <formula>K162&lt;&gt;J162</formula>
    </cfRule>
  </conditionalFormatting>
  <conditionalFormatting sqref="K162">
    <cfRule type="expression" dxfId="2253" priority="2254" stopIfTrue="1">
      <formula>K162&lt;&gt;J162</formula>
    </cfRule>
  </conditionalFormatting>
  <conditionalFormatting sqref="K163">
    <cfRule type="expression" dxfId="2252" priority="2253" stopIfTrue="1">
      <formula>K163&lt;&gt;J163</formula>
    </cfRule>
  </conditionalFormatting>
  <conditionalFormatting sqref="K163">
    <cfRule type="expression" dxfId="2251" priority="2252" stopIfTrue="1">
      <formula>K163&lt;&gt;J163</formula>
    </cfRule>
  </conditionalFormatting>
  <conditionalFormatting sqref="K163">
    <cfRule type="expression" dxfId="2250" priority="2251" stopIfTrue="1">
      <formula>K163&lt;&gt;J163</formula>
    </cfRule>
  </conditionalFormatting>
  <conditionalFormatting sqref="K144">
    <cfRule type="expression" dxfId="2249" priority="2250" stopIfTrue="1">
      <formula>K144&lt;&gt;J144</formula>
    </cfRule>
  </conditionalFormatting>
  <conditionalFormatting sqref="K149">
    <cfRule type="expression" dxfId="2248" priority="2249" stopIfTrue="1">
      <formula>K149&lt;&gt;J149</formula>
    </cfRule>
  </conditionalFormatting>
  <conditionalFormatting sqref="K149">
    <cfRule type="expression" dxfId="2247" priority="2248" stopIfTrue="1">
      <formula>K149&lt;&gt;J149</formula>
    </cfRule>
  </conditionalFormatting>
  <conditionalFormatting sqref="K145">
    <cfRule type="expression" dxfId="2246" priority="2247" stopIfTrue="1">
      <formula>K145&lt;&gt;J145</formula>
    </cfRule>
  </conditionalFormatting>
  <conditionalFormatting sqref="K146">
    <cfRule type="expression" dxfId="2245" priority="2246" stopIfTrue="1">
      <formula>K146&lt;&gt;J146</formula>
    </cfRule>
  </conditionalFormatting>
  <conditionalFormatting sqref="K147">
    <cfRule type="expression" dxfId="2244" priority="2245" stopIfTrue="1">
      <formula>K147&lt;&gt;J147</formula>
    </cfRule>
  </conditionalFormatting>
  <conditionalFormatting sqref="K148">
    <cfRule type="expression" dxfId="2243" priority="2244" stopIfTrue="1">
      <formula>K148&lt;&gt;J148</formula>
    </cfRule>
  </conditionalFormatting>
  <conditionalFormatting sqref="K149">
    <cfRule type="expression" dxfId="2242" priority="2243" stopIfTrue="1">
      <formula>K149&lt;&gt;J149</formula>
    </cfRule>
  </conditionalFormatting>
  <conditionalFormatting sqref="K150">
    <cfRule type="expression" dxfId="2241" priority="2242" stopIfTrue="1">
      <formula>K150&lt;&gt;J150</formula>
    </cfRule>
  </conditionalFormatting>
  <conditionalFormatting sqref="K151">
    <cfRule type="expression" dxfId="2240" priority="2241" stopIfTrue="1">
      <formula>K151&lt;&gt;J151</formula>
    </cfRule>
  </conditionalFormatting>
  <conditionalFormatting sqref="K152">
    <cfRule type="expression" dxfId="2239" priority="2240" stopIfTrue="1">
      <formula>K152&lt;&gt;J152</formula>
    </cfRule>
  </conditionalFormatting>
  <conditionalFormatting sqref="K153">
    <cfRule type="expression" dxfId="2238" priority="2239" stopIfTrue="1">
      <formula>K153&lt;&gt;J153</formula>
    </cfRule>
  </conditionalFormatting>
  <conditionalFormatting sqref="K145">
    <cfRule type="expression" dxfId="2237" priority="2238" stopIfTrue="1">
      <formula>K145&lt;&gt;J145</formula>
    </cfRule>
  </conditionalFormatting>
  <conditionalFormatting sqref="K146">
    <cfRule type="expression" dxfId="2236" priority="2237" stopIfTrue="1">
      <formula>K146&lt;&gt;J146</formula>
    </cfRule>
  </conditionalFormatting>
  <conditionalFormatting sqref="K147">
    <cfRule type="expression" dxfId="2235" priority="2236" stopIfTrue="1">
      <formula>K147&lt;&gt;J147</formula>
    </cfRule>
  </conditionalFormatting>
  <conditionalFormatting sqref="K148">
    <cfRule type="expression" dxfId="2234" priority="2235" stopIfTrue="1">
      <formula>K148&lt;&gt;J148</formula>
    </cfRule>
  </conditionalFormatting>
  <conditionalFormatting sqref="K149">
    <cfRule type="expression" dxfId="2233" priority="2234" stopIfTrue="1">
      <formula>K149&lt;&gt;J149</formula>
    </cfRule>
  </conditionalFormatting>
  <conditionalFormatting sqref="K150">
    <cfRule type="expression" dxfId="2232" priority="2233" stopIfTrue="1">
      <formula>K150&lt;&gt;J150</formula>
    </cfRule>
  </conditionalFormatting>
  <conditionalFormatting sqref="K151">
    <cfRule type="expression" dxfId="2231" priority="2232" stopIfTrue="1">
      <formula>K151&lt;&gt;J151</formula>
    </cfRule>
  </conditionalFormatting>
  <conditionalFormatting sqref="K152">
    <cfRule type="expression" dxfId="2230" priority="2231" stopIfTrue="1">
      <formula>K152&lt;&gt;J152</formula>
    </cfRule>
  </conditionalFormatting>
  <conditionalFormatting sqref="K153">
    <cfRule type="expression" dxfId="2229" priority="2230" stopIfTrue="1">
      <formula>K153&lt;&gt;J153</formula>
    </cfRule>
  </conditionalFormatting>
  <conditionalFormatting sqref="K145">
    <cfRule type="expression" dxfId="2228" priority="2229" stopIfTrue="1">
      <formula>K145&lt;&gt;J145</formula>
    </cfRule>
  </conditionalFormatting>
  <conditionalFormatting sqref="K146">
    <cfRule type="expression" dxfId="2227" priority="2228" stopIfTrue="1">
      <formula>K146&lt;&gt;J146</formula>
    </cfRule>
  </conditionalFormatting>
  <conditionalFormatting sqref="K147">
    <cfRule type="expression" dxfId="2226" priority="2227" stopIfTrue="1">
      <formula>K147&lt;&gt;J147</formula>
    </cfRule>
  </conditionalFormatting>
  <conditionalFormatting sqref="K148">
    <cfRule type="expression" dxfId="2225" priority="2226" stopIfTrue="1">
      <formula>K148&lt;&gt;J148</formula>
    </cfRule>
  </conditionalFormatting>
  <conditionalFormatting sqref="K149">
    <cfRule type="expression" dxfId="2224" priority="2225" stopIfTrue="1">
      <formula>K149&lt;&gt;J149</formula>
    </cfRule>
  </conditionalFormatting>
  <conditionalFormatting sqref="K150">
    <cfRule type="expression" dxfId="2223" priority="2224" stopIfTrue="1">
      <formula>K150&lt;&gt;J150</formula>
    </cfRule>
  </conditionalFormatting>
  <conditionalFormatting sqref="K151">
    <cfRule type="expression" dxfId="2222" priority="2223" stopIfTrue="1">
      <formula>K151&lt;&gt;J151</formula>
    </cfRule>
  </conditionalFormatting>
  <conditionalFormatting sqref="K152">
    <cfRule type="expression" dxfId="2221" priority="2222" stopIfTrue="1">
      <formula>K152&lt;&gt;J152</formula>
    </cfRule>
  </conditionalFormatting>
  <conditionalFormatting sqref="K153">
    <cfRule type="expression" dxfId="2220" priority="2221" stopIfTrue="1">
      <formula>K153&lt;&gt;J153</formula>
    </cfRule>
  </conditionalFormatting>
  <conditionalFormatting sqref="K154">
    <cfRule type="expression" dxfId="2219" priority="2220" stopIfTrue="1">
      <formula>K154&lt;&gt;J154</formula>
    </cfRule>
  </conditionalFormatting>
  <conditionalFormatting sqref="K159">
    <cfRule type="expression" dxfId="2218" priority="2219" stopIfTrue="1">
      <formula>K159&lt;&gt;J159</formula>
    </cfRule>
  </conditionalFormatting>
  <conditionalFormatting sqref="K159">
    <cfRule type="expression" dxfId="2217" priority="2218" stopIfTrue="1">
      <formula>K159&lt;&gt;J159</formula>
    </cfRule>
  </conditionalFormatting>
  <conditionalFormatting sqref="K155">
    <cfRule type="expression" dxfId="2216" priority="2217" stopIfTrue="1">
      <formula>K155&lt;&gt;J155</formula>
    </cfRule>
  </conditionalFormatting>
  <conditionalFormatting sqref="K156">
    <cfRule type="expression" dxfId="2215" priority="2216" stopIfTrue="1">
      <formula>K156&lt;&gt;J156</formula>
    </cfRule>
  </conditionalFormatting>
  <conditionalFormatting sqref="K157">
    <cfRule type="expression" dxfId="2214" priority="2215" stopIfTrue="1">
      <formula>K157&lt;&gt;J157</formula>
    </cfRule>
  </conditionalFormatting>
  <conditionalFormatting sqref="K158">
    <cfRule type="expression" dxfId="2213" priority="2214" stopIfTrue="1">
      <formula>K158&lt;&gt;J158</formula>
    </cfRule>
  </conditionalFormatting>
  <conditionalFormatting sqref="K159">
    <cfRule type="expression" dxfId="2212" priority="2213" stopIfTrue="1">
      <formula>K159&lt;&gt;J159</formula>
    </cfRule>
  </conditionalFormatting>
  <conditionalFormatting sqref="K160">
    <cfRule type="expression" dxfId="2211" priority="2212" stopIfTrue="1">
      <formula>K160&lt;&gt;J160</formula>
    </cfRule>
  </conditionalFormatting>
  <conditionalFormatting sqref="K161">
    <cfRule type="expression" dxfId="2210" priority="2211" stopIfTrue="1">
      <formula>K161&lt;&gt;J161</formula>
    </cfRule>
  </conditionalFormatting>
  <conditionalFormatting sqref="K162">
    <cfRule type="expression" dxfId="2209" priority="2210" stopIfTrue="1">
      <formula>K162&lt;&gt;J162</formula>
    </cfRule>
  </conditionalFormatting>
  <conditionalFormatting sqref="K163">
    <cfRule type="expression" dxfId="2208" priority="2209" stopIfTrue="1">
      <formula>K163&lt;&gt;J163</formula>
    </cfRule>
  </conditionalFormatting>
  <conditionalFormatting sqref="K155">
    <cfRule type="expression" dxfId="2207" priority="2208" stopIfTrue="1">
      <formula>K155&lt;&gt;J155</formula>
    </cfRule>
  </conditionalFormatting>
  <conditionalFormatting sqref="K156">
    <cfRule type="expression" dxfId="2206" priority="2207" stopIfTrue="1">
      <formula>K156&lt;&gt;J156</formula>
    </cfRule>
  </conditionalFormatting>
  <conditionalFormatting sqref="K157">
    <cfRule type="expression" dxfId="2205" priority="2206" stopIfTrue="1">
      <formula>K157&lt;&gt;J157</formula>
    </cfRule>
  </conditionalFormatting>
  <conditionalFormatting sqref="K158">
    <cfRule type="expression" dxfId="2204" priority="2205" stopIfTrue="1">
      <formula>K158&lt;&gt;J158</formula>
    </cfRule>
  </conditionalFormatting>
  <conditionalFormatting sqref="K159">
    <cfRule type="expression" dxfId="2203" priority="2204" stopIfTrue="1">
      <formula>K159&lt;&gt;J159</formula>
    </cfRule>
  </conditionalFormatting>
  <conditionalFormatting sqref="K160">
    <cfRule type="expression" dxfId="2202" priority="2203" stopIfTrue="1">
      <formula>K160&lt;&gt;J160</formula>
    </cfRule>
  </conditionalFormatting>
  <conditionalFormatting sqref="K161">
    <cfRule type="expression" dxfId="2201" priority="2202" stopIfTrue="1">
      <formula>K161&lt;&gt;J161</formula>
    </cfRule>
  </conditionalFormatting>
  <conditionalFormatting sqref="K162">
    <cfRule type="expression" dxfId="2200" priority="2201" stopIfTrue="1">
      <formula>K162&lt;&gt;J162</formula>
    </cfRule>
  </conditionalFormatting>
  <conditionalFormatting sqref="K163">
    <cfRule type="expression" dxfId="2199" priority="2200" stopIfTrue="1">
      <formula>K163&lt;&gt;J163</formula>
    </cfRule>
  </conditionalFormatting>
  <conditionalFormatting sqref="K155">
    <cfRule type="expression" dxfId="2198" priority="2199" stopIfTrue="1">
      <formula>K155&lt;&gt;J155</formula>
    </cfRule>
  </conditionalFormatting>
  <conditionalFormatting sqref="K156">
    <cfRule type="expression" dxfId="2197" priority="2198" stopIfTrue="1">
      <formula>K156&lt;&gt;J156</formula>
    </cfRule>
  </conditionalFormatting>
  <conditionalFormatting sqref="K157">
    <cfRule type="expression" dxfId="2196" priority="2197" stopIfTrue="1">
      <formula>K157&lt;&gt;J157</formula>
    </cfRule>
  </conditionalFormatting>
  <conditionalFormatting sqref="K158">
    <cfRule type="expression" dxfId="2195" priority="2196" stopIfTrue="1">
      <formula>K158&lt;&gt;J158</formula>
    </cfRule>
  </conditionalFormatting>
  <conditionalFormatting sqref="K159">
    <cfRule type="expression" dxfId="2194" priority="2195" stopIfTrue="1">
      <formula>K159&lt;&gt;J159</formula>
    </cfRule>
  </conditionalFormatting>
  <conditionalFormatting sqref="K160">
    <cfRule type="expression" dxfId="2193" priority="2194" stopIfTrue="1">
      <formula>K160&lt;&gt;J160</formula>
    </cfRule>
  </conditionalFormatting>
  <conditionalFormatting sqref="K161">
    <cfRule type="expression" dxfId="2192" priority="2193" stopIfTrue="1">
      <formula>K161&lt;&gt;J161</formula>
    </cfRule>
  </conditionalFormatting>
  <conditionalFormatting sqref="K162">
    <cfRule type="expression" dxfId="2191" priority="2192" stopIfTrue="1">
      <formula>K162&lt;&gt;J162</formula>
    </cfRule>
  </conditionalFormatting>
  <conditionalFormatting sqref="K163">
    <cfRule type="expression" dxfId="2190" priority="2191" stopIfTrue="1">
      <formula>K163&lt;&gt;J163</formula>
    </cfRule>
  </conditionalFormatting>
  <conditionalFormatting sqref="K154">
    <cfRule type="expression" dxfId="2189" priority="2190" stopIfTrue="1">
      <formula>K154&lt;&gt;J154</formula>
    </cfRule>
  </conditionalFormatting>
  <conditionalFormatting sqref="K159">
    <cfRule type="expression" dxfId="2188" priority="2189" stopIfTrue="1">
      <formula>K159&lt;&gt;J159</formula>
    </cfRule>
  </conditionalFormatting>
  <conditionalFormatting sqref="K159">
    <cfRule type="expression" dxfId="2187" priority="2188" stopIfTrue="1">
      <formula>K159&lt;&gt;J159</formula>
    </cfRule>
  </conditionalFormatting>
  <conditionalFormatting sqref="K155">
    <cfRule type="expression" dxfId="2186" priority="2187" stopIfTrue="1">
      <formula>K155&lt;&gt;J155</formula>
    </cfRule>
  </conditionalFormatting>
  <conditionalFormatting sqref="K156">
    <cfRule type="expression" dxfId="2185" priority="2186" stopIfTrue="1">
      <formula>K156&lt;&gt;J156</formula>
    </cfRule>
  </conditionalFormatting>
  <conditionalFormatting sqref="K157">
    <cfRule type="expression" dxfId="2184" priority="2185" stopIfTrue="1">
      <formula>K157&lt;&gt;J157</formula>
    </cfRule>
  </conditionalFormatting>
  <conditionalFormatting sqref="K158">
    <cfRule type="expression" dxfId="2183" priority="2184" stopIfTrue="1">
      <formula>K158&lt;&gt;J158</formula>
    </cfRule>
  </conditionalFormatting>
  <conditionalFormatting sqref="K159">
    <cfRule type="expression" dxfId="2182" priority="2183" stopIfTrue="1">
      <formula>K159&lt;&gt;J159</formula>
    </cfRule>
  </conditionalFormatting>
  <conditionalFormatting sqref="K160">
    <cfRule type="expression" dxfId="2181" priority="2182" stopIfTrue="1">
      <formula>K160&lt;&gt;J160</formula>
    </cfRule>
  </conditionalFormatting>
  <conditionalFormatting sqref="K161">
    <cfRule type="expression" dxfId="2180" priority="2181" stopIfTrue="1">
      <formula>K161&lt;&gt;J161</formula>
    </cfRule>
  </conditionalFormatting>
  <conditionalFormatting sqref="K162">
    <cfRule type="expression" dxfId="2179" priority="2180" stopIfTrue="1">
      <formula>K162&lt;&gt;J162</formula>
    </cfRule>
  </conditionalFormatting>
  <conditionalFormatting sqref="K163">
    <cfRule type="expression" dxfId="2178" priority="2179" stopIfTrue="1">
      <formula>K163&lt;&gt;J163</formula>
    </cfRule>
  </conditionalFormatting>
  <conditionalFormatting sqref="K155">
    <cfRule type="expression" dxfId="2177" priority="2178" stopIfTrue="1">
      <formula>K155&lt;&gt;J155</formula>
    </cfRule>
  </conditionalFormatting>
  <conditionalFormatting sqref="K156">
    <cfRule type="expression" dxfId="2176" priority="2177" stopIfTrue="1">
      <formula>K156&lt;&gt;J156</formula>
    </cfRule>
  </conditionalFormatting>
  <conditionalFormatting sqref="K157">
    <cfRule type="expression" dxfId="2175" priority="2176" stopIfTrue="1">
      <formula>K157&lt;&gt;J157</formula>
    </cfRule>
  </conditionalFormatting>
  <conditionalFormatting sqref="K158">
    <cfRule type="expression" dxfId="2174" priority="2175" stopIfTrue="1">
      <formula>K158&lt;&gt;J158</formula>
    </cfRule>
  </conditionalFormatting>
  <conditionalFormatting sqref="K159">
    <cfRule type="expression" dxfId="2173" priority="2174" stopIfTrue="1">
      <formula>K159&lt;&gt;J159</formula>
    </cfRule>
  </conditionalFormatting>
  <conditionalFormatting sqref="K160">
    <cfRule type="expression" dxfId="2172" priority="2173" stopIfTrue="1">
      <formula>K160&lt;&gt;J160</formula>
    </cfRule>
  </conditionalFormatting>
  <conditionalFormatting sqref="K161">
    <cfRule type="expression" dxfId="2171" priority="2172" stopIfTrue="1">
      <formula>K161&lt;&gt;J161</formula>
    </cfRule>
  </conditionalFormatting>
  <conditionalFormatting sqref="K162">
    <cfRule type="expression" dxfId="2170" priority="2171" stopIfTrue="1">
      <formula>K162&lt;&gt;J162</formula>
    </cfRule>
  </conditionalFormatting>
  <conditionalFormatting sqref="K163">
    <cfRule type="expression" dxfId="2169" priority="2170" stopIfTrue="1">
      <formula>K163&lt;&gt;J163</formula>
    </cfRule>
  </conditionalFormatting>
  <conditionalFormatting sqref="K155">
    <cfRule type="expression" dxfId="2168" priority="2169" stopIfTrue="1">
      <formula>K155&lt;&gt;J155</formula>
    </cfRule>
  </conditionalFormatting>
  <conditionalFormatting sqref="K156">
    <cfRule type="expression" dxfId="2167" priority="2168" stopIfTrue="1">
      <formula>K156&lt;&gt;J156</formula>
    </cfRule>
  </conditionalFormatting>
  <conditionalFormatting sqref="K157">
    <cfRule type="expression" dxfId="2166" priority="2167" stopIfTrue="1">
      <formula>K157&lt;&gt;J157</formula>
    </cfRule>
  </conditionalFormatting>
  <conditionalFormatting sqref="K158">
    <cfRule type="expression" dxfId="2165" priority="2166" stopIfTrue="1">
      <formula>K158&lt;&gt;J158</formula>
    </cfRule>
  </conditionalFormatting>
  <conditionalFormatting sqref="K159">
    <cfRule type="expression" dxfId="2164" priority="2165" stopIfTrue="1">
      <formula>K159&lt;&gt;J159</formula>
    </cfRule>
  </conditionalFormatting>
  <conditionalFormatting sqref="K160">
    <cfRule type="expression" dxfId="2163" priority="2164" stopIfTrue="1">
      <formula>K160&lt;&gt;J160</formula>
    </cfRule>
  </conditionalFormatting>
  <conditionalFormatting sqref="K161">
    <cfRule type="expression" dxfId="2162" priority="2163" stopIfTrue="1">
      <formula>K161&lt;&gt;J161</formula>
    </cfRule>
  </conditionalFormatting>
  <conditionalFormatting sqref="K162">
    <cfRule type="expression" dxfId="2161" priority="2162" stopIfTrue="1">
      <formula>K162&lt;&gt;J162</formula>
    </cfRule>
  </conditionalFormatting>
  <conditionalFormatting sqref="K163">
    <cfRule type="expression" dxfId="2160" priority="2161" stopIfTrue="1">
      <formula>K163&lt;&gt;J163</formula>
    </cfRule>
  </conditionalFormatting>
  <conditionalFormatting sqref="K154">
    <cfRule type="expression" dxfId="2159" priority="2160" stopIfTrue="1">
      <formula>K154&lt;&gt;J154</formula>
    </cfRule>
  </conditionalFormatting>
  <conditionalFormatting sqref="K155">
    <cfRule type="expression" dxfId="2158" priority="2159" stopIfTrue="1">
      <formula>K155&lt;&gt;J155</formula>
    </cfRule>
  </conditionalFormatting>
  <conditionalFormatting sqref="K155">
    <cfRule type="expression" dxfId="2157" priority="2158" stopIfTrue="1">
      <formula>K155&lt;&gt;J155</formula>
    </cfRule>
  </conditionalFormatting>
  <conditionalFormatting sqref="K155">
    <cfRule type="expression" dxfId="2156" priority="2157" stopIfTrue="1">
      <formula>K155&lt;&gt;J155</formula>
    </cfRule>
  </conditionalFormatting>
  <conditionalFormatting sqref="K155">
    <cfRule type="expression" dxfId="2155" priority="2156" stopIfTrue="1">
      <formula>K155&lt;&gt;J155</formula>
    </cfRule>
  </conditionalFormatting>
  <conditionalFormatting sqref="K155">
    <cfRule type="expression" dxfId="2154" priority="2155" stopIfTrue="1">
      <formula>K155&lt;&gt;J155</formula>
    </cfRule>
  </conditionalFormatting>
  <conditionalFormatting sqref="K155">
    <cfRule type="expression" dxfId="2153" priority="2154" stopIfTrue="1">
      <formula>K155&lt;&gt;J155</formula>
    </cfRule>
  </conditionalFormatting>
  <conditionalFormatting sqref="K156">
    <cfRule type="expression" dxfId="2152" priority="2153" stopIfTrue="1">
      <formula>K156&lt;&gt;J156</formula>
    </cfRule>
  </conditionalFormatting>
  <conditionalFormatting sqref="K156">
    <cfRule type="expression" dxfId="2151" priority="2152" stopIfTrue="1">
      <formula>K156&lt;&gt;J156</formula>
    </cfRule>
  </conditionalFormatting>
  <conditionalFormatting sqref="K156">
    <cfRule type="expression" dxfId="2150" priority="2151" stopIfTrue="1">
      <formula>K156&lt;&gt;J156</formula>
    </cfRule>
  </conditionalFormatting>
  <conditionalFormatting sqref="K157">
    <cfRule type="expression" dxfId="2149" priority="2150" stopIfTrue="1">
      <formula>K157&lt;&gt;J157</formula>
    </cfRule>
  </conditionalFormatting>
  <conditionalFormatting sqref="K157">
    <cfRule type="expression" dxfId="2148" priority="2149" stopIfTrue="1">
      <formula>K157&lt;&gt;J157</formula>
    </cfRule>
  </conditionalFormatting>
  <conditionalFormatting sqref="K157">
    <cfRule type="expression" dxfId="2147" priority="2148" stopIfTrue="1">
      <formula>K157&lt;&gt;J157</formula>
    </cfRule>
  </conditionalFormatting>
  <conditionalFormatting sqref="K157">
    <cfRule type="expression" dxfId="2146" priority="2147" stopIfTrue="1">
      <formula>K157&lt;&gt;J157</formula>
    </cfRule>
  </conditionalFormatting>
  <conditionalFormatting sqref="K157">
    <cfRule type="expression" dxfId="2145" priority="2146" stopIfTrue="1">
      <formula>K157&lt;&gt;J157</formula>
    </cfRule>
  </conditionalFormatting>
  <conditionalFormatting sqref="K157">
    <cfRule type="expression" dxfId="2144" priority="2145" stopIfTrue="1">
      <formula>K157&lt;&gt;J157</formula>
    </cfRule>
  </conditionalFormatting>
  <conditionalFormatting sqref="K158">
    <cfRule type="expression" dxfId="2143" priority="2144" stopIfTrue="1">
      <formula>K158&lt;&gt;J158</formula>
    </cfRule>
  </conditionalFormatting>
  <conditionalFormatting sqref="K158">
    <cfRule type="expression" dxfId="2142" priority="2143" stopIfTrue="1">
      <formula>K158&lt;&gt;J158</formula>
    </cfRule>
  </conditionalFormatting>
  <conditionalFormatting sqref="K158">
    <cfRule type="expression" dxfId="2141" priority="2142" stopIfTrue="1">
      <formula>K158&lt;&gt;J158</formula>
    </cfRule>
  </conditionalFormatting>
  <conditionalFormatting sqref="K159">
    <cfRule type="expression" dxfId="2140" priority="2141" stopIfTrue="1">
      <formula>K159&lt;&gt;J159</formula>
    </cfRule>
  </conditionalFormatting>
  <conditionalFormatting sqref="K159">
    <cfRule type="expression" dxfId="2139" priority="2140" stopIfTrue="1">
      <formula>K159&lt;&gt;J159</formula>
    </cfRule>
  </conditionalFormatting>
  <conditionalFormatting sqref="K159">
    <cfRule type="expression" dxfId="2138" priority="2139" stopIfTrue="1">
      <formula>K159&lt;&gt;J159</formula>
    </cfRule>
  </conditionalFormatting>
  <conditionalFormatting sqref="K159">
    <cfRule type="expression" dxfId="2137" priority="2138" stopIfTrue="1">
      <formula>K159&lt;&gt;J159</formula>
    </cfRule>
  </conditionalFormatting>
  <conditionalFormatting sqref="K159">
    <cfRule type="expression" dxfId="2136" priority="2137" stopIfTrue="1">
      <formula>K159&lt;&gt;J159</formula>
    </cfRule>
  </conditionalFormatting>
  <conditionalFormatting sqref="K160">
    <cfRule type="expression" dxfId="2135" priority="2136" stopIfTrue="1">
      <formula>K160&lt;&gt;J160</formula>
    </cfRule>
  </conditionalFormatting>
  <conditionalFormatting sqref="K160">
    <cfRule type="expression" dxfId="2134" priority="2135" stopIfTrue="1">
      <formula>K160&lt;&gt;J160</formula>
    </cfRule>
  </conditionalFormatting>
  <conditionalFormatting sqref="K160">
    <cfRule type="expression" dxfId="2133" priority="2134" stopIfTrue="1">
      <formula>K160&lt;&gt;J160</formula>
    </cfRule>
  </conditionalFormatting>
  <conditionalFormatting sqref="K161">
    <cfRule type="expression" dxfId="2132" priority="2133" stopIfTrue="1">
      <formula>K161&lt;&gt;J161</formula>
    </cfRule>
  </conditionalFormatting>
  <conditionalFormatting sqref="K161">
    <cfRule type="expression" dxfId="2131" priority="2132" stopIfTrue="1">
      <formula>K161&lt;&gt;J161</formula>
    </cfRule>
  </conditionalFormatting>
  <conditionalFormatting sqref="K161">
    <cfRule type="expression" dxfId="2130" priority="2131" stopIfTrue="1">
      <formula>K161&lt;&gt;J161</formula>
    </cfRule>
  </conditionalFormatting>
  <conditionalFormatting sqref="K161">
    <cfRule type="expression" dxfId="2129" priority="2130" stopIfTrue="1">
      <formula>K161&lt;&gt;J161</formula>
    </cfRule>
  </conditionalFormatting>
  <conditionalFormatting sqref="K161">
    <cfRule type="expression" dxfId="2128" priority="2129" stopIfTrue="1">
      <formula>K161&lt;&gt;J161</formula>
    </cfRule>
  </conditionalFormatting>
  <conditionalFormatting sqref="K161">
    <cfRule type="expression" dxfId="2127" priority="2128" stopIfTrue="1">
      <formula>K161&lt;&gt;J161</formula>
    </cfRule>
  </conditionalFormatting>
  <conditionalFormatting sqref="K162">
    <cfRule type="expression" dxfId="2126" priority="2127" stopIfTrue="1">
      <formula>K162&lt;&gt;J162</formula>
    </cfRule>
  </conditionalFormatting>
  <conditionalFormatting sqref="K162">
    <cfRule type="expression" dxfId="2125" priority="2126" stopIfTrue="1">
      <formula>K162&lt;&gt;J162</formula>
    </cfRule>
  </conditionalFormatting>
  <conditionalFormatting sqref="K162">
    <cfRule type="expression" dxfId="2124" priority="2125" stopIfTrue="1">
      <formula>K162&lt;&gt;J162</formula>
    </cfRule>
  </conditionalFormatting>
  <conditionalFormatting sqref="K163">
    <cfRule type="expression" dxfId="2123" priority="2124" stopIfTrue="1">
      <formula>K163&lt;&gt;J163</formula>
    </cfRule>
  </conditionalFormatting>
  <conditionalFormatting sqref="K163">
    <cfRule type="expression" dxfId="2122" priority="2123" stopIfTrue="1">
      <formula>K163&lt;&gt;J163</formula>
    </cfRule>
  </conditionalFormatting>
  <conditionalFormatting sqref="K163">
    <cfRule type="expression" dxfId="2121" priority="2122" stopIfTrue="1">
      <formula>K163&lt;&gt;J163</formula>
    </cfRule>
  </conditionalFormatting>
  <conditionalFormatting sqref="K144">
    <cfRule type="expression" dxfId="2120" priority="2121" stopIfTrue="1">
      <formula>K144&lt;&gt;J144</formula>
    </cfRule>
  </conditionalFormatting>
  <conditionalFormatting sqref="K149">
    <cfRule type="expression" dxfId="2119" priority="2120" stopIfTrue="1">
      <formula>K149&lt;&gt;J149</formula>
    </cfRule>
  </conditionalFormatting>
  <conditionalFormatting sqref="K149">
    <cfRule type="expression" dxfId="2118" priority="2119" stopIfTrue="1">
      <formula>K149&lt;&gt;J149</formula>
    </cfRule>
  </conditionalFormatting>
  <conditionalFormatting sqref="K145">
    <cfRule type="expression" dxfId="2117" priority="2118" stopIfTrue="1">
      <formula>K145&lt;&gt;J145</formula>
    </cfRule>
  </conditionalFormatting>
  <conditionalFormatting sqref="K146">
    <cfRule type="expression" dxfId="2116" priority="2117" stopIfTrue="1">
      <formula>K146&lt;&gt;J146</formula>
    </cfRule>
  </conditionalFormatting>
  <conditionalFormatting sqref="K147">
    <cfRule type="expression" dxfId="2115" priority="2116" stopIfTrue="1">
      <formula>K147&lt;&gt;J147</formula>
    </cfRule>
  </conditionalFormatting>
  <conditionalFormatting sqref="K148">
    <cfRule type="expression" dxfId="2114" priority="2115" stopIfTrue="1">
      <formula>K148&lt;&gt;J148</formula>
    </cfRule>
  </conditionalFormatting>
  <conditionalFormatting sqref="K149">
    <cfRule type="expression" dxfId="2113" priority="2114" stopIfTrue="1">
      <formula>K149&lt;&gt;J149</formula>
    </cfRule>
  </conditionalFormatting>
  <conditionalFormatting sqref="K150">
    <cfRule type="expression" dxfId="2112" priority="2113" stopIfTrue="1">
      <formula>K150&lt;&gt;J150</formula>
    </cfRule>
  </conditionalFormatting>
  <conditionalFormatting sqref="K151">
    <cfRule type="expression" dxfId="2111" priority="2112" stopIfTrue="1">
      <formula>K151&lt;&gt;J151</formula>
    </cfRule>
  </conditionalFormatting>
  <conditionalFormatting sqref="K152">
    <cfRule type="expression" dxfId="2110" priority="2111" stopIfTrue="1">
      <formula>K152&lt;&gt;J152</formula>
    </cfRule>
  </conditionalFormatting>
  <conditionalFormatting sqref="K153">
    <cfRule type="expression" dxfId="2109" priority="2110" stopIfTrue="1">
      <formula>K153&lt;&gt;J153</formula>
    </cfRule>
  </conditionalFormatting>
  <conditionalFormatting sqref="K145">
    <cfRule type="expression" dxfId="2108" priority="2109" stopIfTrue="1">
      <formula>K145&lt;&gt;J145</formula>
    </cfRule>
  </conditionalFormatting>
  <conditionalFormatting sqref="K146">
    <cfRule type="expression" dxfId="2107" priority="2108" stopIfTrue="1">
      <formula>K146&lt;&gt;J146</formula>
    </cfRule>
  </conditionalFormatting>
  <conditionalFormatting sqref="K147">
    <cfRule type="expression" dxfId="2106" priority="2107" stopIfTrue="1">
      <formula>K147&lt;&gt;J147</formula>
    </cfRule>
  </conditionalFormatting>
  <conditionalFormatting sqref="K148">
    <cfRule type="expression" dxfId="2105" priority="2106" stopIfTrue="1">
      <formula>K148&lt;&gt;J148</formula>
    </cfRule>
  </conditionalFormatting>
  <conditionalFormatting sqref="K149">
    <cfRule type="expression" dxfId="2104" priority="2105" stopIfTrue="1">
      <formula>K149&lt;&gt;J149</formula>
    </cfRule>
  </conditionalFormatting>
  <conditionalFormatting sqref="K150">
    <cfRule type="expression" dxfId="2103" priority="2104" stopIfTrue="1">
      <formula>K150&lt;&gt;J150</formula>
    </cfRule>
  </conditionalFormatting>
  <conditionalFormatting sqref="K151">
    <cfRule type="expression" dxfId="2102" priority="2103" stopIfTrue="1">
      <formula>K151&lt;&gt;J151</formula>
    </cfRule>
  </conditionalFormatting>
  <conditionalFormatting sqref="K152">
    <cfRule type="expression" dxfId="2101" priority="2102" stopIfTrue="1">
      <formula>K152&lt;&gt;J152</formula>
    </cfRule>
  </conditionalFormatting>
  <conditionalFormatting sqref="K153">
    <cfRule type="expression" dxfId="2100" priority="2101" stopIfTrue="1">
      <formula>K153&lt;&gt;J153</formula>
    </cfRule>
  </conditionalFormatting>
  <conditionalFormatting sqref="K145">
    <cfRule type="expression" dxfId="2099" priority="2100" stopIfTrue="1">
      <formula>K145&lt;&gt;J145</formula>
    </cfRule>
  </conditionalFormatting>
  <conditionalFormatting sqref="K146">
    <cfRule type="expression" dxfId="2098" priority="2099" stopIfTrue="1">
      <formula>K146&lt;&gt;J146</formula>
    </cfRule>
  </conditionalFormatting>
  <conditionalFormatting sqref="K147">
    <cfRule type="expression" dxfId="2097" priority="2098" stopIfTrue="1">
      <formula>K147&lt;&gt;J147</formula>
    </cfRule>
  </conditionalFormatting>
  <conditionalFormatting sqref="K148">
    <cfRule type="expression" dxfId="2096" priority="2097" stopIfTrue="1">
      <formula>K148&lt;&gt;J148</formula>
    </cfRule>
  </conditionalFormatting>
  <conditionalFormatting sqref="K149">
    <cfRule type="expression" dxfId="2095" priority="2096" stopIfTrue="1">
      <formula>K149&lt;&gt;J149</formula>
    </cfRule>
  </conditionalFormatting>
  <conditionalFormatting sqref="K150">
    <cfRule type="expression" dxfId="2094" priority="2095" stopIfTrue="1">
      <formula>K150&lt;&gt;J150</formula>
    </cfRule>
  </conditionalFormatting>
  <conditionalFormatting sqref="K151">
    <cfRule type="expression" dxfId="2093" priority="2094" stopIfTrue="1">
      <formula>K151&lt;&gt;J151</formula>
    </cfRule>
  </conditionalFormatting>
  <conditionalFormatting sqref="K152">
    <cfRule type="expression" dxfId="2092" priority="2093" stopIfTrue="1">
      <formula>K152&lt;&gt;J152</formula>
    </cfRule>
  </conditionalFormatting>
  <conditionalFormatting sqref="K153">
    <cfRule type="expression" dxfId="2091" priority="2092" stopIfTrue="1">
      <formula>K153&lt;&gt;J153</formula>
    </cfRule>
  </conditionalFormatting>
  <conditionalFormatting sqref="K154">
    <cfRule type="expression" dxfId="2090" priority="2091" stopIfTrue="1">
      <formula>K154&lt;&gt;J154</formula>
    </cfRule>
  </conditionalFormatting>
  <conditionalFormatting sqref="K159">
    <cfRule type="expression" dxfId="2089" priority="2090" stopIfTrue="1">
      <formula>K159&lt;&gt;J159</formula>
    </cfRule>
  </conditionalFormatting>
  <conditionalFormatting sqref="K159">
    <cfRule type="expression" dxfId="2088" priority="2089" stopIfTrue="1">
      <formula>K159&lt;&gt;J159</formula>
    </cfRule>
  </conditionalFormatting>
  <conditionalFormatting sqref="K155">
    <cfRule type="expression" dxfId="2087" priority="2088" stopIfTrue="1">
      <formula>K155&lt;&gt;J155</formula>
    </cfRule>
  </conditionalFormatting>
  <conditionalFormatting sqref="K156">
    <cfRule type="expression" dxfId="2086" priority="2087" stopIfTrue="1">
      <formula>K156&lt;&gt;J156</formula>
    </cfRule>
  </conditionalFormatting>
  <conditionalFormatting sqref="K157">
    <cfRule type="expression" dxfId="2085" priority="2086" stopIfTrue="1">
      <formula>K157&lt;&gt;J157</formula>
    </cfRule>
  </conditionalFormatting>
  <conditionalFormatting sqref="K158">
    <cfRule type="expression" dxfId="2084" priority="2085" stopIfTrue="1">
      <formula>K158&lt;&gt;J158</formula>
    </cfRule>
  </conditionalFormatting>
  <conditionalFormatting sqref="K159">
    <cfRule type="expression" dxfId="2083" priority="2084" stopIfTrue="1">
      <formula>K159&lt;&gt;J159</formula>
    </cfRule>
  </conditionalFormatting>
  <conditionalFormatting sqref="K160">
    <cfRule type="expression" dxfId="2082" priority="2083" stopIfTrue="1">
      <formula>K160&lt;&gt;J160</formula>
    </cfRule>
  </conditionalFormatting>
  <conditionalFormatting sqref="K161">
    <cfRule type="expression" dxfId="2081" priority="2082" stopIfTrue="1">
      <formula>K161&lt;&gt;J161</formula>
    </cfRule>
  </conditionalFormatting>
  <conditionalFormatting sqref="K162">
    <cfRule type="expression" dxfId="2080" priority="2081" stopIfTrue="1">
      <formula>K162&lt;&gt;J162</formula>
    </cfRule>
  </conditionalFormatting>
  <conditionalFormatting sqref="K163">
    <cfRule type="expression" dxfId="2079" priority="2080" stopIfTrue="1">
      <formula>K163&lt;&gt;J163</formula>
    </cfRule>
  </conditionalFormatting>
  <conditionalFormatting sqref="K155">
    <cfRule type="expression" dxfId="2078" priority="2079" stopIfTrue="1">
      <formula>K155&lt;&gt;J155</formula>
    </cfRule>
  </conditionalFormatting>
  <conditionalFormatting sqref="K156">
    <cfRule type="expression" dxfId="2077" priority="2078" stopIfTrue="1">
      <formula>K156&lt;&gt;J156</formula>
    </cfRule>
  </conditionalFormatting>
  <conditionalFormatting sqref="K157">
    <cfRule type="expression" dxfId="2076" priority="2077" stopIfTrue="1">
      <formula>K157&lt;&gt;J157</formula>
    </cfRule>
  </conditionalFormatting>
  <conditionalFormatting sqref="K158">
    <cfRule type="expression" dxfId="2075" priority="2076" stopIfTrue="1">
      <formula>K158&lt;&gt;J158</formula>
    </cfRule>
  </conditionalFormatting>
  <conditionalFormatting sqref="K159">
    <cfRule type="expression" dxfId="2074" priority="2075" stopIfTrue="1">
      <formula>K159&lt;&gt;J159</formula>
    </cfRule>
  </conditionalFormatting>
  <conditionalFormatting sqref="K160">
    <cfRule type="expression" dxfId="2073" priority="2074" stopIfTrue="1">
      <formula>K160&lt;&gt;J160</formula>
    </cfRule>
  </conditionalFormatting>
  <conditionalFormatting sqref="K161">
    <cfRule type="expression" dxfId="2072" priority="2073" stopIfTrue="1">
      <formula>K161&lt;&gt;J161</formula>
    </cfRule>
  </conditionalFormatting>
  <conditionalFormatting sqref="K162">
    <cfRule type="expression" dxfId="2071" priority="2072" stopIfTrue="1">
      <formula>K162&lt;&gt;J162</formula>
    </cfRule>
  </conditionalFormatting>
  <conditionalFormatting sqref="K163">
    <cfRule type="expression" dxfId="2070" priority="2071" stopIfTrue="1">
      <formula>K163&lt;&gt;J163</formula>
    </cfRule>
  </conditionalFormatting>
  <conditionalFormatting sqref="K155">
    <cfRule type="expression" dxfId="2069" priority="2070" stopIfTrue="1">
      <formula>K155&lt;&gt;J155</formula>
    </cfRule>
  </conditionalFormatting>
  <conditionalFormatting sqref="K156">
    <cfRule type="expression" dxfId="2068" priority="2069" stopIfTrue="1">
      <formula>K156&lt;&gt;J156</formula>
    </cfRule>
  </conditionalFormatting>
  <conditionalFormatting sqref="K157">
    <cfRule type="expression" dxfId="2067" priority="2068" stopIfTrue="1">
      <formula>K157&lt;&gt;J157</formula>
    </cfRule>
  </conditionalFormatting>
  <conditionalFormatting sqref="K158">
    <cfRule type="expression" dxfId="2066" priority="2067" stopIfTrue="1">
      <formula>K158&lt;&gt;J158</formula>
    </cfRule>
  </conditionalFormatting>
  <conditionalFormatting sqref="K159">
    <cfRule type="expression" dxfId="2065" priority="2066" stopIfTrue="1">
      <formula>K159&lt;&gt;J159</formula>
    </cfRule>
  </conditionalFormatting>
  <conditionalFormatting sqref="K160">
    <cfRule type="expression" dxfId="2064" priority="2065" stopIfTrue="1">
      <formula>K160&lt;&gt;J160</formula>
    </cfRule>
  </conditionalFormatting>
  <conditionalFormatting sqref="K161">
    <cfRule type="expression" dxfId="2063" priority="2064" stopIfTrue="1">
      <formula>K161&lt;&gt;J161</formula>
    </cfRule>
  </conditionalFormatting>
  <conditionalFormatting sqref="K162">
    <cfRule type="expression" dxfId="2062" priority="2063" stopIfTrue="1">
      <formula>K162&lt;&gt;J162</formula>
    </cfRule>
  </conditionalFormatting>
  <conditionalFormatting sqref="K163">
    <cfRule type="expression" dxfId="2061" priority="2062" stopIfTrue="1">
      <formula>K163&lt;&gt;J163</formula>
    </cfRule>
  </conditionalFormatting>
  <conditionalFormatting sqref="K154">
    <cfRule type="expression" dxfId="2060" priority="2061" stopIfTrue="1">
      <formula>K154&lt;&gt;J154</formula>
    </cfRule>
  </conditionalFormatting>
  <conditionalFormatting sqref="K159">
    <cfRule type="expression" dxfId="2059" priority="2060" stopIfTrue="1">
      <formula>K159&lt;&gt;J159</formula>
    </cfRule>
  </conditionalFormatting>
  <conditionalFormatting sqref="K159">
    <cfRule type="expression" dxfId="2058" priority="2059" stopIfTrue="1">
      <formula>K159&lt;&gt;J159</formula>
    </cfRule>
  </conditionalFormatting>
  <conditionalFormatting sqref="K155">
    <cfRule type="expression" dxfId="2057" priority="2058" stopIfTrue="1">
      <formula>K155&lt;&gt;J155</formula>
    </cfRule>
  </conditionalFormatting>
  <conditionalFormatting sqref="K156">
    <cfRule type="expression" dxfId="2056" priority="2057" stopIfTrue="1">
      <formula>K156&lt;&gt;J156</formula>
    </cfRule>
  </conditionalFormatting>
  <conditionalFormatting sqref="K157">
    <cfRule type="expression" dxfId="2055" priority="2056" stopIfTrue="1">
      <formula>K157&lt;&gt;J157</formula>
    </cfRule>
  </conditionalFormatting>
  <conditionalFormatting sqref="K158">
    <cfRule type="expression" dxfId="2054" priority="2055" stopIfTrue="1">
      <formula>K158&lt;&gt;J158</formula>
    </cfRule>
  </conditionalFormatting>
  <conditionalFormatting sqref="K159">
    <cfRule type="expression" dxfId="2053" priority="2054" stopIfTrue="1">
      <formula>K159&lt;&gt;J159</formula>
    </cfRule>
  </conditionalFormatting>
  <conditionalFormatting sqref="K160">
    <cfRule type="expression" dxfId="2052" priority="2053" stopIfTrue="1">
      <formula>K160&lt;&gt;J160</formula>
    </cfRule>
  </conditionalFormatting>
  <conditionalFormatting sqref="K161">
    <cfRule type="expression" dxfId="2051" priority="2052" stopIfTrue="1">
      <formula>K161&lt;&gt;J161</formula>
    </cfRule>
  </conditionalFormatting>
  <conditionalFormatting sqref="K162">
    <cfRule type="expression" dxfId="2050" priority="2051" stopIfTrue="1">
      <formula>K162&lt;&gt;J162</formula>
    </cfRule>
  </conditionalFormatting>
  <conditionalFormatting sqref="K163">
    <cfRule type="expression" dxfId="2049" priority="2050" stopIfTrue="1">
      <formula>K163&lt;&gt;J163</formula>
    </cfRule>
  </conditionalFormatting>
  <conditionalFormatting sqref="K155">
    <cfRule type="expression" dxfId="2048" priority="2049" stopIfTrue="1">
      <formula>K155&lt;&gt;J155</formula>
    </cfRule>
  </conditionalFormatting>
  <conditionalFormatting sqref="K156">
    <cfRule type="expression" dxfId="2047" priority="2048" stopIfTrue="1">
      <formula>K156&lt;&gt;J156</formula>
    </cfRule>
  </conditionalFormatting>
  <conditionalFormatting sqref="K157">
    <cfRule type="expression" dxfId="2046" priority="2047" stopIfTrue="1">
      <formula>K157&lt;&gt;J157</formula>
    </cfRule>
  </conditionalFormatting>
  <conditionalFormatting sqref="K158">
    <cfRule type="expression" dxfId="2045" priority="2046" stopIfTrue="1">
      <formula>K158&lt;&gt;J158</formula>
    </cfRule>
  </conditionalFormatting>
  <conditionalFormatting sqref="K159">
    <cfRule type="expression" dxfId="2044" priority="2045" stopIfTrue="1">
      <formula>K159&lt;&gt;J159</formula>
    </cfRule>
  </conditionalFormatting>
  <conditionalFormatting sqref="K160">
    <cfRule type="expression" dxfId="2043" priority="2044" stopIfTrue="1">
      <formula>K160&lt;&gt;J160</formula>
    </cfRule>
  </conditionalFormatting>
  <conditionalFormatting sqref="K161">
    <cfRule type="expression" dxfId="2042" priority="2043" stopIfTrue="1">
      <formula>K161&lt;&gt;J161</formula>
    </cfRule>
  </conditionalFormatting>
  <conditionalFormatting sqref="K162">
    <cfRule type="expression" dxfId="2041" priority="2042" stopIfTrue="1">
      <formula>K162&lt;&gt;J162</formula>
    </cfRule>
  </conditionalFormatting>
  <conditionalFormatting sqref="K163">
    <cfRule type="expression" dxfId="2040" priority="2041" stopIfTrue="1">
      <formula>K163&lt;&gt;J163</formula>
    </cfRule>
  </conditionalFormatting>
  <conditionalFormatting sqref="K155">
    <cfRule type="expression" dxfId="2039" priority="2040" stopIfTrue="1">
      <formula>K155&lt;&gt;J155</formula>
    </cfRule>
  </conditionalFormatting>
  <conditionalFormatting sqref="K156">
    <cfRule type="expression" dxfId="2038" priority="2039" stopIfTrue="1">
      <formula>K156&lt;&gt;J156</formula>
    </cfRule>
  </conditionalFormatting>
  <conditionalFormatting sqref="K157">
    <cfRule type="expression" dxfId="2037" priority="2038" stopIfTrue="1">
      <formula>K157&lt;&gt;J157</formula>
    </cfRule>
  </conditionalFormatting>
  <conditionalFormatting sqref="K158">
    <cfRule type="expression" dxfId="2036" priority="2037" stopIfTrue="1">
      <formula>K158&lt;&gt;J158</formula>
    </cfRule>
  </conditionalFormatting>
  <conditionalFormatting sqref="K159">
    <cfRule type="expression" dxfId="2035" priority="2036" stopIfTrue="1">
      <formula>K159&lt;&gt;J159</formula>
    </cfRule>
  </conditionalFormatting>
  <conditionalFormatting sqref="K160">
    <cfRule type="expression" dxfId="2034" priority="2035" stopIfTrue="1">
      <formula>K160&lt;&gt;J160</formula>
    </cfRule>
  </conditionalFormatting>
  <conditionalFormatting sqref="K161">
    <cfRule type="expression" dxfId="2033" priority="2034" stopIfTrue="1">
      <formula>K161&lt;&gt;J161</formula>
    </cfRule>
  </conditionalFormatting>
  <conditionalFormatting sqref="K162">
    <cfRule type="expression" dxfId="2032" priority="2033" stopIfTrue="1">
      <formula>K162&lt;&gt;J162</formula>
    </cfRule>
  </conditionalFormatting>
  <conditionalFormatting sqref="K163">
    <cfRule type="expression" dxfId="2031" priority="2032" stopIfTrue="1">
      <formula>K163&lt;&gt;J163</formula>
    </cfRule>
  </conditionalFormatting>
  <conditionalFormatting sqref="K154">
    <cfRule type="expression" dxfId="2030" priority="2031" stopIfTrue="1">
      <formula>K154&lt;&gt;J154</formula>
    </cfRule>
  </conditionalFormatting>
  <conditionalFormatting sqref="K155">
    <cfRule type="expression" dxfId="2029" priority="2030" stopIfTrue="1">
      <formula>K155&lt;&gt;J155</formula>
    </cfRule>
  </conditionalFormatting>
  <conditionalFormatting sqref="K155">
    <cfRule type="expression" dxfId="2028" priority="2029" stopIfTrue="1">
      <formula>K155&lt;&gt;J155</formula>
    </cfRule>
  </conditionalFormatting>
  <conditionalFormatting sqref="K155">
    <cfRule type="expression" dxfId="2027" priority="2028" stopIfTrue="1">
      <formula>K155&lt;&gt;J155</formula>
    </cfRule>
  </conditionalFormatting>
  <conditionalFormatting sqref="K155">
    <cfRule type="expression" dxfId="2026" priority="2027" stopIfTrue="1">
      <formula>K155&lt;&gt;J155</formula>
    </cfRule>
  </conditionalFormatting>
  <conditionalFormatting sqref="K155">
    <cfRule type="expression" dxfId="2025" priority="2026" stopIfTrue="1">
      <formula>K155&lt;&gt;J155</formula>
    </cfRule>
  </conditionalFormatting>
  <conditionalFormatting sqref="K155">
    <cfRule type="expression" dxfId="2024" priority="2025" stopIfTrue="1">
      <formula>K155&lt;&gt;J155</formula>
    </cfRule>
  </conditionalFormatting>
  <conditionalFormatting sqref="K156">
    <cfRule type="expression" dxfId="2023" priority="2024" stopIfTrue="1">
      <formula>K156&lt;&gt;J156</formula>
    </cfRule>
  </conditionalFormatting>
  <conditionalFormatting sqref="K156">
    <cfRule type="expression" dxfId="2022" priority="2023" stopIfTrue="1">
      <formula>K156&lt;&gt;J156</formula>
    </cfRule>
  </conditionalFormatting>
  <conditionalFormatting sqref="K156">
    <cfRule type="expression" dxfId="2021" priority="2022" stopIfTrue="1">
      <formula>K156&lt;&gt;J156</formula>
    </cfRule>
  </conditionalFormatting>
  <conditionalFormatting sqref="K157">
    <cfRule type="expression" dxfId="2020" priority="2021" stopIfTrue="1">
      <formula>K157&lt;&gt;J157</formula>
    </cfRule>
  </conditionalFormatting>
  <conditionalFormatting sqref="K157">
    <cfRule type="expression" dxfId="2019" priority="2020" stopIfTrue="1">
      <formula>K157&lt;&gt;J157</formula>
    </cfRule>
  </conditionalFormatting>
  <conditionalFormatting sqref="K157">
    <cfRule type="expression" dxfId="2018" priority="2019" stopIfTrue="1">
      <formula>K157&lt;&gt;J157</formula>
    </cfRule>
  </conditionalFormatting>
  <conditionalFormatting sqref="K157">
    <cfRule type="expression" dxfId="2017" priority="2018" stopIfTrue="1">
      <formula>K157&lt;&gt;J157</formula>
    </cfRule>
  </conditionalFormatting>
  <conditionalFormatting sqref="K157">
    <cfRule type="expression" dxfId="2016" priority="2017" stopIfTrue="1">
      <formula>K157&lt;&gt;J157</formula>
    </cfRule>
  </conditionalFormatting>
  <conditionalFormatting sqref="K157">
    <cfRule type="expression" dxfId="2015" priority="2016" stopIfTrue="1">
      <formula>K157&lt;&gt;J157</formula>
    </cfRule>
  </conditionalFormatting>
  <conditionalFormatting sqref="K158">
    <cfRule type="expression" dxfId="2014" priority="2015" stopIfTrue="1">
      <formula>K158&lt;&gt;J158</formula>
    </cfRule>
  </conditionalFormatting>
  <conditionalFormatting sqref="K158">
    <cfRule type="expression" dxfId="2013" priority="2014" stopIfTrue="1">
      <formula>K158&lt;&gt;J158</formula>
    </cfRule>
  </conditionalFormatting>
  <conditionalFormatting sqref="K158">
    <cfRule type="expression" dxfId="2012" priority="2013" stopIfTrue="1">
      <formula>K158&lt;&gt;J158</formula>
    </cfRule>
  </conditionalFormatting>
  <conditionalFormatting sqref="K159">
    <cfRule type="expression" dxfId="2011" priority="2012" stopIfTrue="1">
      <formula>K159&lt;&gt;J159</formula>
    </cfRule>
  </conditionalFormatting>
  <conditionalFormatting sqref="K159">
    <cfRule type="expression" dxfId="2010" priority="2011" stopIfTrue="1">
      <formula>K159&lt;&gt;J159</formula>
    </cfRule>
  </conditionalFormatting>
  <conditionalFormatting sqref="K159">
    <cfRule type="expression" dxfId="2009" priority="2010" stopIfTrue="1">
      <formula>K159&lt;&gt;J159</formula>
    </cfRule>
  </conditionalFormatting>
  <conditionalFormatting sqref="K159">
    <cfRule type="expression" dxfId="2008" priority="2009" stopIfTrue="1">
      <formula>K159&lt;&gt;J159</formula>
    </cfRule>
  </conditionalFormatting>
  <conditionalFormatting sqref="K159">
    <cfRule type="expression" dxfId="2007" priority="2008" stopIfTrue="1">
      <formula>K159&lt;&gt;J159</formula>
    </cfRule>
  </conditionalFormatting>
  <conditionalFormatting sqref="K160">
    <cfRule type="expression" dxfId="2006" priority="2007" stopIfTrue="1">
      <formula>K160&lt;&gt;J160</formula>
    </cfRule>
  </conditionalFormatting>
  <conditionalFormatting sqref="K160">
    <cfRule type="expression" dxfId="2005" priority="2006" stopIfTrue="1">
      <formula>K160&lt;&gt;J160</formula>
    </cfRule>
  </conditionalFormatting>
  <conditionalFormatting sqref="K160">
    <cfRule type="expression" dxfId="2004" priority="2005" stopIfTrue="1">
      <formula>K160&lt;&gt;J160</formula>
    </cfRule>
  </conditionalFormatting>
  <conditionalFormatting sqref="K161">
    <cfRule type="expression" dxfId="2003" priority="2004" stopIfTrue="1">
      <formula>K161&lt;&gt;J161</formula>
    </cfRule>
  </conditionalFormatting>
  <conditionalFormatting sqref="K161">
    <cfRule type="expression" dxfId="2002" priority="2003" stopIfTrue="1">
      <formula>K161&lt;&gt;J161</formula>
    </cfRule>
  </conditionalFormatting>
  <conditionalFormatting sqref="K161">
    <cfRule type="expression" dxfId="2001" priority="2002" stopIfTrue="1">
      <formula>K161&lt;&gt;J161</formula>
    </cfRule>
  </conditionalFormatting>
  <conditionalFormatting sqref="K161">
    <cfRule type="expression" dxfId="2000" priority="2001" stopIfTrue="1">
      <formula>K161&lt;&gt;J161</formula>
    </cfRule>
  </conditionalFormatting>
  <conditionalFormatting sqref="K161">
    <cfRule type="expression" dxfId="1999" priority="2000" stopIfTrue="1">
      <formula>K161&lt;&gt;J161</formula>
    </cfRule>
  </conditionalFormatting>
  <conditionalFormatting sqref="K161">
    <cfRule type="expression" dxfId="1998" priority="1999" stopIfTrue="1">
      <formula>K161&lt;&gt;J161</formula>
    </cfRule>
  </conditionalFormatting>
  <conditionalFormatting sqref="K162">
    <cfRule type="expression" dxfId="1997" priority="1998" stopIfTrue="1">
      <formula>K162&lt;&gt;J162</formula>
    </cfRule>
  </conditionalFormatting>
  <conditionalFormatting sqref="K162">
    <cfRule type="expression" dxfId="1996" priority="1997" stopIfTrue="1">
      <formula>K162&lt;&gt;J162</formula>
    </cfRule>
  </conditionalFormatting>
  <conditionalFormatting sqref="K162">
    <cfRule type="expression" dxfId="1995" priority="1996" stopIfTrue="1">
      <formula>K162&lt;&gt;J162</formula>
    </cfRule>
  </conditionalFormatting>
  <conditionalFormatting sqref="K163">
    <cfRule type="expression" dxfId="1994" priority="1995" stopIfTrue="1">
      <formula>K163&lt;&gt;J163</formula>
    </cfRule>
  </conditionalFormatting>
  <conditionalFormatting sqref="K163">
    <cfRule type="expression" dxfId="1993" priority="1994" stopIfTrue="1">
      <formula>K163&lt;&gt;J163</formula>
    </cfRule>
  </conditionalFormatting>
  <conditionalFormatting sqref="K163">
    <cfRule type="expression" dxfId="1992" priority="1993" stopIfTrue="1">
      <formula>K163&lt;&gt;J163</formula>
    </cfRule>
  </conditionalFormatting>
  <conditionalFormatting sqref="K142">
    <cfRule type="expression" dxfId="1991" priority="1992" stopIfTrue="1">
      <formula>K142&lt;&gt;J142</formula>
    </cfRule>
  </conditionalFormatting>
  <conditionalFormatting sqref="K147">
    <cfRule type="expression" dxfId="1990" priority="1991" stopIfTrue="1">
      <formula>K147&lt;&gt;J147</formula>
    </cfRule>
  </conditionalFormatting>
  <conditionalFormatting sqref="K147">
    <cfRule type="expression" dxfId="1989" priority="1990" stopIfTrue="1">
      <formula>K147&lt;&gt;J147</formula>
    </cfRule>
  </conditionalFormatting>
  <conditionalFormatting sqref="K143">
    <cfRule type="expression" dxfId="1988" priority="1989" stopIfTrue="1">
      <formula>K143&lt;&gt;J143</formula>
    </cfRule>
  </conditionalFormatting>
  <conditionalFormatting sqref="K144">
    <cfRule type="expression" dxfId="1987" priority="1988" stopIfTrue="1">
      <formula>K144&lt;&gt;J144</formula>
    </cfRule>
  </conditionalFormatting>
  <conditionalFormatting sqref="K145">
    <cfRule type="expression" dxfId="1986" priority="1987" stopIfTrue="1">
      <formula>K145&lt;&gt;J145</formula>
    </cfRule>
  </conditionalFormatting>
  <conditionalFormatting sqref="K146">
    <cfRule type="expression" dxfId="1985" priority="1986" stopIfTrue="1">
      <formula>K146&lt;&gt;J146</formula>
    </cfRule>
  </conditionalFormatting>
  <conditionalFormatting sqref="K147">
    <cfRule type="expression" dxfId="1984" priority="1985" stopIfTrue="1">
      <formula>K147&lt;&gt;J147</formula>
    </cfRule>
  </conditionalFormatting>
  <conditionalFormatting sqref="K148">
    <cfRule type="expression" dxfId="1983" priority="1984" stopIfTrue="1">
      <formula>K148&lt;&gt;J148</formula>
    </cfRule>
  </conditionalFormatting>
  <conditionalFormatting sqref="K149">
    <cfRule type="expression" dxfId="1982" priority="1983" stopIfTrue="1">
      <formula>K149&lt;&gt;J149</formula>
    </cfRule>
  </conditionalFormatting>
  <conditionalFormatting sqref="K150">
    <cfRule type="expression" dxfId="1981" priority="1982" stopIfTrue="1">
      <formula>K150&lt;&gt;J150</formula>
    </cfRule>
  </conditionalFormatting>
  <conditionalFormatting sqref="K151">
    <cfRule type="expression" dxfId="1980" priority="1981" stopIfTrue="1">
      <formula>K151&lt;&gt;J151</formula>
    </cfRule>
  </conditionalFormatting>
  <conditionalFormatting sqref="K143">
    <cfRule type="expression" dxfId="1979" priority="1980" stopIfTrue="1">
      <formula>K143&lt;&gt;J143</formula>
    </cfRule>
  </conditionalFormatting>
  <conditionalFormatting sqref="K144">
    <cfRule type="expression" dxfId="1978" priority="1979" stopIfTrue="1">
      <formula>K144&lt;&gt;J144</formula>
    </cfRule>
  </conditionalFormatting>
  <conditionalFormatting sqref="K145">
    <cfRule type="expression" dxfId="1977" priority="1978" stopIfTrue="1">
      <formula>K145&lt;&gt;J145</formula>
    </cfRule>
  </conditionalFormatting>
  <conditionalFormatting sqref="K146">
    <cfRule type="expression" dxfId="1976" priority="1977" stopIfTrue="1">
      <formula>K146&lt;&gt;J146</formula>
    </cfRule>
  </conditionalFormatting>
  <conditionalFormatting sqref="K147">
    <cfRule type="expression" dxfId="1975" priority="1976" stopIfTrue="1">
      <formula>K147&lt;&gt;J147</formula>
    </cfRule>
  </conditionalFormatting>
  <conditionalFormatting sqref="K148">
    <cfRule type="expression" dxfId="1974" priority="1975" stopIfTrue="1">
      <formula>K148&lt;&gt;J148</formula>
    </cfRule>
  </conditionalFormatting>
  <conditionalFormatting sqref="K149">
    <cfRule type="expression" dxfId="1973" priority="1974" stopIfTrue="1">
      <formula>K149&lt;&gt;J149</formula>
    </cfRule>
  </conditionalFormatting>
  <conditionalFormatting sqref="K150">
    <cfRule type="expression" dxfId="1972" priority="1973" stopIfTrue="1">
      <formula>K150&lt;&gt;J150</formula>
    </cfRule>
  </conditionalFormatting>
  <conditionalFormatting sqref="K151">
    <cfRule type="expression" dxfId="1971" priority="1972" stopIfTrue="1">
      <formula>K151&lt;&gt;J151</formula>
    </cfRule>
  </conditionalFormatting>
  <conditionalFormatting sqref="K143">
    <cfRule type="expression" dxfId="1970" priority="1971" stopIfTrue="1">
      <formula>K143&lt;&gt;J143</formula>
    </cfRule>
  </conditionalFormatting>
  <conditionalFormatting sqref="K144">
    <cfRule type="expression" dxfId="1969" priority="1970" stopIfTrue="1">
      <formula>K144&lt;&gt;J144</formula>
    </cfRule>
  </conditionalFormatting>
  <conditionalFormatting sqref="K145">
    <cfRule type="expression" dxfId="1968" priority="1969" stopIfTrue="1">
      <formula>K145&lt;&gt;J145</formula>
    </cfRule>
  </conditionalFormatting>
  <conditionalFormatting sqref="K146">
    <cfRule type="expression" dxfId="1967" priority="1968" stopIfTrue="1">
      <formula>K146&lt;&gt;J146</formula>
    </cfRule>
  </conditionalFormatting>
  <conditionalFormatting sqref="K147">
    <cfRule type="expression" dxfId="1966" priority="1967" stopIfTrue="1">
      <formula>K147&lt;&gt;J147</formula>
    </cfRule>
  </conditionalFormatting>
  <conditionalFormatting sqref="K148">
    <cfRule type="expression" dxfId="1965" priority="1966" stopIfTrue="1">
      <formula>K148&lt;&gt;J148</formula>
    </cfRule>
  </conditionalFormatting>
  <conditionalFormatting sqref="K149">
    <cfRule type="expression" dxfId="1964" priority="1965" stopIfTrue="1">
      <formula>K149&lt;&gt;J149</formula>
    </cfRule>
  </conditionalFormatting>
  <conditionalFormatting sqref="K150">
    <cfRule type="expression" dxfId="1963" priority="1964" stopIfTrue="1">
      <formula>K150&lt;&gt;J150</formula>
    </cfRule>
  </conditionalFormatting>
  <conditionalFormatting sqref="K151">
    <cfRule type="expression" dxfId="1962" priority="1963" stopIfTrue="1">
      <formula>K151&lt;&gt;J151</formula>
    </cfRule>
  </conditionalFormatting>
  <conditionalFormatting sqref="K152">
    <cfRule type="expression" dxfId="1961" priority="1962" stopIfTrue="1">
      <formula>K152&lt;&gt;J152</formula>
    </cfRule>
  </conditionalFormatting>
  <conditionalFormatting sqref="K157">
    <cfRule type="expression" dxfId="1960" priority="1961" stopIfTrue="1">
      <formula>K157&lt;&gt;J157</formula>
    </cfRule>
  </conditionalFormatting>
  <conditionalFormatting sqref="K157">
    <cfRule type="expression" dxfId="1959" priority="1960" stopIfTrue="1">
      <formula>K157&lt;&gt;J157</formula>
    </cfRule>
  </conditionalFormatting>
  <conditionalFormatting sqref="K153">
    <cfRule type="expression" dxfId="1958" priority="1959" stopIfTrue="1">
      <formula>K153&lt;&gt;J153</formula>
    </cfRule>
  </conditionalFormatting>
  <conditionalFormatting sqref="K154">
    <cfRule type="expression" dxfId="1957" priority="1958" stopIfTrue="1">
      <formula>K154&lt;&gt;J154</formula>
    </cfRule>
  </conditionalFormatting>
  <conditionalFormatting sqref="K155">
    <cfRule type="expression" dxfId="1956" priority="1957" stopIfTrue="1">
      <formula>K155&lt;&gt;J155</formula>
    </cfRule>
  </conditionalFormatting>
  <conditionalFormatting sqref="K156">
    <cfRule type="expression" dxfId="1955" priority="1956" stopIfTrue="1">
      <formula>K156&lt;&gt;J156</formula>
    </cfRule>
  </conditionalFormatting>
  <conditionalFormatting sqref="K157">
    <cfRule type="expression" dxfId="1954" priority="1955" stopIfTrue="1">
      <formula>K157&lt;&gt;J157</formula>
    </cfRule>
  </conditionalFormatting>
  <conditionalFormatting sqref="K158">
    <cfRule type="expression" dxfId="1953" priority="1954" stopIfTrue="1">
      <formula>K158&lt;&gt;J158</formula>
    </cfRule>
  </conditionalFormatting>
  <conditionalFormatting sqref="K159">
    <cfRule type="expression" dxfId="1952" priority="1953" stopIfTrue="1">
      <formula>K159&lt;&gt;J159</formula>
    </cfRule>
  </conditionalFormatting>
  <conditionalFormatting sqref="K160">
    <cfRule type="expression" dxfId="1951" priority="1952" stopIfTrue="1">
      <formula>K160&lt;&gt;J160</formula>
    </cfRule>
  </conditionalFormatting>
  <conditionalFormatting sqref="K161">
    <cfRule type="expression" dxfId="1950" priority="1951" stopIfTrue="1">
      <formula>K161&lt;&gt;J161</formula>
    </cfRule>
  </conditionalFormatting>
  <conditionalFormatting sqref="K153">
    <cfRule type="expression" dxfId="1949" priority="1950" stopIfTrue="1">
      <formula>K153&lt;&gt;J153</formula>
    </cfRule>
  </conditionalFormatting>
  <conditionalFormatting sqref="K154">
    <cfRule type="expression" dxfId="1948" priority="1949" stopIfTrue="1">
      <formula>K154&lt;&gt;J154</formula>
    </cfRule>
  </conditionalFormatting>
  <conditionalFormatting sqref="K155">
    <cfRule type="expression" dxfId="1947" priority="1948" stopIfTrue="1">
      <formula>K155&lt;&gt;J155</formula>
    </cfRule>
  </conditionalFormatting>
  <conditionalFormatting sqref="K156">
    <cfRule type="expression" dxfId="1946" priority="1947" stopIfTrue="1">
      <formula>K156&lt;&gt;J156</formula>
    </cfRule>
  </conditionalFormatting>
  <conditionalFormatting sqref="K157">
    <cfRule type="expression" dxfId="1945" priority="1946" stopIfTrue="1">
      <formula>K157&lt;&gt;J157</formula>
    </cfRule>
  </conditionalFormatting>
  <conditionalFormatting sqref="K158">
    <cfRule type="expression" dxfId="1944" priority="1945" stopIfTrue="1">
      <formula>K158&lt;&gt;J158</formula>
    </cfRule>
  </conditionalFormatting>
  <conditionalFormatting sqref="K159">
    <cfRule type="expression" dxfId="1943" priority="1944" stopIfTrue="1">
      <formula>K159&lt;&gt;J159</formula>
    </cfRule>
  </conditionalFormatting>
  <conditionalFormatting sqref="K160">
    <cfRule type="expression" dxfId="1942" priority="1943" stopIfTrue="1">
      <formula>K160&lt;&gt;J160</formula>
    </cfRule>
  </conditionalFormatting>
  <conditionalFormatting sqref="K161">
    <cfRule type="expression" dxfId="1941" priority="1942" stopIfTrue="1">
      <formula>K161&lt;&gt;J161</formula>
    </cfRule>
  </conditionalFormatting>
  <conditionalFormatting sqref="K153">
    <cfRule type="expression" dxfId="1940" priority="1941" stopIfTrue="1">
      <formula>K153&lt;&gt;J153</formula>
    </cfRule>
  </conditionalFormatting>
  <conditionalFormatting sqref="K154">
    <cfRule type="expression" dxfId="1939" priority="1940" stopIfTrue="1">
      <formula>K154&lt;&gt;J154</formula>
    </cfRule>
  </conditionalFormatting>
  <conditionalFormatting sqref="K155">
    <cfRule type="expression" dxfId="1938" priority="1939" stopIfTrue="1">
      <formula>K155&lt;&gt;J155</formula>
    </cfRule>
  </conditionalFormatting>
  <conditionalFormatting sqref="K156">
    <cfRule type="expression" dxfId="1937" priority="1938" stopIfTrue="1">
      <formula>K156&lt;&gt;J156</formula>
    </cfRule>
  </conditionalFormatting>
  <conditionalFormatting sqref="K157">
    <cfRule type="expression" dxfId="1936" priority="1937" stopIfTrue="1">
      <formula>K157&lt;&gt;J157</formula>
    </cfRule>
  </conditionalFormatting>
  <conditionalFormatting sqref="K158">
    <cfRule type="expression" dxfId="1935" priority="1936" stopIfTrue="1">
      <formula>K158&lt;&gt;J158</formula>
    </cfRule>
  </conditionalFormatting>
  <conditionalFormatting sqref="K159">
    <cfRule type="expression" dxfId="1934" priority="1935" stopIfTrue="1">
      <formula>K159&lt;&gt;J159</formula>
    </cfRule>
  </conditionalFormatting>
  <conditionalFormatting sqref="K160">
    <cfRule type="expression" dxfId="1933" priority="1934" stopIfTrue="1">
      <formula>K160&lt;&gt;J160</formula>
    </cfRule>
  </conditionalFormatting>
  <conditionalFormatting sqref="K161">
    <cfRule type="expression" dxfId="1932" priority="1933" stopIfTrue="1">
      <formula>K161&lt;&gt;J161</formula>
    </cfRule>
  </conditionalFormatting>
  <conditionalFormatting sqref="K152">
    <cfRule type="expression" dxfId="1931" priority="1932" stopIfTrue="1">
      <formula>K152&lt;&gt;J152</formula>
    </cfRule>
  </conditionalFormatting>
  <conditionalFormatting sqref="K157">
    <cfRule type="expression" dxfId="1930" priority="1931" stopIfTrue="1">
      <formula>K157&lt;&gt;J157</formula>
    </cfRule>
  </conditionalFormatting>
  <conditionalFormatting sqref="K157">
    <cfRule type="expression" dxfId="1929" priority="1930" stopIfTrue="1">
      <formula>K157&lt;&gt;J157</formula>
    </cfRule>
  </conditionalFormatting>
  <conditionalFormatting sqref="K153">
    <cfRule type="expression" dxfId="1928" priority="1929" stopIfTrue="1">
      <formula>K153&lt;&gt;J153</formula>
    </cfRule>
  </conditionalFormatting>
  <conditionalFormatting sqref="K154">
    <cfRule type="expression" dxfId="1927" priority="1928" stopIfTrue="1">
      <formula>K154&lt;&gt;J154</formula>
    </cfRule>
  </conditionalFormatting>
  <conditionalFormatting sqref="K155">
    <cfRule type="expression" dxfId="1926" priority="1927" stopIfTrue="1">
      <formula>K155&lt;&gt;J155</formula>
    </cfRule>
  </conditionalFormatting>
  <conditionalFormatting sqref="K156">
    <cfRule type="expression" dxfId="1925" priority="1926" stopIfTrue="1">
      <formula>K156&lt;&gt;J156</formula>
    </cfRule>
  </conditionalFormatting>
  <conditionalFormatting sqref="K157">
    <cfRule type="expression" dxfId="1924" priority="1925" stopIfTrue="1">
      <formula>K157&lt;&gt;J157</formula>
    </cfRule>
  </conditionalFormatting>
  <conditionalFormatting sqref="K158">
    <cfRule type="expression" dxfId="1923" priority="1924" stopIfTrue="1">
      <formula>K158&lt;&gt;J158</formula>
    </cfRule>
  </conditionalFormatting>
  <conditionalFormatting sqref="K159">
    <cfRule type="expression" dxfId="1922" priority="1923" stopIfTrue="1">
      <formula>K159&lt;&gt;J159</formula>
    </cfRule>
  </conditionalFormatting>
  <conditionalFormatting sqref="K160">
    <cfRule type="expression" dxfId="1921" priority="1922" stopIfTrue="1">
      <formula>K160&lt;&gt;J160</formula>
    </cfRule>
  </conditionalFormatting>
  <conditionalFormatting sqref="K161">
    <cfRule type="expression" dxfId="1920" priority="1921" stopIfTrue="1">
      <formula>K161&lt;&gt;J161</formula>
    </cfRule>
  </conditionalFormatting>
  <conditionalFormatting sqref="K153">
    <cfRule type="expression" dxfId="1919" priority="1920" stopIfTrue="1">
      <formula>K153&lt;&gt;J153</formula>
    </cfRule>
  </conditionalFormatting>
  <conditionalFormatting sqref="K154">
    <cfRule type="expression" dxfId="1918" priority="1919" stopIfTrue="1">
      <formula>K154&lt;&gt;J154</formula>
    </cfRule>
  </conditionalFormatting>
  <conditionalFormatting sqref="K155">
    <cfRule type="expression" dxfId="1917" priority="1918" stopIfTrue="1">
      <formula>K155&lt;&gt;J155</formula>
    </cfRule>
  </conditionalFormatting>
  <conditionalFormatting sqref="K156">
    <cfRule type="expression" dxfId="1916" priority="1917" stopIfTrue="1">
      <formula>K156&lt;&gt;J156</formula>
    </cfRule>
  </conditionalFormatting>
  <conditionalFormatting sqref="K157">
    <cfRule type="expression" dxfId="1915" priority="1916" stopIfTrue="1">
      <formula>K157&lt;&gt;J157</formula>
    </cfRule>
  </conditionalFormatting>
  <conditionalFormatting sqref="K158">
    <cfRule type="expression" dxfId="1914" priority="1915" stopIfTrue="1">
      <formula>K158&lt;&gt;J158</formula>
    </cfRule>
  </conditionalFormatting>
  <conditionalFormatting sqref="K159">
    <cfRule type="expression" dxfId="1913" priority="1914" stopIfTrue="1">
      <formula>K159&lt;&gt;J159</formula>
    </cfRule>
  </conditionalFormatting>
  <conditionalFormatting sqref="K160">
    <cfRule type="expression" dxfId="1912" priority="1913" stopIfTrue="1">
      <formula>K160&lt;&gt;J160</formula>
    </cfRule>
  </conditionalFormatting>
  <conditionalFormatting sqref="K161">
    <cfRule type="expression" dxfId="1911" priority="1912" stopIfTrue="1">
      <formula>K161&lt;&gt;J161</formula>
    </cfRule>
  </conditionalFormatting>
  <conditionalFormatting sqref="K153">
    <cfRule type="expression" dxfId="1910" priority="1911" stopIfTrue="1">
      <formula>K153&lt;&gt;J153</formula>
    </cfRule>
  </conditionalFormatting>
  <conditionalFormatting sqref="K154">
    <cfRule type="expression" dxfId="1909" priority="1910" stopIfTrue="1">
      <formula>K154&lt;&gt;J154</formula>
    </cfRule>
  </conditionalFormatting>
  <conditionalFormatting sqref="K155">
    <cfRule type="expression" dxfId="1908" priority="1909" stopIfTrue="1">
      <formula>K155&lt;&gt;J155</formula>
    </cfRule>
  </conditionalFormatting>
  <conditionalFormatting sqref="K156">
    <cfRule type="expression" dxfId="1907" priority="1908" stopIfTrue="1">
      <formula>K156&lt;&gt;J156</formula>
    </cfRule>
  </conditionalFormatting>
  <conditionalFormatting sqref="K157">
    <cfRule type="expression" dxfId="1906" priority="1907" stopIfTrue="1">
      <formula>K157&lt;&gt;J157</formula>
    </cfRule>
  </conditionalFormatting>
  <conditionalFormatting sqref="K158">
    <cfRule type="expression" dxfId="1905" priority="1906" stopIfTrue="1">
      <formula>K158&lt;&gt;J158</formula>
    </cfRule>
  </conditionalFormatting>
  <conditionalFormatting sqref="K159">
    <cfRule type="expression" dxfId="1904" priority="1905" stopIfTrue="1">
      <formula>K159&lt;&gt;J159</formula>
    </cfRule>
  </conditionalFormatting>
  <conditionalFormatting sqref="K160">
    <cfRule type="expression" dxfId="1903" priority="1904" stopIfTrue="1">
      <formula>K160&lt;&gt;J160</formula>
    </cfRule>
  </conditionalFormatting>
  <conditionalFormatting sqref="K161">
    <cfRule type="expression" dxfId="1902" priority="1903" stopIfTrue="1">
      <formula>K161&lt;&gt;J161</formula>
    </cfRule>
  </conditionalFormatting>
  <conditionalFormatting sqref="K152">
    <cfRule type="expression" dxfId="1901" priority="1902" stopIfTrue="1">
      <formula>K152&lt;&gt;J152</formula>
    </cfRule>
  </conditionalFormatting>
  <conditionalFormatting sqref="K153">
    <cfRule type="expression" dxfId="1900" priority="1901" stopIfTrue="1">
      <formula>K153&lt;&gt;J153</formula>
    </cfRule>
  </conditionalFormatting>
  <conditionalFormatting sqref="K153">
    <cfRule type="expression" dxfId="1899" priority="1900" stopIfTrue="1">
      <formula>K153&lt;&gt;J153</formula>
    </cfRule>
  </conditionalFormatting>
  <conditionalFormatting sqref="K153">
    <cfRule type="expression" dxfId="1898" priority="1899" stopIfTrue="1">
      <formula>K153&lt;&gt;J153</formula>
    </cfRule>
  </conditionalFormatting>
  <conditionalFormatting sqref="K153">
    <cfRule type="expression" dxfId="1897" priority="1898" stopIfTrue="1">
      <formula>K153&lt;&gt;J153</formula>
    </cfRule>
  </conditionalFormatting>
  <conditionalFormatting sqref="K153">
    <cfRule type="expression" dxfId="1896" priority="1897" stopIfTrue="1">
      <formula>K153&lt;&gt;J153</formula>
    </cfRule>
  </conditionalFormatting>
  <conditionalFormatting sqref="K153">
    <cfRule type="expression" dxfId="1895" priority="1896" stopIfTrue="1">
      <formula>K153&lt;&gt;J153</formula>
    </cfRule>
  </conditionalFormatting>
  <conditionalFormatting sqref="K154">
    <cfRule type="expression" dxfId="1894" priority="1895" stopIfTrue="1">
      <formula>K154&lt;&gt;J154</formula>
    </cfRule>
  </conditionalFormatting>
  <conditionalFormatting sqref="K154">
    <cfRule type="expression" dxfId="1893" priority="1894" stopIfTrue="1">
      <formula>K154&lt;&gt;J154</formula>
    </cfRule>
  </conditionalFormatting>
  <conditionalFormatting sqref="K154">
    <cfRule type="expression" dxfId="1892" priority="1893" stopIfTrue="1">
      <formula>K154&lt;&gt;J154</formula>
    </cfRule>
  </conditionalFormatting>
  <conditionalFormatting sqref="K155">
    <cfRule type="expression" dxfId="1891" priority="1892" stopIfTrue="1">
      <formula>K155&lt;&gt;J155</formula>
    </cfRule>
  </conditionalFormatting>
  <conditionalFormatting sqref="K155">
    <cfRule type="expression" dxfId="1890" priority="1891" stopIfTrue="1">
      <formula>K155&lt;&gt;J155</formula>
    </cfRule>
  </conditionalFormatting>
  <conditionalFormatting sqref="K155">
    <cfRule type="expression" dxfId="1889" priority="1890" stopIfTrue="1">
      <formula>K155&lt;&gt;J155</formula>
    </cfRule>
  </conditionalFormatting>
  <conditionalFormatting sqref="K155">
    <cfRule type="expression" dxfId="1888" priority="1889" stopIfTrue="1">
      <formula>K155&lt;&gt;J155</formula>
    </cfRule>
  </conditionalFormatting>
  <conditionalFormatting sqref="K155">
    <cfRule type="expression" dxfId="1887" priority="1888" stopIfTrue="1">
      <formula>K155&lt;&gt;J155</formula>
    </cfRule>
  </conditionalFormatting>
  <conditionalFormatting sqref="K155">
    <cfRule type="expression" dxfId="1886" priority="1887" stopIfTrue="1">
      <formula>K155&lt;&gt;J155</formula>
    </cfRule>
  </conditionalFormatting>
  <conditionalFormatting sqref="K156">
    <cfRule type="expression" dxfId="1885" priority="1886" stopIfTrue="1">
      <formula>K156&lt;&gt;J156</formula>
    </cfRule>
  </conditionalFormatting>
  <conditionalFormatting sqref="K156">
    <cfRule type="expression" dxfId="1884" priority="1885" stopIfTrue="1">
      <formula>K156&lt;&gt;J156</formula>
    </cfRule>
  </conditionalFormatting>
  <conditionalFormatting sqref="K156">
    <cfRule type="expression" dxfId="1883" priority="1884" stopIfTrue="1">
      <formula>K156&lt;&gt;J156</formula>
    </cfRule>
  </conditionalFormatting>
  <conditionalFormatting sqref="K157">
    <cfRule type="expression" dxfId="1882" priority="1883" stopIfTrue="1">
      <formula>K157&lt;&gt;J157</formula>
    </cfRule>
  </conditionalFormatting>
  <conditionalFormatting sqref="K157">
    <cfRule type="expression" dxfId="1881" priority="1882" stopIfTrue="1">
      <formula>K157&lt;&gt;J157</formula>
    </cfRule>
  </conditionalFormatting>
  <conditionalFormatting sqref="K157">
    <cfRule type="expression" dxfId="1880" priority="1881" stopIfTrue="1">
      <formula>K157&lt;&gt;J157</formula>
    </cfRule>
  </conditionalFormatting>
  <conditionalFormatting sqref="K157">
    <cfRule type="expression" dxfId="1879" priority="1880" stopIfTrue="1">
      <formula>K157&lt;&gt;J157</formula>
    </cfRule>
  </conditionalFormatting>
  <conditionalFormatting sqref="K157">
    <cfRule type="expression" dxfId="1878" priority="1879" stopIfTrue="1">
      <formula>K157&lt;&gt;J157</formula>
    </cfRule>
  </conditionalFormatting>
  <conditionalFormatting sqref="K158">
    <cfRule type="expression" dxfId="1877" priority="1878" stopIfTrue="1">
      <formula>K158&lt;&gt;J158</formula>
    </cfRule>
  </conditionalFormatting>
  <conditionalFormatting sqref="K158">
    <cfRule type="expression" dxfId="1876" priority="1877" stopIfTrue="1">
      <formula>K158&lt;&gt;J158</formula>
    </cfRule>
  </conditionalFormatting>
  <conditionalFormatting sqref="K158">
    <cfRule type="expression" dxfId="1875" priority="1876" stopIfTrue="1">
      <formula>K158&lt;&gt;J158</formula>
    </cfRule>
  </conditionalFormatting>
  <conditionalFormatting sqref="K159">
    <cfRule type="expression" dxfId="1874" priority="1875" stopIfTrue="1">
      <formula>K159&lt;&gt;J159</formula>
    </cfRule>
  </conditionalFormatting>
  <conditionalFormatting sqref="K159">
    <cfRule type="expression" dxfId="1873" priority="1874" stopIfTrue="1">
      <formula>K159&lt;&gt;J159</formula>
    </cfRule>
  </conditionalFormatting>
  <conditionalFormatting sqref="K159">
    <cfRule type="expression" dxfId="1872" priority="1873" stopIfTrue="1">
      <formula>K159&lt;&gt;J159</formula>
    </cfRule>
  </conditionalFormatting>
  <conditionalFormatting sqref="K159">
    <cfRule type="expression" dxfId="1871" priority="1872" stopIfTrue="1">
      <formula>K159&lt;&gt;J159</formula>
    </cfRule>
  </conditionalFormatting>
  <conditionalFormatting sqref="K159">
    <cfRule type="expression" dxfId="1870" priority="1871" stopIfTrue="1">
      <formula>K159&lt;&gt;J159</formula>
    </cfRule>
  </conditionalFormatting>
  <conditionalFormatting sqref="K159">
    <cfRule type="expression" dxfId="1869" priority="1870" stopIfTrue="1">
      <formula>K159&lt;&gt;J159</formula>
    </cfRule>
  </conditionalFormatting>
  <conditionalFormatting sqref="K160">
    <cfRule type="expression" dxfId="1868" priority="1869" stopIfTrue="1">
      <formula>K160&lt;&gt;J160</formula>
    </cfRule>
  </conditionalFormatting>
  <conditionalFormatting sqref="K160">
    <cfRule type="expression" dxfId="1867" priority="1868" stopIfTrue="1">
      <formula>K160&lt;&gt;J160</formula>
    </cfRule>
  </conditionalFormatting>
  <conditionalFormatting sqref="K160">
    <cfRule type="expression" dxfId="1866" priority="1867" stopIfTrue="1">
      <formula>K160&lt;&gt;J160</formula>
    </cfRule>
  </conditionalFormatting>
  <conditionalFormatting sqref="K161">
    <cfRule type="expression" dxfId="1865" priority="1866" stopIfTrue="1">
      <formula>K161&lt;&gt;J161</formula>
    </cfRule>
  </conditionalFormatting>
  <conditionalFormatting sqref="K161">
    <cfRule type="expression" dxfId="1864" priority="1865" stopIfTrue="1">
      <formula>K161&lt;&gt;J161</formula>
    </cfRule>
  </conditionalFormatting>
  <conditionalFormatting sqref="K161">
    <cfRule type="expression" dxfId="1863" priority="1864" stopIfTrue="1">
      <formula>K161&lt;&gt;J161</formula>
    </cfRule>
  </conditionalFormatting>
  <conditionalFormatting sqref="K142">
    <cfRule type="expression" dxfId="1862" priority="1863" stopIfTrue="1">
      <formula>K142&lt;&gt;J142</formula>
    </cfRule>
  </conditionalFormatting>
  <conditionalFormatting sqref="K147">
    <cfRule type="expression" dxfId="1861" priority="1862" stopIfTrue="1">
      <formula>K147&lt;&gt;J147</formula>
    </cfRule>
  </conditionalFormatting>
  <conditionalFormatting sqref="K147">
    <cfRule type="expression" dxfId="1860" priority="1861" stopIfTrue="1">
      <formula>K147&lt;&gt;J147</formula>
    </cfRule>
  </conditionalFormatting>
  <conditionalFormatting sqref="K143">
    <cfRule type="expression" dxfId="1859" priority="1860" stopIfTrue="1">
      <formula>K143&lt;&gt;J143</formula>
    </cfRule>
  </conditionalFormatting>
  <conditionalFormatting sqref="K144">
    <cfRule type="expression" dxfId="1858" priority="1859" stopIfTrue="1">
      <formula>K144&lt;&gt;J144</formula>
    </cfRule>
  </conditionalFormatting>
  <conditionalFormatting sqref="K145">
    <cfRule type="expression" dxfId="1857" priority="1858" stopIfTrue="1">
      <formula>K145&lt;&gt;J145</formula>
    </cfRule>
  </conditionalFormatting>
  <conditionalFormatting sqref="K146">
    <cfRule type="expression" dxfId="1856" priority="1857" stopIfTrue="1">
      <formula>K146&lt;&gt;J146</formula>
    </cfRule>
  </conditionalFormatting>
  <conditionalFormatting sqref="K147">
    <cfRule type="expression" dxfId="1855" priority="1856" stopIfTrue="1">
      <formula>K147&lt;&gt;J147</formula>
    </cfRule>
  </conditionalFormatting>
  <conditionalFormatting sqref="K148">
    <cfRule type="expression" dxfId="1854" priority="1855" stopIfTrue="1">
      <formula>K148&lt;&gt;J148</formula>
    </cfRule>
  </conditionalFormatting>
  <conditionalFormatting sqref="K149">
    <cfRule type="expression" dxfId="1853" priority="1854" stopIfTrue="1">
      <formula>K149&lt;&gt;J149</formula>
    </cfRule>
  </conditionalFormatting>
  <conditionalFormatting sqref="K150">
    <cfRule type="expression" dxfId="1852" priority="1853" stopIfTrue="1">
      <formula>K150&lt;&gt;J150</formula>
    </cfRule>
  </conditionalFormatting>
  <conditionalFormatting sqref="K151">
    <cfRule type="expression" dxfId="1851" priority="1852" stopIfTrue="1">
      <formula>K151&lt;&gt;J151</formula>
    </cfRule>
  </conditionalFormatting>
  <conditionalFormatting sqref="K143">
    <cfRule type="expression" dxfId="1850" priority="1851" stopIfTrue="1">
      <formula>K143&lt;&gt;J143</formula>
    </cfRule>
  </conditionalFormatting>
  <conditionalFormatting sqref="K144">
    <cfRule type="expression" dxfId="1849" priority="1850" stopIfTrue="1">
      <formula>K144&lt;&gt;J144</formula>
    </cfRule>
  </conditionalFormatting>
  <conditionalFormatting sqref="K145">
    <cfRule type="expression" dxfId="1848" priority="1849" stopIfTrue="1">
      <formula>K145&lt;&gt;J145</formula>
    </cfRule>
  </conditionalFormatting>
  <conditionalFormatting sqref="K146">
    <cfRule type="expression" dxfId="1847" priority="1848" stopIfTrue="1">
      <formula>K146&lt;&gt;J146</formula>
    </cfRule>
  </conditionalFormatting>
  <conditionalFormatting sqref="K147">
    <cfRule type="expression" dxfId="1846" priority="1847" stopIfTrue="1">
      <formula>K147&lt;&gt;J147</formula>
    </cfRule>
  </conditionalFormatting>
  <conditionalFormatting sqref="K148">
    <cfRule type="expression" dxfId="1845" priority="1846" stopIfTrue="1">
      <formula>K148&lt;&gt;J148</formula>
    </cfRule>
  </conditionalFormatting>
  <conditionalFormatting sqref="K149">
    <cfRule type="expression" dxfId="1844" priority="1845" stopIfTrue="1">
      <formula>K149&lt;&gt;J149</formula>
    </cfRule>
  </conditionalFormatting>
  <conditionalFormatting sqref="K150">
    <cfRule type="expression" dxfId="1843" priority="1844" stopIfTrue="1">
      <formula>K150&lt;&gt;J150</formula>
    </cfRule>
  </conditionalFormatting>
  <conditionalFormatting sqref="K151">
    <cfRule type="expression" dxfId="1842" priority="1843" stopIfTrue="1">
      <formula>K151&lt;&gt;J151</formula>
    </cfRule>
  </conditionalFormatting>
  <conditionalFormatting sqref="K143">
    <cfRule type="expression" dxfId="1841" priority="1842" stopIfTrue="1">
      <formula>K143&lt;&gt;J143</formula>
    </cfRule>
  </conditionalFormatting>
  <conditionalFormatting sqref="K144">
    <cfRule type="expression" dxfId="1840" priority="1841" stopIfTrue="1">
      <formula>K144&lt;&gt;J144</formula>
    </cfRule>
  </conditionalFormatting>
  <conditionalFormatting sqref="K145">
    <cfRule type="expression" dxfId="1839" priority="1840" stopIfTrue="1">
      <formula>K145&lt;&gt;J145</formula>
    </cfRule>
  </conditionalFormatting>
  <conditionalFormatting sqref="K146">
    <cfRule type="expression" dxfId="1838" priority="1839" stopIfTrue="1">
      <formula>K146&lt;&gt;J146</formula>
    </cfRule>
  </conditionalFormatting>
  <conditionalFormatting sqref="K147">
    <cfRule type="expression" dxfId="1837" priority="1838" stopIfTrue="1">
      <formula>K147&lt;&gt;J147</formula>
    </cfRule>
  </conditionalFormatting>
  <conditionalFormatting sqref="K148">
    <cfRule type="expression" dxfId="1836" priority="1837" stopIfTrue="1">
      <formula>K148&lt;&gt;J148</formula>
    </cfRule>
  </conditionalFormatting>
  <conditionalFormatting sqref="K149">
    <cfRule type="expression" dxfId="1835" priority="1836" stopIfTrue="1">
      <formula>K149&lt;&gt;J149</formula>
    </cfRule>
  </conditionalFormatting>
  <conditionalFormatting sqref="K150">
    <cfRule type="expression" dxfId="1834" priority="1835" stopIfTrue="1">
      <formula>K150&lt;&gt;J150</formula>
    </cfRule>
  </conditionalFormatting>
  <conditionalFormatting sqref="K151">
    <cfRule type="expression" dxfId="1833" priority="1834" stopIfTrue="1">
      <formula>K151&lt;&gt;J151</formula>
    </cfRule>
  </conditionalFormatting>
  <conditionalFormatting sqref="K152">
    <cfRule type="expression" dxfId="1832" priority="1833" stopIfTrue="1">
      <formula>K152&lt;&gt;J152</formula>
    </cfRule>
  </conditionalFormatting>
  <conditionalFormatting sqref="K157">
    <cfRule type="expression" dxfId="1831" priority="1832" stopIfTrue="1">
      <formula>K157&lt;&gt;J157</formula>
    </cfRule>
  </conditionalFormatting>
  <conditionalFormatting sqref="K157">
    <cfRule type="expression" dxfId="1830" priority="1831" stopIfTrue="1">
      <formula>K157&lt;&gt;J157</formula>
    </cfRule>
  </conditionalFormatting>
  <conditionalFormatting sqref="K153">
    <cfRule type="expression" dxfId="1829" priority="1830" stopIfTrue="1">
      <formula>K153&lt;&gt;J153</formula>
    </cfRule>
  </conditionalFormatting>
  <conditionalFormatting sqref="K154">
    <cfRule type="expression" dxfId="1828" priority="1829" stopIfTrue="1">
      <formula>K154&lt;&gt;J154</formula>
    </cfRule>
  </conditionalFormatting>
  <conditionalFormatting sqref="K155">
    <cfRule type="expression" dxfId="1827" priority="1828" stopIfTrue="1">
      <formula>K155&lt;&gt;J155</formula>
    </cfRule>
  </conditionalFormatting>
  <conditionalFormatting sqref="K156">
    <cfRule type="expression" dxfId="1826" priority="1827" stopIfTrue="1">
      <formula>K156&lt;&gt;J156</formula>
    </cfRule>
  </conditionalFormatting>
  <conditionalFormatting sqref="K157">
    <cfRule type="expression" dxfId="1825" priority="1826" stopIfTrue="1">
      <formula>K157&lt;&gt;J157</formula>
    </cfRule>
  </conditionalFormatting>
  <conditionalFormatting sqref="K158">
    <cfRule type="expression" dxfId="1824" priority="1825" stopIfTrue="1">
      <formula>K158&lt;&gt;J158</formula>
    </cfRule>
  </conditionalFormatting>
  <conditionalFormatting sqref="K159">
    <cfRule type="expression" dxfId="1823" priority="1824" stopIfTrue="1">
      <formula>K159&lt;&gt;J159</formula>
    </cfRule>
  </conditionalFormatting>
  <conditionalFormatting sqref="K160">
    <cfRule type="expression" dxfId="1822" priority="1823" stopIfTrue="1">
      <formula>K160&lt;&gt;J160</formula>
    </cfRule>
  </conditionalFormatting>
  <conditionalFormatting sqref="K161">
    <cfRule type="expression" dxfId="1821" priority="1822" stopIfTrue="1">
      <formula>K161&lt;&gt;J161</formula>
    </cfRule>
  </conditionalFormatting>
  <conditionalFormatting sqref="K153">
    <cfRule type="expression" dxfId="1820" priority="1821" stopIfTrue="1">
      <formula>K153&lt;&gt;J153</formula>
    </cfRule>
  </conditionalFormatting>
  <conditionalFormatting sqref="K154">
    <cfRule type="expression" dxfId="1819" priority="1820" stopIfTrue="1">
      <formula>K154&lt;&gt;J154</formula>
    </cfRule>
  </conditionalFormatting>
  <conditionalFormatting sqref="K155">
    <cfRule type="expression" dxfId="1818" priority="1819" stopIfTrue="1">
      <formula>K155&lt;&gt;J155</formula>
    </cfRule>
  </conditionalFormatting>
  <conditionalFormatting sqref="K156">
    <cfRule type="expression" dxfId="1817" priority="1818" stopIfTrue="1">
      <formula>K156&lt;&gt;J156</formula>
    </cfRule>
  </conditionalFormatting>
  <conditionalFormatting sqref="K157">
    <cfRule type="expression" dxfId="1816" priority="1817" stopIfTrue="1">
      <formula>K157&lt;&gt;J157</formula>
    </cfRule>
  </conditionalFormatting>
  <conditionalFormatting sqref="K158">
    <cfRule type="expression" dxfId="1815" priority="1816" stopIfTrue="1">
      <formula>K158&lt;&gt;J158</formula>
    </cfRule>
  </conditionalFormatting>
  <conditionalFormatting sqref="K159">
    <cfRule type="expression" dxfId="1814" priority="1815" stopIfTrue="1">
      <formula>K159&lt;&gt;J159</formula>
    </cfRule>
  </conditionalFormatting>
  <conditionalFormatting sqref="K160">
    <cfRule type="expression" dxfId="1813" priority="1814" stopIfTrue="1">
      <formula>K160&lt;&gt;J160</formula>
    </cfRule>
  </conditionalFormatting>
  <conditionalFormatting sqref="K161">
    <cfRule type="expression" dxfId="1812" priority="1813" stopIfTrue="1">
      <formula>K161&lt;&gt;J161</formula>
    </cfRule>
  </conditionalFormatting>
  <conditionalFormatting sqref="K153">
    <cfRule type="expression" dxfId="1811" priority="1812" stopIfTrue="1">
      <formula>K153&lt;&gt;J153</formula>
    </cfRule>
  </conditionalFormatting>
  <conditionalFormatting sqref="K154">
    <cfRule type="expression" dxfId="1810" priority="1811" stopIfTrue="1">
      <formula>K154&lt;&gt;J154</formula>
    </cfRule>
  </conditionalFormatting>
  <conditionalFormatting sqref="K155">
    <cfRule type="expression" dxfId="1809" priority="1810" stopIfTrue="1">
      <formula>K155&lt;&gt;J155</formula>
    </cfRule>
  </conditionalFormatting>
  <conditionalFormatting sqref="K156">
    <cfRule type="expression" dxfId="1808" priority="1809" stopIfTrue="1">
      <formula>K156&lt;&gt;J156</formula>
    </cfRule>
  </conditionalFormatting>
  <conditionalFormatting sqref="K157">
    <cfRule type="expression" dxfId="1807" priority="1808" stopIfTrue="1">
      <formula>K157&lt;&gt;J157</formula>
    </cfRule>
  </conditionalFormatting>
  <conditionalFormatting sqref="K158">
    <cfRule type="expression" dxfId="1806" priority="1807" stopIfTrue="1">
      <formula>K158&lt;&gt;J158</formula>
    </cfRule>
  </conditionalFormatting>
  <conditionalFormatting sqref="K159">
    <cfRule type="expression" dxfId="1805" priority="1806" stopIfTrue="1">
      <formula>K159&lt;&gt;J159</formula>
    </cfRule>
  </conditionalFormatting>
  <conditionalFormatting sqref="K160">
    <cfRule type="expression" dxfId="1804" priority="1805" stopIfTrue="1">
      <formula>K160&lt;&gt;J160</formula>
    </cfRule>
  </conditionalFormatting>
  <conditionalFormatting sqref="K161">
    <cfRule type="expression" dxfId="1803" priority="1804" stopIfTrue="1">
      <formula>K161&lt;&gt;J161</formula>
    </cfRule>
  </conditionalFormatting>
  <conditionalFormatting sqref="K152">
    <cfRule type="expression" dxfId="1802" priority="1803" stopIfTrue="1">
      <formula>K152&lt;&gt;J152</formula>
    </cfRule>
  </conditionalFormatting>
  <conditionalFormatting sqref="K157">
    <cfRule type="expression" dxfId="1801" priority="1802" stopIfTrue="1">
      <formula>K157&lt;&gt;J157</formula>
    </cfRule>
  </conditionalFormatting>
  <conditionalFormatting sqref="K157">
    <cfRule type="expression" dxfId="1800" priority="1801" stopIfTrue="1">
      <formula>K157&lt;&gt;J157</formula>
    </cfRule>
  </conditionalFormatting>
  <conditionalFormatting sqref="K153">
    <cfRule type="expression" dxfId="1799" priority="1800" stopIfTrue="1">
      <formula>K153&lt;&gt;J153</formula>
    </cfRule>
  </conditionalFormatting>
  <conditionalFormatting sqref="K154">
    <cfRule type="expression" dxfId="1798" priority="1799" stopIfTrue="1">
      <formula>K154&lt;&gt;J154</formula>
    </cfRule>
  </conditionalFormatting>
  <conditionalFormatting sqref="K155">
    <cfRule type="expression" dxfId="1797" priority="1798" stopIfTrue="1">
      <formula>K155&lt;&gt;J155</formula>
    </cfRule>
  </conditionalFormatting>
  <conditionalFormatting sqref="K156">
    <cfRule type="expression" dxfId="1796" priority="1797" stopIfTrue="1">
      <formula>K156&lt;&gt;J156</formula>
    </cfRule>
  </conditionalFormatting>
  <conditionalFormatting sqref="K157">
    <cfRule type="expression" dxfId="1795" priority="1796" stopIfTrue="1">
      <formula>K157&lt;&gt;J157</formula>
    </cfRule>
  </conditionalFormatting>
  <conditionalFormatting sqref="K158">
    <cfRule type="expression" dxfId="1794" priority="1795" stopIfTrue="1">
      <formula>K158&lt;&gt;J158</formula>
    </cfRule>
  </conditionalFormatting>
  <conditionalFormatting sqref="K159">
    <cfRule type="expression" dxfId="1793" priority="1794" stopIfTrue="1">
      <formula>K159&lt;&gt;J159</formula>
    </cfRule>
  </conditionalFormatting>
  <conditionalFormatting sqref="K160">
    <cfRule type="expression" dxfId="1792" priority="1793" stopIfTrue="1">
      <formula>K160&lt;&gt;J160</formula>
    </cfRule>
  </conditionalFormatting>
  <conditionalFormatting sqref="K161">
    <cfRule type="expression" dxfId="1791" priority="1792" stopIfTrue="1">
      <formula>K161&lt;&gt;J161</formula>
    </cfRule>
  </conditionalFormatting>
  <conditionalFormatting sqref="K153">
    <cfRule type="expression" dxfId="1790" priority="1791" stopIfTrue="1">
      <formula>K153&lt;&gt;J153</formula>
    </cfRule>
  </conditionalFormatting>
  <conditionalFormatting sqref="K154">
    <cfRule type="expression" dxfId="1789" priority="1790" stopIfTrue="1">
      <formula>K154&lt;&gt;J154</formula>
    </cfRule>
  </conditionalFormatting>
  <conditionalFormatting sqref="K155">
    <cfRule type="expression" dxfId="1788" priority="1789" stopIfTrue="1">
      <formula>K155&lt;&gt;J155</formula>
    </cfRule>
  </conditionalFormatting>
  <conditionalFormatting sqref="K156">
    <cfRule type="expression" dxfId="1787" priority="1788" stopIfTrue="1">
      <formula>K156&lt;&gt;J156</formula>
    </cfRule>
  </conditionalFormatting>
  <conditionalFormatting sqref="K157">
    <cfRule type="expression" dxfId="1786" priority="1787" stopIfTrue="1">
      <formula>K157&lt;&gt;J157</formula>
    </cfRule>
  </conditionalFormatting>
  <conditionalFormatting sqref="K158">
    <cfRule type="expression" dxfId="1785" priority="1786" stopIfTrue="1">
      <formula>K158&lt;&gt;J158</formula>
    </cfRule>
  </conditionalFormatting>
  <conditionalFormatting sqref="K159">
    <cfRule type="expression" dxfId="1784" priority="1785" stopIfTrue="1">
      <formula>K159&lt;&gt;J159</formula>
    </cfRule>
  </conditionalFormatting>
  <conditionalFormatting sqref="K160">
    <cfRule type="expression" dxfId="1783" priority="1784" stopIfTrue="1">
      <formula>K160&lt;&gt;J160</formula>
    </cfRule>
  </conditionalFormatting>
  <conditionalFormatting sqref="K161">
    <cfRule type="expression" dxfId="1782" priority="1783" stopIfTrue="1">
      <formula>K161&lt;&gt;J161</formula>
    </cfRule>
  </conditionalFormatting>
  <conditionalFormatting sqref="K153">
    <cfRule type="expression" dxfId="1781" priority="1782" stopIfTrue="1">
      <formula>K153&lt;&gt;J153</formula>
    </cfRule>
  </conditionalFormatting>
  <conditionalFormatting sqref="K154">
    <cfRule type="expression" dxfId="1780" priority="1781" stopIfTrue="1">
      <formula>K154&lt;&gt;J154</formula>
    </cfRule>
  </conditionalFormatting>
  <conditionalFormatting sqref="K155">
    <cfRule type="expression" dxfId="1779" priority="1780" stopIfTrue="1">
      <formula>K155&lt;&gt;J155</formula>
    </cfRule>
  </conditionalFormatting>
  <conditionalFormatting sqref="K156">
    <cfRule type="expression" dxfId="1778" priority="1779" stopIfTrue="1">
      <formula>K156&lt;&gt;J156</formula>
    </cfRule>
  </conditionalFormatting>
  <conditionalFormatting sqref="K157">
    <cfRule type="expression" dxfId="1777" priority="1778" stopIfTrue="1">
      <formula>K157&lt;&gt;J157</formula>
    </cfRule>
  </conditionalFormatting>
  <conditionalFormatting sqref="K158">
    <cfRule type="expression" dxfId="1776" priority="1777" stopIfTrue="1">
      <formula>K158&lt;&gt;J158</formula>
    </cfRule>
  </conditionalFormatting>
  <conditionalFormatting sqref="K159">
    <cfRule type="expression" dxfId="1775" priority="1776" stopIfTrue="1">
      <formula>K159&lt;&gt;J159</formula>
    </cfRule>
  </conditionalFormatting>
  <conditionalFormatting sqref="K160">
    <cfRule type="expression" dxfId="1774" priority="1775" stopIfTrue="1">
      <formula>K160&lt;&gt;J160</formula>
    </cfRule>
  </conditionalFormatting>
  <conditionalFormatting sqref="K161">
    <cfRule type="expression" dxfId="1773" priority="1774" stopIfTrue="1">
      <formula>K161&lt;&gt;J161</formula>
    </cfRule>
  </conditionalFormatting>
  <conditionalFormatting sqref="K152">
    <cfRule type="expression" dxfId="1772" priority="1773" stopIfTrue="1">
      <formula>K152&lt;&gt;J152</formula>
    </cfRule>
  </conditionalFormatting>
  <conditionalFormatting sqref="K153">
    <cfRule type="expression" dxfId="1771" priority="1772" stopIfTrue="1">
      <formula>K153&lt;&gt;J153</formula>
    </cfRule>
  </conditionalFormatting>
  <conditionalFormatting sqref="K153">
    <cfRule type="expression" dxfId="1770" priority="1771" stopIfTrue="1">
      <formula>K153&lt;&gt;J153</formula>
    </cfRule>
  </conditionalFormatting>
  <conditionalFormatting sqref="K153">
    <cfRule type="expression" dxfId="1769" priority="1770" stopIfTrue="1">
      <formula>K153&lt;&gt;J153</formula>
    </cfRule>
  </conditionalFormatting>
  <conditionalFormatting sqref="K153">
    <cfRule type="expression" dxfId="1768" priority="1769" stopIfTrue="1">
      <formula>K153&lt;&gt;J153</formula>
    </cfRule>
  </conditionalFormatting>
  <conditionalFormatting sqref="K153">
    <cfRule type="expression" dxfId="1767" priority="1768" stopIfTrue="1">
      <formula>K153&lt;&gt;J153</formula>
    </cfRule>
  </conditionalFormatting>
  <conditionalFormatting sqref="K153">
    <cfRule type="expression" dxfId="1766" priority="1767" stopIfTrue="1">
      <formula>K153&lt;&gt;J153</formula>
    </cfRule>
  </conditionalFormatting>
  <conditionalFormatting sqref="K154">
    <cfRule type="expression" dxfId="1765" priority="1766" stopIfTrue="1">
      <formula>K154&lt;&gt;J154</formula>
    </cfRule>
  </conditionalFormatting>
  <conditionalFormatting sqref="K154">
    <cfRule type="expression" dxfId="1764" priority="1765" stopIfTrue="1">
      <formula>K154&lt;&gt;J154</formula>
    </cfRule>
  </conditionalFormatting>
  <conditionalFormatting sqref="K154">
    <cfRule type="expression" dxfId="1763" priority="1764" stopIfTrue="1">
      <formula>K154&lt;&gt;J154</formula>
    </cfRule>
  </conditionalFormatting>
  <conditionalFormatting sqref="K155">
    <cfRule type="expression" dxfId="1762" priority="1763" stopIfTrue="1">
      <formula>K155&lt;&gt;J155</formula>
    </cfRule>
  </conditionalFormatting>
  <conditionalFormatting sqref="K155">
    <cfRule type="expression" dxfId="1761" priority="1762" stopIfTrue="1">
      <formula>K155&lt;&gt;J155</formula>
    </cfRule>
  </conditionalFormatting>
  <conditionalFormatting sqref="K155">
    <cfRule type="expression" dxfId="1760" priority="1761" stopIfTrue="1">
      <formula>K155&lt;&gt;J155</formula>
    </cfRule>
  </conditionalFormatting>
  <conditionalFormatting sqref="K155">
    <cfRule type="expression" dxfId="1759" priority="1760" stopIfTrue="1">
      <formula>K155&lt;&gt;J155</formula>
    </cfRule>
  </conditionalFormatting>
  <conditionalFormatting sqref="K155">
    <cfRule type="expression" dxfId="1758" priority="1759" stopIfTrue="1">
      <formula>K155&lt;&gt;J155</formula>
    </cfRule>
  </conditionalFormatting>
  <conditionalFormatting sqref="K155">
    <cfRule type="expression" dxfId="1757" priority="1758" stopIfTrue="1">
      <formula>K155&lt;&gt;J155</formula>
    </cfRule>
  </conditionalFormatting>
  <conditionalFormatting sqref="K156">
    <cfRule type="expression" dxfId="1756" priority="1757" stopIfTrue="1">
      <formula>K156&lt;&gt;J156</formula>
    </cfRule>
  </conditionalFormatting>
  <conditionalFormatting sqref="K156">
    <cfRule type="expression" dxfId="1755" priority="1756" stopIfTrue="1">
      <formula>K156&lt;&gt;J156</formula>
    </cfRule>
  </conditionalFormatting>
  <conditionalFormatting sqref="K156">
    <cfRule type="expression" dxfId="1754" priority="1755" stopIfTrue="1">
      <formula>K156&lt;&gt;J156</formula>
    </cfRule>
  </conditionalFormatting>
  <conditionalFormatting sqref="K157">
    <cfRule type="expression" dxfId="1753" priority="1754" stopIfTrue="1">
      <formula>K157&lt;&gt;J157</formula>
    </cfRule>
  </conditionalFormatting>
  <conditionalFormatting sqref="K157">
    <cfRule type="expression" dxfId="1752" priority="1753" stopIfTrue="1">
      <formula>K157&lt;&gt;J157</formula>
    </cfRule>
  </conditionalFormatting>
  <conditionalFormatting sqref="K157">
    <cfRule type="expression" dxfId="1751" priority="1752" stopIfTrue="1">
      <formula>K157&lt;&gt;J157</formula>
    </cfRule>
  </conditionalFormatting>
  <conditionalFormatting sqref="K157">
    <cfRule type="expression" dxfId="1750" priority="1751" stopIfTrue="1">
      <formula>K157&lt;&gt;J157</formula>
    </cfRule>
  </conditionalFormatting>
  <conditionalFormatting sqref="K157">
    <cfRule type="expression" dxfId="1749" priority="1750" stopIfTrue="1">
      <formula>K157&lt;&gt;J157</formula>
    </cfRule>
  </conditionalFormatting>
  <conditionalFormatting sqref="K158">
    <cfRule type="expression" dxfId="1748" priority="1749" stopIfTrue="1">
      <formula>K158&lt;&gt;J158</formula>
    </cfRule>
  </conditionalFormatting>
  <conditionalFormatting sqref="K158">
    <cfRule type="expression" dxfId="1747" priority="1748" stopIfTrue="1">
      <formula>K158&lt;&gt;J158</formula>
    </cfRule>
  </conditionalFormatting>
  <conditionalFormatting sqref="K158">
    <cfRule type="expression" dxfId="1746" priority="1747" stopIfTrue="1">
      <formula>K158&lt;&gt;J158</formula>
    </cfRule>
  </conditionalFormatting>
  <conditionalFormatting sqref="K159">
    <cfRule type="expression" dxfId="1745" priority="1746" stopIfTrue="1">
      <formula>K159&lt;&gt;J159</formula>
    </cfRule>
  </conditionalFormatting>
  <conditionalFormatting sqref="K159">
    <cfRule type="expression" dxfId="1744" priority="1745" stopIfTrue="1">
      <formula>K159&lt;&gt;J159</formula>
    </cfRule>
  </conditionalFormatting>
  <conditionalFormatting sqref="K159">
    <cfRule type="expression" dxfId="1743" priority="1744" stopIfTrue="1">
      <formula>K159&lt;&gt;J159</formula>
    </cfRule>
  </conditionalFormatting>
  <conditionalFormatting sqref="K159">
    <cfRule type="expression" dxfId="1742" priority="1743" stopIfTrue="1">
      <formula>K159&lt;&gt;J159</formula>
    </cfRule>
  </conditionalFormatting>
  <conditionalFormatting sqref="K159">
    <cfRule type="expression" dxfId="1741" priority="1742" stopIfTrue="1">
      <formula>K159&lt;&gt;J159</formula>
    </cfRule>
  </conditionalFormatting>
  <conditionalFormatting sqref="K159">
    <cfRule type="expression" dxfId="1740" priority="1741" stopIfTrue="1">
      <formula>K159&lt;&gt;J159</formula>
    </cfRule>
  </conditionalFormatting>
  <conditionalFormatting sqref="K160">
    <cfRule type="expression" dxfId="1739" priority="1740" stopIfTrue="1">
      <formula>K160&lt;&gt;J160</formula>
    </cfRule>
  </conditionalFormatting>
  <conditionalFormatting sqref="K160">
    <cfRule type="expression" dxfId="1738" priority="1739" stopIfTrue="1">
      <formula>K160&lt;&gt;J160</formula>
    </cfRule>
  </conditionalFormatting>
  <conditionalFormatting sqref="K160">
    <cfRule type="expression" dxfId="1737" priority="1738" stopIfTrue="1">
      <formula>K160&lt;&gt;J160</formula>
    </cfRule>
  </conditionalFormatting>
  <conditionalFormatting sqref="K161">
    <cfRule type="expression" dxfId="1736" priority="1737" stopIfTrue="1">
      <formula>K161&lt;&gt;J161</formula>
    </cfRule>
  </conditionalFormatting>
  <conditionalFormatting sqref="K161">
    <cfRule type="expression" dxfId="1735" priority="1736" stopIfTrue="1">
      <formula>K161&lt;&gt;J161</formula>
    </cfRule>
  </conditionalFormatting>
  <conditionalFormatting sqref="K161">
    <cfRule type="expression" dxfId="1734" priority="1735" stopIfTrue="1">
      <formula>K161&lt;&gt;J161</formula>
    </cfRule>
  </conditionalFormatting>
  <conditionalFormatting sqref="K142">
    <cfRule type="expression" dxfId="1733" priority="1734" stopIfTrue="1">
      <formula>K142&lt;&gt;J142</formula>
    </cfRule>
  </conditionalFormatting>
  <conditionalFormatting sqref="K147">
    <cfRule type="expression" dxfId="1732" priority="1733" stopIfTrue="1">
      <formula>K147&lt;&gt;J147</formula>
    </cfRule>
  </conditionalFormatting>
  <conditionalFormatting sqref="K147">
    <cfRule type="expression" dxfId="1731" priority="1732" stopIfTrue="1">
      <formula>K147&lt;&gt;J147</formula>
    </cfRule>
  </conditionalFormatting>
  <conditionalFormatting sqref="K143">
    <cfRule type="expression" dxfId="1730" priority="1731" stopIfTrue="1">
      <formula>K143&lt;&gt;J143</formula>
    </cfRule>
  </conditionalFormatting>
  <conditionalFormatting sqref="K144">
    <cfRule type="expression" dxfId="1729" priority="1730" stopIfTrue="1">
      <formula>K144&lt;&gt;J144</formula>
    </cfRule>
  </conditionalFormatting>
  <conditionalFormatting sqref="K145">
    <cfRule type="expression" dxfId="1728" priority="1729" stopIfTrue="1">
      <formula>K145&lt;&gt;J145</formula>
    </cfRule>
  </conditionalFormatting>
  <conditionalFormatting sqref="K146">
    <cfRule type="expression" dxfId="1727" priority="1728" stopIfTrue="1">
      <formula>K146&lt;&gt;J146</formula>
    </cfRule>
  </conditionalFormatting>
  <conditionalFormatting sqref="K147">
    <cfRule type="expression" dxfId="1726" priority="1727" stopIfTrue="1">
      <formula>K147&lt;&gt;J147</formula>
    </cfRule>
  </conditionalFormatting>
  <conditionalFormatting sqref="K148">
    <cfRule type="expression" dxfId="1725" priority="1726" stopIfTrue="1">
      <formula>K148&lt;&gt;J148</formula>
    </cfRule>
  </conditionalFormatting>
  <conditionalFormatting sqref="K149">
    <cfRule type="expression" dxfId="1724" priority="1725" stopIfTrue="1">
      <formula>K149&lt;&gt;J149</formula>
    </cfRule>
  </conditionalFormatting>
  <conditionalFormatting sqref="K150">
    <cfRule type="expression" dxfId="1723" priority="1724" stopIfTrue="1">
      <formula>K150&lt;&gt;J150</formula>
    </cfRule>
  </conditionalFormatting>
  <conditionalFormatting sqref="K151">
    <cfRule type="expression" dxfId="1722" priority="1723" stopIfTrue="1">
      <formula>K151&lt;&gt;J151</formula>
    </cfRule>
  </conditionalFormatting>
  <conditionalFormatting sqref="K143">
    <cfRule type="expression" dxfId="1721" priority="1722" stopIfTrue="1">
      <formula>K143&lt;&gt;J143</formula>
    </cfRule>
  </conditionalFormatting>
  <conditionalFormatting sqref="K144">
    <cfRule type="expression" dxfId="1720" priority="1721" stopIfTrue="1">
      <formula>K144&lt;&gt;J144</formula>
    </cfRule>
  </conditionalFormatting>
  <conditionalFormatting sqref="K145">
    <cfRule type="expression" dxfId="1719" priority="1720" stopIfTrue="1">
      <formula>K145&lt;&gt;J145</formula>
    </cfRule>
  </conditionalFormatting>
  <conditionalFormatting sqref="K146">
    <cfRule type="expression" dxfId="1718" priority="1719" stopIfTrue="1">
      <formula>K146&lt;&gt;J146</formula>
    </cfRule>
  </conditionalFormatting>
  <conditionalFormatting sqref="K147">
    <cfRule type="expression" dxfId="1717" priority="1718" stopIfTrue="1">
      <formula>K147&lt;&gt;J147</formula>
    </cfRule>
  </conditionalFormatting>
  <conditionalFormatting sqref="K148">
    <cfRule type="expression" dxfId="1716" priority="1717" stopIfTrue="1">
      <formula>K148&lt;&gt;J148</formula>
    </cfRule>
  </conditionalFormatting>
  <conditionalFormatting sqref="K149">
    <cfRule type="expression" dxfId="1715" priority="1716" stopIfTrue="1">
      <formula>K149&lt;&gt;J149</formula>
    </cfRule>
  </conditionalFormatting>
  <conditionalFormatting sqref="K150">
    <cfRule type="expression" dxfId="1714" priority="1715" stopIfTrue="1">
      <formula>K150&lt;&gt;J150</formula>
    </cfRule>
  </conditionalFormatting>
  <conditionalFormatting sqref="K151">
    <cfRule type="expression" dxfId="1713" priority="1714" stopIfTrue="1">
      <formula>K151&lt;&gt;J151</formula>
    </cfRule>
  </conditionalFormatting>
  <conditionalFormatting sqref="K143">
    <cfRule type="expression" dxfId="1712" priority="1713" stopIfTrue="1">
      <formula>K143&lt;&gt;J143</formula>
    </cfRule>
  </conditionalFormatting>
  <conditionalFormatting sqref="K144">
    <cfRule type="expression" dxfId="1711" priority="1712" stopIfTrue="1">
      <formula>K144&lt;&gt;J144</formula>
    </cfRule>
  </conditionalFormatting>
  <conditionalFormatting sqref="K145">
    <cfRule type="expression" dxfId="1710" priority="1711" stopIfTrue="1">
      <formula>K145&lt;&gt;J145</formula>
    </cfRule>
  </conditionalFormatting>
  <conditionalFormatting sqref="K146">
    <cfRule type="expression" dxfId="1709" priority="1710" stopIfTrue="1">
      <formula>K146&lt;&gt;J146</formula>
    </cfRule>
  </conditionalFormatting>
  <conditionalFormatting sqref="K147">
    <cfRule type="expression" dxfId="1708" priority="1709" stopIfTrue="1">
      <formula>K147&lt;&gt;J147</formula>
    </cfRule>
  </conditionalFormatting>
  <conditionalFormatting sqref="K148">
    <cfRule type="expression" dxfId="1707" priority="1708" stopIfTrue="1">
      <formula>K148&lt;&gt;J148</formula>
    </cfRule>
  </conditionalFormatting>
  <conditionalFormatting sqref="K149">
    <cfRule type="expression" dxfId="1706" priority="1707" stopIfTrue="1">
      <formula>K149&lt;&gt;J149</formula>
    </cfRule>
  </conditionalFormatting>
  <conditionalFormatting sqref="K150">
    <cfRule type="expression" dxfId="1705" priority="1706" stopIfTrue="1">
      <formula>K150&lt;&gt;J150</formula>
    </cfRule>
  </conditionalFormatting>
  <conditionalFormatting sqref="K151">
    <cfRule type="expression" dxfId="1704" priority="1705" stopIfTrue="1">
      <formula>K151&lt;&gt;J151</formula>
    </cfRule>
  </conditionalFormatting>
  <conditionalFormatting sqref="K152">
    <cfRule type="expression" dxfId="1703" priority="1704" stopIfTrue="1">
      <formula>K152&lt;&gt;J152</formula>
    </cfRule>
  </conditionalFormatting>
  <conditionalFormatting sqref="K157">
    <cfRule type="expression" dxfId="1702" priority="1703" stopIfTrue="1">
      <formula>K157&lt;&gt;J157</formula>
    </cfRule>
  </conditionalFormatting>
  <conditionalFormatting sqref="K157">
    <cfRule type="expression" dxfId="1701" priority="1702" stopIfTrue="1">
      <formula>K157&lt;&gt;J157</formula>
    </cfRule>
  </conditionalFormatting>
  <conditionalFormatting sqref="K153">
    <cfRule type="expression" dxfId="1700" priority="1701" stopIfTrue="1">
      <formula>K153&lt;&gt;J153</formula>
    </cfRule>
  </conditionalFormatting>
  <conditionalFormatting sqref="K154">
    <cfRule type="expression" dxfId="1699" priority="1700" stopIfTrue="1">
      <formula>K154&lt;&gt;J154</formula>
    </cfRule>
  </conditionalFormatting>
  <conditionalFormatting sqref="K155">
    <cfRule type="expression" dxfId="1698" priority="1699" stopIfTrue="1">
      <formula>K155&lt;&gt;J155</formula>
    </cfRule>
  </conditionalFormatting>
  <conditionalFormatting sqref="K156">
    <cfRule type="expression" dxfId="1697" priority="1698" stopIfTrue="1">
      <formula>K156&lt;&gt;J156</formula>
    </cfRule>
  </conditionalFormatting>
  <conditionalFormatting sqref="K157">
    <cfRule type="expression" dxfId="1696" priority="1697" stopIfTrue="1">
      <formula>K157&lt;&gt;J157</formula>
    </cfRule>
  </conditionalFormatting>
  <conditionalFormatting sqref="K158">
    <cfRule type="expression" dxfId="1695" priority="1696" stopIfTrue="1">
      <formula>K158&lt;&gt;J158</formula>
    </cfRule>
  </conditionalFormatting>
  <conditionalFormatting sqref="K159">
    <cfRule type="expression" dxfId="1694" priority="1695" stopIfTrue="1">
      <formula>K159&lt;&gt;J159</formula>
    </cfRule>
  </conditionalFormatting>
  <conditionalFormatting sqref="K160">
    <cfRule type="expression" dxfId="1693" priority="1694" stopIfTrue="1">
      <formula>K160&lt;&gt;J160</formula>
    </cfRule>
  </conditionalFormatting>
  <conditionalFormatting sqref="K161">
    <cfRule type="expression" dxfId="1692" priority="1693" stopIfTrue="1">
      <formula>K161&lt;&gt;J161</formula>
    </cfRule>
  </conditionalFormatting>
  <conditionalFormatting sqref="K153">
    <cfRule type="expression" dxfId="1691" priority="1692" stopIfTrue="1">
      <formula>K153&lt;&gt;J153</formula>
    </cfRule>
  </conditionalFormatting>
  <conditionalFormatting sqref="K154">
    <cfRule type="expression" dxfId="1690" priority="1691" stopIfTrue="1">
      <formula>K154&lt;&gt;J154</formula>
    </cfRule>
  </conditionalFormatting>
  <conditionalFormatting sqref="K155">
    <cfRule type="expression" dxfId="1689" priority="1690" stopIfTrue="1">
      <formula>K155&lt;&gt;J155</formula>
    </cfRule>
  </conditionalFormatting>
  <conditionalFormatting sqref="K156">
    <cfRule type="expression" dxfId="1688" priority="1689" stopIfTrue="1">
      <formula>K156&lt;&gt;J156</formula>
    </cfRule>
  </conditionalFormatting>
  <conditionalFormatting sqref="K157">
    <cfRule type="expression" dxfId="1687" priority="1688" stopIfTrue="1">
      <formula>K157&lt;&gt;J157</formula>
    </cfRule>
  </conditionalFormatting>
  <conditionalFormatting sqref="K158">
    <cfRule type="expression" dxfId="1686" priority="1687" stopIfTrue="1">
      <formula>K158&lt;&gt;J158</formula>
    </cfRule>
  </conditionalFormatting>
  <conditionalFormatting sqref="K159">
    <cfRule type="expression" dxfId="1685" priority="1686" stopIfTrue="1">
      <formula>K159&lt;&gt;J159</formula>
    </cfRule>
  </conditionalFormatting>
  <conditionalFormatting sqref="K160">
    <cfRule type="expression" dxfId="1684" priority="1685" stopIfTrue="1">
      <formula>K160&lt;&gt;J160</formula>
    </cfRule>
  </conditionalFormatting>
  <conditionalFormatting sqref="K161">
    <cfRule type="expression" dxfId="1683" priority="1684" stopIfTrue="1">
      <formula>K161&lt;&gt;J161</formula>
    </cfRule>
  </conditionalFormatting>
  <conditionalFormatting sqref="K153">
    <cfRule type="expression" dxfId="1682" priority="1683" stopIfTrue="1">
      <formula>K153&lt;&gt;J153</formula>
    </cfRule>
  </conditionalFormatting>
  <conditionalFormatting sqref="K154">
    <cfRule type="expression" dxfId="1681" priority="1682" stopIfTrue="1">
      <formula>K154&lt;&gt;J154</formula>
    </cfRule>
  </conditionalFormatting>
  <conditionalFormatting sqref="K155">
    <cfRule type="expression" dxfId="1680" priority="1681" stopIfTrue="1">
      <formula>K155&lt;&gt;J155</formula>
    </cfRule>
  </conditionalFormatting>
  <conditionalFormatting sqref="K156">
    <cfRule type="expression" dxfId="1679" priority="1680" stopIfTrue="1">
      <formula>K156&lt;&gt;J156</formula>
    </cfRule>
  </conditionalFormatting>
  <conditionalFormatting sqref="K157">
    <cfRule type="expression" dxfId="1678" priority="1679" stopIfTrue="1">
      <formula>K157&lt;&gt;J157</formula>
    </cfRule>
  </conditionalFormatting>
  <conditionalFormatting sqref="K158">
    <cfRule type="expression" dxfId="1677" priority="1678" stopIfTrue="1">
      <formula>K158&lt;&gt;J158</formula>
    </cfRule>
  </conditionalFormatting>
  <conditionalFormatting sqref="K159">
    <cfRule type="expression" dxfId="1676" priority="1677" stopIfTrue="1">
      <formula>K159&lt;&gt;J159</formula>
    </cfRule>
  </conditionalFormatting>
  <conditionalFormatting sqref="K160">
    <cfRule type="expression" dxfId="1675" priority="1676" stopIfTrue="1">
      <formula>K160&lt;&gt;J160</formula>
    </cfRule>
  </conditionalFormatting>
  <conditionalFormatting sqref="K161">
    <cfRule type="expression" dxfId="1674" priority="1675" stopIfTrue="1">
      <formula>K161&lt;&gt;J161</formula>
    </cfRule>
  </conditionalFormatting>
  <conditionalFormatting sqref="K152">
    <cfRule type="expression" dxfId="1673" priority="1674" stopIfTrue="1">
      <formula>K152&lt;&gt;J152</formula>
    </cfRule>
  </conditionalFormatting>
  <conditionalFormatting sqref="K157">
    <cfRule type="expression" dxfId="1672" priority="1673" stopIfTrue="1">
      <formula>K157&lt;&gt;J157</formula>
    </cfRule>
  </conditionalFormatting>
  <conditionalFormatting sqref="K157">
    <cfRule type="expression" dxfId="1671" priority="1672" stopIfTrue="1">
      <formula>K157&lt;&gt;J157</formula>
    </cfRule>
  </conditionalFormatting>
  <conditionalFormatting sqref="K153">
    <cfRule type="expression" dxfId="1670" priority="1671" stopIfTrue="1">
      <formula>K153&lt;&gt;J153</formula>
    </cfRule>
  </conditionalFormatting>
  <conditionalFormatting sqref="K154">
    <cfRule type="expression" dxfId="1669" priority="1670" stopIfTrue="1">
      <formula>K154&lt;&gt;J154</formula>
    </cfRule>
  </conditionalFormatting>
  <conditionalFormatting sqref="K155">
    <cfRule type="expression" dxfId="1668" priority="1669" stopIfTrue="1">
      <formula>K155&lt;&gt;J155</formula>
    </cfRule>
  </conditionalFormatting>
  <conditionalFormatting sqref="K156">
    <cfRule type="expression" dxfId="1667" priority="1668" stopIfTrue="1">
      <formula>K156&lt;&gt;J156</formula>
    </cfRule>
  </conditionalFormatting>
  <conditionalFormatting sqref="K157">
    <cfRule type="expression" dxfId="1666" priority="1667" stopIfTrue="1">
      <formula>K157&lt;&gt;J157</formula>
    </cfRule>
  </conditionalFormatting>
  <conditionalFormatting sqref="K158">
    <cfRule type="expression" dxfId="1665" priority="1666" stopIfTrue="1">
      <formula>K158&lt;&gt;J158</formula>
    </cfRule>
  </conditionalFormatting>
  <conditionalFormatting sqref="K159">
    <cfRule type="expression" dxfId="1664" priority="1665" stopIfTrue="1">
      <formula>K159&lt;&gt;J159</formula>
    </cfRule>
  </conditionalFormatting>
  <conditionalFormatting sqref="K160">
    <cfRule type="expression" dxfId="1663" priority="1664" stopIfTrue="1">
      <formula>K160&lt;&gt;J160</formula>
    </cfRule>
  </conditionalFormatting>
  <conditionalFormatting sqref="K161">
    <cfRule type="expression" dxfId="1662" priority="1663" stopIfTrue="1">
      <formula>K161&lt;&gt;J161</formula>
    </cfRule>
  </conditionalFormatting>
  <conditionalFormatting sqref="K153">
    <cfRule type="expression" dxfId="1661" priority="1662" stopIfTrue="1">
      <formula>K153&lt;&gt;J153</formula>
    </cfRule>
  </conditionalFormatting>
  <conditionalFormatting sqref="K154">
    <cfRule type="expression" dxfId="1660" priority="1661" stopIfTrue="1">
      <formula>K154&lt;&gt;J154</formula>
    </cfRule>
  </conditionalFormatting>
  <conditionalFormatting sqref="K155">
    <cfRule type="expression" dxfId="1659" priority="1660" stopIfTrue="1">
      <formula>K155&lt;&gt;J155</formula>
    </cfRule>
  </conditionalFormatting>
  <conditionalFormatting sqref="K156">
    <cfRule type="expression" dxfId="1658" priority="1659" stopIfTrue="1">
      <formula>K156&lt;&gt;J156</formula>
    </cfRule>
  </conditionalFormatting>
  <conditionalFormatting sqref="K157">
    <cfRule type="expression" dxfId="1657" priority="1658" stopIfTrue="1">
      <formula>K157&lt;&gt;J157</formula>
    </cfRule>
  </conditionalFormatting>
  <conditionalFormatting sqref="K158">
    <cfRule type="expression" dxfId="1656" priority="1657" stopIfTrue="1">
      <formula>K158&lt;&gt;J158</formula>
    </cfRule>
  </conditionalFormatting>
  <conditionalFormatting sqref="K159">
    <cfRule type="expression" dxfId="1655" priority="1656" stopIfTrue="1">
      <formula>K159&lt;&gt;J159</formula>
    </cfRule>
  </conditionalFormatting>
  <conditionalFormatting sqref="K160">
    <cfRule type="expression" dxfId="1654" priority="1655" stopIfTrue="1">
      <formula>K160&lt;&gt;J160</formula>
    </cfRule>
  </conditionalFormatting>
  <conditionalFormatting sqref="K161">
    <cfRule type="expression" dxfId="1653" priority="1654" stopIfTrue="1">
      <formula>K161&lt;&gt;J161</formula>
    </cfRule>
  </conditionalFormatting>
  <conditionalFormatting sqref="K153">
    <cfRule type="expression" dxfId="1652" priority="1653" stopIfTrue="1">
      <formula>K153&lt;&gt;J153</formula>
    </cfRule>
  </conditionalFormatting>
  <conditionalFormatting sqref="K154">
    <cfRule type="expression" dxfId="1651" priority="1652" stopIfTrue="1">
      <formula>K154&lt;&gt;J154</formula>
    </cfRule>
  </conditionalFormatting>
  <conditionalFormatting sqref="K155">
    <cfRule type="expression" dxfId="1650" priority="1651" stopIfTrue="1">
      <formula>K155&lt;&gt;J155</formula>
    </cfRule>
  </conditionalFormatting>
  <conditionalFormatting sqref="K156">
    <cfRule type="expression" dxfId="1649" priority="1650" stopIfTrue="1">
      <formula>K156&lt;&gt;J156</formula>
    </cfRule>
  </conditionalFormatting>
  <conditionalFormatting sqref="K157">
    <cfRule type="expression" dxfId="1648" priority="1649" stopIfTrue="1">
      <formula>K157&lt;&gt;J157</formula>
    </cfRule>
  </conditionalFormatting>
  <conditionalFormatting sqref="K158">
    <cfRule type="expression" dxfId="1647" priority="1648" stopIfTrue="1">
      <formula>K158&lt;&gt;J158</formula>
    </cfRule>
  </conditionalFormatting>
  <conditionalFormatting sqref="K159">
    <cfRule type="expression" dxfId="1646" priority="1647" stopIfTrue="1">
      <formula>K159&lt;&gt;J159</formula>
    </cfRule>
  </conditionalFormatting>
  <conditionalFormatting sqref="K160">
    <cfRule type="expression" dxfId="1645" priority="1646" stopIfTrue="1">
      <formula>K160&lt;&gt;J160</formula>
    </cfRule>
  </conditionalFormatting>
  <conditionalFormatting sqref="K161">
    <cfRule type="expression" dxfId="1644" priority="1645" stopIfTrue="1">
      <formula>K161&lt;&gt;J161</formula>
    </cfRule>
  </conditionalFormatting>
  <conditionalFormatting sqref="K152">
    <cfRule type="expression" dxfId="1643" priority="1644" stopIfTrue="1">
      <formula>K152&lt;&gt;J152</formula>
    </cfRule>
  </conditionalFormatting>
  <conditionalFormatting sqref="K153">
    <cfRule type="expression" dxfId="1642" priority="1643" stopIfTrue="1">
      <formula>K153&lt;&gt;J153</formula>
    </cfRule>
  </conditionalFormatting>
  <conditionalFormatting sqref="K153">
    <cfRule type="expression" dxfId="1641" priority="1642" stopIfTrue="1">
      <formula>K153&lt;&gt;J153</formula>
    </cfRule>
  </conditionalFormatting>
  <conditionalFormatting sqref="K153">
    <cfRule type="expression" dxfId="1640" priority="1641" stopIfTrue="1">
      <formula>K153&lt;&gt;J153</formula>
    </cfRule>
  </conditionalFormatting>
  <conditionalFormatting sqref="K153">
    <cfRule type="expression" dxfId="1639" priority="1640" stopIfTrue="1">
      <formula>K153&lt;&gt;J153</formula>
    </cfRule>
  </conditionalFormatting>
  <conditionalFormatting sqref="K153">
    <cfRule type="expression" dxfId="1638" priority="1639" stopIfTrue="1">
      <formula>K153&lt;&gt;J153</formula>
    </cfRule>
  </conditionalFormatting>
  <conditionalFormatting sqref="K153">
    <cfRule type="expression" dxfId="1637" priority="1638" stopIfTrue="1">
      <formula>K153&lt;&gt;J153</formula>
    </cfRule>
  </conditionalFormatting>
  <conditionalFormatting sqref="K154">
    <cfRule type="expression" dxfId="1636" priority="1637" stopIfTrue="1">
      <formula>K154&lt;&gt;J154</formula>
    </cfRule>
  </conditionalFormatting>
  <conditionalFormatting sqref="K154">
    <cfRule type="expression" dxfId="1635" priority="1636" stopIfTrue="1">
      <formula>K154&lt;&gt;J154</formula>
    </cfRule>
  </conditionalFormatting>
  <conditionalFormatting sqref="K154">
    <cfRule type="expression" dxfId="1634" priority="1635" stopIfTrue="1">
      <formula>K154&lt;&gt;J154</formula>
    </cfRule>
  </conditionalFormatting>
  <conditionalFormatting sqref="K155">
    <cfRule type="expression" dxfId="1633" priority="1634" stopIfTrue="1">
      <formula>K155&lt;&gt;J155</formula>
    </cfRule>
  </conditionalFormatting>
  <conditionalFormatting sqref="K155">
    <cfRule type="expression" dxfId="1632" priority="1633" stopIfTrue="1">
      <formula>K155&lt;&gt;J155</formula>
    </cfRule>
  </conditionalFormatting>
  <conditionalFormatting sqref="K155">
    <cfRule type="expression" dxfId="1631" priority="1632" stopIfTrue="1">
      <formula>K155&lt;&gt;J155</formula>
    </cfRule>
  </conditionalFormatting>
  <conditionalFormatting sqref="K155">
    <cfRule type="expression" dxfId="1630" priority="1631" stopIfTrue="1">
      <formula>K155&lt;&gt;J155</formula>
    </cfRule>
  </conditionalFormatting>
  <conditionalFormatting sqref="K155">
    <cfRule type="expression" dxfId="1629" priority="1630" stopIfTrue="1">
      <formula>K155&lt;&gt;J155</formula>
    </cfRule>
  </conditionalFormatting>
  <conditionalFormatting sqref="K155">
    <cfRule type="expression" dxfId="1628" priority="1629" stopIfTrue="1">
      <formula>K155&lt;&gt;J155</formula>
    </cfRule>
  </conditionalFormatting>
  <conditionalFormatting sqref="K156">
    <cfRule type="expression" dxfId="1627" priority="1628" stopIfTrue="1">
      <formula>K156&lt;&gt;J156</formula>
    </cfRule>
  </conditionalFormatting>
  <conditionalFormatting sqref="K156">
    <cfRule type="expression" dxfId="1626" priority="1627" stopIfTrue="1">
      <formula>K156&lt;&gt;J156</formula>
    </cfRule>
  </conditionalFormatting>
  <conditionalFormatting sqref="K156">
    <cfRule type="expression" dxfId="1625" priority="1626" stopIfTrue="1">
      <formula>K156&lt;&gt;J156</formula>
    </cfRule>
  </conditionalFormatting>
  <conditionalFormatting sqref="K157">
    <cfRule type="expression" dxfId="1624" priority="1625" stopIfTrue="1">
      <formula>K157&lt;&gt;J157</formula>
    </cfRule>
  </conditionalFormatting>
  <conditionalFormatting sqref="K157">
    <cfRule type="expression" dxfId="1623" priority="1624" stopIfTrue="1">
      <formula>K157&lt;&gt;J157</formula>
    </cfRule>
  </conditionalFormatting>
  <conditionalFormatting sqref="K157">
    <cfRule type="expression" dxfId="1622" priority="1623" stopIfTrue="1">
      <formula>K157&lt;&gt;J157</formula>
    </cfRule>
  </conditionalFormatting>
  <conditionalFormatting sqref="K157">
    <cfRule type="expression" dxfId="1621" priority="1622" stopIfTrue="1">
      <formula>K157&lt;&gt;J157</formula>
    </cfRule>
  </conditionalFormatting>
  <conditionalFormatting sqref="K157">
    <cfRule type="expression" dxfId="1620" priority="1621" stopIfTrue="1">
      <formula>K157&lt;&gt;J157</formula>
    </cfRule>
  </conditionalFormatting>
  <conditionalFormatting sqref="K158">
    <cfRule type="expression" dxfId="1619" priority="1620" stopIfTrue="1">
      <formula>K158&lt;&gt;J158</formula>
    </cfRule>
  </conditionalFormatting>
  <conditionalFormatting sqref="K158">
    <cfRule type="expression" dxfId="1618" priority="1619" stopIfTrue="1">
      <formula>K158&lt;&gt;J158</formula>
    </cfRule>
  </conditionalFormatting>
  <conditionalFormatting sqref="K158">
    <cfRule type="expression" dxfId="1617" priority="1618" stopIfTrue="1">
      <formula>K158&lt;&gt;J158</formula>
    </cfRule>
  </conditionalFormatting>
  <conditionalFormatting sqref="K159">
    <cfRule type="expression" dxfId="1616" priority="1617" stopIfTrue="1">
      <formula>K159&lt;&gt;J159</formula>
    </cfRule>
  </conditionalFormatting>
  <conditionalFormatting sqref="K159">
    <cfRule type="expression" dxfId="1615" priority="1616" stopIfTrue="1">
      <formula>K159&lt;&gt;J159</formula>
    </cfRule>
  </conditionalFormatting>
  <conditionalFormatting sqref="K159">
    <cfRule type="expression" dxfId="1614" priority="1615" stopIfTrue="1">
      <formula>K159&lt;&gt;J159</formula>
    </cfRule>
  </conditionalFormatting>
  <conditionalFormatting sqref="K159">
    <cfRule type="expression" dxfId="1613" priority="1614" stopIfTrue="1">
      <formula>K159&lt;&gt;J159</formula>
    </cfRule>
  </conditionalFormatting>
  <conditionalFormatting sqref="K159">
    <cfRule type="expression" dxfId="1612" priority="1613" stopIfTrue="1">
      <formula>K159&lt;&gt;J159</formula>
    </cfRule>
  </conditionalFormatting>
  <conditionalFormatting sqref="K159">
    <cfRule type="expression" dxfId="1611" priority="1612" stopIfTrue="1">
      <formula>K159&lt;&gt;J159</formula>
    </cfRule>
  </conditionalFormatting>
  <conditionalFormatting sqref="K160">
    <cfRule type="expression" dxfId="1610" priority="1611" stopIfTrue="1">
      <formula>K160&lt;&gt;J160</formula>
    </cfRule>
  </conditionalFormatting>
  <conditionalFormatting sqref="K160">
    <cfRule type="expression" dxfId="1609" priority="1610" stopIfTrue="1">
      <formula>K160&lt;&gt;J160</formula>
    </cfRule>
  </conditionalFormatting>
  <conditionalFormatting sqref="K160">
    <cfRule type="expression" dxfId="1608" priority="1609" stopIfTrue="1">
      <formula>K160&lt;&gt;J160</formula>
    </cfRule>
  </conditionalFormatting>
  <conditionalFormatting sqref="K161">
    <cfRule type="expression" dxfId="1607" priority="1608" stopIfTrue="1">
      <formula>K161&lt;&gt;J161</formula>
    </cfRule>
  </conditionalFormatting>
  <conditionalFormatting sqref="K161">
    <cfRule type="expression" dxfId="1606" priority="1607" stopIfTrue="1">
      <formula>K161&lt;&gt;J161</formula>
    </cfRule>
  </conditionalFormatting>
  <conditionalFormatting sqref="K161">
    <cfRule type="expression" dxfId="1605" priority="1606" stopIfTrue="1">
      <formula>K161&lt;&gt;J161</formula>
    </cfRule>
  </conditionalFormatting>
  <conditionalFormatting sqref="K162:K163">
    <cfRule type="expression" dxfId="1604" priority="1605" stopIfTrue="1">
      <formula>K162&lt;&gt;J162</formula>
    </cfRule>
  </conditionalFormatting>
  <conditionalFormatting sqref="K162:K163">
    <cfRule type="expression" dxfId="1603" priority="1604" stopIfTrue="1">
      <formula>K162&lt;&gt;J162</formula>
    </cfRule>
  </conditionalFormatting>
  <conditionalFormatting sqref="K162:K163">
    <cfRule type="expression" dxfId="1602" priority="1603" stopIfTrue="1">
      <formula>K162&lt;&gt;J162</formula>
    </cfRule>
  </conditionalFormatting>
  <conditionalFormatting sqref="K162:K163">
    <cfRule type="expression" dxfId="1601" priority="1602" stopIfTrue="1">
      <formula>K162&lt;&gt;J162</formula>
    </cfRule>
  </conditionalFormatting>
  <conditionalFormatting sqref="K162:K163">
    <cfRule type="expression" dxfId="1600" priority="1601" stopIfTrue="1">
      <formula>K162&lt;&gt;J162</formula>
    </cfRule>
  </conditionalFormatting>
  <conditionalFormatting sqref="K162:K163">
    <cfRule type="expression" dxfId="1599" priority="1600" stopIfTrue="1">
      <formula>K162&lt;&gt;J162</formula>
    </cfRule>
  </conditionalFormatting>
  <conditionalFormatting sqref="K162:K163">
    <cfRule type="expression" dxfId="1598" priority="1599" stopIfTrue="1">
      <formula>K162&lt;&gt;J162</formula>
    </cfRule>
  </conditionalFormatting>
  <conditionalFormatting sqref="K162:K163">
    <cfRule type="expression" dxfId="1597" priority="1598" stopIfTrue="1">
      <formula>K162&lt;&gt;J162</formula>
    </cfRule>
  </conditionalFormatting>
  <conditionalFormatting sqref="K162:K163">
    <cfRule type="expression" dxfId="1596" priority="1597" stopIfTrue="1">
      <formula>K162&lt;&gt;J162</formula>
    </cfRule>
  </conditionalFormatting>
  <conditionalFormatting sqref="K162:K163">
    <cfRule type="expression" dxfId="1595" priority="1596" stopIfTrue="1">
      <formula>K162&lt;&gt;J162</formula>
    </cfRule>
  </conditionalFormatting>
  <conditionalFormatting sqref="K162:K163">
    <cfRule type="expression" dxfId="1594" priority="1595" stopIfTrue="1">
      <formula>K162&lt;&gt;J162</formula>
    </cfRule>
  </conditionalFormatting>
  <conditionalFormatting sqref="K162:K163">
    <cfRule type="expression" dxfId="1593" priority="1594" stopIfTrue="1">
      <formula>K162&lt;&gt;J162</formula>
    </cfRule>
  </conditionalFormatting>
  <conditionalFormatting sqref="K162:K163">
    <cfRule type="expression" dxfId="1592" priority="1593" stopIfTrue="1">
      <formula>K162&lt;&gt;J162</formula>
    </cfRule>
  </conditionalFormatting>
  <conditionalFormatting sqref="K162:K163">
    <cfRule type="expression" dxfId="1591" priority="1592" stopIfTrue="1">
      <formula>K162&lt;&gt;J162</formula>
    </cfRule>
  </conditionalFormatting>
  <conditionalFormatting sqref="K162:K163">
    <cfRule type="expression" dxfId="1590" priority="1591" stopIfTrue="1">
      <formula>K162&lt;&gt;J162</formula>
    </cfRule>
  </conditionalFormatting>
  <conditionalFormatting sqref="K162:K163">
    <cfRule type="expression" dxfId="1589" priority="1590" stopIfTrue="1">
      <formula>K162&lt;&gt;J162</formula>
    </cfRule>
  </conditionalFormatting>
  <conditionalFormatting sqref="K162:K163">
    <cfRule type="expression" dxfId="1588" priority="1589" stopIfTrue="1">
      <formula>K162&lt;&gt;J162</formula>
    </cfRule>
  </conditionalFormatting>
  <conditionalFormatting sqref="K162:K163">
    <cfRule type="expression" dxfId="1587" priority="1588" stopIfTrue="1">
      <formula>K162&lt;&gt;J162</formula>
    </cfRule>
  </conditionalFormatting>
  <conditionalFormatting sqref="K164">
    <cfRule type="expression" dxfId="1586" priority="1587" stopIfTrue="1">
      <formula>K164&lt;&gt;J164</formula>
    </cfRule>
  </conditionalFormatting>
  <conditionalFormatting sqref="K169">
    <cfRule type="expression" dxfId="1585" priority="1586" stopIfTrue="1">
      <formula>K169&lt;&gt;J169</formula>
    </cfRule>
  </conditionalFormatting>
  <conditionalFormatting sqref="K169">
    <cfRule type="expression" dxfId="1584" priority="1585" stopIfTrue="1">
      <formula>K169&lt;&gt;J169</formula>
    </cfRule>
  </conditionalFormatting>
  <conditionalFormatting sqref="K165">
    <cfRule type="expression" dxfId="1583" priority="1584" stopIfTrue="1">
      <formula>K165&lt;&gt;J165</formula>
    </cfRule>
  </conditionalFormatting>
  <conditionalFormatting sqref="K166">
    <cfRule type="expression" dxfId="1582" priority="1583" stopIfTrue="1">
      <formula>K166&lt;&gt;J166</formula>
    </cfRule>
  </conditionalFormatting>
  <conditionalFormatting sqref="K167">
    <cfRule type="expression" dxfId="1581" priority="1582" stopIfTrue="1">
      <formula>K167&lt;&gt;J167</formula>
    </cfRule>
  </conditionalFormatting>
  <conditionalFormatting sqref="K168">
    <cfRule type="expression" dxfId="1580" priority="1581" stopIfTrue="1">
      <formula>K168&lt;&gt;J168</formula>
    </cfRule>
  </conditionalFormatting>
  <conditionalFormatting sqref="K169">
    <cfRule type="expression" dxfId="1579" priority="1580" stopIfTrue="1">
      <formula>K169&lt;&gt;J169</formula>
    </cfRule>
  </conditionalFormatting>
  <conditionalFormatting sqref="K170">
    <cfRule type="expression" dxfId="1578" priority="1579" stopIfTrue="1">
      <formula>K170&lt;&gt;J170</formula>
    </cfRule>
  </conditionalFormatting>
  <conditionalFormatting sqref="K171">
    <cfRule type="expression" dxfId="1577" priority="1578" stopIfTrue="1">
      <formula>K171&lt;&gt;J171</formula>
    </cfRule>
  </conditionalFormatting>
  <conditionalFormatting sqref="K172">
    <cfRule type="expression" dxfId="1576" priority="1577" stopIfTrue="1">
      <formula>K172&lt;&gt;J172</formula>
    </cfRule>
  </conditionalFormatting>
  <conditionalFormatting sqref="K173">
    <cfRule type="expression" dxfId="1575" priority="1576" stopIfTrue="1">
      <formula>K173&lt;&gt;J173</formula>
    </cfRule>
  </conditionalFormatting>
  <conditionalFormatting sqref="K165">
    <cfRule type="expression" dxfId="1574" priority="1575" stopIfTrue="1">
      <formula>K165&lt;&gt;J165</formula>
    </cfRule>
  </conditionalFormatting>
  <conditionalFormatting sqref="K166">
    <cfRule type="expression" dxfId="1573" priority="1574" stopIfTrue="1">
      <formula>K166&lt;&gt;J166</formula>
    </cfRule>
  </conditionalFormatting>
  <conditionalFormatting sqref="K167">
    <cfRule type="expression" dxfId="1572" priority="1573" stopIfTrue="1">
      <formula>K167&lt;&gt;J167</formula>
    </cfRule>
  </conditionalFormatting>
  <conditionalFormatting sqref="K168">
    <cfRule type="expression" dxfId="1571" priority="1572" stopIfTrue="1">
      <formula>K168&lt;&gt;J168</formula>
    </cfRule>
  </conditionalFormatting>
  <conditionalFormatting sqref="K169">
    <cfRule type="expression" dxfId="1570" priority="1571" stopIfTrue="1">
      <formula>K169&lt;&gt;J169</formula>
    </cfRule>
  </conditionalFormatting>
  <conditionalFormatting sqref="K170">
    <cfRule type="expression" dxfId="1569" priority="1570" stopIfTrue="1">
      <formula>K170&lt;&gt;J170</formula>
    </cfRule>
  </conditionalFormatting>
  <conditionalFormatting sqref="K171">
    <cfRule type="expression" dxfId="1568" priority="1569" stopIfTrue="1">
      <formula>K171&lt;&gt;J171</formula>
    </cfRule>
  </conditionalFormatting>
  <conditionalFormatting sqref="K172">
    <cfRule type="expression" dxfId="1567" priority="1568" stopIfTrue="1">
      <formula>K172&lt;&gt;J172</formula>
    </cfRule>
  </conditionalFormatting>
  <conditionalFormatting sqref="K173">
    <cfRule type="expression" dxfId="1566" priority="1567" stopIfTrue="1">
      <formula>K173&lt;&gt;J173</formula>
    </cfRule>
  </conditionalFormatting>
  <conditionalFormatting sqref="K165">
    <cfRule type="expression" dxfId="1565" priority="1566" stopIfTrue="1">
      <formula>K165&lt;&gt;J165</formula>
    </cfRule>
  </conditionalFormatting>
  <conditionalFormatting sqref="K166">
    <cfRule type="expression" dxfId="1564" priority="1565" stopIfTrue="1">
      <formula>K166&lt;&gt;J166</formula>
    </cfRule>
  </conditionalFormatting>
  <conditionalFormatting sqref="K167">
    <cfRule type="expression" dxfId="1563" priority="1564" stopIfTrue="1">
      <formula>K167&lt;&gt;J167</formula>
    </cfRule>
  </conditionalFormatting>
  <conditionalFormatting sqref="K168">
    <cfRule type="expression" dxfId="1562" priority="1563" stopIfTrue="1">
      <formula>K168&lt;&gt;J168</formula>
    </cfRule>
  </conditionalFormatting>
  <conditionalFormatting sqref="K169">
    <cfRule type="expression" dxfId="1561" priority="1562" stopIfTrue="1">
      <formula>K169&lt;&gt;J169</formula>
    </cfRule>
  </conditionalFormatting>
  <conditionalFormatting sqref="K170">
    <cfRule type="expression" dxfId="1560" priority="1561" stopIfTrue="1">
      <formula>K170&lt;&gt;J170</formula>
    </cfRule>
  </conditionalFormatting>
  <conditionalFormatting sqref="K171">
    <cfRule type="expression" dxfId="1559" priority="1560" stopIfTrue="1">
      <formula>K171&lt;&gt;J171</formula>
    </cfRule>
  </conditionalFormatting>
  <conditionalFormatting sqref="K172">
    <cfRule type="expression" dxfId="1558" priority="1559" stopIfTrue="1">
      <formula>K172&lt;&gt;J172</formula>
    </cfRule>
  </conditionalFormatting>
  <conditionalFormatting sqref="K173">
    <cfRule type="expression" dxfId="1557" priority="1558" stopIfTrue="1">
      <formula>K173&lt;&gt;J173</formula>
    </cfRule>
  </conditionalFormatting>
  <conditionalFormatting sqref="K174">
    <cfRule type="expression" dxfId="1556" priority="1557" stopIfTrue="1">
      <formula>K174&lt;&gt;J174</formula>
    </cfRule>
  </conditionalFormatting>
  <conditionalFormatting sqref="K179">
    <cfRule type="expression" dxfId="1555" priority="1556" stopIfTrue="1">
      <formula>K179&lt;&gt;J179</formula>
    </cfRule>
  </conditionalFormatting>
  <conditionalFormatting sqref="K179">
    <cfRule type="expression" dxfId="1554" priority="1555" stopIfTrue="1">
      <formula>K179&lt;&gt;J179</formula>
    </cfRule>
  </conditionalFormatting>
  <conditionalFormatting sqref="K175">
    <cfRule type="expression" dxfId="1553" priority="1554" stopIfTrue="1">
      <formula>K175&lt;&gt;J175</formula>
    </cfRule>
  </conditionalFormatting>
  <conditionalFormatting sqref="K176">
    <cfRule type="expression" dxfId="1552" priority="1553" stopIfTrue="1">
      <formula>K176&lt;&gt;J176</formula>
    </cfRule>
  </conditionalFormatting>
  <conditionalFormatting sqref="K177">
    <cfRule type="expression" dxfId="1551" priority="1552" stopIfTrue="1">
      <formula>K177&lt;&gt;J177</formula>
    </cfRule>
  </conditionalFormatting>
  <conditionalFormatting sqref="K178">
    <cfRule type="expression" dxfId="1550" priority="1551" stopIfTrue="1">
      <formula>K178&lt;&gt;J178</formula>
    </cfRule>
  </conditionalFormatting>
  <conditionalFormatting sqref="K179">
    <cfRule type="expression" dxfId="1549" priority="1550" stopIfTrue="1">
      <formula>K179&lt;&gt;J179</formula>
    </cfRule>
  </conditionalFormatting>
  <conditionalFormatting sqref="K180">
    <cfRule type="expression" dxfId="1548" priority="1549" stopIfTrue="1">
      <formula>K180&lt;&gt;J180</formula>
    </cfRule>
  </conditionalFormatting>
  <conditionalFormatting sqref="K181">
    <cfRule type="expression" dxfId="1547" priority="1548" stopIfTrue="1">
      <formula>K181&lt;&gt;J181</formula>
    </cfRule>
  </conditionalFormatting>
  <conditionalFormatting sqref="K175">
    <cfRule type="expression" dxfId="1546" priority="1547" stopIfTrue="1">
      <formula>K175&lt;&gt;J175</formula>
    </cfRule>
  </conditionalFormatting>
  <conditionalFormatting sqref="K176">
    <cfRule type="expression" dxfId="1545" priority="1546" stopIfTrue="1">
      <formula>K176&lt;&gt;J176</formula>
    </cfRule>
  </conditionalFormatting>
  <conditionalFormatting sqref="K177">
    <cfRule type="expression" dxfId="1544" priority="1545" stopIfTrue="1">
      <formula>K177&lt;&gt;J177</formula>
    </cfRule>
  </conditionalFormatting>
  <conditionalFormatting sqref="K178">
    <cfRule type="expression" dxfId="1543" priority="1544" stopIfTrue="1">
      <formula>K178&lt;&gt;J178</formula>
    </cfRule>
  </conditionalFormatting>
  <conditionalFormatting sqref="K179">
    <cfRule type="expression" dxfId="1542" priority="1543" stopIfTrue="1">
      <formula>K179&lt;&gt;J179</formula>
    </cfRule>
  </conditionalFormatting>
  <conditionalFormatting sqref="K180">
    <cfRule type="expression" dxfId="1541" priority="1542" stopIfTrue="1">
      <formula>K180&lt;&gt;J180</formula>
    </cfRule>
  </conditionalFormatting>
  <conditionalFormatting sqref="K181">
    <cfRule type="expression" dxfId="1540" priority="1541" stopIfTrue="1">
      <formula>K181&lt;&gt;J181</formula>
    </cfRule>
  </conditionalFormatting>
  <conditionalFormatting sqref="K175">
    <cfRule type="expression" dxfId="1539" priority="1540" stopIfTrue="1">
      <formula>K175&lt;&gt;J175</formula>
    </cfRule>
  </conditionalFormatting>
  <conditionalFormatting sqref="K176">
    <cfRule type="expression" dxfId="1538" priority="1539" stopIfTrue="1">
      <formula>K176&lt;&gt;J176</formula>
    </cfRule>
  </conditionalFormatting>
  <conditionalFormatting sqref="K177">
    <cfRule type="expression" dxfId="1537" priority="1538" stopIfTrue="1">
      <formula>K177&lt;&gt;J177</formula>
    </cfRule>
  </conditionalFormatting>
  <conditionalFormatting sqref="K178">
    <cfRule type="expression" dxfId="1536" priority="1537" stopIfTrue="1">
      <formula>K178&lt;&gt;J178</formula>
    </cfRule>
  </conditionalFormatting>
  <conditionalFormatting sqref="K179">
    <cfRule type="expression" dxfId="1535" priority="1536" stopIfTrue="1">
      <formula>K179&lt;&gt;J179</formula>
    </cfRule>
  </conditionalFormatting>
  <conditionalFormatting sqref="K180">
    <cfRule type="expression" dxfId="1534" priority="1535" stopIfTrue="1">
      <formula>K180&lt;&gt;J180</formula>
    </cfRule>
  </conditionalFormatting>
  <conditionalFormatting sqref="K181">
    <cfRule type="expression" dxfId="1533" priority="1534" stopIfTrue="1">
      <formula>K181&lt;&gt;J181</formula>
    </cfRule>
  </conditionalFormatting>
  <conditionalFormatting sqref="K174">
    <cfRule type="expression" dxfId="1532" priority="1533" stopIfTrue="1">
      <formula>K174&lt;&gt;J174</formula>
    </cfRule>
  </conditionalFormatting>
  <conditionalFormatting sqref="K179">
    <cfRule type="expression" dxfId="1531" priority="1532" stopIfTrue="1">
      <formula>K179&lt;&gt;J179</formula>
    </cfRule>
  </conditionalFormatting>
  <conditionalFormatting sqref="K179">
    <cfRule type="expression" dxfId="1530" priority="1531" stopIfTrue="1">
      <formula>K179&lt;&gt;J179</formula>
    </cfRule>
  </conditionalFormatting>
  <conditionalFormatting sqref="K175">
    <cfRule type="expression" dxfId="1529" priority="1530" stopIfTrue="1">
      <formula>K175&lt;&gt;J175</formula>
    </cfRule>
  </conditionalFormatting>
  <conditionalFormatting sqref="K176">
    <cfRule type="expression" dxfId="1528" priority="1529" stopIfTrue="1">
      <formula>K176&lt;&gt;J176</formula>
    </cfRule>
  </conditionalFormatting>
  <conditionalFormatting sqref="K177">
    <cfRule type="expression" dxfId="1527" priority="1528" stopIfTrue="1">
      <formula>K177&lt;&gt;J177</formula>
    </cfRule>
  </conditionalFormatting>
  <conditionalFormatting sqref="K178">
    <cfRule type="expression" dxfId="1526" priority="1527" stopIfTrue="1">
      <formula>K178&lt;&gt;J178</formula>
    </cfRule>
  </conditionalFormatting>
  <conditionalFormatting sqref="K179">
    <cfRule type="expression" dxfId="1525" priority="1526" stopIfTrue="1">
      <formula>K179&lt;&gt;J179</formula>
    </cfRule>
  </conditionalFormatting>
  <conditionalFormatting sqref="K180">
    <cfRule type="expression" dxfId="1524" priority="1525" stopIfTrue="1">
      <formula>K180&lt;&gt;J180</formula>
    </cfRule>
  </conditionalFormatting>
  <conditionalFormatting sqref="K181">
    <cfRule type="expression" dxfId="1523" priority="1524" stopIfTrue="1">
      <formula>K181&lt;&gt;J181</formula>
    </cfRule>
  </conditionalFormatting>
  <conditionalFormatting sqref="K175">
    <cfRule type="expression" dxfId="1522" priority="1523" stopIfTrue="1">
      <formula>K175&lt;&gt;J175</formula>
    </cfRule>
  </conditionalFormatting>
  <conditionalFormatting sqref="K176">
    <cfRule type="expression" dxfId="1521" priority="1522" stopIfTrue="1">
      <formula>K176&lt;&gt;J176</formula>
    </cfRule>
  </conditionalFormatting>
  <conditionalFormatting sqref="K177">
    <cfRule type="expression" dxfId="1520" priority="1521" stopIfTrue="1">
      <formula>K177&lt;&gt;J177</formula>
    </cfRule>
  </conditionalFormatting>
  <conditionalFormatting sqref="K178">
    <cfRule type="expression" dxfId="1519" priority="1520" stopIfTrue="1">
      <formula>K178&lt;&gt;J178</formula>
    </cfRule>
  </conditionalFormatting>
  <conditionalFormatting sqref="K179">
    <cfRule type="expression" dxfId="1518" priority="1519" stopIfTrue="1">
      <formula>K179&lt;&gt;J179</formula>
    </cfRule>
  </conditionalFormatting>
  <conditionalFormatting sqref="K180">
    <cfRule type="expression" dxfId="1517" priority="1518" stopIfTrue="1">
      <formula>K180&lt;&gt;J180</formula>
    </cfRule>
  </conditionalFormatting>
  <conditionalFormatting sqref="K181">
    <cfRule type="expression" dxfId="1516" priority="1517" stopIfTrue="1">
      <formula>K181&lt;&gt;J181</formula>
    </cfRule>
  </conditionalFormatting>
  <conditionalFormatting sqref="K175">
    <cfRule type="expression" dxfId="1515" priority="1516" stopIfTrue="1">
      <formula>K175&lt;&gt;J175</formula>
    </cfRule>
  </conditionalFormatting>
  <conditionalFormatting sqref="K176">
    <cfRule type="expression" dxfId="1514" priority="1515" stopIfTrue="1">
      <formula>K176&lt;&gt;J176</formula>
    </cfRule>
  </conditionalFormatting>
  <conditionalFormatting sqref="K177">
    <cfRule type="expression" dxfId="1513" priority="1514" stopIfTrue="1">
      <formula>K177&lt;&gt;J177</formula>
    </cfRule>
  </conditionalFormatting>
  <conditionalFormatting sqref="K178">
    <cfRule type="expression" dxfId="1512" priority="1513" stopIfTrue="1">
      <formula>K178&lt;&gt;J178</formula>
    </cfRule>
  </conditionalFormatting>
  <conditionalFormatting sqref="K179">
    <cfRule type="expression" dxfId="1511" priority="1512" stopIfTrue="1">
      <formula>K179&lt;&gt;J179</formula>
    </cfRule>
  </conditionalFormatting>
  <conditionalFormatting sqref="K180">
    <cfRule type="expression" dxfId="1510" priority="1511" stopIfTrue="1">
      <formula>K180&lt;&gt;J180</formula>
    </cfRule>
  </conditionalFormatting>
  <conditionalFormatting sqref="K181">
    <cfRule type="expression" dxfId="1509" priority="1510" stopIfTrue="1">
      <formula>K181&lt;&gt;J181</formula>
    </cfRule>
  </conditionalFormatting>
  <conditionalFormatting sqref="K174">
    <cfRule type="expression" dxfId="1508" priority="1509" stopIfTrue="1">
      <formula>K174&lt;&gt;J174</formula>
    </cfRule>
  </conditionalFormatting>
  <conditionalFormatting sqref="K175">
    <cfRule type="expression" dxfId="1507" priority="1508" stopIfTrue="1">
      <formula>K175&lt;&gt;J175</formula>
    </cfRule>
  </conditionalFormatting>
  <conditionalFormatting sqref="K175">
    <cfRule type="expression" dxfId="1506" priority="1507" stopIfTrue="1">
      <formula>K175&lt;&gt;J175</formula>
    </cfRule>
  </conditionalFormatting>
  <conditionalFormatting sqref="K175">
    <cfRule type="expression" dxfId="1505" priority="1506" stopIfTrue="1">
      <formula>K175&lt;&gt;J175</formula>
    </cfRule>
  </conditionalFormatting>
  <conditionalFormatting sqref="K175">
    <cfRule type="expression" dxfId="1504" priority="1505" stopIfTrue="1">
      <formula>K175&lt;&gt;J175</formula>
    </cfRule>
  </conditionalFormatting>
  <conditionalFormatting sqref="K175">
    <cfRule type="expression" dxfId="1503" priority="1504" stopIfTrue="1">
      <formula>K175&lt;&gt;J175</formula>
    </cfRule>
  </conditionalFormatting>
  <conditionalFormatting sqref="K175">
    <cfRule type="expression" dxfId="1502" priority="1503" stopIfTrue="1">
      <formula>K175&lt;&gt;J175</formula>
    </cfRule>
  </conditionalFormatting>
  <conditionalFormatting sqref="K176">
    <cfRule type="expression" dxfId="1501" priority="1502" stopIfTrue="1">
      <formula>K176&lt;&gt;J176</formula>
    </cfRule>
  </conditionalFormatting>
  <conditionalFormatting sqref="K176">
    <cfRule type="expression" dxfId="1500" priority="1501" stopIfTrue="1">
      <formula>K176&lt;&gt;J176</formula>
    </cfRule>
  </conditionalFormatting>
  <conditionalFormatting sqref="K176">
    <cfRule type="expression" dxfId="1499" priority="1500" stopIfTrue="1">
      <formula>K176&lt;&gt;J176</formula>
    </cfRule>
  </conditionalFormatting>
  <conditionalFormatting sqref="K177">
    <cfRule type="expression" dxfId="1498" priority="1499" stopIfTrue="1">
      <formula>K177&lt;&gt;J177</formula>
    </cfRule>
  </conditionalFormatting>
  <conditionalFormatting sqref="K177">
    <cfRule type="expression" dxfId="1497" priority="1498" stopIfTrue="1">
      <formula>K177&lt;&gt;J177</formula>
    </cfRule>
  </conditionalFormatting>
  <conditionalFormatting sqref="K177">
    <cfRule type="expression" dxfId="1496" priority="1497" stopIfTrue="1">
      <formula>K177&lt;&gt;J177</formula>
    </cfRule>
  </conditionalFormatting>
  <conditionalFormatting sqref="K177">
    <cfRule type="expression" dxfId="1495" priority="1496" stopIfTrue="1">
      <formula>K177&lt;&gt;J177</formula>
    </cfRule>
  </conditionalFormatting>
  <conditionalFormatting sqref="K177">
    <cfRule type="expression" dxfId="1494" priority="1495" stopIfTrue="1">
      <formula>K177&lt;&gt;J177</formula>
    </cfRule>
  </conditionalFormatting>
  <conditionalFormatting sqref="K177">
    <cfRule type="expression" dxfId="1493" priority="1494" stopIfTrue="1">
      <formula>K177&lt;&gt;J177</formula>
    </cfRule>
  </conditionalFormatting>
  <conditionalFormatting sqref="K178">
    <cfRule type="expression" dxfId="1492" priority="1493" stopIfTrue="1">
      <formula>K178&lt;&gt;J178</formula>
    </cfRule>
  </conditionalFormatting>
  <conditionalFormatting sqref="K178">
    <cfRule type="expression" dxfId="1491" priority="1492" stopIfTrue="1">
      <formula>K178&lt;&gt;J178</formula>
    </cfRule>
  </conditionalFormatting>
  <conditionalFormatting sqref="K178">
    <cfRule type="expression" dxfId="1490" priority="1491" stopIfTrue="1">
      <formula>K178&lt;&gt;J178</formula>
    </cfRule>
  </conditionalFormatting>
  <conditionalFormatting sqref="K179">
    <cfRule type="expression" dxfId="1489" priority="1490" stopIfTrue="1">
      <formula>K179&lt;&gt;J179</formula>
    </cfRule>
  </conditionalFormatting>
  <conditionalFormatting sqref="K179">
    <cfRule type="expression" dxfId="1488" priority="1489" stopIfTrue="1">
      <formula>K179&lt;&gt;J179</formula>
    </cfRule>
  </conditionalFormatting>
  <conditionalFormatting sqref="K179">
    <cfRule type="expression" dxfId="1487" priority="1488" stopIfTrue="1">
      <formula>K179&lt;&gt;J179</formula>
    </cfRule>
  </conditionalFormatting>
  <conditionalFormatting sqref="K179">
    <cfRule type="expression" dxfId="1486" priority="1487" stopIfTrue="1">
      <formula>K179&lt;&gt;J179</formula>
    </cfRule>
  </conditionalFormatting>
  <conditionalFormatting sqref="K179">
    <cfRule type="expression" dxfId="1485" priority="1486" stopIfTrue="1">
      <formula>K179&lt;&gt;J179</formula>
    </cfRule>
  </conditionalFormatting>
  <conditionalFormatting sqref="K180">
    <cfRule type="expression" dxfId="1484" priority="1485" stopIfTrue="1">
      <formula>K180&lt;&gt;J180</formula>
    </cfRule>
  </conditionalFormatting>
  <conditionalFormatting sqref="K180">
    <cfRule type="expression" dxfId="1483" priority="1484" stopIfTrue="1">
      <formula>K180&lt;&gt;J180</formula>
    </cfRule>
  </conditionalFormatting>
  <conditionalFormatting sqref="K180">
    <cfRule type="expression" dxfId="1482" priority="1483" stopIfTrue="1">
      <formula>K180&lt;&gt;J180</formula>
    </cfRule>
  </conditionalFormatting>
  <conditionalFormatting sqref="K181">
    <cfRule type="expression" dxfId="1481" priority="1482" stopIfTrue="1">
      <formula>K181&lt;&gt;J181</formula>
    </cfRule>
  </conditionalFormatting>
  <conditionalFormatting sqref="K181">
    <cfRule type="expression" dxfId="1480" priority="1481" stopIfTrue="1">
      <formula>K181&lt;&gt;J181</formula>
    </cfRule>
  </conditionalFormatting>
  <conditionalFormatting sqref="K181">
    <cfRule type="expression" dxfId="1479" priority="1480" stopIfTrue="1">
      <formula>K181&lt;&gt;J181</formula>
    </cfRule>
  </conditionalFormatting>
  <conditionalFormatting sqref="K181">
    <cfRule type="expression" dxfId="1478" priority="1479" stopIfTrue="1">
      <formula>K181&lt;&gt;J181</formula>
    </cfRule>
  </conditionalFormatting>
  <conditionalFormatting sqref="K181">
    <cfRule type="expression" dxfId="1477" priority="1478" stopIfTrue="1">
      <formula>K181&lt;&gt;J181</formula>
    </cfRule>
  </conditionalFormatting>
  <conditionalFormatting sqref="K181">
    <cfRule type="expression" dxfId="1476" priority="1477" stopIfTrue="1">
      <formula>K181&lt;&gt;J181</formula>
    </cfRule>
  </conditionalFormatting>
  <conditionalFormatting sqref="K164">
    <cfRule type="expression" dxfId="1475" priority="1476" stopIfTrue="1">
      <formula>K164&lt;&gt;J164</formula>
    </cfRule>
  </conditionalFormatting>
  <conditionalFormatting sqref="K169">
    <cfRule type="expression" dxfId="1474" priority="1475" stopIfTrue="1">
      <formula>K169&lt;&gt;J169</formula>
    </cfRule>
  </conditionalFormatting>
  <conditionalFormatting sqref="K169">
    <cfRule type="expression" dxfId="1473" priority="1474" stopIfTrue="1">
      <formula>K169&lt;&gt;J169</formula>
    </cfRule>
  </conditionalFormatting>
  <conditionalFormatting sqref="K165">
    <cfRule type="expression" dxfId="1472" priority="1473" stopIfTrue="1">
      <formula>K165&lt;&gt;J165</formula>
    </cfRule>
  </conditionalFormatting>
  <conditionalFormatting sqref="K166">
    <cfRule type="expression" dxfId="1471" priority="1472" stopIfTrue="1">
      <formula>K166&lt;&gt;J166</formula>
    </cfRule>
  </conditionalFormatting>
  <conditionalFormatting sqref="K167">
    <cfRule type="expression" dxfId="1470" priority="1471" stopIfTrue="1">
      <formula>K167&lt;&gt;J167</formula>
    </cfRule>
  </conditionalFormatting>
  <conditionalFormatting sqref="K168">
    <cfRule type="expression" dxfId="1469" priority="1470" stopIfTrue="1">
      <formula>K168&lt;&gt;J168</formula>
    </cfRule>
  </conditionalFormatting>
  <conditionalFormatting sqref="K169">
    <cfRule type="expression" dxfId="1468" priority="1469" stopIfTrue="1">
      <formula>K169&lt;&gt;J169</formula>
    </cfRule>
  </conditionalFormatting>
  <conditionalFormatting sqref="K170">
    <cfRule type="expression" dxfId="1467" priority="1468" stopIfTrue="1">
      <formula>K170&lt;&gt;J170</formula>
    </cfRule>
  </conditionalFormatting>
  <conditionalFormatting sqref="K171">
    <cfRule type="expression" dxfId="1466" priority="1467" stopIfTrue="1">
      <formula>K171&lt;&gt;J171</formula>
    </cfRule>
  </conditionalFormatting>
  <conditionalFormatting sqref="K172">
    <cfRule type="expression" dxfId="1465" priority="1466" stopIfTrue="1">
      <formula>K172&lt;&gt;J172</formula>
    </cfRule>
  </conditionalFormatting>
  <conditionalFormatting sqref="K173">
    <cfRule type="expression" dxfId="1464" priority="1465" stopIfTrue="1">
      <formula>K173&lt;&gt;J173</formula>
    </cfRule>
  </conditionalFormatting>
  <conditionalFormatting sqref="K165">
    <cfRule type="expression" dxfId="1463" priority="1464" stopIfTrue="1">
      <formula>K165&lt;&gt;J165</formula>
    </cfRule>
  </conditionalFormatting>
  <conditionalFormatting sqref="K166">
    <cfRule type="expression" dxfId="1462" priority="1463" stopIfTrue="1">
      <formula>K166&lt;&gt;J166</formula>
    </cfRule>
  </conditionalFormatting>
  <conditionalFormatting sqref="K167">
    <cfRule type="expression" dxfId="1461" priority="1462" stopIfTrue="1">
      <formula>K167&lt;&gt;J167</formula>
    </cfRule>
  </conditionalFormatting>
  <conditionalFormatting sqref="K168">
    <cfRule type="expression" dxfId="1460" priority="1461" stopIfTrue="1">
      <formula>K168&lt;&gt;J168</formula>
    </cfRule>
  </conditionalFormatting>
  <conditionalFormatting sqref="K169">
    <cfRule type="expression" dxfId="1459" priority="1460" stopIfTrue="1">
      <formula>K169&lt;&gt;J169</formula>
    </cfRule>
  </conditionalFormatting>
  <conditionalFormatting sqref="K170">
    <cfRule type="expression" dxfId="1458" priority="1459" stopIfTrue="1">
      <formula>K170&lt;&gt;J170</formula>
    </cfRule>
  </conditionalFormatting>
  <conditionalFormatting sqref="K171">
    <cfRule type="expression" dxfId="1457" priority="1458" stopIfTrue="1">
      <formula>K171&lt;&gt;J171</formula>
    </cfRule>
  </conditionalFormatting>
  <conditionalFormatting sqref="K172">
    <cfRule type="expression" dxfId="1456" priority="1457" stopIfTrue="1">
      <formula>K172&lt;&gt;J172</formula>
    </cfRule>
  </conditionalFormatting>
  <conditionalFormatting sqref="K173">
    <cfRule type="expression" dxfId="1455" priority="1456" stopIfTrue="1">
      <formula>K173&lt;&gt;J173</formula>
    </cfRule>
  </conditionalFormatting>
  <conditionalFormatting sqref="K165">
    <cfRule type="expression" dxfId="1454" priority="1455" stopIfTrue="1">
      <formula>K165&lt;&gt;J165</formula>
    </cfRule>
  </conditionalFormatting>
  <conditionalFormatting sqref="K166">
    <cfRule type="expression" dxfId="1453" priority="1454" stopIfTrue="1">
      <formula>K166&lt;&gt;J166</formula>
    </cfRule>
  </conditionalFormatting>
  <conditionalFormatting sqref="K167">
    <cfRule type="expression" dxfId="1452" priority="1453" stopIfTrue="1">
      <formula>K167&lt;&gt;J167</formula>
    </cfRule>
  </conditionalFormatting>
  <conditionalFormatting sqref="K168">
    <cfRule type="expression" dxfId="1451" priority="1452" stopIfTrue="1">
      <formula>K168&lt;&gt;J168</formula>
    </cfRule>
  </conditionalFormatting>
  <conditionalFormatting sqref="K169">
    <cfRule type="expression" dxfId="1450" priority="1451" stopIfTrue="1">
      <formula>K169&lt;&gt;J169</formula>
    </cfRule>
  </conditionalFormatting>
  <conditionalFormatting sqref="K170">
    <cfRule type="expression" dxfId="1449" priority="1450" stopIfTrue="1">
      <formula>K170&lt;&gt;J170</formula>
    </cfRule>
  </conditionalFormatting>
  <conditionalFormatting sqref="K171">
    <cfRule type="expression" dxfId="1448" priority="1449" stopIfTrue="1">
      <formula>K171&lt;&gt;J171</formula>
    </cfRule>
  </conditionalFormatting>
  <conditionalFormatting sqref="K172">
    <cfRule type="expression" dxfId="1447" priority="1448" stopIfTrue="1">
      <formula>K172&lt;&gt;J172</formula>
    </cfRule>
  </conditionalFormatting>
  <conditionalFormatting sqref="K173">
    <cfRule type="expression" dxfId="1446" priority="1447" stopIfTrue="1">
      <formula>K173&lt;&gt;J173</formula>
    </cfRule>
  </conditionalFormatting>
  <conditionalFormatting sqref="K174">
    <cfRule type="expression" dxfId="1445" priority="1446" stopIfTrue="1">
      <formula>K174&lt;&gt;J174</formula>
    </cfRule>
  </conditionalFormatting>
  <conditionalFormatting sqref="K179">
    <cfRule type="expression" dxfId="1444" priority="1445" stopIfTrue="1">
      <formula>K179&lt;&gt;J179</formula>
    </cfRule>
  </conditionalFormatting>
  <conditionalFormatting sqref="K179">
    <cfRule type="expression" dxfId="1443" priority="1444" stopIfTrue="1">
      <formula>K179&lt;&gt;J179</formula>
    </cfRule>
  </conditionalFormatting>
  <conditionalFormatting sqref="K175">
    <cfRule type="expression" dxfId="1442" priority="1443" stopIfTrue="1">
      <formula>K175&lt;&gt;J175</formula>
    </cfRule>
  </conditionalFormatting>
  <conditionalFormatting sqref="K176">
    <cfRule type="expression" dxfId="1441" priority="1442" stopIfTrue="1">
      <formula>K176&lt;&gt;J176</formula>
    </cfRule>
  </conditionalFormatting>
  <conditionalFormatting sqref="K177">
    <cfRule type="expression" dxfId="1440" priority="1441" stopIfTrue="1">
      <formula>K177&lt;&gt;J177</formula>
    </cfRule>
  </conditionalFormatting>
  <conditionalFormatting sqref="K178">
    <cfRule type="expression" dxfId="1439" priority="1440" stopIfTrue="1">
      <formula>K178&lt;&gt;J178</formula>
    </cfRule>
  </conditionalFormatting>
  <conditionalFormatting sqref="K179">
    <cfRule type="expression" dxfId="1438" priority="1439" stopIfTrue="1">
      <formula>K179&lt;&gt;J179</formula>
    </cfRule>
  </conditionalFormatting>
  <conditionalFormatting sqref="K180">
    <cfRule type="expression" dxfId="1437" priority="1438" stopIfTrue="1">
      <formula>K180&lt;&gt;J180</formula>
    </cfRule>
  </conditionalFormatting>
  <conditionalFormatting sqref="K181">
    <cfRule type="expression" dxfId="1436" priority="1437" stopIfTrue="1">
      <formula>K181&lt;&gt;J181</formula>
    </cfRule>
  </conditionalFormatting>
  <conditionalFormatting sqref="K175">
    <cfRule type="expression" dxfId="1435" priority="1436" stopIfTrue="1">
      <formula>K175&lt;&gt;J175</formula>
    </cfRule>
  </conditionalFormatting>
  <conditionalFormatting sqref="K176">
    <cfRule type="expression" dxfId="1434" priority="1435" stopIfTrue="1">
      <formula>K176&lt;&gt;J176</formula>
    </cfRule>
  </conditionalFormatting>
  <conditionalFormatting sqref="K177">
    <cfRule type="expression" dxfId="1433" priority="1434" stopIfTrue="1">
      <formula>K177&lt;&gt;J177</formula>
    </cfRule>
  </conditionalFormatting>
  <conditionalFormatting sqref="K178">
    <cfRule type="expression" dxfId="1432" priority="1433" stopIfTrue="1">
      <formula>K178&lt;&gt;J178</formula>
    </cfRule>
  </conditionalFormatting>
  <conditionalFormatting sqref="K179">
    <cfRule type="expression" dxfId="1431" priority="1432" stopIfTrue="1">
      <formula>K179&lt;&gt;J179</formula>
    </cfRule>
  </conditionalFormatting>
  <conditionalFormatting sqref="K180">
    <cfRule type="expression" dxfId="1430" priority="1431" stopIfTrue="1">
      <formula>K180&lt;&gt;J180</formula>
    </cfRule>
  </conditionalFormatting>
  <conditionalFormatting sqref="K181">
    <cfRule type="expression" dxfId="1429" priority="1430" stopIfTrue="1">
      <formula>K181&lt;&gt;J181</formula>
    </cfRule>
  </conditionalFormatting>
  <conditionalFormatting sqref="K175">
    <cfRule type="expression" dxfId="1428" priority="1429" stopIfTrue="1">
      <formula>K175&lt;&gt;J175</formula>
    </cfRule>
  </conditionalFormatting>
  <conditionalFormatting sqref="K176">
    <cfRule type="expression" dxfId="1427" priority="1428" stopIfTrue="1">
      <formula>K176&lt;&gt;J176</formula>
    </cfRule>
  </conditionalFormatting>
  <conditionalFormatting sqref="K177">
    <cfRule type="expression" dxfId="1426" priority="1427" stopIfTrue="1">
      <formula>K177&lt;&gt;J177</formula>
    </cfRule>
  </conditionalFormatting>
  <conditionalFormatting sqref="K178">
    <cfRule type="expression" dxfId="1425" priority="1426" stopIfTrue="1">
      <formula>K178&lt;&gt;J178</formula>
    </cfRule>
  </conditionalFormatting>
  <conditionalFormatting sqref="K179">
    <cfRule type="expression" dxfId="1424" priority="1425" stopIfTrue="1">
      <formula>K179&lt;&gt;J179</formula>
    </cfRule>
  </conditionalFormatting>
  <conditionalFormatting sqref="K180">
    <cfRule type="expression" dxfId="1423" priority="1424" stopIfTrue="1">
      <formula>K180&lt;&gt;J180</formula>
    </cfRule>
  </conditionalFormatting>
  <conditionalFormatting sqref="K181">
    <cfRule type="expression" dxfId="1422" priority="1423" stopIfTrue="1">
      <formula>K181&lt;&gt;J181</formula>
    </cfRule>
  </conditionalFormatting>
  <conditionalFormatting sqref="K174">
    <cfRule type="expression" dxfId="1421" priority="1422" stopIfTrue="1">
      <formula>K174&lt;&gt;J174</formula>
    </cfRule>
  </conditionalFormatting>
  <conditionalFormatting sqref="K179">
    <cfRule type="expression" dxfId="1420" priority="1421" stopIfTrue="1">
      <formula>K179&lt;&gt;J179</formula>
    </cfRule>
  </conditionalFormatting>
  <conditionalFormatting sqref="K179">
    <cfRule type="expression" dxfId="1419" priority="1420" stopIfTrue="1">
      <formula>K179&lt;&gt;J179</formula>
    </cfRule>
  </conditionalFormatting>
  <conditionalFormatting sqref="K175">
    <cfRule type="expression" dxfId="1418" priority="1419" stopIfTrue="1">
      <formula>K175&lt;&gt;J175</formula>
    </cfRule>
  </conditionalFormatting>
  <conditionalFormatting sqref="K176">
    <cfRule type="expression" dxfId="1417" priority="1418" stopIfTrue="1">
      <formula>K176&lt;&gt;J176</formula>
    </cfRule>
  </conditionalFormatting>
  <conditionalFormatting sqref="K177">
    <cfRule type="expression" dxfId="1416" priority="1417" stopIfTrue="1">
      <formula>K177&lt;&gt;J177</formula>
    </cfRule>
  </conditionalFormatting>
  <conditionalFormatting sqref="K178">
    <cfRule type="expression" dxfId="1415" priority="1416" stopIfTrue="1">
      <formula>K178&lt;&gt;J178</formula>
    </cfRule>
  </conditionalFormatting>
  <conditionalFormatting sqref="K179">
    <cfRule type="expression" dxfId="1414" priority="1415" stopIfTrue="1">
      <formula>K179&lt;&gt;J179</formula>
    </cfRule>
  </conditionalFormatting>
  <conditionalFormatting sqref="K180">
    <cfRule type="expression" dxfId="1413" priority="1414" stopIfTrue="1">
      <formula>K180&lt;&gt;J180</formula>
    </cfRule>
  </conditionalFormatting>
  <conditionalFormatting sqref="K181">
    <cfRule type="expression" dxfId="1412" priority="1413" stopIfTrue="1">
      <formula>K181&lt;&gt;J181</formula>
    </cfRule>
  </conditionalFormatting>
  <conditionalFormatting sqref="K175">
    <cfRule type="expression" dxfId="1411" priority="1412" stopIfTrue="1">
      <formula>K175&lt;&gt;J175</formula>
    </cfRule>
  </conditionalFormatting>
  <conditionalFormatting sqref="K176">
    <cfRule type="expression" dxfId="1410" priority="1411" stopIfTrue="1">
      <formula>K176&lt;&gt;J176</formula>
    </cfRule>
  </conditionalFormatting>
  <conditionalFormatting sqref="K177">
    <cfRule type="expression" dxfId="1409" priority="1410" stopIfTrue="1">
      <formula>K177&lt;&gt;J177</formula>
    </cfRule>
  </conditionalFormatting>
  <conditionalFormatting sqref="K178">
    <cfRule type="expression" dxfId="1408" priority="1409" stopIfTrue="1">
      <formula>K178&lt;&gt;J178</formula>
    </cfRule>
  </conditionalFormatting>
  <conditionalFormatting sqref="K179">
    <cfRule type="expression" dxfId="1407" priority="1408" stopIfTrue="1">
      <formula>K179&lt;&gt;J179</formula>
    </cfRule>
  </conditionalFormatting>
  <conditionalFormatting sqref="K180">
    <cfRule type="expression" dxfId="1406" priority="1407" stopIfTrue="1">
      <formula>K180&lt;&gt;J180</formula>
    </cfRule>
  </conditionalFormatting>
  <conditionalFormatting sqref="K181">
    <cfRule type="expression" dxfId="1405" priority="1406" stopIfTrue="1">
      <formula>K181&lt;&gt;J181</formula>
    </cfRule>
  </conditionalFormatting>
  <conditionalFormatting sqref="K175">
    <cfRule type="expression" dxfId="1404" priority="1405" stopIfTrue="1">
      <formula>K175&lt;&gt;J175</formula>
    </cfRule>
  </conditionalFormatting>
  <conditionalFormatting sqref="K176">
    <cfRule type="expression" dxfId="1403" priority="1404" stopIfTrue="1">
      <formula>K176&lt;&gt;J176</formula>
    </cfRule>
  </conditionalFormatting>
  <conditionalFormatting sqref="K177">
    <cfRule type="expression" dxfId="1402" priority="1403" stopIfTrue="1">
      <formula>K177&lt;&gt;J177</formula>
    </cfRule>
  </conditionalFormatting>
  <conditionalFormatting sqref="K178">
    <cfRule type="expression" dxfId="1401" priority="1402" stopIfTrue="1">
      <formula>K178&lt;&gt;J178</formula>
    </cfRule>
  </conditionalFormatting>
  <conditionalFormatting sqref="K179">
    <cfRule type="expression" dxfId="1400" priority="1401" stopIfTrue="1">
      <formula>K179&lt;&gt;J179</formula>
    </cfRule>
  </conditionalFormatting>
  <conditionalFormatting sqref="K180">
    <cfRule type="expression" dxfId="1399" priority="1400" stopIfTrue="1">
      <formula>K180&lt;&gt;J180</formula>
    </cfRule>
  </conditionalFormatting>
  <conditionalFormatting sqref="K181">
    <cfRule type="expression" dxfId="1398" priority="1399" stopIfTrue="1">
      <formula>K181&lt;&gt;J181</formula>
    </cfRule>
  </conditionalFormatting>
  <conditionalFormatting sqref="K174">
    <cfRule type="expression" dxfId="1397" priority="1398" stopIfTrue="1">
      <formula>K174&lt;&gt;J174</formula>
    </cfRule>
  </conditionalFormatting>
  <conditionalFormatting sqref="K175">
    <cfRule type="expression" dxfId="1396" priority="1397" stopIfTrue="1">
      <formula>K175&lt;&gt;J175</formula>
    </cfRule>
  </conditionalFormatting>
  <conditionalFormatting sqref="K175">
    <cfRule type="expression" dxfId="1395" priority="1396" stopIfTrue="1">
      <formula>K175&lt;&gt;J175</formula>
    </cfRule>
  </conditionalFormatting>
  <conditionalFormatting sqref="K175">
    <cfRule type="expression" dxfId="1394" priority="1395" stopIfTrue="1">
      <formula>K175&lt;&gt;J175</formula>
    </cfRule>
  </conditionalFormatting>
  <conditionalFormatting sqref="K175">
    <cfRule type="expression" dxfId="1393" priority="1394" stopIfTrue="1">
      <formula>K175&lt;&gt;J175</formula>
    </cfRule>
  </conditionalFormatting>
  <conditionalFormatting sqref="K175">
    <cfRule type="expression" dxfId="1392" priority="1393" stopIfTrue="1">
      <formula>K175&lt;&gt;J175</formula>
    </cfRule>
  </conditionalFormatting>
  <conditionalFormatting sqref="K175">
    <cfRule type="expression" dxfId="1391" priority="1392" stopIfTrue="1">
      <formula>K175&lt;&gt;J175</formula>
    </cfRule>
  </conditionalFormatting>
  <conditionalFormatting sqref="K176">
    <cfRule type="expression" dxfId="1390" priority="1391" stopIfTrue="1">
      <formula>K176&lt;&gt;J176</formula>
    </cfRule>
  </conditionalFormatting>
  <conditionalFormatting sqref="K176">
    <cfRule type="expression" dxfId="1389" priority="1390" stopIfTrue="1">
      <formula>K176&lt;&gt;J176</formula>
    </cfRule>
  </conditionalFormatting>
  <conditionalFormatting sqref="K176">
    <cfRule type="expression" dxfId="1388" priority="1389" stopIfTrue="1">
      <formula>K176&lt;&gt;J176</formula>
    </cfRule>
  </conditionalFormatting>
  <conditionalFormatting sqref="K177">
    <cfRule type="expression" dxfId="1387" priority="1388" stopIfTrue="1">
      <formula>K177&lt;&gt;J177</formula>
    </cfRule>
  </conditionalFormatting>
  <conditionalFormatting sqref="K177">
    <cfRule type="expression" dxfId="1386" priority="1387" stopIfTrue="1">
      <formula>K177&lt;&gt;J177</formula>
    </cfRule>
  </conditionalFormatting>
  <conditionalFormatting sqref="K177">
    <cfRule type="expression" dxfId="1385" priority="1386" stopIfTrue="1">
      <formula>K177&lt;&gt;J177</formula>
    </cfRule>
  </conditionalFormatting>
  <conditionalFormatting sqref="K177">
    <cfRule type="expression" dxfId="1384" priority="1385" stopIfTrue="1">
      <formula>K177&lt;&gt;J177</formula>
    </cfRule>
  </conditionalFormatting>
  <conditionalFormatting sqref="K177">
    <cfRule type="expression" dxfId="1383" priority="1384" stopIfTrue="1">
      <formula>K177&lt;&gt;J177</formula>
    </cfRule>
  </conditionalFormatting>
  <conditionalFormatting sqref="K177">
    <cfRule type="expression" dxfId="1382" priority="1383" stopIfTrue="1">
      <formula>K177&lt;&gt;J177</formula>
    </cfRule>
  </conditionalFormatting>
  <conditionalFormatting sqref="K178">
    <cfRule type="expression" dxfId="1381" priority="1382" stopIfTrue="1">
      <formula>K178&lt;&gt;J178</formula>
    </cfRule>
  </conditionalFormatting>
  <conditionalFormatting sqref="K178">
    <cfRule type="expression" dxfId="1380" priority="1381" stopIfTrue="1">
      <formula>K178&lt;&gt;J178</formula>
    </cfRule>
  </conditionalFormatting>
  <conditionalFormatting sqref="K178">
    <cfRule type="expression" dxfId="1379" priority="1380" stopIfTrue="1">
      <formula>K178&lt;&gt;J178</formula>
    </cfRule>
  </conditionalFormatting>
  <conditionalFormatting sqref="K179">
    <cfRule type="expression" dxfId="1378" priority="1379" stopIfTrue="1">
      <formula>K179&lt;&gt;J179</formula>
    </cfRule>
  </conditionalFormatting>
  <conditionalFormatting sqref="K179">
    <cfRule type="expression" dxfId="1377" priority="1378" stopIfTrue="1">
      <formula>K179&lt;&gt;J179</formula>
    </cfRule>
  </conditionalFormatting>
  <conditionalFormatting sqref="K179">
    <cfRule type="expression" dxfId="1376" priority="1377" stopIfTrue="1">
      <formula>K179&lt;&gt;J179</formula>
    </cfRule>
  </conditionalFormatting>
  <conditionalFormatting sqref="K179">
    <cfRule type="expression" dxfId="1375" priority="1376" stopIfTrue="1">
      <formula>K179&lt;&gt;J179</formula>
    </cfRule>
  </conditionalFormatting>
  <conditionalFormatting sqref="K179">
    <cfRule type="expression" dxfId="1374" priority="1375" stopIfTrue="1">
      <formula>K179&lt;&gt;J179</formula>
    </cfRule>
  </conditionalFormatting>
  <conditionalFormatting sqref="K180">
    <cfRule type="expression" dxfId="1373" priority="1374" stopIfTrue="1">
      <formula>K180&lt;&gt;J180</formula>
    </cfRule>
  </conditionalFormatting>
  <conditionalFormatting sqref="K180">
    <cfRule type="expression" dxfId="1372" priority="1373" stopIfTrue="1">
      <formula>K180&lt;&gt;J180</formula>
    </cfRule>
  </conditionalFormatting>
  <conditionalFormatting sqref="K180">
    <cfRule type="expression" dxfId="1371" priority="1372" stopIfTrue="1">
      <formula>K180&lt;&gt;J180</formula>
    </cfRule>
  </conditionalFormatting>
  <conditionalFormatting sqref="K181">
    <cfRule type="expression" dxfId="1370" priority="1371" stopIfTrue="1">
      <formula>K181&lt;&gt;J181</formula>
    </cfRule>
  </conditionalFormatting>
  <conditionalFormatting sqref="K181">
    <cfRule type="expression" dxfId="1369" priority="1370" stopIfTrue="1">
      <formula>K181&lt;&gt;J181</formula>
    </cfRule>
  </conditionalFormatting>
  <conditionalFormatting sqref="K181">
    <cfRule type="expression" dxfId="1368" priority="1369" stopIfTrue="1">
      <formula>K181&lt;&gt;J181</formula>
    </cfRule>
  </conditionalFormatting>
  <conditionalFormatting sqref="K181">
    <cfRule type="expression" dxfId="1367" priority="1368" stopIfTrue="1">
      <formula>K181&lt;&gt;J181</formula>
    </cfRule>
  </conditionalFormatting>
  <conditionalFormatting sqref="K181">
    <cfRule type="expression" dxfId="1366" priority="1367" stopIfTrue="1">
      <formula>K181&lt;&gt;J181</formula>
    </cfRule>
  </conditionalFormatting>
  <conditionalFormatting sqref="K181">
    <cfRule type="expression" dxfId="1365" priority="1366" stopIfTrue="1">
      <formula>K181&lt;&gt;J181</formula>
    </cfRule>
  </conditionalFormatting>
  <conditionalFormatting sqref="K164">
    <cfRule type="expression" dxfId="1364" priority="1365" stopIfTrue="1">
      <formula>K164&lt;&gt;J164</formula>
    </cfRule>
  </conditionalFormatting>
  <conditionalFormatting sqref="K169">
    <cfRule type="expression" dxfId="1363" priority="1364" stopIfTrue="1">
      <formula>K169&lt;&gt;J169</formula>
    </cfRule>
  </conditionalFormatting>
  <conditionalFormatting sqref="K169">
    <cfRule type="expression" dxfId="1362" priority="1363" stopIfTrue="1">
      <formula>K169&lt;&gt;J169</formula>
    </cfRule>
  </conditionalFormatting>
  <conditionalFormatting sqref="K165">
    <cfRule type="expression" dxfId="1361" priority="1362" stopIfTrue="1">
      <formula>K165&lt;&gt;J165</formula>
    </cfRule>
  </conditionalFormatting>
  <conditionalFormatting sqref="K166">
    <cfRule type="expression" dxfId="1360" priority="1361" stopIfTrue="1">
      <formula>K166&lt;&gt;J166</formula>
    </cfRule>
  </conditionalFormatting>
  <conditionalFormatting sqref="K167">
    <cfRule type="expression" dxfId="1359" priority="1360" stopIfTrue="1">
      <formula>K167&lt;&gt;J167</formula>
    </cfRule>
  </conditionalFormatting>
  <conditionalFormatting sqref="K168">
    <cfRule type="expression" dxfId="1358" priority="1359" stopIfTrue="1">
      <formula>K168&lt;&gt;J168</formula>
    </cfRule>
  </conditionalFormatting>
  <conditionalFormatting sqref="K169">
    <cfRule type="expression" dxfId="1357" priority="1358" stopIfTrue="1">
      <formula>K169&lt;&gt;J169</formula>
    </cfRule>
  </conditionalFormatting>
  <conditionalFormatting sqref="K170">
    <cfRule type="expression" dxfId="1356" priority="1357" stopIfTrue="1">
      <formula>K170&lt;&gt;J170</formula>
    </cfRule>
  </conditionalFormatting>
  <conditionalFormatting sqref="K171">
    <cfRule type="expression" dxfId="1355" priority="1356" stopIfTrue="1">
      <formula>K171&lt;&gt;J171</formula>
    </cfRule>
  </conditionalFormatting>
  <conditionalFormatting sqref="K172">
    <cfRule type="expression" dxfId="1354" priority="1355" stopIfTrue="1">
      <formula>K172&lt;&gt;J172</formula>
    </cfRule>
  </conditionalFormatting>
  <conditionalFormatting sqref="K173">
    <cfRule type="expression" dxfId="1353" priority="1354" stopIfTrue="1">
      <formula>K173&lt;&gt;J173</formula>
    </cfRule>
  </conditionalFormatting>
  <conditionalFormatting sqref="K165">
    <cfRule type="expression" dxfId="1352" priority="1353" stopIfTrue="1">
      <formula>K165&lt;&gt;J165</formula>
    </cfRule>
  </conditionalFormatting>
  <conditionalFormatting sqref="K166">
    <cfRule type="expression" dxfId="1351" priority="1352" stopIfTrue="1">
      <formula>K166&lt;&gt;J166</formula>
    </cfRule>
  </conditionalFormatting>
  <conditionalFormatting sqref="K167">
    <cfRule type="expression" dxfId="1350" priority="1351" stopIfTrue="1">
      <formula>K167&lt;&gt;J167</formula>
    </cfRule>
  </conditionalFormatting>
  <conditionalFormatting sqref="K168">
    <cfRule type="expression" dxfId="1349" priority="1350" stopIfTrue="1">
      <formula>K168&lt;&gt;J168</formula>
    </cfRule>
  </conditionalFormatting>
  <conditionalFormatting sqref="K169">
    <cfRule type="expression" dxfId="1348" priority="1349" stopIfTrue="1">
      <formula>K169&lt;&gt;J169</formula>
    </cfRule>
  </conditionalFormatting>
  <conditionalFormatting sqref="K170">
    <cfRule type="expression" dxfId="1347" priority="1348" stopIfTrue="1">
      <formula>K170&lt;&gt;J170</formula>
    </cfRule>
  </conditionalFormatting>
  <conditionalFormatting sqref="K171">
    <cfRule type="expression" dxfId="1346" priority="1347" stopIfTrue="1">
      <formula>K171&lt;&gt;J171</formula>
    </cfRule>
  </conditionalFormatting>
  <conditionalFormatting sqref="K172">
    <cfRule type="expression" dxfId="1345" priority="1346" stopIfTrue="1">
      <formula>K172&lt;&gt;J172</formula>
    </cfRule>
  </conditionalFormatting>
  <conditionalFormatting sqref="K173">
    <cfRule type="expression" dxfId="1344" priority="1345" stopIfTrue="1">
      <formula>K173&lt;&gt;J173</formula>
    </cfRule>
  </conditionalFormatting>
  <conditionalFormatting sqref="K165">
    <cfRule type="expression" dxfId="1343" priority="1344" stopIfTrue="1">
      <formula>K165&lt;&gt;J165</formula>
    </cfRule>
  </conditionalFormatting>
  <conditionalFormatting sqref="K166">
    <cfRule type="expression" dxfId="1342" priority="1343" stopIfTrue="1">
      <formula>K166&lt;&gt;J166</formula>
    </cfRule>
  </conditionalFormatting>
  <conditionalFormatting sqref="K167">
    <cfRule type="expression" dxfId="1341" priority="1342" stopIfTrue="1">
      <formula>K167&lt;&gt;J167</formula>
    </cfRule>
  </conditionalFormatting>
  <conditionalFormatting sqref="K168">
    <cfRule type="expression" dxfId="1340" priority="1341" stopIfTrue="1">
      <formula>K168&lt;&gt;J168</formula>
    </cfRule>
  </conditionalFormatting>
  <conditionalFormatting sqref="K169">
    <cfRule type="expression" dxfId="1339" priority="1340" stopIfTrue="1">
      <formula>K169&lt;&gt;J169</formula>
    </cfRule>
  </conditionalFormatting>
  <conditionalFormatting sqref="K170">
    <cfRule type="expression" dxfId="1338" priority="1339" stopIfTrue="1">
      <formula>K170&lt;&gt;J170</formula>
    </cfRule>
  </conditionalFormatting>
  <conditionalFormatting sqref="K171">
    <cfRule type="expression" dxfId="1337" priority="1338" stopIfTrue="1">
      <formula>K171&lt;&gt;J171</formula>
    </cfRule>
  </conditionalFormatting>
  <conditionalFormatting sqref="K172">
    <cfRule type="expression" dxfId="1336" priority="1337" stopIfTrue="1">
      <formula>K172&lt;&gt;J172</formula>
    </cfRule>
  </conditionalFormatting>
  <conditionalFormatting sqref="K173">
    <cfRule type="expression" dxfId="1335" priority="1336" stopIfTrue="1">
      <formula>K173&lt;&gt;J173</formula>
    </cfRule>
  </conditionalFormatting>
  <conditionalFormatting sqref="K174">
    <cfRule type="expression" dxfId="1334" priority="1335" stopIfTrue="1">
      <formula>K174&lt;&gt;J174</formula>
    </cfRule>
  </conditionalFormatting>
  <conditionalFormatting sqref="K179">
    <cfRule type="expression" dxfId="1333" priority="1334" stopIfTrue="1">
      <formula>K179&lt;&gt;J179</formula>
    </cfRule>
  </conditionalFormatting>
  <conditionalFormatting sqref="K179">
    <cfRule type="expression" dxfId="1332" priority="1333" stopIfTrue="1">
      <formula>K179&lt;&gt;J179</formula>
    </cfRule>
  </conditionalFormatting>
  <conditionalFormatting sqref="K175">
    <cfRule type="expression" dxfId="1331" priority="1332" stopIfTrue="1">
      <formula>K175&lt;&gt;J175</formula>
    </cfRule>
  </conditionalFormatting>
  <conditionalFormatting sqref="K176">
    <cfRule type="expression" dxfId="1330" priority="1331" stopIfTrue="1">
      <formula>K176&lt;&gt;J176</formula>
    </cfRule>
  </conditionalFormatting>
  <conditionalFormatting sqref="K177">
    <cfRule type="expression" dxfId="1329" priority="1330" stopIfTrue="1">
      <formula>K177&lt;&gt;J177</formula>
    </cfRule>
  </conditionalFormatting>
  <conditionalFormatting sqref="K178">
    <cfRule type="expression" dxfId="1328" priority="1329" stopIfTrue="1">
      <formula>K178&lt;&gt;J178</formula>
    </cfRule>
  </conditionalFormatting>
  <conditionalFormatting sqref="K179">
    <cfRule type="expression" dxfId="1327" priority="1328" stopIfTrue="1">
      <formula>K179&lt;&gt;J179</formula>
    </cfRule>
  </conditionalFormatting>
  <conditionalFormatting sqref="K180">
    <cfRule type="expression" dxfId="1326" priority="1327" stopIfTrue="1">
      <formula>K180&lt;&gt;J180</formula>
    </cfRule>
  </conditionalFormatting>
  <conditionalFormatting sqref="K181">
    <cfRule type="expression" dxfId="1325" priority="1326" stopIfTrue="1">
      <formula>K181&lt;&gt;J181</formula>
    </cfRule>
  </conditionalFormatting>
  <conditionalFormatting sqref="K175">
    <cfRule type="expression" dxfId="1324" priority="1325" stopIfTrue="1">
      <formula>K175&lt;&gt;J175</formula>
    </cfRule>
  </conditionalFormatting>
  <conditionalFormatting sqref="K176">
    <cfRule type="expression" dxfId="1323" priority="1324" stopIfTrue="1">
      <formula>K176&lt;&gt;J176</formula>
    </cfRule>
  </conditionalFormatting>
  <conditionalFormatting sqref="K177">
    <cfRule type="expression" dxfId="1322" priority="1323" stopIfTrue="1">
      <formula>K177&lt;&gt;J177</formula>
    </cfRule>
  </conditionalFormatting>
  <conditionalFormatting sqref="K178">
    <cfRule type="expression" dxfId="1321" priority="1322" stopIfTrue="1">
      <formula>K178&lt;&gt;J178</formula>
    </cfRule>
  </conditionalFormatting>
  <conditionalFormatting sqref="K179">
    <cfRule type="expression" dxfId="1320" priority="1321" stopIfTrue="1">
      <formula>K179&lt;&gt;J179</formula>
    </cfRule>
  </conditionalFormatting>
  <conditionalFormatting sqref="K180">
    <cfRule type="expression" dxfId="1319" priority="1320" stopIfTrue="1">
      <formula>K180&lt;&gt;J180</formula>
    </cfRule>
  </conditionalFormatting>
  <conditionalFormatting sqref="K181">
    <cfRule type="expression" dxfId="1318" priority="1319" stopIfTrue="1">
      <formula>K181&lt;&gt;J181</formula>
    </cfRule>
  </conditionalFormatting>
  <conditionalFormatting sqref="K175">
    <cfRule type="expression" dxfId="1317" priority="1318" stopIfTrue="1">
      <formula>K175&lt;&gt;J175</formula>
    </cfRule>
  </conditionalFormatting>
  <conditionalFormatting sqref="K176">
    <cfRule type="expression" dxfId="1316" priority="1317" stopIfTrue="1">
      <formula>K176&lt;&gt;J176</formula>
    </cfRule>
  </conditionalFormatting>
  <conditionalFormatting sqref="K177">
    <cfRule type="expression" dxfId="1315" priority="1316" stopIfTrue="1">
      <formula>K177&lt;&gt;J177</formula>
    </cfRule>
  </conditionalFormatting>
  <conditionalFormatting sqref="K178">
    <cfRule type="expression" dxfId="1314" priority="1315" stopIfTrue="1">
      <formula>K178&lt;&gt;J178</formula>
    </cfRule>
  </conditionalFormatting>
  <conditionalFormatting sqref="K179">
    <cfRule type="expression" dxfId="1313" priority="1314" stopIfTrue="1">
      <formula>K179&lt;&gt;J179</formula>
    </cfRule>
  </conditionalFormatting>
  <conditionalFormatting sqref="K180">
    <cfRule type="expression" dxfId="1312" priority="1313" stopIfTrue="1">
      <formula>K180&lt;&gt;J180</formula>
    </cfRule>
  </conditionalFormatting>
  <conditionalFormatting sqref="K181">
    <cfRule type="expression" dxfId="1311" priority="1312" stopIfTrue="1">
      <formula>K181&lt;&gt;J181</formula>
    </cfRule>
  </conditionalFormatting>
  <conditionalFormatting sqref="K174">
    <cfRule type="expression" dxfId="1310" priority="1311" stopIfTrue="1">
      <formula>K174&lt;&gt;J174</formula>
    </cfRule>
  </conditionalFormatting>
  <conditionalFormatting sqref="K179">
    <cfRule type="expression" dxfId="1309" priority="1310" stopIfTrue="1">
      <formula>K179&lt;&gt;J179</formula>
    </cfRule>
  </conditionalFormatting>
  <conditionalFormatting sqref="K179">
    <cfRule type="expression" dxfId="1308" priority="1309" stopIfTrue="1">
      <formula>K179&lt;&gt;J179</formula>
    </cfRule>
  </conditionalFormatting>
  <conditionalFormatting sqref="K175">
    <cfRule type="expression" dxfId="1307" priority="1308" stopIfTrue="1">
      <formula>K175&lt;&gt;J175</formula>
    </cfRule>
  </conditionalFormatting>
  <conditionalFormatting sqref="K176">
    <cfRule type="expression" dxfId="1306" priority="1307" stopIfTrue="1">
      <formula>K176&lt;&gt;J176</formula>
    </cfRule>
  </conditionalFormatting>
  <conditionalFormatting sqref="K177">
    <cfRule type="expression" dxfId="1305" priority="1306" stopIfTrue="1">
      <formula>K177&lt;&gt;J177</formula>
    </cfRule>
  </conditionalFormatting>
  <conditionalFormatting sqref="K178">
    <cfRule type="expression" dxfId="1304" priority="1305" stopIfTrue="1">
      <formula>K178&lt;&gt;J178</formula>
    </cfRule>
  </conditionalFormatting>
  <conditionalFormatting sqref="K179">
    <cfRule type="expression" dxfId="1303" priority="1304" stopIfTrue="1">
      <formula>K179&lt;&gt;J179</formula>
    </cfRule>
  </conditionalFormatting>
  <conditionalFormatting sqref="K180">
    <cfRule type="expression" dxfId="1302" priority="1303" stopIfTrue="1">
      <formula>K180&lt;&gt;J180</formula>
    </cfRule>
  </conditionalFormatting>
  <conditionalFormatting sqref="K181">
    <cfRule type="expression" dxfId="1301" priority="1302" stopIfTrue="1">
      <formula>K181&lt;&gt;J181</formula>
    </cfRule>
  </conditionalFormatting>
  <conditionalFormatting sqref="K175">
    <cfRule type="expression" dxfId="1300" priority="1301" stopIfTrue="1">
      <formula>K175&lt;&gt;J175</formula>
    </cfRule>
  </conditionalFormatting>
  <conditionalFormatting sqref="K176">
    <cfRule type="expression" dxfId="1299" priority="1300" stopIfTrue="1">
      <formula>K176&lt;&gt;J176</formula>
    </cfRule>
  </conditionalFormatting>
  <conditionalFormatting sqref="K177">
    <cfRule type="expression" dxfId="1298" priority="1299" stopIfTrue="1">
      <formula>K177&lt;&gt;J177</formula>
    </cfRule>
  </conditionalFormatting>
  <conditionalFormatting sqref="K178">
    <cfRule type="expression" dxfId="1297" priority="1298" stopIfTrue="1">
      <formula>K178&lt;&gt;J178</formula>
    </cfRule>
  </conditionalFormatting>
  <conditionalFormatting sqref="K179">
    <cfRule type="expression" dxfId="1296" priority="1297" stopIfTrue="1">
      <formula>K179&lt;&gt;J179</formula>
    </cfRule>
  </conditionalFormatting>
  <conditionalFormatting sqref="K180">
    <cfRule type="expression" dxfId="1295" priority="1296" stopIfTrue="1">
      <formula>K180&lt;&gt;J180</formula>
    </cfRule>
  </conditionalFormatting>
  <conditionalFormatting sqref="K181">
    <cfRule type="expression" dxfId="1294" priority="1295" stopIfTrue="1">
      <formula>K181&lt;&gt;J181</formula>
    </cfRule>
  </conditionalFormatting>
  <conditionalFormatting sqref="K175">
    <cfRule type="expression" dxfId="1293" priority="1294" stopIfTrue="1">
      <formula>K175&lt;&gt;J175</formula>
    </cfRule>
  </conditionalFormatting>
  <conditionalFormatting sqref="K176">
    <cfRule type="expression" dxfId="1292" priority="1293" stopIfTrue="1">
      <formula>K176&lt;&gt;J176</formula>
    </cfRule>
  </conditionalFormatting>
  <conditionalFormatting sqref="K177">
    <cfRule type="expression" dxfId="1291" priority="1292" stopIfTrue="1">
      <formula>K177&lt;&gt;J177</formula>
    </cfRule>
  </conditionalFormatting>
  <conditionalFormatting sqref="K178">
    <cfRule type="expression" dxfId="1290" priority="1291" stopIfTrue="1">
      <formula>K178&lt;&gt;J178</formula>
    </cfRule>
  </conditionalFormatting>
  <conditionalFormatting sqref="K179">
    <cfRule type="expression" dxfId="1289" priority="1290" stopIfTrue="1">
      <formula>K179&lt;&gt;J179</formula>
    </cfRule>
  </conditionalFormatting>
  <conditionalFormatting sqref="K180">
    <cfRule type="expression" dxfId="1288" priority="1289" stopIfTrue="1">
      <formula>K180&lt;&gt;J180</formula>
    </cfRule>
  </conditionalFormatting>
  <conditionalFormatting sqref="K181">
    <cfRule type="expression" dxfId="1287" priority="1288" stopIfTrue="1">
      <formula>K181&lt;&gt;J181</formula>
    </cfRule>
  </conditionalFormatting>
  <conditionalFormatting sqref="K174">
    <cfRule type="expression" dxfId="1286" priority="1287" stopIfTrue="1">
      <formula>K174&lt;&gt;J174</formula>
    </cfRule>
  </conditionalFormatting>
  <conditionalFormatting sqref="K175">
    <cfRule type="expression" dxfId="1285" priority="1286" stopIfTrue="1">
      <formula>K175&lt;&gt;J175</formula>
    </cfRule>
  </conditionalFormatting>
  <conditionalFormatting sqref="K175">
    <cfRule type="expression" dxfId="1284" priority="1285" stopIfTrue="1">
      <formula>K175&lt;&gt;J175</formula>
    </cfRule>
  </conditionalFormatting>
  <conditionalFormatting sqref="K175">
    <cfRule type="expression" dxfId="1283" priority="1284" stopIfTrue="1">
      <formula>K175&lt;&gt;J175</formula>
    </cfRule>
  </conditionalFormatting>
  <conditionalFormatting sqref="K175">
    <cfRule type="expression" dxfId="1282" priority="1283" stopIfTrue="1">
      <formula>K175&lt;&gt;J175</formula>
    </cfRule>
  </conditionalFormatting>
  <conditionalFormatting sqref="K175">
    <cfRule type="expression" dxfId="1281" priority="1282" stopIfTrue="1">
      <formula>K175&lt;&gt;J175</formula>
    </cfRule>
  </conditionalFormatting>
  <conditionalFormatting sqref="K175">
    <cfRule type="expression" dxfId="1280" priority="1281" stopIfTrue="1">
      <formula>K175&lt;&gt;J175</formula>
    </cfRule>
  </conditionalFormatting>
  <conditionalFormatting sqref="K176">
    <cfRule type="expression" dxfId="1279" priority="1280" stopIfTrue="1">
      <formula>K176&lt;&gt;J176</formula>
    </cfRule>
  </conditionalFormatting>
  <conditionalFormatting sqref="K176">
    <cfRule type="expression" dxfId="1278" priority="1279" stopIfTrue="1">
      <formula>K176&lt;&gt;J176</formula>
    </cfRule>
  </conditionalFormatting>
  <conditionalFormatting sqref="K176">
    <cfRule type="expression" dxfId="1277" priority="1278" stopIfTrue="1">
      <formula>K176&lt;&gt;J176</formula>
    </cfRule>
  </conditionalFormatting>
  <conditionalFormatting sqref="K177">
    <cfRule type="expression" dxfId="1276" priority="1277" stopIfTrue="1">
      <formula>K177&lt;&gt;J177</formula>
    </cfRule>
  </conditionalFormatting>
  <conditionalFormatting sqref="K177">
    <cfRule type="expression" dxfId="1275" priority="1276" stopIfTrue="1">
      <formula>K177&lt;&gt;J177</formula>
    </cfRule>
  </conditionalFormatting>
  <conditionalFormatting sqref="K177">
    <cfRule type="expression" dxfId="1274" priority="1275" stopIfTrue="1">
      <formula>K177&lt;&gt;J177</formula>
    </cfRule>
  </conditionalFormatting>
  <conditionalFormatting sqref="K177">
    <cfRule type="expression" dxfId="1273" priority="1274" stopIfTrue="1">
      <formula>K177&lt;&gt;J177</formula>
    </cfRule>
  </conditionalFormatting>
  <conditionalFormatting sqref="K177">
    <cfRule type="expression" dxfId="1272" priority="1273" stopIfTrue="1">
      <formula>K177&lt;&gt;J177</formula>
    </cfRule>
  </conditionalFormatting>
  <conditionalFormatting sqref="K177">
    <cfRule type="expression" dxfId="1271" priority="1272" stopIfTrue="1">
      <formula>K177&lt;&gt;J177</formula>
    </cfRule>
  </conditionalFormatting>
  <conditionalFormatting sqref="K178">
    <cfRule type="expression" dxfId="1270" priority="1271" stopIfTrue="1">
      <formula>K178&lt;&gt;J178</formula>
    </cfRule>
  </conditionalFormatting>
  <conditionalFormatting sqref="K178">
    <cfRule type="expression" dxfId="1269" priority="1270" stopIfTrue="1">
      <formula>K178&lt;&gt;J178</formula>
    </cfRule>
  </conditionalFormatting>
  <conditionalFormatting sqref="K178">
    <cfRule type="expression" dxfId="1268" priority="1269" stopIfTrue="1">
      <formula>K178&lt;&gt;J178</formula>
    </cfRule>
  </conditionalFormatting>
  <conditionalFormatting sqref="K179">
    <cfRule type="expression" dxfId="1267" priority="1268" stopIfTrue="1">
      <formula>K179&lt;&gt;J179</formula>
    </cfRule>
  </conditionalFormatting>
  <conditionalFormatting sqref="K179">
    <cfRule type="expression" dxfId="1266" priority="1267" stopIfTrue="1">
      <formula>K179&lt;&gt;J179</formula>
    </cfRule>
  </conditionalFormatting>
  <conditionalFormatting sqref="K179">
    <cfRule type="expression" dxfId="1265" priority="1266" stopIfTrue="1">
      <formula>K179&lt;&gt;J179</formula>
    </cfRule>
  </conditionalFormatting>
  <conditionalFormatting sqref="K179">
    <cfRule type="expression" dxfId="1264" priority="1265" stopIfTrue="1">
      <formula>K179&lt;&gt;J179</formula>
    </cfRule>
  </conditionalFormatting>
  <conditionalFormatting sqref="K179">
    <cfRule type="expression" dxfId="1263" priority="1264" stopIfTrue="1">
      <formula>K179&lt;&gt;J179</formula>
    </cfRule>
  </conditionalFormatting>
  <conditionalFormatting sqref="K180">
    <cfRule type="expression" dxfId="1262" priority="1263" stopIfTrue="1">
      <formula>K180&lt;&gt;J180</formula>
    </cfRule>
  </conditionalFormatting>
  <conditionalFormatting sqref="K180">
    <cfRule type="expression" dxfId="1261" priority="1262" stopIfTrue="1">
      <formula>K180&lt;&gt;J180</formula>
    </cfRule>
  </conditionalFormatting>
  <conditionalFormatting sqref="K180">
    <cfRule type="expression" dxfId="1260" priority="1261" stopIfTrue="1">
      <formula>K180&lt;&gt;J180</formula>
    </cfRule>
  </conditionalFormatting>
  <conditionalFormatting sqref="K181">
    <cfRule type="expression" dxfId="1259" priority="1260" stopIfTrue="1">
      <formula>K181&lt;&gt;J181</formula>
    </cfRule>
  </conditionalFormatting>
  <conditionalFormatting sqref="K181">
    <cfRule type="expression" dxfId="1258" priority="1259" stopIfTrue="1">
      <formula>K181&lt;&gt;J181</formula>
    </cfRule>
  </conditionalFormatting>
  <conditionalFormatting sqref="K181">
    <cfRule type="expression" dxfId="1257" priority="1258" stopIfTrue="1">
      <formula>K181&lt;&gt;J181</formula>
    </cfRule>
  </conditionalFormatting>
  <conditionalFormatting sqref="K181">
    <cfRule type="expression" dxfId="1256" priority="1257" stopIfTrue="1">
      <formula>K181&lt;&gt;J181</formula>
    </cfRule>
  </conditionalFormatting>
  <conditionalFormatting sqref="K181">
    <cfRule type="expression" dxfId="1255" priority="1256" stopIfTrue="1">
      <formula>K181&lt;&gt;J181</formula>
    </cfRule>
  </conditionalFormatting>
  <conditionalFormatting sqref="K181">
    <cfRule type="expression" dxfId="1254" priority="1255" stopIfTrue="1">
      <formula>K181&lt;&gt;J181</formula>
    </cfRule>
  </conditionalFormatting>
  <conditionalFormatting sqref="K164">
    <cfRule type="expression" dxfId="1253" priority="1254" stopIfTrue="1">
      <formula>K164&lt;&gt;J164</formula>
    </cfRule>
  </conditionalFormatting>
  <conditionalFormatting sqref="K169">
    <cfRule type="expression" dxfId="1252" priority="1253" stopIfTrue="1">
      <formula>K169&lt;&gt;J169</formula>
    </cfRule>
  </conditionalFormatting>
  <conditionalFormatting sqref="K169">
    <cfRule type="expression" dxfId="1251" priority="1252" stopIfTrue="1">
      <formula>K169&lt;&gt;J169</formula>
    </cfRule>
  </conditionalFormatting>
  <conditionalFormatting sqref="K165">
    <cfRule type="expression" dxfId="1250" priority="1251" stopIfTrue="1">
      <formula>K165&lt;&gt;J165</formula>
    </cfRule>
  </conditionalFormatting>
  <conditionalFormatting sqref="K166">
    <cfRule type="expression" dxfId="1249" priority="1250" stopIfTrue="1">
      <formula>K166&lt;&gt;J166</formula>
    </cfRule>
  </conditionalFormatting>
  <conditionalFormatting sqref="K167">
    <cfRule type="expression" dxfId="1248" priority="1249" stopIfTrue="1">
      <formula>K167&lt;&gt;J167</formula>
    </cfRule>
  </conditionalFormatting>
  <conditionalFormatting sqref="K168">
    <cfRule type="expression" dxfId="1247" priority="1248" stopIfTrue="1">
      <formula>K168&lt;&gt;J168</formula>
    </cfRule>
  </conditionalFormatting>
  <conditionalFormatting sqref="K169">
    <cfRule type="expression" dxfId="1246" priority="1247" stopIfTrue="1">
      <formula>K169&lt;&gt;J169</formula>
    </cfRule>
  </conditionalFormatting>
  <conditionalFormatting sqref="K170">
    <cfRule type="expression" dxfId="1245" priority="1246" stopIfTrue="1">
      <formula>K170&lt;&gt;J170</formula>
    </cfRule>
  </conditionalFormatting>
  <conditionalFormatting sqref="K171">
    <cfRule type="expression" dxfId="1244" priority="1245" stopIfTrue="1">
      <formula>K171&lt;&gt;J171</formula>
    </cfRule>
  </conditionalFormatting>
  <conditionalFormatting sqref="K172">
    <cfRule type="expression" dxfId="1243" priority="1244" stopIfTrue="1">
      <formula>K172&lt;&gt;J172</formula>
    </cfRule>
  </conditionalFormatting>
  <conditionalFormatting sqref="K173">
    <cfRule type="expression" dxfId="1242" priority="1243" stopIfTrue="1">
      <formula>K173&lt;&gt;J173</formula>
    </cfRule>
  </conditionalFormatting>
  <conditionalFormatting sqref="K165">
    <cfRule type="expression" dxfId="1241" priority="1242" stopIfTrue="1">
      <formula>K165&lt;&gt;J165</formula>
    </cfRule>
  </conditionalFormatting>
  <conditionalFormatting sqref="K166">
    <cfRule type="expression" dxfId="1240" priority="1241" stopIfTrue="1">
      <formula>K166&lt;&gt;J166</formula>
    </cfRule>
  </conditionalFormatting>
  <conditionalFormatting sqref="K167">
    <cfRule type="expression" dxfId="1239" priority="1240" stopIfTrue="1">
      <formula>K167&lt;&gt;J167</formula>
    </cfRule>
  </conditionalFormatting>
  <conditionalFormatting sqref="K168">
    <cfRule type="expression" dxfId="1238" priority="1239" stopIfTrue="1">
      <formula>K168&lt;&gt;J168</formula>
    </cfRule>
  </conditionalFormatting>
  <conditionalFormatting sqref="K169">
    <cfRule type="expression" dxfId="1237" priority="1238" stopIfTrue="1">
      <formula>K169&lt;&gt;J169</formula>
    </cfRule>
  </conditionalFormatting>
  <conditionalFormatting sqref="K170">
    <cfRule type="expression" dxfId="1236" priority="1237" stopIfTrue="1">
      <formula>K170&lt;&gt;J170</formula>
    </cfRule>
  </conditionalFormatting>
  <conditionalFormatting sqref="K171">
    <cfRule type="expression" dxfId="1235" priority="1236" stopIfTrue="1">
      <formula>K171&lt;&gt;J171</formula>
    </cfRule>
  </conditionalFormatting>
  <conditionalFormatting sqref="K172">
    <cfRule type="expression" dxfId="1234" priority="1235" stopIfTrue="1">
      <formula>K172&lt;&gt;J172</formula>
    </cfRule>
  </conditionalFormatting>
  <conditionalFormatting sqref="K173">
    <cfRule type="expression" dxfId="1233" priority="1234" stopIfTrue="1">
      <formula>K173&lt;&gt;J173</formula>
    </cfRule>
  </conditionalFormatting>
  <conditionalFormatting sqref="K165">
    <cfRule type="expression" dxfId="1232" priority="1233" stopIfTrue="1">
      <formula>K165&lt;&gt;J165</formula>
    </cfRule>
  </conditionalFormatting>
  <conditionalFormatting sqref="K166">
    <cfRule type="expression" dxfId="1231" priority="1232" stopIfTrue="1">
      <formula>K166&lt;&gt;J166</formula>
    </cfRule>
  </conditionalFormatting>
  <conditionalFormatting sqref="K167">
    <cfRule type="expression" dxfId="1230" priority="1231" stopIfTrue="1">
      <formula>K167&lt;&gt;J167</formula>
    </cfRule>
  </conditionalFormatting>
  <conditionalFormatting sqref="K168">
    <cfRule type="expression" dxfId="1229" priority="1230" stopIfTrue="1">
      <formula>K168&lt;&gt;J168</formula>
    </cfRule>
  </conditionalFormatting>
  <conditionalFormatting sqref="K169">
    <cfRule type="expression" dxfId="1228" priority="1229" stopIfTrue="1">
      <formula>K169&lt;&gt;J169</formula>
    </cfRule>
  </conditionalFormatting>
  <conditionalFormatting sqref="K170">
    <cfRule type="expression" dxfId="1227" priority="1228" stopIfTrue="1">
      <formula>K170&lt;&gt;J170</formula>
    </cfRule>
  </conditionalFormatting>
  <conditionalFormatting sqref="K171">
    <cfRule type="expression" dxfId="1226" priority="1227" stopIfTrue="1">
      <formula>K171&lt;&gt;J171</formula>
    </cfRule>
  </conditionalFormatting>
  <conditionalFormatting sqref="K172">
    <cfRule type="expression" dxfId="1225" priority="1226" stopIfTrue="1">
      <formula>K172&lt;&gt;J172</formula>
    </cfRule>
  </conditionalFormatting>
  <conditionalFormatting sqref="K173">
    <cfRule type="expression" dxfId="1224" priority="1225" stopIfTrue="1">
      <formula>K173&lt;&gt;J173</formula>
    </cfRule>
  </conditionalFormatting>
  <conditionalFormatting sqref="K174">
    <cfRule type="expression" dxfId="1223" priority="1224" stopIfTrue="1">
      <formula>K174&lt;&gt;J174</formula>
    </cfRule>
  </conditionalFormatting>
  <conditionalFormatting sqref="K179">
    <cfRule type="expression" dxfId="1222" priority="1223" stopIfTrue="1">
      <formula>K179&lt;&gt;J179</formula>
    </cfRule>
  </conditionalFormatting>
  <conditionalFormatting sqref="K179">
    <cfRule type="expression" dxfId="1221" priority="1222" stopIfTrue="1">
      <formula>K179&lt;&gt;J179</formula>
    </cfRule>
  </conditionalFormatting>
  <conditionalFormatting sqref="K175">
    <cfRule type="expression" dxfId="1220" priority="1221" stopIfTrue="1">
      <formula>K175&lt;&gt;J175</formula>
    </cfRule>
  </conditionalFormatting>
  <conditionalFormatting sqref="K176">
    <cfRule type="expression" dxfId="1219" priority="1220" stopIfTrue="1">
      <formula>K176&lt;&gt;J176</formula>
    </cfRule>
  </conditionalFormatting>
  <conditionalFormatting sqref="K177">
    <cfRule type="expression" dxfId="1218" priority="1219" stopIfTrue="1">
      <formula>K177&lt;&gt;J177</formula>
    </cfRule>
  </conditionalFormatting>
  <conditionalFormatting sqref="K178">
    <cfRule type="expression" dxfId="1217" priority="1218" stopIfTrue="1">
      <formula>K178&lt;&gt;J178</formula>
    </cfRule>
  </conditionalFormatting>
  <conditionalFormatting sqref="K179">
    <cfRule type="expression" dxfId="1216" priority="1217" stopIfTrue="1">
      <formula>K179&lt;&gt;J179</formula>
    </cfRule>
  </conditionalFormatting>
  <conditionalFormatting sqref="K180">
    <cfRule type="expression" dxfId="1215" priority="1216" stopIfTrue="1">
      <formula>K180&lt;&gt;J180</formula>
    </cfRule>
  </conditionalFormatting>
  <conditionalFormatting sqref="K181">
    <cfRule type="expression" dxfId="1214" priority="1215" stopIfTrue="1">
      <formula>K181&lt;&gt;J181</formula>
    </cfRule>
  </conditionalFormatting>
  <conditionalFormatting sqref="K175">
    <cfRule type="expression" dxfId="1213" priority="1214" stopIfTrue="1">
      <formula>K175&lt;&gt;J175</formula>
    </cfRule>
  </conditionalFormatting>
  <conditionalFormatting sqref="K176">
    <cfRule type="expression" dxfId="1212" priority="1213" stopIfTrue="1">
      <formula>K176&lt;&gt;J176</formula>
    </cfRule>
  </conditionalFormatting>
  <conditionalFormatting sqref="K177">
    <cfRule type="expression" dxfId="1211" priority="1212" stopIfTrue="1">
      <formula>K177&lt;&gt;J177</formula>
    </cfRule>
  </conditionalFormatting>
  <conditionalFormatting sqref="K178">
    <cfRule type="expression" dxfId="1210" priority="1211" stopIfTrue="1">
      <formula>K178&lt;&gt;J178</formula>
    </cfRule>
  </conditionalFormatting>
  <conditionalFormatting sqref="K179">
    <cfRule type="expression" dxfId="1209" priority="1210" stopIfTrue="1">
      <formula>K179&lt;&gt;J179</formula>
    </cfRule>
  </conditionalFormatting>
  <conditionalFormatting sqref="K180">
    <cfRule type="expression" dxfId="1208" priority="1209" stopIfTrue="1">
      <formula>K180&lt;&gt;J180</formula>
    </cfRule>
  </conditionalFormatting>
  <conditionalFormatting sqref="K181">
    <cfRule type="expression" dxfId="1207" priority="1208" stopIfTrue="1">
      <formula>K181&lt;&gt;J181</formula>
    </cfRule>
  </conditionalFormatting>
  <conditionalFormatting sqref="K175">
    <cfRule type="expression" dxfId="1206" priority="1207" stopIfTrue="1">
      <formula>K175&lt;&gt;J175</formula>
    </cfRule>
  </conditionalFormatting>
  <conditionalFormatting sqref="K176">
    <cfRule type="expression" dxfId="1205" priority="1206" stopIfTrue="1">
      <formula>K176&lt;&gt;J176</formula>
    </cfRule>
  </conditionalFormatting>
  <conditionalFormatting sqref="K177">
    <cfRule type="expression" dxfId="1204" priority="1205" stopIfTrue="1">
      <formula>K177&lt;&gt;J177</formula>
    </cfRule>
  </conditionalFormatting>
  <conditionalFormatting sqref="K178">
    <cfRule type="expression" dxfId="1203" priority="1204" stopIfTrue="1">
      <formula>K178&lt;&gt;J178</formula>
    </cfRule>
  </conditionalFormatting>
  <conditionalFormatting sqref="K179">
    <cfRule type="expression" dxfId="1202" priority="1203" stopIfTrue="1">
      <formula>K179&lt;&gt;J179</formula>
    </cfRule>
  </conditionalFormatting>
  <conditionalFormatting sqref="K180">
    <cfRule type="expression" dxfId="1201" priority="1202" stopIfTrue="1">
      <formula>K180&lt;&gt;J180</formula>
    </cfRule>
  </conditionalFormatting>
  <conditionalFormatting sqref="K181">
    <cfRule type="expression" dxfId="1200" priority="1201" stopIfTrue="1">
      <formula>K181&lt;&gt;J181</formula>
    </cfRule>
  </conditionalFormatting>
  <conditionalFormatting sqref="K174">
    <cfRule type="expression" dxfId="1199" priority="1200" stopIfTrue="1">
      <formula>K174&lt;&gt;J174</formula>
    </cfRule>
  </conditionalFormatting>
  <conditionalFormatting sqref="K179">
    <cfRule type="expression" dxfId="1198" priority="1199" stopIfTrue="1">
      <formula>K179&lt;&gt;J179</formula>
    </cfRule>
  </conditionalFormatting>
  <conditionalFormatting sqref="K179">
    <cfRule type="expression" dxfId="1197" priority="1198" stopIfTrue="1">
      <formula>K179&lt;&gt;J179</formula>
    </cfRule>
  </conditionalFormatting>
  <conditionalFormatting sqref="K175">
    <cfRule type="expression" dxfId="1196" priority="1197" stopIfTrue="1">
      <formula>K175&lt;&gt;J175</formula>
    </cfRule>
  </conditionalFormatting>
  <conditionalFormatting sqref="K176">
    <cfRule type="expression" dxfId="1195" priority="1196" stopIfTrue="1">
      <formula>K176&lt;&gt;J176</formula>
    </cfRule>
  </conditionalFormatting>
  <conditionalFormatting sqref="K177">
    <cfRule type="expression" dxfId="1194" priority="1195" stopIfTrue="1">
      <formula>K177&lt;&gt;J177</formula>
    </cfRule>
  </conditionalFormatting>
  <conditionalFormatting sqref="K178">
    <cfRule type="expression" dxfId="1193" priority="1194" stopIfTrue="1">
      <formula>K178&lt;&gt;J178</formula>
    </cfRule>
  </conditionalFormatting>
  <conditionalFormatting sqref="K179">
    <cfRule type="expression" dxfId="1192" priority="1193" stopIfTrue="1">
      <formula>K179&lt;&gt;J179</formula>
    </cfRule>
  </conditionalFormatting>
  <conditionalFormatting sqref="K180">
    <cfRule type="expression" dxfId="1191" priority="1192" stopIfTrue="1">
      <formula>K180&lt;&gt;J180</formula>
    </cfRule>
  </conditionalFormatting>
  <conditionalFormatting sqref="K181">
    <cfRule type="expression" dxfId="1190" priority="1191" stopIfTrue="1">
      <formula>K181&lt;&gt;J181</formula>
    </cfRule>
  </conditionalFormatting>
  <conditionalFormatting sqref="K175">
    <cfRule type="expression" dxfId="1189" priority="1190" stopIfTrue="1">
      <formula>K175&lt;&gt;J175</formula>
    </cfRule>
  </conditionalFormatting>
  <conditionalFormatting sqref="K176">
    <cfRule type="expression" dxfId="1188" priority="1189" stopIfTrue="1">
      <formula>K176&lt;&gt;J176</formula>
    </cfRule>
  </conditionalFormatting>
  <conditionalFormatting sqref="K177">
    <cfRule type="expression" dxfId="1187" priority="1188" stopIfTrue="1">
      <formula>K177&lt;&gt;J177</formula>
    </cfRule>
  </conditionalFormatting>
  <conditionalFormatting sqref="K178">
    <cfRule type="expression" dxfId="1186" priority="1187" stopIfTrue="1">
      <formula>K178&lt;&gt;J178</formula>
    </cfRule>
  </conditionalFormatting>
  <conditionalFormatting sqref="K179">
    <cfRule type="expression" dxfId="1185" priority="1186" stopIfTrue="1">
      <formula>K179&lt;&gt;J179</formula>
    </cfRule>
  </conditionalFormatting>
  <conditionalFormatting sqref="K180">
    <cfRule type="expression" dxfId="1184" priority="1185" stopIfTrue="1">
      <formula>K180&lt;&gt;J180</formula>
    </cfRule>
  </conditionalFormatting>
  <conditionalFormatting sqref="K181">
    <cfRule type="expression" dxfId="1183" priority="1184" stopIfTrue="1">
      <formula>K181&lt;&gt;J181</formula>
    </cfRule>
  </conditionalFormatting>
  <conditionalFormatting sqref="K175">
    <cfRule type="expression" dxfId="1182" priority="1183" stopIfTrue="1">
      <formula>K175&lt;&gt;J175</formula>
    </cfRule>
  </conditionalFormatting>
  <conditionalFormatting sqref="K176">
    <cfRule type="expression" dxfId="1181" priority="1182" stopIfTrue="1">
      <formula>K176&lt;&gt;J176</formula>
    </cfRule>
  </conditionalFormatting>
  <conditionalFormatting sqref="K177">
    <cfRule type="expression" dxfId="1180" priority="1181" stopIfTrue="1">
      <formula>K177&lt;&gt;J177</formula>
    </cfRule>
  </conditionalFormatting>
  <conditionalFormatting sqref="K178">
    <cfRule type="expression" dxfId="1179" priority="1180" stopIfTrue="1">
      <formula>K178&lt;&gt;J178</formula>
    </cfRule>
  </conditionalFormatting>
  <conditionalFormatting sqref="K179">
    <cfRule type="expression" dxfId="1178" priority="1179" stopIfTrue="1">
      <formula>K179&lt;&gt;J179</formula>
    </cfRule>
  </conditionalFormatting>
  <conditionalFormatting sqref="K180">
    <cfRule type="expression" dxfId="1177" priority="1178" stopIfTrue="1">
      <formula>K180&lt;&gt;J180</formula>
    </cfRule>
  </conditionalFormatting>
  <conditionalFormatting sqref="K181">
    <cfRule type="expression" dxfId="1176" priority="1177" stopIfTrue="1">
      <formula>K181&lt;&gt;J181</formula>
    </cfRule>
  </conditionalFormatting>
  <conditionalFormatting sqref="K174">
    <cfRule type="expression" dxfId="1175" priority="1176" stopIfTrue="1">
      <formula>K174&lt;&gt;J174</formula>
    </cfRule>
  </conditionalFormatting>
  <conditionalFormatting sqref="K175">
    <cfRule type="expression" dxfId="1174" priority="1175" stopIfTrue="1">
      <formula>K175&lt;&gt;J175</formula>
    </cfRule>
  </conditionalFormatting>
  <conditionalFormatting sqref="K175">
    <cfRule type="expression" dxfId="1173" priority="1174" stopIfTrue="1">
      <formula>K175&lt;&gt;J175</formula>
    </cfRule>
  </conditionalFormatting>
  <conditionalFormatting sqref="K175">
    <cfRule type="expression" dxfId="1172" priority="1173" stopIfTrue="1">
      <formula>K175&lt;&gt;J175</formula>
    </cfRule>
  </conditionalFormatting>
  <conditionalFormatting sqref="K175">
    <cfRule type="expression" dxfId="1171" priority="1172" stopIfTrue="1">
      <formula>K175&lt;&gt;J175</formula>
    </cfRule>
  </conditionalFormatting>
  <conditionalFormatting sqref="K175">
    <cfRule type="expression" dxfId="1170" priority="1171" stopIfTrue="1">
      <formula>K175&lt;&gt;J175</formula>
    </cfRule>
  </conditionalFormatting>
  <conditionalFormatting sqref="K175">
    <cfRule type="expression" dxfId="1169" priority="1170" stopIfTrue="1">
      <formula>K175&lt;&gt;J175</formula>
    </cfRule>
  </conditionalFormatting>
  <conditionalFormatting sqref="K176">
    <cfRule type="expression" dxfId="1168" priority="1169" stopIfTrue="1">
      <formula>K176&lt;&gt;J176</formula>
    </cfRule>
  </conditionalFormatting>
  <conditionalFormatting sqref="K176">
    <cfRule type="expression" dxfId="1167" priority="1168" stopIfTrue="1">
      <formula>K176&lt;&gt;J176</formula>
    </cfRule>
  </conditionalFormatting>
  <conditionalFormatting sqref="K176">
    <cfRule type="expression" dxfId="1166" priority="1167" stopIfTrue="1">
      <formula>K176&lt;&gt;J176</formula>
    </cfRule>
  </conditionalFormatting>
  <conditionalFormatting sqref="K177">
    <cfRule type="expression" dxfId="1165" priority="1166" stopIfTrue="1">
      <formula>K177&lt;&gt;J177</formula>
    </cfRule>
  </conditionalFormatting>
  <conditionalFormatting sqref="K177">
    <cfRule type="expression" dxfId="1164" priority="1165" stopIfTrue="1">
      <formula>K177&lt;&gt;J177</formula>
    </cfRule>
  </conditionalFormatting>
  <conditionalFormatting sqref="K177">
    <cfRule type="expression" dxfId="1163" priority="1164" stopIfTrue="1">
      <formula>K177&lt;&gt;J177</formula>
    </cfRule>
  </conditionalFormatting>
  <conditionalFormatting sqref="K177">
    <cfRule type="expression" dxfId="1162" priority="1163" stopIfTrue="1">
      <formula>K177&lt;&gt;J177</formula>
    </cfRule>
  </conditionalFormatting>
  <conditionalFormatting sqref="K177">
    <cfRule type="expression" dxfId="1161" priority="1162" stopIfTrue="1">
      <formula>K177&lt;&gt;J177</formula>
    </cfRule>
  </conditionalFormatting>
  <conditionalFormatting sqref="K177">
    <cfRule type="expression" dxfId="1160" priority="1161" stopIfTrue="1">
      <formula>K177&lt;&gt;J177</formula>
    </cfRule>
  </conditionalFormatting>
  <conditionalFormatting sqref="K178">
    <cfRule type="expression" dxfId="1159" priority="1160" stopIfTrue="1">
      <formula>K178&lt;&gt;J178</formula>
    </cfRule>
  </conditionalFormatting>
  <conditionalFormatting sqref="K178">
    <cfRule type="expression" dxfId="1158" priority="1159" stopIfTrue="1">
      <formula>K178&lt;&gt;J178</formula>
    </cfRule>
  </conditionalFormatting>
  <conditionalFormatting sqref="K178">
    <cfRule type="expression" dxfId="1157" priority="1158" stopIfTrue="1">
      <formula>K178&lt;&gt;J178</formula>
    </cfRule>
  </conditionalFormatting>
  <conditionalFormatting sqref="K179">
    <cfRule type="expression" dxfId="1156" priority="1157" stopIfTrue="1">
      <formula>K179&lt;&gt;J179</formula>
    </cfRule>
  </conditionalFormatting>
  <conditionalFormatting sqref="K179">
    <cfRule type="expression" dxfId="1155" priority="1156" stopIfTrue="1">
      <formula>K179&lt;&gt;J179</formula>
    </cfRule>
  </conditionalFormatting>
  <conditionalFormatting sqref="K179">
    <cfRule type="expression" dxfId="1154" priority="1155" stopIfTrue="1">
      <formula>K179&lt;&gt;J179</formula>
    </cfRule>
  </conditionalFormatting>
  <conditionalFormatting sqref="K179">
    <cfRule type="expression" dxfId="1153" priority="1154" stopIfTrue="1">
      <formula>K179&lt;&gt;J179</formula>
    </cfRule>
  </conditionalFormatting>
  <conditionalFormatting sqref="K179">
    <cfRule type="expression" dxfId="1152" priority="1153" stopIfTrue="1">
      <formula>K179&lt;&gt;J179</formula>
    </cfRule>
  </conditionalFormatting>
  <conditionalFormatting sqref="K180">
    <cfRule type="expression" dxfId="1151" priority="1152" stopIfTrue="1">
      <formula>K180&lt;&gt;J180</formula>
    </cfRule>
  </conditionalFormatting>
  <conditionalFormatting sqref="K180">
    <cfRule type="expression" dxfId="1150" priority="1151" stopIfTrue="1">
      <formula>K180&lt;&gt;J180</formula>
    </cfRule>
  </conditionalFormatting>
  <conditionalFormatting sqref="K180">
    <cfRule type="expression" dxfId="1149" priority="1150" stopIfTrue="1">
      <formula>K180&lt;&gt;J180</formula>
    </cfRule>
  </conditionalFormatting>
  <conditionalFormatting sqref="K181">
    <cfRule type="expression" dxfId="1148" priority="1149" stopIfTrue="1">
      <formula>K181&lt;&gt;J181</formula>
    </cfRule>
  </conditionalFormatting>
  <conditionalFormatting sqref="K181">
    <cfRule type="expression" dxfId="1147" priority="1148" stopIfTrue="1">
      <formula>K181&lt;&gt;J181</formula>
    </cfRule>
  </conditionalFormatting>
  <conditionalFormatting sqref="K181">
    <cfRule type="expression" dxfId="1146" priority="1147" stopIfTrue="1">
      <formula>K181&lt;&gt;J181</formula>
    </cfRule>
  </conditionalFormatting>
  <conditionalFormatting sqref="K181">
    <cfRule type="expression" dxfId="1145" priority="1146" stopIfTrue="1">
      <formula>K181&lt;&gt;J181</formula>
    </cfRule>
  </conditionalFormatting>
  <conditionalFormatting sqref="K181">
    <cfRule type="expression" dxfId="1144" priority="1145" stopIfTrue="1">
      <formula>K181&lt;&gt;J181</formula>
    </cfRule>
  </conditionalFormatting>
  <conditionalFormatting sqref="K181">
    <cfRule type="expression" dxfId="1143" priority="1144" stopIfTrue="1">
      <formula>K181&lt;&gt;J181</formula>
    </cfRule>
  </conditionalFormatting>
  <conditionalFormatting sqref="K164">
    <cfRule type="expression" dxfId="1142" priority="1143" stopIfTrue="1">
      <formula>K164&lt;&gt;J164</formula>
    </cfRule>
  </conditionalFormatting>
  <conditionalFormatting sqref="K169">
    <cfRule type="expression" dxfId="1141" priority="1142" stopIfTrue="1">
      <formula>K169&lt;&gt;J169</formula>
    </cfRule>
  </conditionalFormatting>
  <conditionalFormatting sqref="K169">
    <cfRule type="expression" dxfId="1140" priority="1141" stopIfTrue="1">
      <formula>K169&lt;&gt;J169</formula>
    </cfRule>
  </conditionalFormatting>
  <conditionalFormatting sqref="K165">
    <cfRule type="expression" dxfId="1139" priority="1140" stopIfTrue="1">
      <formula>K165&lt;&gt;J165</formula>
    </cfRule>
  </conditionalFormatting>
  <conditionalFormatting sqref="K166">
    <cfRule type="expression" dxfId="1138" priority="1139" stopIfTrue="1">
      <formula>K166&lt;&gt;J166</formula>
    </cfRule>
  </conditionalFormatting>
  <conditionalFormatting sqref="K167">
    <cfRule type="expression" dxfId="1137" priority="1138" stopIfTrue="1">
      <formula>K167&lt;&gt;J167</formula>
    </cfRule>
  </conditionalFormatting>
  <conditionalFormatting sqref="K168">
    <cfRule type="expression" dxfId="1136" priority="1137" stopIfTrue="1">
      <formula>K168&lt;&gt;J168</formula>
    </cfRule>
  </conditionalFormatting>
  <conditionalFormatting sqref="K169">
    <cfRule type="expression" dxfId="1135" priority="1136" stopIfTrue="1">
      <formula>K169&lt;&gt;J169</formula>
    </cfRule>
  </conditionalFormatting>
  <conditionalFormatting sqref="K170">
    <cfRule type="expression" dxfId="1134" priority="1135" stopIfTrue="1">
      <formula>K170&lt;&gt;J170</formula>
    </cfRule>
  </conditionalFormatting>
  <conditionalFormatting sqref="K171">
    <cfRule type="expression" dxfId="1133" priority="1134" stopIfTrue="1">
      <formula>K171&lt;&gt;J171</formula>
    </cfRule>
  </conditionalFormatting>
  <conditionalFormatting sqref="K172">
    <cfRule type="expression" dxfId="1132" priority="1133" stopIfTrue="1">
      <formula>K172&lt;&gt;J172</formula>
    </cfRule>
  </conditionalFormatting>
  <conditionalFormatting sqref="K173">
    <cfRule type="expression" dxfId="1131" priority="1132" stopIfTrue="1">
      <formula>K173&lt;&gt;J173</formula>
    </cfRule>
  </conditionalFormatting>
  <conditionalFormatting sqref="K165">
    <cfRule type="expression" dxfId="1130" priority="1131" stopIfTrue="1">
      <formula>K165&lt;&gt;J165</formula>
    </cfRule>
  </conditionalFormatting>
  <conditionalFormatting sqref="K166">
    <cfRule type="expression" dxfId="1129" priority="1130" stopIfTrue="1">
      <formula>K166&lt;&gt;J166</formula>
    </cfRule>
  </conditionalFormatting>
  <conditionalFormatting sqref="K167">
    <cfRule type="expression" dxfId="1128" priority="1129" stopIfTrue="1">
      <formula>K167&lt;&gt;J167</formula>
    </cfRule>
  </conditionalFormatting>
  <conditionalFormatting sqref="K168">
    <cfRule type="expression" dxfId="1127" priority="1128" stopIfTrue="1">
      <formula>K168&lt;&gt;J168</formula>
    </cfRule>
  </conditionalFormatting>
  <conditionalFormatting sqref="K169">
    <cfRule type="expression" dxfId="1126" priority="1127" stopIfTrue="1">
      <formula>K169&lt;&gt;J169</formula>
    </cfRule>
  </conditionalFormatting>
  <conditionalFormatting sqref="K170">
    <cfRule type="expression" dxfId="1125" priority="1126" stopIfTrue="1">
      <formula>K170&lt;&gt;J170</formula>
    </cfRule>
  </conditionalFormatting>
  <conditionalFormatting sqref="K171">
    <cfRule type="expression" dxfId="1124" priority="1125" stopIfTrue="1">
      <formula>K171&lt;&gt;J171</formula>
    </cfRule>
  </conditionalFormatting>
  <conditionalFormatting sqref="K172">
    <cfRule type="expression" dxfId="1123" priority="1124" stopIfTrue="1">
      <formula>K172&lt;&gt;J172</formula>
    </cfRule>
  </conditionalFormatting>
  <conditionalFormatting sqref="K173">
    <cfRule type="expression" dxfId="1122" priority="1123" stopIfTrue="1">
      <formula>K173&lt;&gt;J173</formula>
    </cfRule>
  </conditionalFormatting>
  <conditionalFormatting sqref="K165">
    <cfRule type="expression" dxfId="1121" priority="1122" stopIfTrue="1">
      <formula>K165&lt;&gt;J165</formula>
    </cfRule>
  </conditionalFormatting>
  <conditionalFormatting sqref="K166">
    <cfRule type="expression" dxfId="1120" priority="1121" stopIfTrue="1">
      <formula>K166&lt;&gt;J166</formula>
    </cfRule>
  </conditionalFormatting>
  <conditionalFormatting sqref="K167">
    <cfRule type="expression" dxfId="1119" priority="1120" stopIfTrue="1">
      <formula>K167&lt;&gt;J167</formula>
    </cfRule>
  </conditionalFormatting>
  <conditionalFormatting sqref="K168">
    <cfRule type="expression" dxfId="1118" priority="1119" stopIfTrue="1">
      <formula>K168&lt;&gt;J168</formula>
    </cfRule>
  </conditionalFormatting>
  <conditionalFormatting sqref="K169">
    <cfRule type="expression" dxfId="1117" priority="1118" stopIfTrue="1">
      <formula>K169&lt;&gt;J169</formula>
    </cfRule>
  </conditionalFormatting>
  <conditionalFormatting sqref="K170">
    <cfRule type="expression" dxfId="1116" priority="1117" stopIfTrue="1">
      <formula>K170&lt;&gt;J170</formula>
    </cfRule>
  </conditionalFormatting>
  <conditionalFormatting sqref="K171">
    <cfRule type="expression" dxfId="1115" priority="1116" stopIfTrue="1">
      <formula>K171&lt;&gt;J171</formula>
    </cfRule>
  </conditionalFormatting>
  <conditionalFormatting sqref="K172">
    <cfRule type="expression" dxfId="1114" priority="1115" stopIfTrue="1">
      <formula>K172&lt;&gt;J172</formula>
    </cfRule>
  </conditionalFormatting>
  <conditionalFormatting sqref="K173">
    <cfRule type="expression" dxfId="1113" priority="1114" stopIfTrue="1">
      <formula>K173&lt;&gt;J173</formula>
    </cfRule>
  </conditionalFormatting>
  <conditionalFormatting sqref="K174">
    <cfRule type="expression" dxfId="1112" priority="1113" stopIfTrue="1">
      <formula>K174&lt;&gt;J174</formula>
    </cfRule>
  </conditionalFormatting>
  <conditionalFormatting sqref="K179">
    <cfRule type="expression" dxfId="1111" priority="1112" stopIfTrue="1">
      <formula>K179&lt;&gt;J179</formula>
    </cfRule>
  </conditionalFormatting>
  <conditionalFormatting sqref="K179">
    <cfRule type="expression" dxfId="1110" priority="1111" stopIfTrue="1">
      <formula>K179&lt;&gt;J179</formula>
    </cfRule>
  </conditionalFormatting>
  <conditionalFormatting sqref="K175">
    <cfRule type="expression" dxfId="1109" priority="1110" stopIfTrue="1">
      <formula>K175&lt;&gt;J175</formula>
    </cfRule>
  </conditionalFormatting>
  <conditionalFormatting sqref="K176">
    <cfRule type="expression" dxfId="1108" priority="1109" stopIfTrue="1">
      <formula>K176&lt;&gt;J176</formula>
    </cfRule>
  </conditionalFormatting>
  <conditionalFormatting sqref="K177">
    <cfRule type="expression" dxfId="1107" priority="1108" stopIfTrue="1">
      <formula>K177&lt;&gt;J177</formula>
    </cfRule>
  </conditionalFormatting>
  <conditionalFormatting sqref="K178">
    <cfRule type="expression" dxfId="1106" priority="1107" stopIfTrue="1">
      <formula>K178&lt;&gt;J178</formula>
    </cfRule>
  </conditionalFormatting>
  <conditionalFormatting sqref="K179">
    <cfRule type="expression" dxfId="1105" priority="1106" stopIfTrue="1">
      <formula>K179&lt;&gt;J179</formula>
    </cfRule>
  </conditionalFormatting>
  <conditionalFormatting sqref="K180">
    <cfRule type="expression" dxfId="1104" priority="1105" stopIfTrue="1">
      <formula>K180&lt;&gt;J180</formula>
    </cfRule>
  </conditionalFormatting>
  <conditionalFormatting sqref="K181">
    <cfRule type="expression" dxfId="1103" priority="1104" stopIfTrue="1">
      <formula>K181&lt;&gt;J181</formula>
    </cfRule>
  </conditionalFormatting>
  <conditionalFormatting sqref="K175">
    <cfRule type="expression" dxfId="1102" priority="1103" stopIfTrue="1">
      <formula>K175&lt;&gt;J175</formula>
    </cfRule>
  </conditionalFormatting>
  <conditionalFormatting sqref="K176">
    <cfRule type="expression" dxfId="1101" priority="1102" stopIfTrue="1">
      <formula>K176&lt;&gt;J176</formula>
    </cfRule>
  </conditionalFormatting>
  <conditionalFormatting sqref="K177">
    <cfRule type="expression" dxfId="1100" priority="1101" stopIfTrue="1">
      <formula>K177&lt;&gt;J177</formula>
    </cfRule>
  </conditionalFormatting>
  <conditionalFormatting sqref="K178">
    <cfRule type="expression" dxfId="1099" priority="1100" stopIfTrue="1">
      <formula>K178&lt;&gt;J178</formula>
    </cfRule>
  </conditionalFormatting>
  <conditionalFormatting sqref="K179">
    <cfRule type="expression" dxfId="1098" priority="1099" stopIfTrue="1">
      <formula>K179&lt;&gt;J179</formula>
    </cfRule>
  </conditionalFormatting>
  <conditionalFormatting sqref="K180">
    <cfRule type="expression" dxfId="1097" priority="1098" stopIfTrue="1">
      <formula>K180&lt;&gt;J180</formula>
    </cfRule>
  </conditionalFormatting>
  <conditionalFormatting sqref="K181">
    <cfRule type="expression" dxfId="1096" priority="1097" stopIfTrue="1">
      <formula>K181&lt;&gt;J181</formula>
    </cfRule>
  </conditionalFormatting>
  <conditionalFormatting sqref="K175">
    <cfRule type="expression" dxfId="1095" priority="1096" stopIfTrue="1">
      <formula>K175&lt;&gt;J175</formula>
    </cfRule>
  </conditionalFormatting>
  <conditionalFormatting sqref="K176">
    <cfRule type="expression" dxfId="1094" priority="1095" stopIfTrue="1">
      <formula>K176&lt;&gt;J176</formula>
    </cfRule>
  </conditionalFormatting>
  <conditionalFormatting sqref="K177">
    <cfRule type="expression" dxfId="1093" priority="1094" stopIfTrue="1">
      <formula>K177&lt;&gt;J177</formula>
    </cfRule>
  </conditionalFormatting>
  <conditionalFormatting sqref="K178">
    <cfRule type="expression" dxfId="1092" priority="1093" stopIfTrue="1">
      <formula>K178&lt;&gt;J178</formula>
    </cfRule>
  </conditionalFormatting>
  <conditionalFormatting sqref="K179">
    <cfRule type="expression" dxfId="1091" priority="1092" stopIfTrue="1">
      <formula>K179&lt;&gt;J179</formula>
    </cfRule>
  </conditionalFormatting>
  <conditionalFormatting sqref="K180">
    <cfRule type="expression" dxfId="1090" priority="1091" stopIfTrue="1">
      <formula>K180&lt;&gt;J180</formula>
    </cfRule>
  </conditionalFormatting>
  <conditionalFormatting sqref="K181">
    <cfRule type="expression" dxfId="1089" priority="1090" stopIfTrue="1">
      <formula>K181&lt;&gt;J181</formula>
    </cfRule>
  </conditionalFormatting>
  <conditionalFormatting sqref="K174">
    <cfRule type="expression" dxfId="1088" priority="1089" stopIfTrue="1">
      <formula>K174&lt;&gt;J174</formula>
    </cfRule>
  </conditionalFormatting>
  <conditionalFormatting sqref="K179">
    <cfRule type="expression" dxfId="1087" priority="1088" stopIfTrue="1">
      <formula>K179&lt;&gt;J179</formula>
    </cfRule>
  </conditionalFormatting>
  <conditionalFormatting sqref="K179">
    <cfRule type="expression" dxfId="1086" priority="1087" stopIfTrue="1">
      <formula>K179&lt;&gt;J179</formula>
    </cfRule>
  </conditionalFormatting>
  <conditionalFormatting sqref="K175">
    <cfRule type="expression" dxfId="1085" priority="1086" stopIfTrue="1">
      <formula>K175&lt;&gt;J175</formula>
    </cfRule>
  </conditionalFormatting>
  <conditionalFormatting sqref="K176">
    <cfRule type="expression" dxfId="1084" priority="1085" stopIfTrue="1">
      <formula>K176&lt;&gt;J176</formula>
    </cfRule>
  </conditionalFormatting>
  <conditionalFormatting sqref="K177">
    <cfRule type="expression" dxfId="1083" priority="1084" stopIfTrue="1">
      <formula>K177&lt;&gt;J177</formula>
    </cfRule>
  </conditionalFormatting>
  <conditionalFormatting sqref="K178">
    <cfRule type="expression" dxfId="1082" priority="1083" stopIfTrue="1">
      <formula>K178&lt;&gt;J178</formula>
    </cfRule>
  </conditionalFormatting>
  <conditionalFormatting sqref="K179">
    <cfRule type="expression" dxfId="1081" priority="1082" stopIfTrue="1">
      <formula>K179&lt;&gt;J179</formula>
    </cfRule>
  </conditionalFormatting>
  <conditionalFormatting sqref="K180">
    <cfRule type="expression" dxfId="1080" priority="1081" stopIfTrue="1">
      <formula>K180&lt;&gt;J180</formula>
    </cfRule>
  </conditionalFormatting>
  <conditionalFormatting sqref="K181">
    <cfRule type="expression" dxfId="1079" priority="1080" stopIfTrue="1">
      <formula>K181&lt;&gt;J181</formula>
    </cfRule>
  </conditionalFormatting>
  <conditionalFormatting sqref="K175">
    <cfRule type="expression" dxfId="1078" priority="1079" stopIfTrue="1">
      <formula>K175&lt;&gt;J175</formula>
    </cfRule>
  </conditionalFormatting>
  <conditionalFormatting sqref="K176">
    <cfRule type="expression" dxfId="1077" priority="1078" stopIfTrue="1">
      <formula>K176&lt;&gt;J176</formula>
    </cfRule>
  </conditionalFormatting>
  <conditionalFormatting sqref="K177">
    <cfRule type="expression" dxfId="1076" priority="1077" stopIfTrue="1">
      <formula>K177&lt;&gt;J177</formula>
    </cfRule>
  </conditionalFormatting>
  <conditionalFormatting sqref="K178">
    <cfRule type="expression" dxfId="1075" priority="1076" stopIfTrue="1">
      <formula>K178&lt;&gt;J178</formula>
    </cfRule>
  </conditionalFormatting>
  <conditionalFormatting sqref="K179">
    <cfRule type="expression" dxfId="1074" priority="1075" stopIfTrue="1">
      <formula>K179&lt;&gt;J179</formula>
    </cfRule>
  </conditionalFormatting>
  <conditionalFormatting sqref="K180">
    <cfRule type="expression" dxfId="1073" priority="1074" stopIfTrue="1">
      <formula>K180&lt;&gt;J180</formula>
    </cfRule>
  </conditionalFormatting>
  <conditionalFormatting sqref="K181">
    <cfRule type="expression" dxfId="1072" priority="1073" stopIfTrue="1">
      <formula>K181&lt;&gt;J181</formula>
    </cfRule>
  </conditionalFormatting>
  <conditionalFormatting sqref="K175">
    <cfRule type="expression" dxfId="1071" priority="1072" stopIfTrue="1">
      <formula>K175&lt;&gt;J175</formula>
    </cfRule>
  </conditionalFormatting>
  <conditionalFormatting sqref="K176">
    <cfRule type="expression" dxfId="1070" priority="1071" stopIfTrue="1">
      <formula>K176&lt;&gt;J176</formula>
    </cfRule>
  </conditionalFormatting>
  <conditionalFormatting sqref="K177">
    <cfRule type="expression" dxfId="1069" priority="1070" stopIfTrue="1">
      <formula>K177&lt;&gt;J177</formula>
    </cfRule>
  </conditionalFormatting>
  <conditionalFormatting sqref="K178">
    <cfRule type="expression" dxfId="1068" priority="1069" stopIfTrue="1">
      <formula>K178&lt;&gt;J178</formula>
    </cfRule>
  </conditionalFormatting>
  <conditionalFormatting sqref="K179">
    <cfRule type="expression" dxfId="1067" priority="1068" stopIfTrue="1">
      <formula>K179&lt;&gt;J179</formula>
    </cfRule>
  </conditionalFormatting>
  <conditionalFormatting sqref="K180">
    <cfRule type="expression" dxfId="1066" priority="1067" stopIfTrue="1">
      <formula>K180&lt;&gt;J180</formula>
    </cfRule>
  </conditionalFormatting>
  <conditionalFormatting sqref="K181">
    <cfRule type="expression" dxfId="1065" priority="1066" stopIfTrue="1">
      <formula>K181&lt;&gt;J181</formula>
    </cfRule>
  </conditionalFormatting>
  <conditionalFormatting sqref="K174">
    <cfRule type="expression" dxfId="1064" priority="1065" stopIfTrue="1">
      <formula>K174&lt;&gt;J174</formula>
    </cfRule>
  </conditionalFormatting>
  <conditionalFormatting sqref="K175">
    <cfRule type="expression" dxfId="1063" priority="1064" stopIfTrue="1">
      <formula>K175&lt;&gt;J175</formula>
    </cfRule>
  </conditionalFormatting>
  <conditionalFormatting sqref="K175">
    <cfRule type="expression" dxfId="1062" priority="1063" stopIfTrue="1">
      <formula>K175&lt;&gt;J175</formula>
    </cfRule>
  </conditionalFormatting>
  <conditionalFormatting sqref="K175">
    <cfRule type="expression" dxfId="1061" priority="1062" stopIfTrue="1">
      <formula>K175&lt;&gt;J175</formula>
    </cfRule>
  </conditionalFormatting>
  <conditionalFormatting sqref="K175">
    <cfRule type="expression" dxfId="1060" priority="1061" stopIfTrue="1">
      <formula>K175&lt;&gt;J175</formula>
    </cfRule>
  </conditionalFormatting>
  <conditionalFormatting sqref="K175">
    <cfRule type="expression" dxfId="1059" priority="1060" stopIfTrue="1">
      <formula>K175&lt;&gt;J175</formula>
    </cfRule>
  </conditionalFormatting>
  <conditionalFormatting sqref="K175">
    <cfRule type="expression" dxfId="1058" priority="1059" stopIfTrue="1">
      <formula>K175&lt;&gt;J175</formula>
    </cfRule>
  </conditionalFormatting>
  <conditionalFormatting sqref="K176">
    <cfRule type="expression" dxfId="1057" priority="1058" stopIfTrue="1">
      <formula>K176&lt;&gt;J176</formula>
    </cfRule>
  </conditionalFormatting>
  <conditionalFormatting sqref="K176">
    <cfRule type="expression" dxfId="1056" priority="1057" stopIfTrue="1">
      <formula>K176&lt;&gt;J176</formula>
    </cfRule>
  </conditionalFormatting>
  <conditionalFormatting sqref="K176">
    <cfRule type="expression" dxfId="1055" priority="1056" stopIfTrue="1">
      <formula>K176&lt;&gt;J176</formula>
    </cfRule>
  </conditionalFormatting>
  <conditionalFormatting sqref="K177">
    <cfRule type="expression" dxfId="1054" priority="1055" stopIfTrue="1">
      <formula>K177&lt;&gt;J177</formula>
    </cfRule>
  </conditionalFormatting>
  <conditionalFormatting sqref="K177">
    <cfRule type="expression" dxfId="1053" priority="1054" stopIfTrue="1">
      <formula>K177&lt;&gt;J177</formula>
    </cfRule>
  </conditionalFormatting>
  <conditionalFormatting sqref="K177">
    <cfRule type="expression" dxfId="1052" priority="1053" stopIfTrue="1">
      <formula>K177&lt;&gt;J177</formula>
    </cfRule>
  </conditionalFormatting>
  <conditionalFormatting sqref="K177">
    <cfRule type="expression" dxfId="1051" priority="1052" stopIfTrue="1">
      <formula>K177&lt;&gt;J177</formula>
    </cfRule>
  </conditionalFormatting>
  <conditionalFormatting sqref="K177">
    <cfRule type="expression" dxfId="1050" priority="1051" stopIfTrue="1">
      <formula>K177&lt;&gt;J177</formula>
    </cfRule>
  </conditionalFormatting>
  <conditionalFormatting sqref="K177">
    <cfRule type="expression" dxfId="1049" priority="1050" stopIfTrue="1">
      <formula>K177&lt;&gt;J177</formula>
    </cfRule>
  </conditionalFormatting>
  <conditionalFormatting sqref="K178">
    <cfRule type="expression" dxfId="1048" priority="1049" stopIfTrue="1">
      <formula>K178&lt;&gt;J178</formula>
    </cfRule>
  </conditionalFormatting>
  <conditionalFormatting sqref="K178">
    <cfRule type="expression" dxfId="1047" priority="1048" stopIfTrue="1">
      <formula>K178&lt;&gt;J178</formula>
    </cfRule>
  </conditionalFormatting>
  <conditionalFormatting sqref="K178">
    <cfRule type="expression" dxfId="1046" priority="1047" stopIfTrue="1">
      <formula>K178&lt;&gt;J178</formula>
    </cfRule>
  </conditionalFormatting>
  <conditionalFormatting sqref="K179">
    <cfRule type="expression" dxfId="1045" priority="1046" stopIfTrue="1">
      <formula>K179&lt;&gt;J179</formula>
    </cfRule>
  </conditionalFormatting>
  <conditionalFormatting sqref="K179">
    <cfRule type="expression" dxfId="1044" priority="1045" stopIfTrue="1">
      <formula>K179&lt;&gt;J179</formula>
    </cfRule>
  </conditionalFormatting>
  <conditionalFormatting sqref="K179">
    <cfRule type="expression" dxfId="1043" priority="1044" stopIfTrue="1">
      <formula>K179&lt;&gt;J179</formula>
    </cfRule>
  </conditionalFormatting>
  <conditionalFormatting sqref="K179">
    <cfRule type="expression" dxfId="1042" priority="1043" stopIfTrue="1">
      <formula>K179&lt;&gt;J179</formula>
    </cfRule>
  </conditionalFormatting>
  <conditionalFormatting sqref="K179">
    <cfRule type="expression" dxfId="1041" priority="1042" stopIfTrue="1">
      <formula>K179&lt;&gt;J179</formula>
    </cfRule>
  </conditionalFormatting>
  <conditionalFormatting sqref="K180">
    <cfRule type="expression" dxfId="1040" priority="1041" stopIfTrue="1">
      <formula>K180&lt;&gt;J180</formula>
    </cfRule>
  </conditionalFormatting>
  <conditionalFormatting sqref="K180">
    <cfRule type="expression" dxfId="1039" priority="1040" stopIfTrue="1">
      <formula>K180&lt;&gt;J180</formula>
    </cfRule>
  </conditionalFormatting>
  <conditionalFormatting sqref="K180">
    <cfRule type="expression" dxfId="1038" priority="1039" stopIfTrue="1">
      <formula>K180&lt;&gt;J180</formula>
    </cfRule>
  </conditionalFormatting>
  <conditionalFormatting sqref="K181">
    <cfRule type="expression" dxfId="1037" priority="1038" stopIfTrue="1">
      <formula>K181&lt;&gt;J181</formula>
    </cfRule>
  </conditionalFormatting>
  <conditionalFormatting sqref="K181">
    <cfRule type="expression" dxfId="1036" priority="1037" stopIfTrue="1">
      <formula>K181&lt;&gt;J181</formula>
    </cfRule>
  </conditionalFormatting>
  <conditionalFormatting sqref="K181">
    <cfRule type="expression" dxfId="1035" priority="1036" stopIfTrue="1">
      <formula>K181&lt;&gt;J181</formula>
    </cfRule>
  </conditionalFormatting>
  <conditionalFormatting sqref="K181">
    <cfRule type="expression" dxfId="1034" priority="1035" stopIfTrue="1">
      <formula>K181&lt;&gt;J181</formula>
    </cfRule>
  </conditionalFormatting>
  <conditionalFormatting sqref="K181">
    <cfRule type="expression" dxfId="1033" priority="1034" stopIfTrue="1">
      <formula>K181&lt;&gt;J181</formula>
    </cfRule>
  </conditionalFormatting>
  <conditionalFormatting sqref="K181">
    <cfRule type="expression" dxfId="1032" priority="1033" stopIfTrue="1">
      <formula>K181&lt;&gt;J181</formula>
    </cfRule>
  </conditionalFormatting>
  <conditionalFormatting sqref="K162">
    <cfRule type="expression" dxfId="1031" priority="1032" stopIfTrue="1">
      <formula>K162&lt;&gt;J162</formula>
    </cfRule>
  </conditionalFormatting>
  <conditionalFormatting sqref="K167">
    <cfRule type="expression" dxfId="1030" priority="1031" stopIfTrue="1">
      <formula>K167&lt;&gt;J167</formula>
    </cfRule>
  </conditionalFormatting>
  <conditionalFormatting sqref="K167">
    <cfRule type="expression" dxfId="1029" priority="1030" stopIfTrue="1">
      <formula>K167&lt;&gt;J167</formula>
    </cfRule>
  </conditionalFormatting>
  <conditionalFormatting sqref="K163">
    <cfRule type="expression" dxfId="1028" priority="1029" stopIfTrue="1">
      <formula>K163&lt;&gt;J163</formula>
    </cfRule>
  </conditionalFormatting>
  <conditionalFormatting sqref="K164">
    <cfRule type="expression" dxfId="1027" priority="1028" stopIfTrue="1">
      <formula>K164&lt;&gt;J164</formula>
    </cfRule>
  </conditionalFormatting>
  <conditionalFormatting sqref="K165">
    <cfRule type="expression" dxfId="1026" priority="1027" stopIfTrue="1">
      <formula>K165&lt;&gt;J165</formula>
    </cfRule>
  </conditionalFormatting>
  <conditionalFormatting sqref="K166">
    <cfRule type="expression" dxfId="1025" priority="1026" stopIfTrue="1">
      <formula>K166&lt;&gt;J166</formula>
    </cfRule>
  </conditionalFormatting>
  <conditionalFormatting sqref="K167">
    <cfRule type="expression" dxfId="1024" priority="1025" stopIfTrue="1">
      <formula>K167&lt;&gt;J167</formula>
    </cfRule>
  </conditionalFormatting>
  <conditionalFormatting sqref="K168">
    <cfRule type="expression" dxfId="1023" priority="1024" stopIfTrue="1">
      <formula>K168&lt;&gt;J168</formula>
    </cfRule>
  </conditionalFormatting>
  <conditionalFormatting sqref="K169">
    <cfRule type="expression" dxfId="1022" priority="1023" stopIfTrue="1">
      <formula>K169&lt;&gt;J169</formula>
    </cfRule>
  </conditionalFormatting>
  <conditionalFormatting sqref="K170">
    <cfRule type="expression" dxfId="1021" priority="1022" stopIfTrue="1">
      <formula>K170&lt;&gt;J170</formula>
    </cfRule>
  </conditionalFormatting>
  <conditionalFormatting sqref="K171">
    <cfRule type="expression" dxfId="1020" priority="1021" stopIfTrue="1">
      <formula>K171&lt;&gt;J171</formula>
    </cfRule>
  </conditionalFormatting>
  <conditionalFormatting sqref="K163">
    <cfRule type="expression" dxfId="1019" priority="1020" stopIfTrue="1">
      <formula>K163&lt;&gt;J163</formula>
    </cfRule>
  </conditionalFormatting>
  <conditionalFormatting sqref="K164">
    <cfRule type="expression" dxfId="1018" priority="1019" stopIfTrue="1">
      <formula>K164&lt;&gt;J164</formula>
    </cfRule>
  </conditionalFormatting>
  <conditionalFormatting sqref="K165">
    <cfRule type="expression" dxfId="1017" priority="1018" stopIfTrue="1">
      <formula>K165&lt;&gt;J165</formula>
    </cfRule>
  </conditionalFormatting>
  <conditionalFormatting sqref="K166">
    <cfRule type="expression" dxfId="1016" priority="1017" stopIfTrue="1">
      <formula>K166&lt;&gt;J166</formula>
    </cfRule>
  </conditionalFormatting>
  <conditionalFormatting sqref="K167">
    <cfRule type="expression" dxfId="1015" priority="1016" stopIfTrue="1">
      <formula>K167&lt;&gt;J167</formula>
    </cfRule>
  </conditionalFormatting>
  <conditionalFormatting sqref="K168">
    <cfRule type="expression" dxfId="1014" priority="1015" stopIfTrue="1">
      <formula>K168&lt;&gt;J168</formula>
    </cfRule>
  </conditionalFormatting>
  <conditionalFormatting sqref="K169">
    <cfRule type="expression" dxfId="1013" priority="1014" stopIfTrue="1">
      <formula>K169&lt;&gt;J169</formula>
    </cfRule>
  </conditionalFormatting>
  <conditionalFormatting sqref="K170">
    <cfRule type="expression" dxfId="1012" priority="1013" stopIfTrue="1">
      <formula>K170&lt;&gt;J170</formula>
    </cfRule>
  </conditionalFormatting>
  <conditionalFormatting sqref="K171">
    <cfRule type="expression" dxfId="1011" priority="1012" stopIfTrue="1">
      <formula>K171&lt;&gt;J171</formula>
    </cfRule>
  </conditionalFormatting>
  <conditionalFormatting sqref="K163">
    <cfRule type="expression" dxfId="1010" priority="1011" stopIfTrue="1">
      <formula>K163&lt;&gt;J163</formula>
    </cfRule>
  </conditionalFormatting>
  <conditionalFormatting sqref="K164">
    <cfRule type="expression" dxfId="1009" priority="1010" stopIfTrue="1">
      <formula>K164&lt;&gt;J164</formula>
    </cfRule>
  </conditionalFormatting>
  <conditionalFormatting sqref="K165">
    <cfRule type="expression" dxfId="1008" priority="1009" stopIfTrue="1">
      <formula>K165&lt;&gt;J165</formula>
    </cfRule>
  </conditionalFormatting>
  <conditionalFormatting sqref="K166">
    <cfRule type="expression" dxfId="1007" priority="1008" stopIfTrue="1">
      <formula>K166&lt;&gt;J166</formula>
    </cfRule>
  </conditionalFormatting>
  <conditionalFormatting sqref="K167">
    <cfRule type="expression" dxfId="1006" priority="1007" stopIfTrue="1">
      <formula>K167&lt;&gt;J167</formula>
    </cfRule>
  </conditionalFormatting>
  <conditionalFormatting sqref="K168">
    <cfRule type="expression" dxfId="1005" priority="1006" stopIfTrue="1">
      <formula>K168&lt;&gt;J168</formula>
    </cfRule>
  </conditionalFormatting>
  <conditionalFormatting sqref="K169">
    <cfRule type="expression" dxfId="1004" priority="1005" stopIfTrue="1">
      <formula>K169&lt;&gt;J169</formula>
    </cfRule>
  </conditionalFormatting>
  <conditionalFormatting sqref="K170">
    <cfRule type="expression" dxfId="1003" priority="1004" stopIfTrue="1">
      <formula>K170&lt;&gt;J170</formula>
    </cfRule>
  </conditionalFormatting>
  <conditionalFormatting sqref="K171">
    <cfRule type="expression" dxfId="1002" priority="1003" stopIfTrue="1">
      <formula>K171&lt;&gt;J171</formula>
    </cfRule>
  </conditionalFormatting>
  <conditionalFormatting sqref="K172">
    <cfRule type="expression" dxfId="1001" priority="1002" stopIfTrue="1">
      <formula>K172&lt;&gt;J172</formula>
    </cfRule>
  </conditionalFormatting>
  <conditionalFormatting sqref="K177">
    <cfRule type="expression" dxfId="1000" priority="1001" stopIfTrue="1">
      <formula>K177&lt;&gt;J177</formula>
    </cfRule>
  </conditionalFormatting>
  <conditionalFormatting sqref="K177">
    <cfRule type="expression" dxfId="999" priority="1000" stopIfTrue="1">
      <formula>K177&lt;&gt;J177</formula>
    </cfRule>
  </conditionalFormatting>
  <conditionalFormatting sqref="K173">
    <cfRule type="expression" dxfId="998" priority="999" stopIfTrue="1">
      <formula>K173&lt;&gt;J173</formula>
    </cfRule>
  </conditionalFormatting>
  <conditionalFormatting sqref="K174">
    <cfRule type="expression" dxfId="997" priority="998" stopIfTrue="1">
      <formula>K174&lt;&gt;J174</formula>
    </cfRule>
  </conditionalFormatting>
  <conditionalFormatting sqref="K175">
    <cfRule type="expression" dxfId="996" priority="997" stopIfTrue="1">
      <formula>K175&lt;&gt;J175</formula>
    </cfRule>
  </conditionalFormatting>
  <conditionalFormatting sqref="K176">
    <cfRule type="expression" dxfId="995" priority="996" stopIfTrue="1">
      <formula>K176&lt;&gt;J176</formula>
    </cfRule>
  </conditionalFormatting>
  <conditionalFormatting sqref="K177">
    <cfRule type="expression" dxfId="994" priority="995" stopIfTrue="1">
      <formula>K177&lt;&gt;J177</formula>
    </cfRule>
  </conditionalFormatting>
  <conditionalFormatting sqref="K178">
    <cfRule type="expression" dxfId="993" priority="994" stopIfTrue="1">
      <formula>K178&lt;&gt;J178</formula>
    </cfRule>
  </conditionalFormatting>
  <conditionalFormatting sqref="K179">
    <cfRule type="expression" dxfId="992" priority="993" stopIfTrue="1">
      <formula>K179&lt;&gt;J179</formula>
    </cfRule>
  </conditionalFormatting>
  <conditionalFormatting sqref="K180">
    <cfRule type="expression" dxfId="991" priority="992" stopIfTrue="1">
      <formula>K180&lt;&gt;J180</formula>
    </cfRule>
  </conditionalFormatting>
  <conditionalFormatting sqref="K181">
    <cfRule type="expression" dxfId="990" priority="991" stopIfTrue="1">
      <formula>K181&lt;&gt;J181</formula>
    </cfRule>
  </conditionalFormatting>
  <conditionalFormatting sqref="K173">
    <cfRule type="expression" dxfId="989" priority="990" stopIfTrue="1">
      <formula>K173&lt;&gt;J173</formula>
    </cfRule>
  </conditionalFormatting>
  <conditionalFormatting sqref="K174">
    <cfRule type="expression" dxfId="988" priority="989" stopIfTrue="1">
      <formula>K174&lt;&gt;J174</formula>
    </cfRule>
  </conditionalFormatting>
  <conditionalFormatting sqref="K175">
    <cfRule type="expression" dxfId="987" priority="988" stopIfTrue="1">
      <formula>K175&lt;&gt;J175</formula>
    </cfRule>
  </conditionalFormatting>
  <conditionalFormatting sqref="K176">
    <cfRule type="expression" dxfId="986" priority="987" stopIfTrue="1">
      <formula>K176&lt;&gt;J176</formula>
    </cfRule>
  </conditionalFormatting>
  <conditionalFormatting sqref="K177">
    <cfRule type="expression" dxfId="985" priority="986" stopIfTrue="1">
      <formula>K177&lt;&gt;J177</formula>
    </cfRule>
  </conditionalFormatting>
  <conditionalFormatting sqref="K178">
    <cfRule type="expression" dxfId="984" priority="985" stopIfTrue="1">
      <formula>K178&lt;&gt;J178</formula>
    </cfRule>
  </conditionalFormatting>
  <conditionalFormatting sqref="K179">
    <cfRule type="expression" dxfId="983" priority="984" stopIfTrue="1">
      <formula>K179&lt;&gt;J179</formula>
    </cfRule>
  </conditionalFormatting>
  <conditionalFormatting sqref="K180">
    <cfRule type="expression" dxfId="982" priority="983" stopIfTrue="1">
      <formula>K180&lt;&gt;J180</formula>
    </cfRule>
  </conditionalFormatting>
  <conditionalFormatting sqref="K181">
    <cfRule type="expression" dxfId="981" priority="982" stopIfTrue="1">
      <formula>K181&lt;&gt;J181</formula>
    </cfRule>
  </conditionalFormatting>
  <conditionalFormatting sqref="K173">
    <cfRule type="expression" dxfId="980" priority="981" stopIfTrue="1">
      <formula>K173&lt;&gt;J173</formula>
    </cfRule>
  </conditionalFormatting>
  <conditionalFormatting sqref="K174">
    <cfRule type="expression" dxfId="979" priority="980" stopIfTrue="1">
      <formula>K174&lt;&gt;J174</formula>
    </cfRule>
  </conditionalFormatting>
  <conditionalFormatting sqref="K175">
    <cfRule type="expression" dxfId="978" priority="979" stopIfTrue="1">
      <formula>K175&lt;&gt;J175</formula>
    </cfRule>
  </conditionalFormatting>
  <conditionalFormatting sqref="K176">
    <cfRule type="expression" dxfId="977" priority="978" stopIfTrue="1">
      <formula>K176&lt;&gt;J176</formula>
    </cfRule>
  </conditionalFormatting>
  <conditionalFormatting sqref="K177">
    <cfRule type="expression" dxfId="976" priority="977" stopIfTrue="1">
      <formula>K177&lt;&gt;J177</formula>
    </cfRule>
  </conditionalFormatting>
  <conditionalFormatting sqref="K178">
    <cfRule type="expression" dxfId="975" priority="976" stopIfTrue="1">
      <formula>K178&lt;&gt;J178</formula>
    </cfRule>
  </conditionalFormatting>
  <conditionalFormatting sqref="K179">
    <cfRule type="expression" dxfId="974" priority="975" stopIfTrue="1">
      <formula>K179&lt;&gt;J179</formula>
    </cfRule>
  </conditionalFormatting>
  <conditionalFormatting sqref="K180">
    <cfRule type="expression" dxfId="973" priority="974" stopIfTrue="1">
      <formula>K180&lt;&gt;J180</formula>
    </cfRule>
  </conditionalFormatting>
  <conditionalFormatting sqref="K181">
    <cfRule type="expression" dxfId="972" priority="973" stopIfTrue="1">
      <formula>K181&lt;&gt;J181</formula>
    </cfRule>
  </conditionalFormatting>
  <conditionalFormatting sqref="K172">
    <cfRule type="expression" dxfId="971" priority="972" stopIfTrue="1">
      <formula>K172&lt;&gt;J172</formula>
    </cfRule>
  </conditionalFormatting>
  <conditionalFormatting sqref="K177">
    <cfRule type="expression" dxfId="970" priority="971" stopIfTrue="1">
      <formula>K177&lt;&gt;J177</formula>
    </cfRule>
  </conditionalFormatting>
  <conditionalFormatting sqref="K177">
    <cfRule type="expression" dxfId="969" priority="970" stopIfTrue="1">
      <formula>K177&lt;&gt;J177</formula>
    </cfRule>
  </conditionalFormatting>
  <conditionalFormatting sqref="K173">
    <cfRule type="expression" dxfId="968" priority="969" stopIfTrue="1">
      <formula>K173&lt;&gt;J173</formula>
    </cfRule>
  </conditionalFormatting>
  <conditionalFormatting sqref="K174">
    <cfRule type="expression" dxfId="967" priority="968" stopIfTrue="1">
      <formula>K174&lt;&gt;J174</formula>
    </cfRule>
  </conditionalFormatting>
  <conditionalFormatting sqref="K175">
    <cfRule type="expression" dxfId="966" priority="967" stopIfTrue="1">
      <formula>K175&lt;&gt;J175</formula>
    </cfRule>
  </conditionalFormatting>
  <conditionalFormatting sqref="K176">
    <cfRule type="expression" dxfId="965" priority="966" stopIfTrue="1">
      <formula>K176&lt;&gt;J176</formula>
    </cfRule>
  </conditionalFormatting>
  <conditionalFormatting sqref="K177">
    <cfRule type="expression" dxfId="964" priority="965" stopIfTrue="1">
      <formula>K177&lt;&gt;J177</formula>
    </cfRule>
  </conditionalFormatting>
  <conditionalFormatting sqref="K178">
    <cfRule type="expression" dxfId="963" priority="964" stopIfTrue="1">
      <formula>K178&lt;&gt;J178</formula>
    </cfRule>
  </conditionalFormatting>
  <conditionalFormatting sqref="K179">
    <cfRule type="expression" dxfId="962" priority="963" stopIfTrue="1">
      <formula>K179&lt;&gt;J179</formula>
    </cfRule>
  </conditionalFormatting>
  <conditionalFormatting sqref="K180">
    <cfRule type="expression" dxfId="961" priority="962" stopIfTrue="1">
      <formula>K180&lt;&gt;J180</formula>
    </cfRule>
  </conditionalFormatting>
  <conditionalFormatting sqref="K181">
    <cfRule type="expression" dxfId="960" priority="961" stopIfTrue="1">
      <formula>K181&lt;&gt;J181</formula>
    </cfRule>
  </conditionalFormatting>
  <conditionalFormatting sqref="K173">
    <cfRule type="expression" dxfId="959" priority="960" stopIfTrue="1">
      <formula>K173&lt;&gt;J173</formula>
    </cfRule>
  </conditionalFormatting>
  <conditionalFormatting sqref="K174">
    <cfRule type="expression" dxfId="958" priority="959" stopIfTrue="1">
      <formula>K174&lt;&gt;J174</formula>
    </cfRule>
  </conditionalFormatting>
  <conditionalFormatting sqref="K175">
    <cfRule type="expression" dxfId="957" priority="958" stopIfTrue="1">
      <formula>K175&lt;&gt;J175</formula>
    </cfRule>
  </conditionalFormatting>
  <conditionalFormatting sqref="K176">
    <cfRule type="expression" dxfId="956" priority="957" stopIfTrue="1">
      <formula>K176&lt;&gt;J176</formula>
    </cfRule>
  </conditionalFormatting>
  <conditionalFormatting sqref="K177">
    <cfRule type="expression" dxfId="955" priority="956" stopIfTrue="1">
      <formula>K177&lt;&gt;J177</formula>
    </cfRule>
  </conditionalFormatting>
  <conditionalFormatting sqref="K178">
    <cfRule type="expression" dxfId="954" priority="955" stopIfTrue="1">
      <formula>K178&lt;&gt;J178</formula>
    </cfRule>
  </conditionalFormatting>
  <conditionalFormatting sqref="K179">
    <cfRule type="expression" dxfId="953" priority="954" stopIfTrue="1">
      <formula>K179&lt;&gt;J179</formula>
    </cfRule>
  </conditionalFormatting>
  <conditionalFormatting sqref="K180">
    <cfRule type="expression" dxfId="952" priority="953" stopIfTrue="1">
      <formula>K180&lt;&gt;J180</formula>
    </cfRule>
  </conditionalFormatting>
  <conditionalFormatting sqref="K181">
    <cfRule type="expression" dxfId="951" priority="952" stopIfTrue="1">
      <formula>K181&lt;&gt;J181</formula>
    </cfRule>
  </conditionalFormatting>
  <conditionalFormatting sqref="K173">
    <cfRule type="expression" dxfId="950" priority="951" stopIfTrue="1">
      <formula>K173&lt;&gt;J173</formula>
    </cfRule>
  </conditionalFormatting>
  <conditionalFormatting sqref="K174">
    <cfRule type="expression" dxfId="949" priority="950" stopIfTrue="1">
      <formula>K174&lt;&gt;J174</formula>
    </cfRule>
  </conditionalFormatting>
  <conditionalFormatting sqref="K175">
    <cfRule type="expression" dxfId="948" priority="949" stopIfTrue="1">
      <formula>K175&lt;&gt;J175</formula>
    </cfRule>
  </conditionalFormatting>
  <conditionalFormatting sqref="K176">
    <cfRule type="expression" dxfId="947" priority="948" stopIfTrue="1">
      <formula>K176&lt;&gt;J176</formula>
    </cfRule>
  </conditionalFormatting>
  <conditionalFormatting sqref="K177">
    <cfRule type="expression" dxfId="946" priority="947" stopIfTrue="1">
      <formula>K177&lt;&gt;J177</formula>
    </cfRule>
  </conditionalFormatting>
  <conditionalFormatting sqref="K178">
    <cfRule type="expression" dxfId="945" priority="946" stopIfTrue="1">
      <formula>K178&lt;&gt;J178</formula>
    </cfRule>
  </conditionalFormatting>
  <conditionalFormatting sqref="K179">
    <cfRule type="expression" dxfId="944" priority="945" stopIfTrue="1">
      <formula>K179&lt;&gt;J179</formula>
    </cfRule>
  </conditionalFormatting>
  <conditionalFormatting sqref="K180">
    <cfRule type="expression" dxfId="943" priority="944" stopIfTrue="1">
      <formula>K180&lt;&gt;J180</formula>
    </cfRule>
  </conditionalFormatting>
  <conditionalFormatting sqref="K181">
    <cfRule type="expression" dxfId="942" priority="943" stopIfTrue="1">
      <formula>K181&lt;&gt;J181</formula>
    </cfRule>
  </conditionalFormatting>
  <conditionalFormatting sqref="K172">
    <cfRule type="expression" dxfId="941" priority="942" stopIfTrue="1">
      <formula>K172&lt;&gt;J172</formula>
    </cfRule>
  </conditionalFormatting>
  <conditionalFormatting sqref="K173">
    <cfRule type="expression" dxfId="940" priority="941" stopIfTrue="1">
      <formula>K173&lt;&gt;J173</formula>
    </cfRule>
  </conditionalFormatting>
  <conditionalFormatting sqref="K173">
    <cfRule type="expression" dxfId="939" priority="940" stopIfTrue="1">
      <formula>K173&lt;&gt;J173</formula>
    </cfRule>
  </conditionalFormatting>
  <conditionalFormatting sqref="K173">
    <cfRule type="expression" dxfId="938" priority="939" stopIfTrue="1">
      <formula>K173&lt;&gt;J173</formula>
    </cfRule>
  </conditionalFormatting>
  <conditionalFormatting sqref="K173">
    <cfRule type="expression" dxfId="937" priority="938" stopIfTrue="1">
      <formula>K173&lt;&gt;J173</formula>
    </cfRule>
  </conditionalFormatting>
  <conditionalFormatting sqref="K173">
    <cfRule type="expression" dxfId="936" priority="937" stopIfTrue="1">
      <formula>K173&lt;&gt;J173</formula>
    </cfRule>
  </conditionalFormatting>
  <conditionalFormatting sqref="K173">
    <cfRule type="expression" dxfId="935" priority="936" stopIfTrue="1">
      <formula>K173&lt;&gt;J173</formula>
    </cfRule>
  </conditionalFormatting>
  <conditionalFormatting sqref="K174">
    <cfRule type="expression" dxfId="934" priority="935" stopIfTrue="1">
      <formula>K174&lt;&gt;J174</formula>
    </cfRule>
  </conditionalFormatting>
  <conditionalFormatting sqref="K174">
    <cfRule type="expression" dxfId="933" priority="934" stopIfTrue="1">
      <formula>K174&lt;&gt;J174</formula>
    </cfRule>
  </conditionalFormatting>
  <conditionalFormatting sqref="K174">
    <cfRule type="expression" dxfId="932" priority="933" stopIfTrue="1">
      <formula>K174&lt;&gt;J174</formula>
    </cfRule>
  </conditionalFormatting>
  <conditionalFormatting sqref="K175">
    <cfRule type="expression" dxfId="931" priority="932" stopIfTrue="1">
      <formula>K175&lt;&gt;J175</formula>
    </cfRule>
  </conditionalFormatting>
  <conditionalFormatting sqref="K175">
    <cfRule type="expression" dxfId="930" priority="931" stopIfTrue="1">
      <formula>K175&lt;&gt;J175</formula>
    </cfRule>
  </conditionalFormatting>
  <conditionalFormatting sqref="K175">
    <cfRule type="expression" dxfId="929" priority="930" stopIfTrue="1">
      <formula>K175&lt;&gt;J175</formula>
    </cfRule>
  </conditionalFormatting>
  <conditionalFormatting sqref="K175">
    <cfRule type="expression" dxfId="928" priority="929" stopIfTrue="1">
      <formula>K175&lt;&gt;J175</formula>
    </cfRule>
  </conditionalFormatting>
  <conditionalFormatting sqref="K175">
    <cfRule type="expression" dxfId="927" priority="928" stopIfTrue="1">
      <formula>K175&lt;&gt;J175</formula>
    </cfRule>
  </conditionalFormatting>
  <conditionalFormatting sqref="K175">
    <cfRule type="expression" dxfId="926" priority="927" stopIfTrue="1">
      <formula>K175&lt;&gt;J175</formula>
    </cfRule>
  </conditionalFormatting>
  <conditionalFormatting sqref="K176">
    <cfRule type="expression" dxfId="925" priority="926" stopIfTrue="1">
      <formula>K176&lt;&gt;J176</formula>
    </cfRule>
  </conditionalFormatting>
  <conditionalFormatting sqref="K176">
    <cfRule type="expression" dxfId="924" priority="925" stopIfTrue="1">
      <formula>K176&lt;&gt;J176</formula>
    </cfRule>
  </conditionalFormatting>
  <conditionalFormatting sqref="K176">
    <cfRule type="expression" dxfId="923" priority="924" stopIfTrue="1">
      <formula>K176&lt;&gt;J176</formula>
    </cfRule>
  </conditionalFormatting>
  <conditionalFormatting sqref="K177">
    <cfRule type="expression" dxfId="922" priority="923" stopIfTrue="1">
      <formula>K177&lt;&gt;J177</formula>
    </cfRule>
  </conditionalFormatting>
  <conditionalFormatting sqref="K177">
    <cfRule type="expression" dxfId="921" priority="922" stopIfTrue="1">
      <formula>K177&lt;&gt;J177</formula>
    </cfRule>
  </conditionalFormatting>
  <conditionalFormatting sqref="K177">
    <cfRule type="expression" dxfId="920" priority="921" stopIfTrue="1">
      <formula>K177&lt;&gt;J177</formula>
    </cfRule>
  </conditionalFormatting>
  <conditionalFormatting sqref="K177">
    <cfRule type="expression" dxfId="919" priority="920" stopIfTrue="1">
      <formula>K177&lt;&gt;J177</formula>
    </cfRule>
  </conditionalFormatting>
  <conditionalFormatting sqref="K177">
    <cfRule type="expression" dxfId="918" priority="919" stopIfTrue="1">
      <formula>K177&lt;&gt;J177</formula>
    </cfRule>
  </conditionalFormatting>
  <conditionalFormatting sqref="K178">
    <cfRule type="expression" dxfId="917" priority="918" stopIfTrue="1">
      <formula>K178&lt;&gt;J178</formula>
    </cfRule>
  </conditionalFormatting>
  <conditionalFormatting sqref="K178">
    <cfRule type="expression" dxfId="916" priority="917" stopIfTrue="1">
      <formula>K178&lt;&gt;J178</formula>
    </cfRule>
  </conditionalFormatting>
  <conditionalFormatting sqref="K178">
    <cfRule type="expression" dxfId="915" priority="916" stopIfTrue="1">
      <formula>K178&lt;&gt;J178</formula>
    </cfRule>
  </conditionalFormatting>
  <conditionalFormatting sqref="K179">
    <cfRule type="expression" dxfId="914" priority="915" stopIfTrue="1">
      <formula>K179&lt;&gt;J179</formula>
    </cfRule>
  </conditionalFormatting>
  <conditionalFormatting sqref="K179">
    <cfRule type="expression" dxfId="913" priority="914" stopIfTrue="1">
      <formula>K179&lt;&gt;J179</formula>
    </cfRule>
  </conditionalFormatting>
  <conditionalFormatting sqref="K179">
    <cfRule type="expression" dxfId="912" priority="913" stopIfTrue="1">
      <formula>K179&lt;&gt;J179</formula>
    </cfRule>
  </conditionalFormatting>
  <conditionalFormatting sqref="K179">
    <cfRule type="expression" dxfId="911" priority="912" stopIfTrue="1">
      <formula>K179&lt;&gt;J179</formula>
    </cfRule>
  </conditionalFormatting>
  <conditionalFormatting sqref="K179">
    <cfRule type="expression" dxfId="910" priority="911" stopIfTrue="1">
      <formula>K179&lt;&gt;J179</formula>
    </cfRule>
  </conditionalFormatting>
  <conditionalFormatting sqref="K179">
    <cfRule type="expression" dxfId="909" priority="910" stopIfTrue="1">
      <formula>K179&lt;&gt;J179</formula>
    </cfRule>
  </conditionalFormatting>
  <conditionalFormatting sqref="K180">
    <cfRule type="expression" dxfId="908" priority="909" stopIfTrue="1">
      <formula>K180&lt;&gt;J180</formula>
    </cfRule>
  </conditionalFormatting>
  <conditionalFormatting sqref="K180">
    <cfRule type="expression" dxfId="907" priority="908" stopIfTrue="1">
      <formula>K180&lt;&gt;J180</formula>
    </cfRule>
  </conditionalFormatting>
  <conditionalFormatting sqref="K180">
    <cfRule type="expression" dxfId="906" priority="907" stopIfTrue="1">
      <formula>K180&lt;&gt;J180</formula>
    </cfRule>
  </conditionalFormatting>
  <conditionalFormatting sqref="K181">
    <cfRule type="expression" dxfId="905" priority="906" stopIfTrue="1">
      <formula>K181&lt;&gt;J181</formula>
    </cfRule>
  </conditionalFormatting>
  <conditionalFormatting sqref="K181">
    <cfRule type="expression" dxfId="904" priority="905" stopIfTrue="1">
      <formula>K181&lt;&gt;J181</formula>
    </cfRule>
  </conditionalFormatting>
  <conditionalFormatting sqref="K181">
    <cfRule type="expression" dxfId="903" priority="904" stopIfTrue="1">
      <formula>K181&lt;&gt;J181</formula>
    </cfRule>
  </conditionalFormatting>
  <conditionalFormatting sqref="K162">
    <cfRule type="expression" dxfId="902" priority="903" stopIfTrue="1">
      <formula>K162&lt;&gt;J162</formula>
    </cfRule>
  </conditionalFormatting>
  <conditionalFormatting sqref="K167">
    <cfRule type="expression" dxfId="901" priority="902" stopIfTrue="1">
      <formula>K167&lt;&gt;J167</formula>
    </cfRule>
  </conditionalFormatting>
  <conditionalFormatting sqref="K167">
    <cfRule type="expression" dxfId="900" priority="901" stopIfTrue="1">
      <formula>K167&lt;&gt;J167</formula>
    </cfRule>
  </conditionalFormatting>
  <conditionalFormatting sqref="K163">
    <cfRule type="expression" dxfId="899" priority="900" stopIfTrue="1">
      <formula>K163&lt;&gt;J163</formula>
    </cfRule>
  </conditionalFormatting>
  <conditionalFormatting sqref="K164">
    <cfRule type="expression" dxfId="898" priority="899" stopIfTrue="1">
      <formula>K164&lt;&gt;J164</formula>
    </cfRule>
  </conditionalFormatting>
  <conditionalFormatting sqref="K165">
    <cfRule type="expression" dxfId="897" priority="898" stopIfTrue="1">
      <formula>K165&lt;&gt;J165</formula>
    </cfRule>
  </conditionalFormatting>
  <conditionalFormatting sqref="K166">
    <cfRule type="expression" dxfId="896" priority="897" stopIfTrue="1">
      <formula>K166&lt;&gt;J166</formula>
    </cfRule>
  </conditionalFormatting>
  <conditionalFormatting sqref="K167">
    <cfRule type="expression" dxfId="895" priority="896" stopIfTrue="1">
      <formula>K167&lt;&gt;J167</formula>
    </cfRule>
  </conditionalFormatting>
  <conditionalFormatting sqref="K168">
    <cfRule type="expression" dxfId="894" priority="895" stopIfTrue="1">
      <formula>K168&lt;&gt;J168</formula>
    </cfRule>
  </conditionalFormatting>
  <conditionalFormatting sqref="K169">
    <cfRule type="expression" dxfId="893" priority="894" stopIfTrue="1">
      <formula>K169&lt;&gt;J169</formula>
    </cfRule>
  </conditionalFormatting>
  <conditionalFormatting sqref="K170">
    <cfRule type="expression" dxfId="892" priority="893" stopIfTrue="1">
      <formula>K170&lt;&gt;J170</formula>
    </cfRule>
  </conditionalFormatting>
  <conditionalFormatting sqref="K171">
    <cfRule type="expression" dxfId="891" priority="892" stopIfTrue="1">
      <formula>K171&lt;&gt;J171</formula>
    </cfRule>
  </conditionalFormatting>
  <conditionalFormatting sqref="K163">
    <cfRule type="expression" dxfId="890" priority="891" stopIfTrue="1">
      <formula>K163&lt;&gt;J163</formula>
    </cfRule>
  </conditionalFormatting>
  <conditionalFormatting sqref="K164">
    <cfRule type="expression" dxfId="889" priority="890" stopIfTrue="1">
      <formula>K164&lt;&gt;J164</formula>
    </cfRule>
  </conditionalFormatting>
  <conditionalFormatting sqref="K165">
    <cfRule type="expression" dxfId="888" priority="889" stopIfTrue="1">
      <formula>K165&lt;&gt;J165</formula>
    </cfRule>
  </conditionalFormatting>
  <conditionalFormatting sqref="K166">
    <cfRule type="expression" dxfId="887" priority="888" stopIfTrue="1">
      <formula>K166&lt;&gt;J166</formula>
    </cfRule>
  </conditionalFormatting>
  <conditionalFormatting sqref="K167">
    <cfRule type="expression" dxfId="886" priority="887" stopIfTrue="1">
      <formula>K167&lt;&gt;J167</formula>
    </cfRule>
  </conditionalFormatting>
  <conditionalFormatting sqref="K168">
    <cfRule type="expression" dxfId="885" priority="886" stopIfTrue="1">
      <formula>K168&lt;&gt;J168</formula>
    </cfRule>
  </conditionalFormatting>
  <conditionalFormatting sqref="K169">
    <cfRule type="expression" dxfId="884" priority="885" stopIfTrue="1">
      <formula>K169&lt;&gt;J169</formula>
    </cfRule>
  </conditionalFormatting>
  <conditionalFormatting sqref="K170">
    <cfRule type="expression" dxfId="883" priority="884" stopIfTrue="1">
      <formula>K170&lt;&gt;J170</formula>
    </cfRule>
  </conditionalFormatting>
  <conditionalFormatting sqref="K171">
    <cfRule type="expression" dxfId="882" priority="883" stopIfTrue="1">
      <formula>K171&lt;&gt;J171</formula>
    </cfRule>
  </conditionalFormatting>
  <conditionalFormatting sqref="K163">
    <cfRule type="expression" dxfId="881" priority="882" stopIfTrue="1">
      <formula>K163&lt;&gt;J163</formula>
    </cfRule>
  </conditionalFormatting>
  <conditionalFormatting sqref="K164">
    <cfRule type="expression" dxfId="880" priority="881" stopIfTrue="1">
      <formula>K164&lt;&gt;J164</formula>
    </cfRule>
  </conditionalFormatting>
  <conditionalFormatting sqref="K165">
    <cfRule type="expression" dxfId="879" priority="880" stopIfTrue="1">
      <formula>K165&lt;&gt;J165</formula>
    </cfRule>
  </conditionalFormatting>
  <conditionalFormatting sqref="K166">
    <cfRule type="expression" dxfId="878" priority="879" stopIfTrue="1">
      <formula>K166&lt;&gt;J166</formula>
    </cfRule>
  </conditionalFormatting>
  <conditionalFormatting sqref="K167">
    <cfRule type="expression" dxfId="877" priority="878" stopIfTrue="1">
      <formula>K167&lt;&gt;J167</formula>
    </cfRule>
  </conditionalFormatting>
  <conditionalFormatting sqref="K168">
    <cfRule type="expression" dxfId="876" priority="877" stopIfTrue="1">
      <formula>K168&lt;&gt;J168</formula>
    </cfRule>
  </conditionalFormatting>
  <conditionalFormatting sqref="K169">
    <cfRule type="expression" dxfId="875" priority="876" stopIfTrue="1">
      <formula>K169&lt;&gt;J169</formula>
    </cfRule>
  </conditionalFormatting>
  <conditionalFormatting sqref="K170">
    <cfRule type="expression" dxfId="874" priority="875" stopIfTrue="1">
      <formula>K170&lt;&gt;J170</formula>
    </cfRule>
  </conditionalFormatting>
  <conditionalFormatting sqref="K171">
    <cfRule type="expression" dxfId="873" priority="874" stopIfTrue="1">
      <formula>K171&lt;&gt;J171</formula>
    </cfRule>
  </conditionalFormatting>
  <conditionalFormatting sqref="K172">
    <cfRule type="expression" dxfId="872" priority="873" stopIfTrue="1">
      <formula>K172&lt;&gt;J172</formula>
    </cfRule>
  </conditionalFormatting>
  <conditionalFormatting sqref="K177">
    <cfRule type="expression" dxfId="871" priority="872" stopIfTrue="1">
      <formula>K177&lt;&gt;J177</formula>
    </cfRule>
  </conditionalFormatting>
  <conditionalFormatting sqref="K177">
    <cfRule type="expression" dxfId="870" priority="871" stopIfTrue="1">
      <formula>K177&lt;&gt;J177</formula>
    </cfRule>
  </conditionalFormatting>
  <conditionalFormatting sqref="K173">
    <cfRule type="expression" dxfId="869" priority="870" stopIfTrue="1">
      <formula>K173&lt;&gt;J173</formula>
    </cfRule>
  </conditionalFormatting>
  <conditionalFormatting sqref="K174">
    <cfRule type="expression" dxfId="868" priority="869" stopIfTrue="1">
      <formula>K174&lt;&gt;J174</formula>
    </cfRule>
  </conditionalFormatting>
  <conditionalFormatting sqref="K175">
    <cfRule type="expression" dxfId="867" priority="868" stopIfTrue="1">
      <formula>K175&lt;&gt;J175</formula>
    </cfRule>
  </conditionalFormatting>
  <conditionalFormatting sqref="K176">
    <cfRule type="expression" dxfId="866" priority="867" stopIfTrue="1">
      <formula>K176&lt;&gt;J176</formula>
    </cfRule>
  </conditionalFormatting>
  <conditionalFormatting sqref="K177">
    <cfRule type="expression" dxfId="865" priority="866" stopIfTrue="1">
      <formula>K177&lt;&gt;J177</formula>
    </cfRule>
  </conditionalFormatting>
  <conditionalFormatting sqref="K178">
    <cfRule type="expression" dxfId="864" priority="865" stopIfTrue="1">
      <formula>K178&lt;&gt;J178</formula>
    </cfRule>
  </conditionalFormatting>
  <conditionalFormatting sqref="K179">
    <cfRule type="expression" dxfId="863" priority="864" stopIfTrue="1">
      <formula>K179&lt;&gt;J179</formula>
    </cfRule>
  </conditionalFormatting>
  <conditionalFormatting sqref="K180">
    <cfRule type="expression" dxfId="862" priority="863" stopIfTrue="1">
      <formula>K180&lt;&gt;J180</formula>
    </cfRule>
  </conditionalFormatting>
  <conditionalFormatting sqref="K181">
    <cfRule type="expression" dxfId="861" priority="862" stopIfTrue="1">
      <formula>K181&lt;&gt;J181</formula>
    </cfRule>
  </conditionalFormatting>
  <conditionalFormatting sqref="K173">
    <cfRule type="expression" dxfId="860" priority="861" stopIfTrue="1">
      <formula>K173&lt;&gt;J173</formula>
    </cfRule>
  </conditionalFormatting>
  <conditionalFormatting sqref="K174">
    <cfRule type="expression" dxfId="859" priority="860" stopIfTrue="1">
      <formula>K174&lt;&gt;J174</formula>
    </cfRule>
  </conditionalFormatting>
  <conditionalFormatting sqref="K175">
    <cfRule type="expression" dxfId="858" priority="859" stopIfTrue="1">
      <formula>K175&lt;&gt;J175</formula>
    </cfRule>
  </conditionalFormatting>
  <conditionalFormatting sqref="K176">
    <cfRule type="expression" dxfId="857" priority="858" stopIfTrue="1">
      <formula>K176&lt;&gt;J176</formula>
    </cfRule>
  </conditionalFormatting>
  <conditionalFormatting sqref="K177">
    <cfRule type="expression" dxfId="856" priority="857" stopIfTrue="1">
      <formula>K177&lt;&gt;J177</formula>
    </cfRule>
  </conditionalFormatting>
  <conditionalFormatting sqref="K178">
    <cfRule type="expression" dxfId="855" priority="856" stopIfTrue="1">
      <formula>K178&lt;&gt;J178</formula>
    </cfRule>
  </conditionalFormatting>
  <conditionalFormatting sqref="K179">
    <cfRule type="expression" dxfId="854" priority="855" stopIfTrue="1">
      <formula>K179&lt;&gt;J179</formula>
    </cfRule>
  </conditionalFormatting>
  <conditionalFormatting sqref="K180">
    <cfRule type="expression" dxfId="853" priority="854" stopIfTrue="1">
      <formula>K180&lt;&gt;J180</formula>
    </cfRule>
  </conditionalFormatting>
  <conditionalFormatting sqref="K181">
    <cfRule type="expression" dxfId="852" priority="853" stopIfTrue="1">
      <formula>K181&lt;&gt;J181</formula>
    </cfRule>
  </conditionalFormatting>
  <conditionalFormatting sqref="K173">
    <cfRule type="expression" dxfId="851" priority="852" stopIfTrue="1">
      <formula>K173&lt;&gt;J173</formula>
    </cfRule>
  </conditionalFormatting>
  <conditionalFormatting sqref="K174">
    <cfRule type="expression" dxfId="850" priority="851" stopIfTrue="1">
      <formula>K174&lt;&gt;J174</formula>
    </cfRule>
  </conditionalFormatting>
  <conditionalFormatting sqref="K175">
    <cfRule type="expression" dxfId="849" priority="850" stopIfTrue="1">
      <formula>K175&lt;&gt;J175</formula>
    </cfRule>
  </conditionalFormatting>
  <conditionalFormatting sqref="K176">
    <cfRule type="expression" dxfId="848" priority="849" stopIfTrue="1">
      <formula>K176&lt;&gt;J176</formula>
    </cfRule>
  </conditionalFormatting>
  <conditionalFormatting sqref="K177">
    <cfRule type="expression" dxfId="847" priority="848" stopIfTrue="1">
      <formula>K177&lt;&gt;J177</formula>
    </cfRule>
  </conditionalFormatting>
  <conditionalFormatting sqref="K178">
    <cfRule type="expression" dxfId="846" priority="847" stopIfTrue="1">
      <formula>K178&lt;&gt;J178</formula>
    </cfRule>
  </conditionalFormatting>
  <conditionalFormatting sqref="K179">
    <cfRule type="expression" dxfId="845" priority="846" stopIfTrue="1">
      <formula>K179&lt;&gt;J179</formula>
    </cfRule>
  </conditionalFormatting>
  <conditionalFormatting sqref="K180">
    <cfRule type="expression" dxfId="844" priority="845" stopIfTrue="1">
      <formula>K180&lt;&gt;J180</formula>
    </cfRule>
  </conditionalFormatting>
  <conditionalFormatting sqref="K181">
    <cfRule type="expression" dxfId="843" priority="844" stopIfTrue="1">
      <formula>K181&lt;&gt;J181</formula>
    </cfRule>
  </conditionalFormatting>
  <conditionalFormatting sqref="K172">
    <cfRule type="expression" dxfId="842" priority="843" stopIfTrue="1">
      <formula>K172&lt;&gt;J172</formula>
    </cfRule>
  </conditionalFormatting>
  <conditionalFormatting sqref="K177">
    <cfRule type="expression" dxfId="841" priority="842" stopIfTrue="1">
      <formula>K177&lt;&gt;J177</formula>
    </cfRule>
  </conditionalFormatting>
  <conditionalFormatting sqref="K177">
    <cfRule type="expression" dxfId="840" priority="841" stopIfTrue="1">
      <formula>K177&lt;&gt;J177</formula>
    </cfRule>
  </conditionalFormatting>
  <conditionalFormatting sqref="K173">
    <cfRule type="expression" dxfId="839" priority="840" stopIfTrue="1">
      <formula>K173&lt;&gt;J173</formula>
    </cfRule>
  </conditionalFormatting>
  <conditionalFormatting sqref="K174">
    <cfRule type="expression" dxfId="838" priority="839" stopIfTrue="1">
      <formula>K174&lt;&gt;J174</formula>
    </cfRule>
  </conditionalFormatting>
  <conditionalFormatting sqref="K175">
    <cfRule type="expression" dxfId="837" priority="838" stopIfTrue="1">
      <formula>K175&lt;&gt;J175</formula>
    </cfRule>
  </conditionalFormatting>
  <conditionalFormatting sqref="K176">
    <cfRule type="expression" dxfId="836" priority="837" stopIfTrue="1">
      <formula>K176&lt;&gt;J176</formula>
    </cfRule>
  </conditionalFormatting>
  <conditionalFormatting sqref="K177">
    <cfRule type="expression" dxfId="835" priority="836" stopIfTrue="1">
      <formula>K177&lt;&gt;J177</formula>
    </cfRule>
  </conditionalFormatting>
  <conditionalFormatting sqref="K178">
    <cfRule type="expression" dxfId="834" priority="835" stopIfTrue="1">
      <formula>K178&lt;&gt;J178</formula>
    </cfRule>
  </conditionalFormatting>
  <conditionalFormatting sqref="K179">
    <cfRule type="expression" dxfId="833" priority="834" stopIfTrue="1">
      <formula>K179&lt;&gt;J179</formula>
    </cfRule>
  </conditionalFormatting>
  <conditionalFormatting sqref="K180">
    <cfRule type="expression" dxfId="832" priority="833" stopIfTrue="1">
      <formula>K180&lt;&gt;J180</formula>
    </cfRule>
  </conditionalFormatting>
  <conditionalFormatting sqref="K181">
    <cfRule type="expression" dxfId="831" priority="832" stopIfTrue="1">
      <formula>K181&lt;&gt;J181</formula>
    </cfRule>
  </conditionalFormatting>
  <conditionalFormatting sqref="K173">
    <cfRule type="expression" dxfId="830" priority="831" stopIfTrue="1">
      <formula>K173&lt;&gt;J173</formula>
    </cfRule>
  </conditionalFormatting>
  <conditionalFormatting sqref="K174">
    <cfRule type="expression" dxfId="829" priority="830" stopIfTrue="1">
      <formula>K174&lt;&gt;J174</formula>
    </cfRule>
  </conditionalFormatting>
  <conditionalFormatting sqref="K175">
    <cfRule type="expression" dxfId="828" priority="829" stopIfTrue="1">
      <formula>K175&lt;&gt;J175</formula>
    </cfRule>
  </conditionalFormatting>
  <conditionalFormatting sqref="K176">
    <cfRule type="expression" dxfId="827" priority="828" stopIfTrue="1">
      <formula>K176&lt;&gt;J176</formula>
    </cfRule>
  </conditionalFormatting>
  <conditionalFormatting sqref="K177">
    <cfRule type="expression" dxfId="826" priority="827" stopIfTrue="1">
      <formula>K177&lt;&gt;J177</formula>
    </cfRule>
  </conditionalFormatting>
  <conditionalFormatting sqref="K178">
    <cfRule type="expression" dxfId="825" priority="826" stopIfTrue="1">
      <formula>K178&lt;&gt;J178</formula>
    </cfRule>
  </conditionalFormatting>
  <conditionalFormatting sqref="K179">
    <cfRule type="expression" dxfId="824" priority="825" stopIfTrue="1">
      <formula>K179&lt;&gt;J179</formula>
    </cfRule>
  </conditionalFormatting>
  <conditionalFormatting sqref="K180">
    <cfRule type="expression" dxfId="823" priority="824" stopIfTrue="1">
      <formula>K180&lt;&gt;J180</formula>
    </cfRule>
  </conditionalFormatting>
  <conditionalFormatting sqref="K181">
    <cfRule type="expression" dxfId="822" priority="823" stopIfTrue="1">
      <formula>K181&lt;&gt;J181</formula>
    </cfRule>
  </conditionalFormatting>
  <conditionalFormatting sqref="K173">
    <cfRule type="expression" dxfId="821" priority="822" stopIfTrue="1">
      <formula>K173&lt;&gt;J173</formula>
    </cfRule>
  </conditionalFormatting>
  <conditionalFormatting sqref="K174">
    <cfRule type="expression" dxfId="820" priority="821" stopIfTrue="1">
      <formula>K174&lt;&gt;J174</formula>
    </cfRule>
  </conditionalFormatting>
  <conditionalFormatting sqref="K175">
    <cfRule type="expression" dxfId="819" priority="820" stopIfTrue="1">
      <formula>K175&lt;&gt;J175</formula>
    </cfRule>
  </conditionalFormatting>
  <conditionalFormatting sqref="K176">
    <cfRule type="expression" dxfId="818" priority="819" stopIfTrue="1">
      <formula>K176&lt;&gt;J176</formula>
    </cfRule>
  </conditionalFormatting>
  <conditionalFormatting sqref="K177">
    <cfRule type="expression" dxfId="817" priority="818" stopIfTrue="1">
      <formula>K177&lt;&gt;J177</formula>
    </cfRule>
  </conditionalFormatting>
  <conditionalFormatting sqref="K178">
    <cfRule type="expression" dxfId="816" priority="817" stopIfTrue="1">
      <formula>K178&lt;&gt;J178</formula>
    </cfRule>
  </conditionalFormatting>
  <conditionalFormatting sqref="K179">
    <cfRule type="expression" dxfId="815" priority="816" stopIfTrue="1">
      <formula>K179&lt;&gt;J179</formula>
    </cfRule>
  </conditionalFormatting>
  <conditionalFormatting sqref="K180">
    <cfRule type="expression" dxfId="814" priority="815" stopIfTrue="1">
      <formula>K180&lt;&gt;J180</formula>
    </cfRule>
  </conditionalFormatting>
  <conditionalFormatting sqref="K181">
    <cfRule type="expression" dxfId="813" priority="814" stopIfTrue="1">
      <formula>K181&lt;&gt;J181</formula>
    </cfRule>
  </conditionalFormatting>
  <conditionalFormatting sqref="K172">
    <cfRule type="expression" dxfId="812" priority="813" stopIfTrue="1">
      <formula>K172&lt;&gt;J172</formula>
    </cfRule>
  </conditionalFormatting>
  <conditionalFormatting sqref="K173">
    <cfRule type="expression" dxfId="811" priority="812" stopIfTrue="1">
      <formula>K173&lt;&gt;J173</formula>
    </cfRule>
  </conditionalFormatting>
  <conditionalFormatting sqref="K173">
    <cfRule type="expression" dxfId="810" priority="811" stopIfTrue="1">
      <formula>K173&lt;&gt;J173</formula>
    </cfRule>
  </conditionalFormatting>
  <conditionalFormatting sqref="K173">
    <cfRule type="expression" dxfId="809" priority="810" stopIfTrue="1">
      <formula>K173&lt;&gt;J173</formula>
    </cfRule>
  </conditionalFormatting>
  <conditionalFormatting sqref="K173">
    <cfRule type="expression" dxfId="808" priority="809" stopIfTrue="1">
      <formula>K173&lt;&gt;J173</formula>
    </cfRule>
  </conditionalFormatting>
  <conditionalFormatting sqref="K173">
    <cfRule type="expression" dxfId="807" priority="808" stopIfTrue="1">
      <formula>K173&lt;&gt;J173</formula>
    </cfRule>
  </conditionalFormatting>
  <conditionalFormatting sqref="K173">
    <cfRule type="expression" dxfId="806" priority="807" stopIfTrue="1">
      <formula>K173&lt;&gt;J173</formula>
    </cfRule>
  </conditionalFormatting>
  <conditionalFormatting sqref="K174">
    <cfRule type="expression" dxfId="805" priority="806" stopIfTrue="1">
      <formula>K174&lt;&gt;J174</formula>
    </cfRule>
  </conditionalFormatting>
  <conditionalFormatting sqref="K174">
    <cfRule type="expression" dxfId="804" priority="805" stopIfTrue="1">
      <formula>K174&lt;&gt;J174</formula>
    </cfRule>
  </conditionalFormatting>
  <conditionalFormatting sqref="K174">
    <cfRule type="expression" dxfId="803" priority="804" stopIfTrue="1">
      <formula>K174&lt;&gt;J174</formula>
    </cfRule>
  </conditionalFormatting>
  <conditionalFormatting sqref="K175">
    <cfRule type="expression" dxfId="802" priority="803" stopIfTrue="1">
      <formula>K175&lt;&gt;J175</formula>
    </cfRule>
  </conditionalFormatting>
  <conditionalFormatting sqref="K175">
    <cfRule type="expression" dxfId="801" priority="802" stopIfTrue="1">
      <formula>K175&lt;&gt;J175</formula>
    </cfRule>
  </conditionalFormatting>
  <conditionalFormatting sqref="K175">
    <cfRule type="expression" dxfId="800" priority="801" stopIfTrue="1">
      <formula>K175&lt;&gt;J175</formula>
    </cfRule>
  </conditionalFormatting>
  <conditionalFormatting sqref="K175">
    <cfRule type="expression" dxfId="799" priority="800" stopIfTrue="1">
      <formula>K175&lt;&gt;J175</formula>
    </cfRule>
  </conditionalFormatting>
  <conditionalFormatting sqref="K175">
    <cfRule type="expression" dxfId="798" priority="799" stopIfTrue="1">
      <formula>K175&lt;&gt;J175</formula>
    </cfRule>
  </conditionalFormatting>
  <conditionalFormatting sqref="K175">
    <cfRule type="expression" dxfId="797" priority="798" stopIfTrue="1">
      <formula>K175&lt;&gt;J175</formula>
    </cfRule>
  </conditionalFormatting>
  <conditionalFormatting sqref="K176">
    <cfRule type="expression" dxfId="796" priority="797" stopIfTrue="1">
      <formula>K176&lt;&gt;J176</formula>
    </cfRule>
  </conditionalFormatting>
  <conditionalFormatting sqref="K176">
    <cfRule type="expression" dxfId="795" priority="796" stopIfTrue="1">
      <formula>K176&lt;&gt;J176</formula>
    </cfRule>
  </conditionalFormatting>
  <conditionalFormatting sqref="K176">
    <cfRule type="expression" dxfId="794" priority="795" stopIfTrue="1">
      <formula>K176&lt;&gt;J176</formula>
    </cfRule>
  </conditionalFormatting>
  <conditionalFormatting sqref="K177">
    <cfRule type="expression" dxfId="793" priority="794" stopIfTrue="1">
      <formula>K177&lt;&gt;J177</formula>
    </cfRule>
  </conditionalFormatting>
  <conditionalFormatting sqref="K177">
    <cfRule type="expression" dxfId="792" priority="793" stopIfTrue="1">
      <formula>K177&lt;&gt;J177</formula>
    </cfRule>
  </conditionalFormatting>
  <conditionalFormatting sqref="K177">
    <cfRule type="expression" dxfId="791" priority="792" stopIfTrue="1">
      <formula>K177&lt;&gt;J177</formula>
    </cfRule>
  </conditionalFormatting>
  <conditionalFormatting sqref="K177">
    <cfRule type="expression" dxfId="790" priority="791" stopIfTrue="1">
      <formula>K177&lt;&gt;J177</formula>
    </cfRule>
  </conditionalFormatting>
  <conditionalFormatting sqref="K177">
    <cfRule type="expression" dxfId="789" priority="790" stopIfTrue="1">
      <formula>K177&lt;&gt;J177</formula>
    </cfRule>
  </conditionalFormatting>
  <conditionalFormatting sqref="K178">
    <cfRule type="expression" dxfId="788" priority="789" stopIfTrue="1">
      <formula>K178&lt;&gt;J178</formula>
    </cfRule>
  </conditionalFormatting>
  <conditionalFormatting sqref="K178">
    <cfRule type="expression" dxfId="787" priority="788" stopIfTrue="1">
      <formula>K178&lt;&gt;J178</formula>
    </cfRule>
  </conditionalFormatting>
  <conditionalFormatting sqref="K178">
    <cfRule type="expression" dxfId="786" priority="787" stopIfTrue="1">
      <formula>K178&lt;&gt;J178</formula>
    </cfRule>
  </conditionalFormatting>
  <conditionalFormatting sqref="K179">
    <cfRule type="expression" dxfId="785" priority="786" stopIfTrue="1">
      <formula>K179&lt;&gt;J179</formula>
    </cfRule>
  </conditionalFormatting>
  <conditionalFormatting sqref="K179">
    <cfRule type="expression" dxfId="784" priority="785" stopIfTrue="1">
      <formula>K179&lt;&gt;J179</formula>
    </cfRule>
  </conditionalFormatting>
  <conditionalFormatting sqref="K179">
    <cfRule type="expression" dxfId="783" priority="784" stopIfTrue="1">
      <formula>K179&lt;&gt;J179</formula>
    </cfRule>
  </conditionalFormatting>
  <conditionalFormatting sqref="K179">
    <cfRule type="expression" dxfId="782" priority="783" stopIfTrue="1">
      <formula>K179&lt;&gt;J179</formula>
    </cfRule>
  </conditionalFormatting>
  <conditionalFormatting sqref="K179">
    <cfRule type="expression" dxfId="781" priority="782" stopIfTrue="1">
      <formula>K179&lt;&gt;J179</formula>
    </cfRule>
  </conditionalFormatting>
  <conditionalFormatting sqref="K179">
    <cfRule type="expression" dxfId="780" priority="781" stopIfTrue="1">
      <formula>K179&lt;&gt;J179</formula>
    </cfRule>
  </conditionalFormatting>
  <conditionalFormatting sqref="K180">
    <cfRule type="expression" dxfId="779" priority="780" stopIfTrue="1">
      <formula>K180&lt;&gt;J180</formula>
    </cfRule>
  </conditionalFormatting>
  <conditionalFormatting sqref="K180">
    <cfRule type="expression" dxfId="778" priority="779" stopIfTrue="1">
      <formula>K180&lt;&gt;J180</formula>
    </cfRule>
  </conditionalFormatting>
  <conditionalFormatting sqref="K180">
    <cfRule type="expression" dxfId="777" priority="778" stopIfTrue="1">
      <formula>K180&lt;&gt;J180</formula>
    </cfRule>
  </conditionalFormatting>
  <conditionalFormatting sqref="K181">
    <cfRule type="expression" dxfId="776" priority="777" stopIfTrue="1">
      <formula>K181&lt;&gt;J181</formula>
    </cfRule>
  </conditionalFormatting>
  <conditionalFormatting sqref="K181">
    <cfRule type="expression" dxfId="775" priority="776" stopIfTrue="1">
      <formula>K181&lt;&gt;J181</formula>
    </cfRule>
  </conditionalFormatting>
  <conditionalFormatting sqref="K181">
    <cfRule type="expression" dxfId="774" priority="775" stopIfTrue="1">
      <formula>K181&lt;&gt;J181</formula>
    </cfRule>
  </conditionalFormatting>
  <conditionalFormatting sqref="K162">
    <cfRule type="expression" dxfId="773" priority="774" stopIfTrue="1">
      <formula>K162&lt;&gt;J162</formula>
    </cfRule>
  </conditionalFormatting>
  <conditionalFormatting sqref="K167">
    <cfRule type="expression" dxfId="772" priority="773" stopIfTrue="1">
      <formula>K167&lt;&gt;J167</formula>
    </cfRule>
  </conditionalFormatting>
  <conditionalFormatting sqref="K167">
    <cfRule type="expression" dxfId="771" priority="772" stopIfTrue="1">
      <formula>K167&lt;&gt;J167</formula>
    </cfRule>
  </conditionalFormatting>
  <conditionalFormatting sqref="K163">
    <cfRule type="expression" dxfId="770" priority="771" stopIfTrue="1">
      <formula>K163&lt;&gt;J163</formula>
    </cfRule>
  </conditionalFormatting>
  <conditionalFormatting sqref="K164">
    <cfRule type="expression" dxfId="769" priority="770" stopIfTrue="1">
      <formula>K164&lt;&gt;J164</formula>
    </cfRule>
  </conditionalFormatting>
  <conditionalFormatting sqref="K165">
    <cfRule type="expression" dxfId="768" priority="769" stopIfTrue="1">
      <formula>K165&lt;&gt;J165</formula>
    </cfRule>
  </conditionalFormatting>
  <conditionalFormatting sqref="K166">
    <cfRule type="expression" dxfId="767" priority="768" stopIfTrue="1">
      <formula>K166&lt;&gt;J166</formula>
    </cfRule>
  </conditionalFormatting>
  <conditionalFormatting sqref="K167">
    <cfRule type="expression" dxfId="766" priority="767" stopIfTrue="1">
      <formula>K167&lt;&gt;J167</formula>
    </cfRule>
  </conditionalFormatting>
  <conditionalFormatting sqref="K168">
    <cfRule type="expression" dxfId="765" priority="766" stopIfTrue="1">
      <formula>K168&lt;&gt;J168</formula>
    </cfRule>
  </conditionalFormatting>
  <conditionalFormatting sqref="K169">
    <cfRule type="expression" dxfId="764" priority="765" stopIfTrue="1">
      <formula>K169&lt;&gt;J169</formula>
    </cfRule>
  </conditionalFormatting>
  <conditionalFormatting sqref="K170">
    <cfRule type="expression" dxfId="763" priority="764" stopIfTrue="1">
      <formula>K170&lt;&gt;J170</formula>
    </cfRule>
  </conditionalFormatting>
  <conditionalFormatting sqref="K171">
    <cfRule type="expression" dxfId="762" priority="763" stopIfTrue="1">
      <formula>K171&lt;&gt;J171</formula>
    </cfRule>
  </conditionalFormatting>
  <conditionalFormatting sqref="K163">
    <cfRule type="expression" dxfId="761" priority="762" stopIfTrue="1">
      <formula>K163&lt;&gt;J163</formula>
    </cfRule>
  </conditionalFormatting>
  <conditionalFormatting sqref="K164">
    <cfRule type="expression" dxfId="760" priority="761" stopIfTrue="1">
      <formula>K164&lt;&gt;J164</formula>
    </cfRule>
  </conditionalFormatting>
  <conditionalFormatting sqref="K165">
    <cfRule type="expression" dxfId="759" priority="760" stopIfTrue="1">
      <formula>K165&lt;&gt;J165</formula>
    </cfRule>
  </conditionalFormatting>
  <conditionalFormatting sqref="K166">
    <cfRule type="expression" dxfId="758" priority="759" stopIfTrue="1">
      <formula>K166&lt;&gt;J166</formula>
    </cfRule>
  </conditionalFormatting>
  <conditionalFormatting sqref="K167">
    <cfRule type="expression" dxfId="757" priority="758" stopIfTrue="1">
      <formula>K167&lt;&gt;J167</formula>
    </cfRule>
  </conditionalFormatting>
  <conditionalFormatting sqref="K168">
    <cfRule type="expression" dxfId="756" priority="757" stopIfTrue="1">
      <formula>K168&lt;&gt;J168</formula>
    </cfRule>
  </conditionalFormatting>
  <conditionalFormatting sqref="K169">
    <cfRule type="expression" dxfId="755" priority="756" stopIfTrue="1">
      <formula>K169&lt;&gt;J169</formula>
    </cfRule>
  </conditionalFormatting>
  <conditionalFormatting sqref="K170">
    <cfRule type="expression" dxfId="754" priority="755" stopIfTrue="1">
      <formula>K170&lt;&gt;J170</formula>
    </cfRule>
  </conditionalFormatting>
  <conditionalFormatting sqref="K171">
    <cfRule type="expression" dxfId="753" priority="754" stopIfTrue="1">
      <formula>K171&lt;&gt;J171</formula>
    </cfRule>
  </conditionalFormatting>
  <conditionalFormatting sqref="K163">
    <cfRule type="expression" dxfId="752" priority="753" stopIfTrue="1">
      <formula>K163&lt;&gt;J163</formula>
    </cfRule>
  </conditionalFormatting>
  <conditionalFormatting sqref="K164">
    <cfRule type="expression" dxfId="751" priority="752" stopIfTrue="1">
      <formula>K164&lt;&gt;J164</formula>
    </cfRule>
  </conditionalFormatting>
  <conditionalFormatting sqref="K165">
    <cfRule type="expression" dxfId="750" priority="751" stopIfTrue="1">
      <formula>K165&lt;&gt;J165</formula>
    </cfRule>
  </conditionalFormatting>
  <conditionalFormatting sqref="K166">
    <cfRule type="expression" dxfId="749" priority="750" stopIfTrue="1">
      <formula>K166&lt;&gt;J166</formula>
    </cfRule>
  </conditionalFormatting>
  <conditionalFormatting sqref="K167">
    <cfRule type="expression" dxfId="748" priority="749" stopIfTrue="1">
      <formula>K167&lt;&gt;J167</formula>
    </cfRule>
  </conditionalFormatting>
  <conditionalFormatting sqref="K168">
    <cfRule type="expression" dxfId="747" priority="748" stopIfTrue="1">
      <formula>K168&lt;&gt;J168</formula>
    </cfRule>
  </conditionalFormatting>
  <conditionalFormatting sqref="K169">
    <cfRule type="expression" dxfId="746" priority="747" stopIfTrue="1">
      <formula>K169&lt;&gt;J169</formula>
    </cfRule>
  </conditionalFormatting>
  <conditionalFormatting sqref="K170">
    <cfRule type="expression" dxfId="745" priority="746" stopIfTrue="1">
      <formula>K170&lt;&gt;J170</formula>
    </cfRule>
  </conditionalFormatting>
  <conditionalFormatting sqref="K171">
    <cfRule type="expression" dxfId="744" priority="745" stopIfTrue="1">
      <formula>K171&lt;&gt;J171</formula>
    </cfRule>
  </conditionalFormatting>
  <conditionalFormatting sqref="K172">
    <cfRule type="expression" dxfId="743" priority="744" stopIfTrue="1">
      <formula>K172&lt;&gt;J172</formula>
    </cfRule>
  </conditionalFormatting>
  <conditionalFormatting sqref="K177">
    <cfRule type="expression" dxfId="742" priority="743" stopIfTrue="1">
      <formula>K177&lt;&gt;J177</formula>
    </cfRule>
  </conditionalFormatting>
  <conditionalFormatting sqref="K177">
    <cfRule type="expression" dxfId="741" priority="742" stopIfTrue="1">
      <formula>K177&lt;&gt;J177</formula>
    </cfRule>
  </conditionalFormatting>
  <conditionalFormatting sqref="K173">
    <cfRule type="expression" dxfId="740" priority="741" stopIfTrue="1">
      <formula>K173&lt;&gt;J173</formula>
    </cfRule>
  </conditionalFormatting>
  <conditionalFormatting sqref="K174">
    <cfRule type="expression" dxfId="739" priority="740" stopIfTrue="1">
      <formula>K174&lt;&gt;J174</formula>
    </cfRule>
  </conditionalFormatting>
  <conditionalFormatting sqref="K175">
    <cfRule type="expression" dxfId="738" priority="739" stopIfTrue="1">
      <formula>K175&lt;&gt;J175</formula>
    </cfRule>
  </conditionalFormatting>
  <conditionalFormatting sqref="K176">
    <cfRule type="expression" dxfId="737" priority="738" stopIfTrue="1">
      <formula>K176&lt;&gt;J176</formula>
    </cfRule>
  </conditionalFormatting>
  <conditionalFormatting sqref="K177">
    <cfRule type="expression" dxfId="736" priority="737" stopIfTrue="1">
      <formula>K177&lt;&gt;J177</formula>
    </cfRule>
  </conditionalFormatting>
  <conditionalFormatting sqref="K178">
    <cfRule type="expression" dxfId="735" priority="736" stopIfTrue="1">
      <formula>K178&lt;&gt;J178</formula>
    </cfRule>
  </conditionalFormatting>
  <conditionalFormatting sqref="K179">
    <cfRule type="expression" dxfId="734" priority="735" stopIfTrue="1">
      <formula>K179&lt;&gt;J179</formula>
    </cfRule>
  </conditionalFormatting>
  <conditionalFormatting sqref="K180">
    <cfRule type="expression" dxfId="733" priority="734" stopIfTrue="1">
      <formula>K180&lt;&gt;J180</formula>
    </cfRule>
  </conditionalFormatting>
  <conditionalFormatting sqref="K181">
    <cfRule type="expression" dxfId="732" priority="733" stopIfTrue="1">
      <formula>K181&lt;&gt;J181</formula>
    </cfRule>
  </conditionalFormatting>
  <conditionalFormatting sqref="K173">
    <cfRule type="expression" dxfId="731" priority="732" stopIfTrue="1">
      <formula>K173&lt;&gt;J173</formula>
    </cfRule>
  </conditionalFormatting>
  <conditionalFormatting sqref="K174">
    <cfRule type="expression" dxfId="730" priority="731" stopIfTrue="1">
      <formula>K174&lt;&gt;J174</formula>
    </cfRule>
  </conditionalFormatting>
  <conditionalFormatting sqref="K175">
    <cfRule type="expression" dxfId="729" priority="730" stopIfTrue="1">
      <formula>K175&lt;&gt;J175</formula>
    </cfRule>
  </conditionalFormatting>
  <conditionalFormatting sqref="K176">
    <cfRule type="expression" dxfId="728" priority="729" stopIfTrue="1">
      <formula>K176&lt;&gt;J176</formula>
    </cfRule>
  </conditionalFormatting>
  <conditionalFormatting sqref="K177">
    <cfRule type="expression" dxfId="727" priority="728" stopIfTrue="1">
      <formula>K177&lt;&gt;J177</formula>
    </cfRule>
  </conditionalFormatting>
  <conditionalFormatting sqref="K178">
    <cfRule type="expression" dxfId="726" priority="727" stopIfTrue="1">
      <formula>K178&lt;&gt;J178</formula>
    </cfRule>
  </conditionalFormatting>
  <conditionalFormatting sqref="K179">
    <cfRule type="expression" dxfId="725" priority="726" stopIfTrue="1">
      <formula>K179&lt;&gt;J179</formula>
    </cfRule>
  </conditionalFormatting>
  <conditionalFormatting sqref="K180">
    <cfRule type="expression" dxfId="724" priority="725" stopIfTrue="1">
      <formula>K180&lt;&gt;J180</formula>
    </cfRule>
  </conditionalFormatting>
  <conditionalFormatting sqref="K181">
    <cfRule type="expression" dxfId="723" priority="724" stopIfTrue="1">
      <formula>K181&lt;&gt;J181</formula>
    </cfRule>
  </conditionalFormatting>
  <conditionalFormatting sqref="K173">
    <cfRule type="expression" dxfId="722" priority="723" stopIfTrue="1">
      <formula>K173&lt;&gt;J173</formula>
    </cfRule>
  </conditionalFormatting>
  <conditionalFormatting sqref="K174">
    <cfRule type="expression" dxfId="721" priority="722" stopIfTrue="1">
      <formula>K174&lt;&gt;J174</formula>
    </cfRule>
  </conditionalFormatting>
  <conditionalFormatting sqref="K175">
    <cfRule type="expression" dxfId="720" priority="721" stopIfTrue="1">
      <formula>K175&lt;&gt;J175</formula>
    </cfRule>
  </conditionalFormatting>
  <conditionalFormatting sqref="K176">
    <cfRule type="expression" dxfId="719" priority="720" stopIfTrue="1">
      <formula>K176&lt;&gt;J176</formula>
    </cfRule>
  </conditionalFormatting>
  <conditionalFormatting sqref="K177">
    <cfRule type="expression" dxfId="718" priority="719" stopIfTrue="1">
      <formula>K177&lt;&gt;J177</formula>
    </cfRule>
  </conditionalFormatting>
  <conditionalFormatting sqref="K178">
    <cfRule type="expression" dxfId="717" priority="718" stopIfTrue="1">
      <formula>K178&lt;&gt;J178</formula>
    </cfRule>
  </conditionalFormatting>
  <conditionalFormatting sqref="K179">
    <cfRule type="expression" dxfId="716" priority="717" stopIfTrue="1">
      <formula>K179&lt;&gt;J179</formula>
    </cfRule>
  </conditionalFormatting>
  <conditionalFormatting sqref="K180">
    <cfRule type="expression" dxfId="715" priority="716" stopIfTrue="1">
      <formula>K180&lt;&gt;J180</formula>
    </cfRule>
  </conditionalFormatting>
  <conditionalFormatting sqref="K181">
    <cfRule type="expression" dxfId="714" priority="715" stopIfTrue="1">
      <formula>K181&lt;&gt;J181</formula>
    </cfRule>
  </conditionalFormatting>
  <conditionalFormatting sqref="K172">
    <cfRule type="expression" dxfId="713" priority="714" stopIfTrue="1">
      <formula>K172&lt;&gt;J172</formula>
    </cfRule>
  </conditionalFormatting>
  <conditionalFormatting sqref="K177">
    <cfRule type="expression" dxfId="712" priority="713" stopIfTrue="1">
      <formula>K177&lt;&gt;J177</formula>
    </cfRule>
  </conditionalFormatting>
  <conditionalFormatting sqref="K177">
    <cfRule type="expression" dxfId="711" priority="712" stopIfTrue="1">
      <formula>K177&lt;&gt;J177</formula>
    </cfRule>
  </conditionalFormatting>
  <conditionalFormatting sqref="K173">
    <cfRule type="expression" dxfId="710" priority="711" stopIfTrue="1">
      <formula>K173&lt;&gt;J173</formula>
    </cfRule>
  </conditionalFormatting>
  <conditionalFormatting sqref="K174">
    <cfRule type="expression" dxfId="709" priority="710" stopIfTrue="1">
      <formula>K174&lt;&gt;J174</formula>
    </cfRule>
  </conditionalFormatting>
  <conditionalFormatting sqref="K175">
    <cfRule type="expression" dxfId="708" priority="709" stopIfTrue="1">
      <formula>K175&lt;&gt;J175</formula>
    </cfRule>
  </conditionalFormatting>
  <conditionalFormatting sqref="K176">
    <cfRule type="expression" dxfId="707" priority="708" stopIfTrue="1">
      <formula>K176&lt;&gt;J176</formula>
    </cfRule>
  </conditionalFormatting>
  <conditionalFormatting sqref="K177">
    <cfRule type="expression" dxfId="706" priority="707" stopIfTrue="1">
      <formula>K177&lt;&gt;J177</formula>
    </cfRule>
  </conditionalFormatting>
  <conditionalFormatting sqref="K178">
    <cfRule type="expression" dxfId="705" priority="706" stopIfTrue="1">
      <formula>K178&lt;&gt;J178</formula>
    </cfRule>
  </conditionalFormatting>
  <conditionalFormatting sqref="K179">
    <cfRule type="expression" dxfId="704" priority="705" stopIfTrue="1">
      <formula>K179&lt;&gt;J179</formula>
    </cfRule>
  </conditionalFormatting>
  <conditionalFormatting sqref="K180">
    <cfRule type="expression" dxfId="703" priority="704" stopIfTrue="1">
      <formula>K180&lt;&gt;J180</formula>
    </cfRule>
  </conditionalFormatting>
  <conditionalFormatting sqref="K181">
    <cfRule type="expression" dxfId="702" priority="703" stopIfTrue="1">
      <formula>K181&lt;&gt;J181</formula>
    </cfRule>
  </conditionalFormatting>
  <conditionalFormatting sqref="K173">
    <cfRule type="expression" dxfId="701" priority="702" stopIfTrue="1">
      <formula>K173&lt;&gt;J173</formula>
    </cfRule>
  </conditionalFormatting>
  <conditionalFormatting sqref="K174">
    <cfRule type="expression" dxfId="700" priority="701" stopIfTrue="1">
      <formula>K174&lt;&gt;J174</formula>
    </cfRule>
  </conditionalFormatting>
  <conditionalFormatting sqref="K175">
    <cfRule type="expression" dxfId="699" priority="700" stopIfTrue="1">
      <formula>K175&lt;&gt;J175</formula>
    </cfRule>
  </conditionalFormatting>
  <conditionalFormatting sqref="K176">
    <cfRule type="expression" dxfId="698" priority="699" stopIfTrue="1">
      <formula>K176&lt;&gt;J176</formula>
    </cfRule>
  </conditionalFormatting>
  <conditionalFormatting sqref="K177">
    <cfRule type="expression" dxfId="697" priority="698" stopIfTrue="1">
      <formula>K177&lt;&gt;J177</formula>
    </cfRule>
  </conditionalFormatting>
  <conditionalFormatting sqref="K178">
    <cfRule type="expression" dxfId="696" priority="697" stopIfTrue="1">
      <formula>K178&lt;&gt;J178</formula>
    </cfRule>
  </conditionalFormatting>
  <conditionalFormatting sqref="K179">
    <cfRule type="expression" dxfId="695" priority="696" stopIfTrue="1">
      <formula>K179&lt;&gt;J179</formula>
    </cfRule>
  </conditionalFormatting>
  <conditionalFormatting sqref="K180">
    <cfRule type="expression" dxfId="694" priority="695" stopIfTrue="1">
      <formula>K180&lt;&gt;J180</formula>
    </cfRule>
  </conditionalFormatting>
  <conditionalFormatting sqref="K181">
    <cfRule type="expression" dxfId="693" priority="694" stopIfTrue="1">
      <formula>K181&lt;&gt;J181</formula>
    </cfRule>
  </conditionalFormatting>
  <conditionalFormatting sqref="K173">
    <cfRule type="expression" dxfId="692" priority="693" stopIfTrue="1">
      <formula>K173&lt;&gt;J173</formula>
    </cfRule>
  </conditionalFormatting>
  <conditionalFormatting sqref="K174">
    <cfRule type="expression" dxfId="691" priority="692" stopIfTrue="1">
      <formula>K174&lt;&gt;J174</formula>
    </cfRule>
  </conditionalFormatting>
  <conditionalFormatting sqref="K175">
    <cfRule type="expression" dxfId="690" priority="691" stopIfTrue="1">
      <formula>K175&lt;&gt;J175</formula>
    </cfRule>
  </conditionalFormatting>
  <conditionalFormatting sqref="K176">
    <cfRule type="expression" dxfId="689" priority="690" stopIfTrue="1">
      <formula>K176&lt;&gt;J176</formula>
    </cfRule>
  </conditionalFormatting>
  <conditionalFormatting sqref="K177">
    <cfRule type="expression" dxfId="688" priority="689" stopIfTrue="1">
      <formula>K177&lt;&gt;J177</formula>
    </cfRule>
  </conditionalFormatting>
  <conditionalFormatting sqref="K178">
    <cfRule type="expression" dxfId="687" priority="688" stopIfTrue="1">
      <formula>K178&lt;&gt;J178</formula>
    </cfRule>
  </conditionalFormatting>
  <conditionalFormatting sqref="K179">
    <cfRule type="expression" dxfId="686" priority="687" stopIfTrue="1">
      <formula>K179&lt;&gt;J179</formula>
    </cfRule>
  </conditionalFormatting>
  <conditionalFormatting sqref="K180">
    <cfRule type="expression" dxfId="685" priority="686" stopIfTrue="1">
      <formula>K180&lt;&gt;J180</formula>
    </cfRule>
  </conditionalFormatting>
  <conditionalFormatting sqref="K181">
    <cfRule type="expression" dxfId="684" priority="685" stopIfTrue="1">
      <formula>K181&lt;&gt;J181</formula>
    </cfRule>
  </conditionalFormatting>
  <conditionalFormatting sqref="K172">
    <cfRule type="expression" dxfId="683" priority="684" stopIfTrue="1">
      <formula>K172&lt;&gt;J172</formula>
    </cfRule>
  </conditionalFormatting>
  <conditionalFormatting sqref="K173">
    <cfRule type="expression" dxfId="682" priority="683" stopIfTrue="1">
      <formula>K173&lt;&gt;J173</formula>
    </cfRule>
  </conditionalFormatting>
  <conditionalFormatting sqref="K173">
    <cfRule type="expression" dxfId="681" priority="682" stopIfTrue="1">
      <formula>K173&lt;&gt;J173</formula>
    </cfRule>
  </conditionalFormatting>
  <conditionalFormatting sqref="K173">
    <cfRule type="expression" dxfId="680" priority="681" stopIfTrue="1">
      <formula>K173&lt;&gt;J173</formula>
    </cfRule>
  </conditionalFormatting>
  <conditionalFormatting sqref="K173">
    <cfRule type="expression" dxfId="679" priority="680" stopIfTrue="1">
      <formula>K173&lt;&gt;J173</formula>
    </cfRule>
  </conditionalFormatting>
  <conditionalFormatting sqref="K173">
    <cfRule type="expression" dxfId="678" priority="679" stopIfTrue="1">
      <formula>K173&lt;&gt;J173</formula>
    </cfRule>
  </conditionalFormatting>
  <conditionalFormatting sqref="K173">
    <cfRule type="expression" dxfId="677" priority="678" stopIfTrue="1">
      <formula>K173&lt;&gt;J173</formula>
    </cfRule>
  </conditionalFormatting>
  <conditionalFormatting sqref="K174">
    <cfRule type="expression" dxfId="676" priority="677" stopIfTrue="1">
      <formula>K174&lt;&gt;J174</formula>
    </cfRule>
  </conditionalFormatting>
  <conditionalFormatting sqref="K174">
    <cfRule type="expression" dxfId="675" priority="676" stopIfTrue="1">
      <formula>K174&lt;&gt;J174</formula>
    </cfRule>
  </conditionalFormatting>
  <conditionalFormatting sqref="K174">
    <cfRule type="expression" dxfId="674" priority="675" stopIfTrue="1">
      <formula>K174&lt;&gt;J174</formula>
    </cfRule>
  </conditionalFormatting>
  <conditionalFormatting sqref="K175">
    <cfRule type="expression" dxfId="673" priority="674" stopIfTrue="1">
      <formula>K175&lt;&gt;J175</formula>
    </cfRule>
  </conditionalFormatting>
  <conditionalFormatting sqref="K175">
    <cfRule type="expression" dxfId="672" priority="673" stopIfTrue="1">
      <formula>K175&lt;&gt;J175</formula>
    </cfRule>
  </conditionalFormatting>
  <conditionalFormatting sqref="K175">
    <cfRule type="expression" dxfId="671" priority="672" stopIfTrue="1">
      <formula>K175&lt;&gt;J175</formula>
    </cfRule>
  </conditionalFormatting>
  <conditionalFormatting sqref="K175">
    <cfRule type="expression" dxfId="670" priority="671" stopIfTrue="1">
      <formula>K175&lt;&gt;J175</formula>
    </cfRule>
  </conditionalFormatting>
  <conditionalFormatting sqref="K175">
    <cfRule type="expression" dxfId="669" priority="670" stopIfTrue="1">
      <formula>K175&lt;&gt;J175</formula>
    </cfRule>
  </conditionalFormatting>
  <conditionalFormatting sqref="K175">
    <cfRule type="expression" dxfId="668" priority="669" stopIfTrue="1">
      <formula>K175&lt;&gt;J175</formula>
    </cfRule>
  </conditionalFormatting>
  <conditionalFormatting sqref="K176">
    <cfRule type="expression" dxfId="667" priority="668" stopIfTrue="1">
      <formula>K176&lt;&gt;J176</formula>
    </cfRule>
  </conditionalFormatting>
  <conditionalFormatting sqref="K176">
    <cfRule type="expression" dxfId="666" priority="667" stopIfTrue="1">
      <formula>K176&lt;&gt;J176</formula>
    </cfRule>
  </conditionalFormatting>
  <conditionalFormatting sqref="K176">
    <cfRule type="expression" dxfId="665" priority="666" stopIfTrue="1">
      <formula>K176&lt;&gt;J176</formula>
    </cfRule>
  </conditionalFormatting>
  <conditionalFormatting sqref="K177">
    <cfRule type="expression" dxfId="664" priority="665" stopIfTrue="1">
      <formula>K177&lt;&gt;J177</formula>
    </cfRule>
  </conditionalFormatting>
  <conditionalFormatting sqref="K177">
    <cfRule type="expression" dxfId="663" priority="664" stopIfTrue="1">
      <formula>K177&lt;&gt;J177</formula>
    </cfRule>
  </conditionalFormatting>
  <conditionalFormatting sqref="K177">
    <cfRule type="expression" dxfId="662" priority="663" stopIfTrue="1">
      <formula>K177&lt;&gt;J177</formula>
    </cfRule>
  </conditionalFormatting>
  <conditionalFormatting sqref="K177">
    <cfRule type="expression" dxfId="661" priority="662" stopIfTrue="1">
      <formula>K177&lt;&gt;J177</formula>
    </cfRule>
  </conditionalFormatting>
  <conditionalFormatting sqref="K177">
    <cfRule type="expression" dxfId="660" priority="661" stopIfTrue="1">
      <formula>K177&lt;&gt;J177</formula>
    </cfRule>
  </conditionalFormatting>
  <conditionalFormatting sqref="K178">
    <cfRule type="expression" dxfId="659" priority="660" stopIfTrue="1">
      <formula>K178&lt;&gt;J178</formula>
    </cfRule>
  </conditionalFormatting>
  <conditionalFormatting sqref="K178">
    <cfRule type="expression" dxfId="658" priority="659" stopIfTrue="1">
      <formula>K178&lt;&gt;J178</formula>
    </cfRule>
  </conditionalFormatting>
  <conditionalFormatting sqref="K178">
    <cfRule type="expression" dxfId="657" priority="658" stopIfTrue="1">
      <formula>K178&lt;&gt;J178</formula>
    </cfRule>
  </conditionalFormatting>
  <conditionalFormatting sqref="K179">
    <cfRule type="expression" dxfId="656" priority="657" stopIfTrue="1">
      <formula>K179&lt;&gt;J179</formula>
    </cfRule>
  </conditionalFormatting>
  <conditionalFormatting sqref="K179">
    <cfRule type="expression" dxfId="655" priority="656" stopIfTrue="1">
      <formula>K179&lt;&gt;J179</formula>
    </cfRule>
  </conditionalFormatting>
  <conditionalFormatting sqref="K179">
    <cfRule type="expression" dxfId="654" priority="655" stopIfTrue="1">
      <formula>K179&lt;&gt;J179</formula>
    </cfRule>
  </conditionalFormatting>
  <conditionalFormatting sqref="K179">
    <cfRule type="expression" dxfId="653" priority="654" stopIfTrue="1">
      <formula>K179&lt;&gt;J179</formula>
    </cfRule>
  </conditionalFormatting>
  <conditionalFormatting sqref="K179">
    <cfRule type="expression" dxfId="652" priority="653" stopIfTrue="1">
      <formula>K179&lt;&gt;J179</formula>
    </cfRule>
  </conditionalFormatting>
  <conditionalFormatting sqref="K179">
    <cfRule type="expression" dxfId="651" priority="652" stopIfTrue="1">
      <formula>K179&lt;&gt;J179</formula>
    </cfRule>
  </conditionalFormatting>
  <conditionalFormatting sqref="K180">
    <cfRule type="expression" dxfId="650" priority="651" stopIfTrue="1">
      <formula>K180&lt;&gt;J180</formula>
    </cfRule>
  </conditionalFormatting>
  <conditionalFormatting sqref="K180">
    <cfRule type="expression" dxfId="649" priority="650" stopIfTrue="1">
      <formula>K180&lt;&gt;J180</formula>
    </cfRule>
  </conditionalFormatting>
  <conditionalFormatting sqref="K180">
    <cfRule type="expression" dxfId="648" priority="649" stopIfTrue="1">
      <formula>K180&lt;&gt;J180</formula>
    </cfRule>
  </conditionalFormatting>
  <conditionalFormatting sqref="K181">
    <cfRule type="expression" dxfId="647" priority="648" stopIfTrue="1">
      <formula>K181&lt;&gt;J181</formula>
    </cfRule>
  </conditionalFormatting>
  <conditionalFormatting sqref="K181">
    <cfRule type="expression" dxfId="646" priority="647" stopIfTrue="1">
      <formula>K181&lt;&gt;J181</formula>
    </cfRule>
  </conditionalFormatting>
  <conditionalFormatting sqref="K181">
    <cfRule type="expression" dxfId="645" priority="646" stopIfTrue="1">
      <formula>K181&lt;&gt;J181</formula>
    </cfRule>
  </conditionalFormatting>
  <conditionalFormatting sqref="K182">
    <cfRule type="expression" dxfId="644" priority="645" stopIfTrue="1">
      <formula>K182&lt;&gt;J182</formula>
    </cfRule>
  </conditionalFormatting>
  <conditionalFormatting sqref="K187">
    <cfRule type="expression" dxfId="643" priority="644" stopIfTrue="1">
      <formula>K187&lt;&gt;J187</formula>
    </cfRule>
  </conditionalFormatting>
  <conditionalFormatting sqref="K187">
    <cfRule type="expression" dxfId="642" priority="643" stopIfTrue="1">
      <formula>K187&lt;&gt;J187</formula>
    </cfRule>
  </conditionalFormatting>
  <conditionalFormatting sqref="K183">
    <cfRule type="expression" dxfId="641" priority="642" stopIfTrue="1">
      <formula>K183&lt;&gt;J183</formula>
    </cfRule>
  </conditionalFormatting>
  <conditionalFormatting sqref="K184">
    <cfRule type="expression" dxfId="640" priority="641" stopIfTrue="1">
      <formula>K184&lt;&gt;J184</formula>
    </cfRule>
  </conditionalFormatting>
  <conditionalFormatting sqref="K185">
    <cfRule type="expression" dxfId="639" priority="640" stopIfTrue="1">
      <formula>K185&lt;&gt;J185</formula>
    </cfRule>
  </conditionalFormatting>
  <conditionalFormatting sqref="K186">
    <cfRule type="expression" dxfId="638" priority="639" stopIfTrue="1">
      <formula>K186&lt;&gt;J186</formula>
    </cfRule>
  </conditionalFormatting>
  <conditionalFormatting sqref="K187">
    <cfRule type="expression" dxfId="637" priority="638" stopIfTrue="1">
      <formula>K187&lt;&gt;J187</formula>
    </cfRule>
  </conditionalFormatting>
  <conditionalFormatting sqref="K188">
    <cfRule type="expression" dxfId="636" priority="637" stopIfTrue="1">
      <formula>K188&lt;&gt;J188</formula>
    </cfRule>
  </conditionalFormatting>
  <conditionalFormatting sqref="K189">
    <cfRule type="expression" dxfId="635" priority="636" stopIfTrue="1">
      <formula>K189&lt;&gt;J189</formula>
    </cfRule>
  </conditionalFormatting>
  <conditionalFormatting sqref="K190">
    <cfRule type="expression" dxfId="634" priority="635" stopIfTrue="1">
      <formula>K190&lt;&gt;J190</formula>
    </cfRule>
  </conditionalFormatting>
  <conditionalFormatting sqref="K191">
    <cfRule type="expression" dxfId="633" priority="634" stopIfTrue="1">
      <formula>K191&lt;&gt;J191</formula>
    </cfRule>
  </conditionalFormatting>
  <conditionalFormatting sqref="K183">
    <cfRule type="expression" dxfId="632" priority="633" stopIfTrue="1">
      <formula>K183&lt;&gt;J183</formula>
    </cfRule>
  </conditionalFormatting>
  <conditionalFormatting sqref="K184">
    <cfRule type="expression" dxfId="631" priority="632" stopIfTrue="1">
      <formula>K184&lt;&gt;J184</formula>
    </cfRule>
  </conditionalFormatting>
  <conditionalFormatting sqref="K185">
    <cfRule type="expression" dxfId="630" priority="631" stopIfTrue="1">
      <formula>K185&lt;&gt;J185</formula>
    </cfRule>
  </conditionalFormatting>
  <conditionalFormatting sqref="K186">
    <cfRule type="expression" dxfId="629" priority="630" stopIfTrue="1">
      <formula>K186&lt;&gt;J186</formula>
    </cfRule>
  </conditionalFormatting>
  <conditionalFormatting sqref="K187">
    <cfRule type="expression" dxfId="628" priority="629" stopIfTrue="1">
      <formula>K187&lt;&gt;J187</formula>
    </cfRule>
  </conditionalFormatting>
  <conditionalFormatting sqref="K188">
    <cfRule type="expression" dxfId="627" priority="628" stopIfTrue="1">
      <formula>K188&lt;&gt;J188</formula>
    </cfRule>
  </conditionalFormatting>
  <conditionalFormatting sqref="K189">
    <cfRule type="expression" dxfId="626" priority="627" stopIfTrue="1">
      <formula>K189&lt;&gt;J189</formula>
    </cfRule>
  </conditionalFormatting>
  <conditionalFormatting sqref="K190">
    <cfRule type="expression" dxfId="625" priority="626" stopIfTrue="1">
      <formula>K190&lt;&gt;J190</formula>
    </cfRule>
  </conditionalFormatting>
  <conditionalFormatting sqref="K191">
    <cfRule type="expression" dxfId="624" priority="625" stopIfTrue="1">
      <formula>K191&lt;&gt;J191</formula>
    </cfRule>
  </conditionalFormatting>
  <conditionalFormatting sqref="K183">
    <cfRule type="expression" dxfId="623" priority="624" stopIfTrue="1">
      <formula>K183&lt;&gt;J183</formula>
    </cfRule>
  </conditionalFormatting>
  <conditionalFormatting sqref="K184">
    <cfRule type="expression" dxfId="622" priority="623" stopIfTrue="1">
      <formula>K184&lt;&gt;J184</formula>
    </cfRule>
  </conditionalFormatting>
  <conditionalFormatting sqref="K185">
    <cfRule type="expression" dxfId="621" priority="622" stopIfTrue="1">
      <formula>K185&lt;&gt;J185</formula>
    </cfRule>
  </conditionalFormatting>
  <conditionalFormatting sqref="K186">
    <cfRule type="expression" dxfId="620" priority="621" stopIfTrue="1">
      <formula>K186&lt;&gt;J186</formula>
    </cfRule>
  </conditionalFormatting>
  <conditionalFormatting sqref="K187">
    <cfRule type="expression" dxfId="619" priority="620" stopIfTrue="1">
      <formula>K187&lt;&gt;J187</formula>
    </cfRule>
  </conditionalFormatting>
  <conditionalFormatting sqref="K188">
    <cfRule type="expression" dxfId="618" priority="619" stopIfTrue="1">
      <formula>K188&lt;&gt;J188</formula>
    </cfRule>
  </conditionalFormatting>
  <conditionalFormatting sqref="K189">
    <cfRule type="expression" dxfId="617" priority="618" stopIfTrue="1">
      <formula>K189&lt;&gt;J189</formula>
    </cfRule>
  </conditionalFormatting>
  <conditionalFormatting sqref="K190">
    <cfRule type="expression" dxfId="616" priority="617" stopIfTrue="1">
      <formula>K190&lt;&gt;J190</formula>
    </cfRule>
  </conditionalFormatting>
  <conditionalFormatting sqref="K191">
    <cfRule type="expression" dxfId="615" priority="616" stopIfTrue="1">
      <formula>K191&lt;&gt;J191</formula>
    </cfRule>
  </conditionalFormatting>
  <conditionalFormatting sqref="K192">
    <cfRule type="expression" dxfId="614" priority="615" stopIfTrue="1">
      <formula>K192&lt;&gt;J192</formula>
    </cfRule>
  </conditionalFormatting>
  <conditionalFormatting sqref="K197">
    <cfRule type="expression" dxfId="613" priority="614" stopIfTrue="1">
      <formula>K197&lt;&gt;J197</formula>
    </cfRule>
  </conditionalFormatting>
  <conditionalFormatting sqref="K197">
    <cfRule type="expression" dxfId="612" priority="613" stopIfTrue="1">
      <formula>K197&lt;&gt;J197</formula>
    </cfRule>
  </conditionalFormatting>
  <conditionalFormatting sqref="K193">
    <cfRule type="expression" dxfId="611" priority="612" stopIfTrue="1">
      <formula>K193&lt;&gt;J193</formula>
    </cfRule>
  </conditionalFormatting>
  <conditionalFormatting sqref="K194">
    <cfRule type="expression" dxfId="610" priority="611" stopIfTrue="1">
      <formula>K194&lt;&gt;J194</formula>
    </cfRule>
  </conditionalFormatting>
  <conditionalFormatting sqref="K195">
    <cfRule type="expression" dxfId="609" priority="610" stopIfTrue="1">
      <formula>K195&lt;&gt;J195</formula>
    </cfRule>
  </conditionalFormatting>
  <conditionalFormatting sqref="K196">
    <cfRule type="expression" dxfId="608" priority="609" stopIfTrue="1">
      <formula>K196&lt;&gt;J196</formula>
    </cfRule>
  </conditionalFormatting>
  <conditionalFormatting sqref="K197">
    <cfRule type="expression" dxfId="607" priority="608" stopIfTrue="1">
      <formula>K197&lt;&gt;J197</formula>
    </cfRule>
  </conditionalFormatting>
  <conditionalFormatting sqref="K198">
    <cfRule type="expression" dxfId="606" priority="607" stopIfTrue="1">
      <formula>K198&lt;&gt;J198</formula>
    </cfRule>
  </conditionalFormatting>
  <conditionalFormatting sqref="K199">
    <cfRule type="expression" dxfId="605" priority="606" stopIfTrue="1">
      <formula>K199&lt;&gt;J199</formula>
    </cfRule>
  </conditionalFormatting>
  <conditionalFormatting sqref="K200">
    <cfRule type="expression" dxfId="604" priority="605" stopIfTrue="1">
      <formula>K200&lt;&gt;J200</formula>
    </cfRule>
  </conditionalFormatting>
  <conditionalFormatting sqref="K201">
    <cfRule type="expression" dxfId="603" priority="604" stopIfTrue="1">
      <formula>K201&lt;&gt;J201</formula>
    </cfRule>
  </conditionalFormatting>
  <conditionalFormatting sqref="K193">
    <cfRule type="expression" dxfId="602" priority="603" stopIfTrue="1">
      <formula>K193&lt;&gt;J193</formula>
    </cfRule>
  </conditionalFormatting>
  <conditionalFormatting sqref="K194">
    <cfRule type="expression" dxfId="601" priority="602" stopIfTrue="1">
      <formula>K194&lt;&gt;J194</formula>
    </cfRule>
  </conditionalFormatting>
  <conditionalFormatting sqref="K195">
    <cfRule type="expression" dxfId="600" priority="601" stopIfTrue="1">
      <formula>K195&lt;&gt;J195</formula>
    </cfRule>
  </conditionalFormatting>
  <conditionalFormatting sqref="K196">
    <cfRule type="expression" dxfId="599" priority="600" stopIfTrue="1">
      <formula>K196&lt;&gt;J196</formula>
    </cfRule>
  </conditionalFormatting>
  <conditionalFormatting sqref="K197">
    <cfRule type="expression" dxfId="598" priority="599" stopIfTrue="1">
      <formula>K197&lt;&gt;J197</formula>
    </cfRule>
  </conditionalFormatting>
  <conditionalFormatting sqref="K198">
    <cfRule type="expression" dxfId="597" priority="598" stopIfTrue="1">
      <formula>K198&lt;&gt;J198</formula>
    </cfRule>
  </conditionalFormatting>
  <conditionalFormatting sqref="K199">
    <cfRule type="expression" dxfId="596" priority="597" stopIfTrue="1">
      <formula>K199&lt;&gt;J199</formula>
    </cfRule>
  </conditionalFormatting>
  <conditionalFormatting sqref="K200">
    <cfRule type="expression" dxfId="595" priority="596" stopIfTrue="1">
      <formula>K200&lt;&gt;J200</formula>
    </cfRule>
  </conditionalFormatting>
  <conditionalFormatting sqref="K201">
    <cfRule type="expression" dxfId="594" priority="595" stopIfTrue="1">
      <formula>K201&lt;&gt;J201</formula>
    </cfRule>
  </conditionalFormatting>
  <conditionalFormatting sqref="K193">
    <cfRule type="expression" dxfId="593" priority="594" stopIfTrue="1">
      <formula>K193&lt;&gt;J193</formula>
    </cfRule>
  </conditionalFormatting>
  <conditionalFormatting sqref="K194">
    <cfRule type="expression" dxfId="592" priority="593" stopIfTrue="1">
      <formula>K194&lt;&gt;J194</formula>
    </cfRule>
  </conditionalFormatting>
  <conditionalFormatting sqref="K195">
    <cfRule type="expression" dxfId="591" priority="592" stopIfTrue="1">
      <formula>K195&lt;&gt;J195</formula>
    </cfRule>
  </conditionalFormatting>
  <conditionalFormatting sqref="K196">
    <cfRule type="expression" dxfId="590" priority="591" stopIfTrue="1">
      <formula>K196&lt;&gt;J196</formula>
    </cfRule>
  </conditionalFormatting>
  <conditionalFormatting sqref="K197">
    <cfRule type="expression" dxfId="589" priority="590" stopIfTrue="1">
      <formula>K197&lt;&gt;J197</formula>
    </cfRule>
  </conditionalFormatting>
  <conditionalFormatting sqref="K198">
    <cfRule type="expression" dxfId="588" priority="589" stopIfTrue="1">
      <formula>K198&lt;&gt;J198</formula>
    </cfRule>
  </conditionalFormatting>
  <conditionalFormatting sqref="K199">
    <cfRule type="expression" dxfId="587" priority="588" stopIfTrue="1">
      <formula>K199&lt;&gt;J199</formula>
    </cfRule>
  </conditionalFormatting>
  <conditionalFormatting sqref="K200">
    <cfRule type="expression" dxfId="586" priority="587" stopIfTrue="1">
      <formula>K200&lt;&gt;J200</formula>
    </cfRule>
  </conditionalFormatting>
  <conditionalFormatting sqref="K201">
    <cfRule type="expression" dxfId="585" priority="586" stopIfTrue="1">
      <formula>K201&lt;&gt;J201</formula>
    </cfRule>
  </conditionalFormatting>
  <conditionalFormatting sqref="K192">
    <cfRule type="expression" dxfId="584" priority="585" stopIfTrue="1">
      <formula>K192&lt;&gt;J192</formula>
    </cfRule>
  </conditionalFormatting>
  <conditionalFormatting sqref="K197">
    <cfRule type="expression" dxfId="583" priority="584" stopIfTrue="1">
      <formula>K197&lt;&gt;J197</formula>
    </cfRule>
  </conditionalFormatting>
  <conditionalFormatting sqref="K197">
    <cfRule type="expression" dxfId="582" priority="583" stopIfTrue="1">
      <formula>K197&lt;&gt;J197</formula>
    </cfRule>
  </conditionalFormatting>
  <conditionalFormatting sqref="K193">
    <cfRule type="expression" dxfId="581" priority="582" stopIfTrue="1">
      <formula>K193&lt;&gt;J193</formula>
    </cfRule>
  </conditionalFormatting>
  <conditionalFormatting sqref="K194">
    <cfRule type="expression" dxfId="580" priority="581" stopIfTrue="1">
      <formula>K194&lt;&gt;J194</formula>
    </cfRule>
  </conditionalFormatting>
  <conditionalFormatting sqref="K195">
    <cfRule type="expression" dxfId="579" priority="580" stopIfTrue="1">
      <formula>K195&lt;&gt;J195</formula>
    </cfRule>
  </conditionalFormatting>
  <conditionalFormatting sqref="K196">
    <cfRule type="expression" dxfId="578" priority="579" stopIfTrue="1">
      <formula>K196&lt;&gt;J196</formula>
    </cfRule>
  </conditionalFormatting>
  <conditionalFormatting sqref="K197">
    <cfRule type="expression" dxfId="577" priority="578" stopIfTrue="1">
      <formula>K197&lt;&gt;J197</formula>
    </cfRule>
  </conditionalFormatting>
  <conditionalFormatting sqref="K198">
    <cfRule type="expression" dxfId="576" priority="577" stopIfTrue="1">
      <formula>K198&lt;&gt;J198</formula>
    </cfRule>
  </conditionalFormatting>
  <conditionalFormatting sqref="K199">
    <cfRule type="expression" dxfId="575" priority="576" stopIfTrue="1">
      <formula>K199&lt;&gt;J199</formula>
    </cfRule>
  </conditionalFormatting>
  <conditionalFormatting sqref="K200">
    <cfRule type="expression" dxfId="574" priority="575" stopIfTrue="1">
      <formula>K200&lt;&gt;J200</formula>
    </cfRule>
  </conditionalFormatting>
  <conditionalFormatting sqref="K201">
    <cfRule type="expression" dxfId="573" priority="574" stopIfTrue="1">
      <formula>K201&lt;&gt;J201</formula>
    </cfRule>
  </conditionalFormatting>
  <conditionalFormatting sqref="K193">
    <cfRule type="expression" dxfId="572" priority="573" stopIfTrue="1">
      <formula>K193&lt;&gt;J193</formula>
    </cfRule>
  </conditionalFormatting>
  <conditionalFormatting sqref="K194">
    <cfRule type="expression" dxfId="571" priority="572" stopIfTrue="1">
      <formula>K194&lt;&gt;J194</formula>
    </cfRule>
  </conditionalFormatting>
  <conditionalFormatting sqref="K195">
    <cfRule type="expression" dxfId="570" priority="571" stopIfTrue="1">
      <formula>K195&lt;&gt;J195</formula>
    </cfRule>
  </conditionalFormatting>
  <conditionalFormatting sqref="K196">
    <cfRule type="expression" dxfId="569" priority="570" stopIfTrue="1">
      <formula>K196&lt;&gt;J196</formula>
    </cfRule>
  </conditionalFormatting>
  <conditionalFormatting sqref="K197">
    <cfRule type="expression" dxfId="568" priority="569" stopIfTrue="1">
      <formula>K197&lt;&gt;J197</formula>
    </cfRule>
  </conditionalFormatting>
  <conditionalFormatting sqref="K198">
    <cfRule type="expression" dxfId="567" priority="568" stopIfTrue="1">
      <formula>K198&lt;&gt;J198</formula>
    </cfRule>
  </conditionalFormatting>
  <conditionalFormatting sqref="K199">
    <cfRule type="expression" dxfId="566" priority="567" stopIfTrue="1">
      <formula>K199&lt;&gt;J199</formula>
    </cfRule>
  </conditionalFormatting>
  <conditionalFormatting sqref="K200">
    <cfRule type="expression" dxfId="565" priority="566" stopIfTrue="1">
      <formula>K200&lt;&gt;J200</formula>
    </cfRule>
  </conditionalFormatting>
  <conditionalFormatting sqref="K201">
    <cfRule type="expression" dxfId="564" priority="565" stopIfTrue="1">
      <formula>K201&lt;&gt;J201</formula>
    </cfRule>
  </conditionalFormatting>
  <conditionalFormatting sqref="K193">
    <cfRule type="expression" dxfId="563" priority="564" stopIfTrue="1">
      <formula>K193&lt;&gt;J193</formula>
    </cfRule>
  </conditionalFormatting>
  <conditionalFormatting sqref="K194">
    <cfRule type="expression" dxfId="562" priority="563" stopIfTrue="1">
      <formula>K194&lt;&gt;J194</formula>
    </cfRule>
  </conditionalFormatting>
  <conditionalFormatting sqref="K195">
    <cfRule type="expression" dxfId="561" priority="562" stopIfTrue="1">
      <formula>K195&lt;&gt;J195</formula>
    </cfRule>
  </conditionalFormatting>
  <conditionalFormatting sqref="K196">
    <cfRule type="expression" dxfId="560" priority="561" stopIfTrue="1">
      <formula>K196&lt;&gt;J196</formula>
    </cfRule>
  </conditionalFormatting>
  <conditionalFormatting sqref="K197">
    <cfRule type="expression" dxfId="559" priority="560" stopIfTrue="1">
      <formula>K197&lt;&gt;J197</formula>
    </cfRule>
  </conditionalFormatting>
  <conditionalFormatting sqref="K198">
    <cfRule type="expression" dxfId="558" priority="559" stopIfTrue="1">
      <formula>K198&lt;&gt;J198</formula>
    </cfRule>
  </conditionalFormatting>
  <conditionalFormatting sqref="K199">
    <cfRule type="expression" dxfId="557" priority="558" stopIfTrue="1">
      <formula>K199&lt;&gt;J199</formula>
    </cfRule>
  </conditionalFormatting>
  <conditionalFormatting sqref="K200">
    <cfRule type="expression" dxfId="556" priority="557" stopIfTrue="1">
      <formula>K200&lt;&gt;J200</formula>
    </cfRule>
  </conditionalFormatting>
  <conditionalFormatting sqref="K201">
    <cfRule type="expression" dxfId="555" priority="556" stopIfTrue="1">
      <formula>K201&lt;&gt;J201</formula>
    </cfRule>
  </conditionalFormatting>
  <conditionalFormatting sqref="K192">
    <cfRule type="expression" dxfId="554" priority="555" stopIfTrue="1">
      <formula>K192&lt;&gt;J192</formula>
    </cfRule>
  </conditionalFormatting>
  <conditionalFormatting sqref="K193">
    <cfRule type="expression" dxfId="553" priority="554" stopIfTrue="1">
      <formula>K193&lt;&gt;J193</formula>
    </cfRule>
  </conditionalFormatting>
  <conditionalFormatting sqref="K193">
    <cfRule type="expression" dxfId="552" priority="553" stopIfTrue="1">
      <formula>K193&lt;&gt;J193</formula>
    </cfRule>
  </conditionalFormatting>
  <conditionalFormatting sqref="K193">
    <cfRule type="expression" dxfId="551" priority="552" stopIfTrue="1">
      <formula>K193&lt;&gt;J193</formula>
    </cfRule>
  </conditionalFormatting>
  <conditionalFormatting sqref="K193">
    <cfRule type="expression" dxfId="550" priority="551" stopIfTrue="1">
      <formula>K193&lt;&gt;J193</formula>
    </cfRule>
  </conditionalFormatting>
  <conditionalFormatting sqref="K193">
    <cfRule type="expression" dxfId="549" priority="550" stopIfTrue="1">
      <formula>K193&lt;&gt;J193</formula>
    </cfRule>
  </conditionalFormatting>
  <conditionalFormatting sqref="K193">
    <cfRule type="expression" dxfId="548" priority="549" stopIfTrue="1">
      <formula>K193&lt;&gt;J193</formula>
    </cfRule>
  </conditionalFormatting>
  <conditionalFormatting sqref="K194">
    <cfRule type="expression" dxfId="547" priority="548" stopIfTrue="1">
      <formula>K194&lt;&gt;J194</formula>
    </cfRule>
  </conditionalFormatting>
  <conditionalFormatting sqref="K194">
    <cfRule type="expression" dxfId="546" priority="547" stopIfTrue="1">
      <formula>K194&lt;&gt;J194</formula>
    </cfRule>
  </conditionalFormatting>
  <conditionalFormatting sqref="K194">
    <cfRule type="expression" dxfId="545" priority="546" stopIfTrue="1">
      <formula>K194&lt;&gt;J194</formula>
    </cfRule>
  </conditionalFormatting>
  <conditionalFormatting sqref="K195">
    <cfRule type="expression" dxfId="544" priority="545" stopIfTrue="1">
      <formula>K195&lt;&gt;J195</formula>
    </cfRule>
  </conditionalFormatting>
  <conditionalFormatting sqref="K195">
    <cfRule type="expression" dxfId="543" priority="544" stopIfTrue="1">
      <formula>K195&lt;&gt;J195</formula>
    </cfRule>
  </conditionalFormatting>
  <conditionalFormatting sqref="K195">
    <cfRule type="expression" dxfId="542" priority="543" stopIfTrue="1">
      <formula>K195&lt;&gt;J195</formula>
    </cfRule>
  </conditionalFormatting>
  <conditionalFormatting sqref="K195">
    <cfRule type="expression" dxfId="541" priority="542" stopIfTrue="1">
      <formula>K195&lt;&gt;J195</formula>
    </cfRule>
  </conditionalFormatting>
  <conditionalFormatting sqref="K195">
    <cfRule type="expression" dxfId="540" priority="541" stopIfTrue="1">
      <formula>K195&lt;&gt;J195</formula>
    </cfRule>
  </conditionalFormatting>
  <conditionalFormatting sqref="K195">
    <cfRule type="expression" dxfId="539" priority="540" stopIfTrue="1">
      <formula>K195&lt;&gt;J195</formula>
    </cfRule>
  </conditionalFormatting>
  <conditionalFormatting sqref="K196">
    <cfRule type="expression" dxfId="538" priority="539" stopIfTrue="1">
      <formula>K196&lt;&gt;J196</formula>
    </cfRule>
  </conditionalFormatting>
  <conditionalFormatting sqref="K196">
    <cfRule type="expression" dxfId="537" priority="538" stopIfTrue="1">
      <formula>K196&lt;&gt;J196</formula>
    </cfRule>
  </conditionalFormatting>
  <conditionalFormatting sqref="K196">
    <cfRule type="expression" dxfId="536" priority="537" stopIfTrue="1">
      <formula>K196&lt;&gt;J196</formula>
    </cfRule>
  </conditionalFormatting>
  <conditionalFormatting sqref="K197">
    <cfRule type="expression" dxfId="535" priority="536" stopIfTrue="1">
      <formula>K197&lt;&gt;J197</formula>
    </cfRule>
  </conditionalFormatting>
  <conditionalFormatting sqref="K197">
    <cfRule type="expression" dxfId="534" priority="535" stopIfTrue="1">
      <formula>K197&lt;&gt;J197</formula>
    </cfRule>
  </conditionalFormatting>
  <conditionalFormatting sqref="K197">
    <cfRule type="expression" dxfId="533" priority="534" stopIfTrue="1">
      <formula>K197&lt;&gt;J197</formula>
    </cfRule>
  </conditionalFormatting>
  <conditionalFormatting sqref="K197">
    <cfRule type="expression" dxfId="532" priority="533" stopIfTrue="1">
      <formula>K197&lt;&gt;J197</formula>
    </cfRule>
  </conditionalFormatting>
  <conditionalFormatting sqref="K197">
    <cfRule type="expression" dxfId="531" priority="532" stopIfTrue="1">
      <formula>K197&lt;&gt;J197</formula>
    </cfRule>
  </conditionalFormatting>
  <conditionalFormatting sqref="K198">
    <cfRule type="expression" dxfId="530" priority="531" stopIfTrue="1">
      <formula>K198&lt;&gt;J198</formula>
    </cfRule>
  </conditionalFormatting>
  <conditionalFormatting sqref="K198">
    <cfRule type="expression" dxfId="529" priority="530" stopIfTrue="1">
      <formula>K198&lt;&gt;J198</formula>
    </cfRule>
  </conditionalFormatting>
  <conditionalFormatting sqref="K198">
    <cfRule type="expression" dxfId="528" priority="529" stopIfTrue="1">
      <formula>K198&lt;&gt;J198</formula>
    </cfRule>
  </conditionalFormatting>
  <conditionalFormatting sqref="K199">
    <cfRule type="expression" dxfId="527" priority="528" stopIfTrue="1">
      <formula>K199&lt;&gt;J199</formula>
    </cfRule>
  </conditionalFormatting>
  <conditionalFormatting sqref="K199">
    <cfRule type="expression" dxfId="526" priority="527" stopIfTrue="1">
      <formula>K199&lt;&gt;J199</formula>
    </cfRule>
  </conditionalFormatting>
  <conditionalFormatting sqref="K199">
    <cfRule type="expression" dxfId="525" priority="526" stopIfTrue="1">
      <formula>K199&lt;&gt;J199</formula>
    </cfRule>
  </conditionalFormatting>
  <conditionalFormatting sqref="K199">
    <cfRule type="expression" dxfId="524" priority="525" stopIfTrue="1">
      <formula>K199&lt;&gt;J199</formula>
    </cfRule>
  </conditionalFormatting>
  <conditionalFormatting sqref="K199">
    <cfRule type="expression" dxfId="523" priority="524" stopIfTrue="1">
      <formula>K199&lt;&gt;J199</formula>
    </cfRule>
  </conditionalFormatting>
  <conditionalFormatting sqref="K199">
    <cfRule type="expression" dxfId="522" priority="523" stopIfTrue="1">
      <formula>K199&lt;&gt;J199</formula>
    </cfRule>
  </conditionalFormatting>
  <conditionalFormatting sqref="K200">
    <cfRule type="expression" dxfId="521" priority="522" stopIfTrue="1">
      <formula>K200&lt;&gt;J200</formula>
    </cfRule>
  </conditionalFormatting>
  <conditionalFormatting sqref="K200">
    <cfRule type="expression" dxfId="520" priority="521" stopIfTrue="1">
      <formula>K200&lt;&gt;J200</formula>
    </cfRule>
  </conditionalFormatting>
  <conditionalFormatting sqref="K200">
    <cfRule type="expression" dxfId="519" priority="520" stopIfTrue="1">
      <formula>K200&lt;&gt;J200</formula>
    </cfRule>
  </conditionalFormatting>
  <conditionalFormatting sqref="K201">
    <cfRule type="expression" dxfId="518" priority="519" stopIfTrue="1">
      <formula>K201&lt;&gt;J201</formula>
    </cfRule>
  </conditionalFormatting>
  <conditionalFormatting sqref="K201">
    <cfRule type="expression" dxfId="517" priority="518" stopIfTrue="1">
      <formula>K201&lt;&gt;J201</formula>
    </cfRule>
  </conditionalFormatting>
  <conditionalFormatting sqref="K201">
    <cfRule type="expression" dxfId="516" priority="517" stopIfTrue="1">
      <formula>K201&lt;&gt;J201</formula>
    </cfRule>
  </conditionalFormatting>
  <conditionalFormatting sqref="K182">
    <cfRule type="expression" dxfId="515" priority="516" stopIfTrue="1">
      <formula>K182&lt;&gt;J182</formula>
    </cfRule>
  </conditionalFormatting>
  <conditionalFormatting sqref="K187">
    <cfRule type="expression" dxfId="514" priority="515" stopIfTrue="1">
      <formula>K187&lt;&gt;J187</formula>
    </cfRule>
  </conditionalFormatting>
  <conditionalFormatting sqref="K187">
    <cfRule type="expression" dxfId="513" priority="514" stopIfTrue="1">
      <formula>K187&lt;&gt;J187</formula>
    </cfRule>
  </conditionalFormatting>
  <conditionalFormatting sqref="K183">
    <cfRule type="expression" dxfId="512" priority="513" stopIfTrue="1">
      <formula>K183&lt;&gt;J183</formula>
    </cfRule>
  </conditionalFormatting>
  <conditionalFormatting sqref="K184">
    <cfRule type="expression" dxfId="511" priority="512" stopIfTrue="1">
      <formula>K184&lt;&gt;J184</formula>
    </cfRule>
  </conditionalFormatting>
  <conditionalFormatting sqref="K185">
    <cfRule type="expression" dxfId="510" priority="511" stopIfTrue="1">
      <formula>K185&lt;&gt;J185</formula>
    </cfRule>
  </conditionalFormatting>
  <conditionalFormatting sqref="K186">
    <cfRule type="expression" dxfId="509" priority="510" stopIfTrue="1">
      <formula>K186&lt;&gt;J186</formula>
    </cfRule>
  </conditionalFormatting>
  <conditionalFormatting sqref="K187">
    <cfRule type="expression" dxfId="508" priority="509" stopIfTrue="1">
      <formula>K187&lt;&gt;J187</formula>
    </cfRule>
  </conditionalFormatting>
  <conditionalFormatting sqref="K188">
    <cfRule type="expression" dxfId="507" priority="508" stopIfTrue="1">
      <formula>K188&lt;&gt;J188</formula>
    </cfRule>
  </conditionalFormatting>
  <conditionalFormatting sqref="K189">
    <cfRule type="expression" dxfId="506" priority="507" stopIfTrue="1">
      <formula>K189&lt;&gt;J189</formula>
    </cfRule>
  </conditionalFormatting>
  <conditionalFormatting sqref="K190">
    <cfRule type="expression" dxfId="505" priority="506" stopIfTrue="1">
      <formula>K190&lt;&gt;J190</formula>
    </cfRule>
  </conditionalFormatting>
  <conditionalFormatting sqref="K191">
    <cfRule type="expression" dxfId="504" priority="505" stopIfTrue="1">
      <formula>K191&lt;&gt;J191</formula>
    </cfRule>
  </conditionalFormatting>
  <conditionalFormatting sqref="K183">
    <cfRule type="expression" dxfId="503" priority="504" stopIfTrue="1">
      <formula>K183&lt;&gt;J183</formula>
    </cfRule>
  </conditionalFormatting>
  <conditionalFormatting sqref="K184">
    <cfRule type="expression" dxfId="502" priority="503" stopIfTrue="1">
      <formula>K184&lt;&gt;J184</formula>
    </cfRule>
  </conditionalFormatting>
  <conditionalFormatting sqref="K185">
    <cfRule type="expression" dxfId="501" priority="502" stopIfTrue="1">
      <formula>K185&lt;&gt;J185</formula>
    </cfRule>
  </conditionalFormatting>
  <conditionalFormatting sqref="K186">
    <cfRule type="expression" dxfId="500" priority="501" stopIfTrue="1">
      <formula>K186&lt;&gt;J186</formula>
    </cfRule>
  </conditionalFormatting>
  <conditionalFormatting sqref="K187">
    <cfRule type="expression" dxfId="499" priority="500" stopIfTrue="1">
      <formula>K187&lt;&gt;J187</formula>
    </cfRule>
  </conditionalFormatting>
  <conditionalFormatting sqref="K188">
    <cfRule type="expression" dxfId="498" priority="499" stopIfTrue="1">
      <formula>K188&lt;&gt;J188</formula>
    </cfRule>
  </conditionalFormatting>
  <conditionalFormatting sqref="K189">
    <cfRule type="expression" dxfId="497" priority="498" stopIfTrue="1">
      <formula>K189&lt;&gt;J189</formula>
    </cfRule>
  </conditionalFormatting>
  <conditionalFormatting sqref="K190">
    <cfRule type="expression" dxfId="496" priority="497" stopIfTrue="1">
      <formula>K190&lt;&gt;J190</formula>
    </cfRule>
  </conditionalFormatting>
  <conditionalFormatting sqref="K191">
    <cfRule type="expression" dxfId="495" priority="496" stopIfTrue="1">
      <formula>K191&lt;&gt;J191</formula>
    </cfRule>
  </conditionalFormatting>
  <conditionalFormatting sqref="K183">
    <cfRule type="expression" dxfId="494" priority="495" stopIfTrue="1">
      <formula>K183&lt;&gt;J183</formula>
    </cfRule>
  </conditionalFormatting>
  <conditionalFormatting sqref="K184">
    <cfRule type="expression" dxfId="493" priority="494" stopIfTrue="1">
      <formula>K184&lt;&gt;J184</formula>
    </cfRule>
  </conditionalFormatting>
  <conditionalFormatting sqref="K185">
    <cfRule type="expression" dxfId="492" priority="493" stopIfTrue="1">
      <formula>K185&lt;&gt;J185</formula>
    </cfRule>
  </conditionalFormatting>
  <conditionalFormatting sqref="K186">
    <cfRule type="expression" dxfId="491" priority="492" stopIfTrue="1">
      <formula>K186&lt;&gt;J186</formula>
    </cfRule>
  </conditionalFormatting>
  <conditionalFormatting sqref="K187">
    <cfRule type="expression" dxfId="490" priority="491" stopIfTrue="1">
      <formula>K187&lt;&gt;J187</formula>
    </cfRule>
  </conditionalFormatting>
  <conditionalFormatting sqref="K188">
    <cfRule type="expression" dxfId="489" priority="490" stopIfTrue="1">
      <formula>K188&lt;&gt;J188</formula>
    </cfRule>
  </conditionalFormatting>
  <conditionalFormatting sqref="K189">
    <cfRule type="expression" dxfId="488" priority="489" stopIfTrue="1">
      <formula>K189&lt;&gt;J189</formula>
    </cfRule>
  </conditionalFormatting>
  <conditionalFormatting sqref="K190">
    <cfRule type="expression" dxfId="487" priority="488" stopIfTrue="1">
      <formula>K190&lt;&gt;J190</formula>
    </cfRule>
  </conditionalFormatting>
  <conditionalFormatting sqref="K191">
    <cfRule type="expression" dxfId="486" priority="487" stopIfTrue="1">
      <formula>K191&lt;&gt;J191</formula>
    </cfRule>
  </conditionalFormatting>
  <conditionalFormatting sqref="K192">
    <cfRule type="expression" dxfId="485" priority="486" stopIfTrue="1">
      <formula>K192&lt;&gt;J192</formula>
    </cfRule>
  </conditionalFormatting>
  <conditionalFormatting sqref="K197">
    <cfRule type="expression" dxfId="484" priority="485" stopIfTrue="1">
      <formula>K197&lt;&gt;J197</formula>
    </cfRule>
  </conditionalFormatting>
  <conditionalFormatting sqref="K197">
    <cfRule type="expression" dxfId="483" priority="484" stopIfTrue="1">
      <formula>K197&lt;&gt;J197</formula>
    </cfRule>
  </conditionalFormatting>
  <conditionalFormatting sqref="K193">
    <cfRule type="expression" dxfId="482" priority="483" stopIfTrue="1">
      <formula>K193&lt;&gt;J193</formula>
    </cfRule>
  </conditionalFormatting>
  <conditionalFormatting sqref="K194">
    <cfRule type="expression" dxfId="481" priority="482" stopIfTrue="1">
      <formula>K194&lt;&gt;J194</formula>
    </cfRule>
  </conditionalFormatting>
  <conditionalFormatting sqref="K195">
    <cfRule type="expression" dxfId="480" priority="481" stopIfTrue="1">
      <formula>K195&lt;&gt;J195</formula>
    </cfRule>
  </conditionalFormatting>
  <conditionalFormatting sqref="K196">
    <cfRule type="expression" dxfId="479" priority="480" stopIfTrue="1">
      <formula>K196&lt;&gt;J196</formula>
    </cfRule>
  </conditionalFormatting>
  <conditionalFormatting sqref="K197">
    <cfRule type="expression" dxfId="478" priority="479" stopIfTrue="1">
      <formula>K197&lt;&gt;J197</formula>
    </cfRule>
  </conditionalFormatting>
  <conditionalFormatting sqref="K198">
    <cfRule type="expression" dxfId="477" priority="478" stopIfTrue="1">
      <formula>K198&lt;&gt;J198</formula>
    </cfRule>
  </conditionalFormatting>
  <conditionalFormatting sqref="K199">
    <cfRule type="expression" dxfId="476" priority="477" stopIfTrue="1">
      <formula>K199&lt;&gt;J199</formula>
    </cfRule>
  </conditionalFormatting>
  <conditionalFormatting sqref="K200">
    <cfRule type="expression" dxfId="475" priority="476" stopIfTrue="1">
      <formula>K200&lt;&gt;J200</formula>
    </cfRule>
  </conditionalFormatting>
  <conditionalFormatting sqref="K201">
    <cfRule type="expression" dxfId="474" priority="475" stopIfTrue="1">
      <formula>K201&lt;&gt;J201</formula>
    </cfRule>
  </conditionalFormatting>
  <conditionalFormatting sqref="K193">
    <cfRule type="expression" dxfId="473" priority="474" stopIfTrue="1">
      <formula>K193&lt;&gt;J193</formula>
    </cfRule>
  </conditionalFormatting>
  <conditionalFormatting sqref="K194">
    <cfRule type="expression" dxfId="472" priority="473" stopIfTrue="1">
      <formula>K194&lt;&gt;J194</formula>
    </cfRule>
  </conditionalFormatting>
  <conditionalFormatting sqref="K195">
    <cfRule type="expression" dxfId="471" priority="472" stopIfTrue="1">
      <formula>K195&lt;&gt;J195</formula>
    </cfRule>
  </conditionalFormatting>
  <conditionalFormatting sqref="K196">
    <cfRule type="expression" dxfId="470" priority="471" stopIfTrue="1">
      <formula>K196&lt;&gt;J196</formula>
    </cfRule>
  </conditionalFormatting>
  <conditionalFormatting sqref="K197">
    <cfRule type="expression" dxfId="469" priority="470" stopIfTrue="1">
      <formula>K197&lt;&gt;J197</formula>
    </cfRule>
  </conditionalFormatting>
  <conditionalFormatting sqref="K198">
    <cfRule type="expression" dxfId="468" priority="469" stopIfTrue="1">
      <formula>K198&lt;&gt;J198</formula>
    </cfRule>
  </conditionalFormatting>
  <conditionalFormatting sqref="K199">
    <cfRule type="expression" dxfId="467" priority="468" stopIfTrue="1">
      <formula>K199&lt;&gt;J199</formula>
    </cfRule>
  </conditionalFormatting>
  <conditionalFormatting sqref="K200">
    <cfRule type="expression" dxfId="466" priority="467" stopIfTrue="1">
      <formula>K200&lt;&gt;J200</formula>
    </cfRule>
  </conditionalFormatting>
  <conditionalFormatting sqref="K201">
    <cfRule type="expression" dxfId="465" priority="466" stopIfTrue="1">
      <formula>K201&lt;&gt;J201</formula>
    </cfRule>
  </conditionalFormatting>
  <conditionalFormatting sqref="K193">
    <cfRule type="expression" dxfId="464" priority="465" stopIfTrue="1">
      <formula>K193&lt;&gt;J193</formula>
    </cfRule>
  </conditionalFormatting>
  <conditionalFormatting sqref="K194">
    <cfRule type="expression" dxfId="463" priority="464" stopIfTrue="1">
      <formula>K194&lt;&gt;J194</formula>
    </cfRule>
  </conditionalFormatting>
  <conditionalFormatting sqref="K195">
    <cfRule type="expression" dxfId="462" priority="463" stopIfTrue="1">
      <formula>K195&lt;&gt;J195</formula>
    </cfRule>
  </conditionalFormatting>
  <conditionalFormatting sqref="K196">
    <cfRule type="expression" dxfId="461" priority="462" stopIfTrue="1">
      <formula>K196&lt;&gt;J196</formula>
    </cfRule>
  </conditionalFormatting>
  <conditionalFormatting sqref="K197">
    <cfRule type="expression" dxfId="460" priority="461" stopIfTrue="1">
      <formula>K197&lt;&gt;J197</formula>
    </cfRule>
  </conditionalFormatting>
  <conditionalFormatting sqref="K198">
    <cfRule type="expression" dxfId="459" priority="460" stopIfTrue="1">
      <formula>K198&lt;&gt;J198</formula>
    </cfRule>
  </conditionalFormatting>
  <conditionalFormatting sqref="K199">
    <cfRule type="expression" dxfId="458" priority="459" stopIfTrue="1">
      <formula>K199&lt;&gt;J199</formula>
    </cfRule>
  </conditionalFormatting>
  <conditionalFormatting sqref="K200">
    <cfRule type="expression" dxfId="457" priority="458" stopIfTrue="1">
      <formula>K200&lt;&gt;J200</formula>
    </cfRule>
  </conditionalFormatting>
  <conditionalFormatting sqref="K201">
    <cfRule type="expression" dxfId="456" priority="457" stopIfTrue="1">
      <formula>K201&lt;&gt;J201</formula>
    </cfRule>
  </conditionalFormatting>
  <conditionalFormatting sqref="K192">
    <cfRule type="expression" dxfId="455" priority="456" stopIfTrue="1">
      <formula>K192&lt;&gt;J192</formula>
    </cfRule>
  </conditionalFormatting>
  <conditionalFormatting sqref="K197">
    <cfRule type="expression" dxfId="454" priority="455" stopIfTrue="1">
      <formula>K197&lt;&gt;J197</formula>
    </cfRule>
  </conditionalFormatting>
  <conditionalFormatting sqref="K197">
    <cfRule type="expression" dxfId="453" priority="454" stopIfTrue="1">
      <formula>K197&lt;&gt;J197</formula>
    </cfRule>
  </conditionalFormatting>
  <conditionalFormatting sqref="K193">
    <cfRule type="expression" dxfId="452" priority="453" stopIfTrue="1">
      <formula>K193&lt;&gt;J193</formula>
    </cfRule>
  </conditionalFormatting>
  <conditionalFormatting sqref="K194">
    <cfRule type="expression" dxfId="451" priority="452" stopIfTrue="1">
      <formula>K194&lt;&gt;J194</formula>
    </cfRule>
  </conditionalFormatting>
  <conditionalFormatting sqref="K195">
    <cfRule type="expression" dxfId="450" priority="451" stopIfTrue="1">
      <formula>K195&lt;&gt;J195</formula>
    </cfRule>
  </conditionalFormatting>
  <conditionalFormatting sqref="K196">
    <cfRule type="expression" dxfId="449" priority="450" stopIfTrue="1">
      <formula>K196&lt;&gt;J196</formula>
    </cfRule>
  </conditionalFormatting>
  <conditionalFormatting sqref="K197">
    <cfRule type="expression" dxfId="448" priority="449" stopIfTrue="1">
      <formula>K197&lt;&gt;J197</formula>
    </cfRule>
  </conditionalFormatting>
  <conditionalFormatting sqref="K198">
    <cfRule type="expression" dxfId="447" priority="448" stopIfTrue="1">
      <formula>K198&lt;&gt;J198</formula>
    </cfRule>
  </conditionalFormatting>
  <conditionalFormatting sqref="K199">
    <cfRule type="expression" dxfId="446" priority="447" stopIfTrue="1">
      <formula>K199&lt;&gt;J199</formula>
    </cfRule>
  </conditionalFormatting>
  <conditionalFormatting sqref="K200">
    <cfRule type="expression" dxfId="445" priority="446" stopIfTrue="1">
      <formula>K200&lt;&gt;J200</formula>
    </cfRule>
  </conditionalFormatting>
  <conditionalFormatting sqref="K201">
    <cfRule type="expression" dxfId="444" priority="445" stopIfTrue="1">
      <formula>K201&lt;&gt;J201</formula>
    </cfRule>
  </conditionalFormatting>
  <conditionalFormatting sqref="K193">
    <cfRule type="expression" dxfId="443" priority="444" stopIfTrue="1">
      <formula>K193&lt;&gt;J193</formula>
    </cfRule>
  </conditionalFormatting>
  <conditionalFormatting sqref="K194">
    <cfRule type="expression" dxfId="442" priority="443" stopIfTrue="1">
      <formula>K194&lt;&gt;J194</formula>
    </cfRule>
  </conditionalFormatting>
  <conditionalFormatting sqref="K195">
    <cfRule type="expression" dxfId="441" priority="442" stopIfTrue="1">
      <formula>K195&lt;&gt;J195</formula>
    </cfRule>
  </conditionalFormatting>
  <conditionalFormatting sqref="K196">
    <cfRule type="expression" dxfId="440" priority="441" stopIfTrue="1">
      <formula>K196&lt;&gt;J196</formula>
    </cfRule>
  </conditionalFormatting>
  <conditionalFormatting sqref="K197">
    <cfRule type="expression" dxfId="439" priority="440" stopIfTrue="1">
      <formula>K197&lt;&gt;J197</formula>
    </cfRule>
  </conditionalFormatting>
  <conditionalFormatting sqref="K198">
    <cfRule type="expression" dxfId="438" priority="439" stopIfTrue="1">
      <formula>K198&lt;&gt;J198</formula>
    </cfRule>
  </conditionalFormatting>
  <conditionalFormatting sqref="K199">
    <cfRule type="expression" dxfId="437" priority="438" stopIfTrue="1">
      <formula>K199&lt;&gt;J199</formula>
    </cfRule>
  </conditionalFormatting>
  <conditionalFormatting sqref="K200">
    <cfRule type="expression" dxfId="436" priority="437" stopIfTrue="1">
      <formula>K200&lt;&gt;J200</formula>
    </cfRule>
  </conditionalFormatting>
  <conditionalFormatting sqref="K201">
    <cfRule type="expression" dxfId="435" priority="436" stopIfTrue="1">
      <formula>K201&lt;&gt;J201</formula>
    </cfRule>
  </conditionalFormatting>
  <conditionalFormatting sqref="K193">
    <cfRule type="expression" dxfId="434" priority="435" stopIfTrue="1">
      <formula>K193&lt;&gt;J193</formula>
    </cfRule>
  </conditionalFormatting>
  <conditionalFormatting sqref="K194">
    <cfRule type="expression" dxfId="433" priority="434" stopIfTrue="1">
      <formula>K194&lt;&gt;J194</formula>
    </cfRule>
  </conditionalFormatting>
  <conditionalFormatting sqref="K195">
    <cfRule type="expression" dxfId="432" priority="433" stopIfTrue="1">
      <formula>K195&lt;&gt;J195</formula>
    </cfRule>
  </conditionalFormatting>
  <conditionalFormatting sqref="K196">
    <cfRule type="expression" dxfId="431" priority="432" stopIfTrue="1">
      <formula>K196&lt;&gt;J196</formula>
    </cfRule>
  </conditionalFormatting>
  <conditionalFormatting sqref="K197">
    <cfRule type="expression" dxfId="430" priority="431" stopIfTrue="1">
      <formula>K197&lt;&gt;J197</formula>
    </cfRule>
  </conditionalFormatting>
  <conditionalFormatting sqref="K198">
    <cfRule type="expression" dxfId="429" priority="430" stopIfTrue="1">
      <formula>K198&lt;&gt;J198</formula>
    </cfRule>
  </conditionalFormatting>
  <conditionalFormatting sqref="K199">
    <cfRule type="expression" dxfId="428" priority="429" stopIfTrue="1">
      <formula>K199&lt;&gt;J199</formula>
    </cfRule>
  </conditionalFormatting>
  <conditionalFormatting sqref="K200">
    <cfRule type="expression" dxfId="427" priority="428" stopIfTrue="1">
      <formula>K200&lt;&gt;J200</formula>
    </cfRule>
  </conditionalFormatting>
  <conditionalFormatting sqref="K201">
    <cfRule type="expression" dxfId="426" priority="427" stopIfTrue="1">
      <formula>K201&lt;&gt;J201</formula>
    </cfRule>
  </conditionalFormatting>
  <conditionalFormatting sqref="K192">
    <cfRule type="expression" dxfId="425" priority="426" stopIfTrue="1">
      <formula>K192&lt;&gt;J192</formula>
    </cfRule>
  </conditionalFormatting>
  <conditionalFormatting sqref="K193">
    <cfRule type="expression" dxfId="424" priority="425" stopIfTrue="1">
      <formula>K193&lt;&gt;J193</formula>
    </cfRule>
  </conditionalFormatting>
  <conditionalFormatting sqref="K193">
    <cfRule type="expression" dxfId="423" priority="424" stopIfTrue="1">
      <formula>K193&lt;&gt;J193</formula>
    </cfRule>
  </conditionalFormatting>
  <conditionalFormatting sqref="K193">
    <cfRule type="expression" dxfId="422" priority="423" stopIfTrue="1">
      <formula>K193&lt;&gt;J193</formula>
    </cfRule>
  </conditionalFormatting>
  <conditionalFormatting sqref="K193">
    <cfRule type="expression" dxfId="421" priority="422" stopIfTrue="1">
      <formula>K193&lt;&gt;J193</formula>
    </cfRule>
  </conditionalFormatting>
  <conditionalFormatting sqref="K193">
    <cfRule type="expression" dxfId="420" priority="421" stopIfTrue="1">
      <formula>K193&lt;&gt;J193</formula>
    </cfRule>
  </conditionalFormatting>
  <conditionalFormatting sqref="K193">
    <cfRule type="expression" dxfId="419" priority="420" stopIfTrue="1">
      <formula>K193&lt;&gt;J193</formula>
    </cfRule>
  </conditionalFormatting>
  <conditionalFormatting sqref="K194">
    <cfRule type="expression" dxfId="418" priority="419" stopIfTrue="1">
      <formula>K194&lt;&gt;J194</formula>
    </cfRule>
  </conditionalFormatting>
  <conditionalFormatting sqref="K194">
    <cfRule type="expression" dxfId="417" priority="418" stopIfTrue="1">
      <formula>K194&lt;&gt;J194</formula>
    </cfRule>
  </conditionalFormatting>
  <conditionalFormatting sqref="K194">
    <cfRule type="expression" dxfId="416" priority="417" stopIfTrue="1">
      <formula>K194&lt;&gt;J194</formula>
    </cfRule>
  </conditionalFormatting>
  <conditionalFormatting sqref="K195">
    <cfRule type="expression" dxfId="415" priority="416" stopIfTrue="1">
      <formula>K195&lt;&gt;J195</formula>
    </cfRule>
  </conditionalFormatting>
  <conditionalFormatting sqref="K195">
    <cfRule type="expression" dxfId="414" priority="415" stopIfTrue="1">
      <formula>K195&lt;&gt;J195</formula>
    </cfRule>
  </conditionalFormatting>
  <conditionalFormatting sqref="K195">
    <cfRule type="expression" dxfId="413" priority="414" stopIfTrue="1">
      <formula>K195&lt;&gt;J195</formula>
    </cfRule>
  </conditionalFormatting>
  <conditionalFormatting sqref="K195">
    <cfRule type="expression" dxfId="412" priority="413" stopIfTrue="1">
      <formula>K195&lt;&gt;J195</formula>
    </cfRule>
  </conditionalFormatting>
  <conditionalFormatting sqref="K195">
    <cfRule type="expression" dxfId="411" priority="412" stopIfTrue="1">
      <formula>K195&lt;&gt;J195</formula>
    </cfRule>
  </conditionalFormatting>
  <conditionalFormatting sqref="K195">
    <cfRule type="expression" dxfId="410" priority="411" stopIfTrue="1">
      <formula>K195&lt;&gt;J195</formula>
    </cfRule>
  </conditionalFormatting>
  <conditionalFormatting sqref="K196">
    <cfRule type="expression" dxfId="409" priority="410" stopIfTrue="1">
      <formula>K196&lt;&gt;J196</formula>
    </cfRule>
  </conditionalFormatting>
  <conditionalFormatting sqref="K196">
    <cfRule type="expression" dxfId="408" priority="409" stopIfTrue="1">
      <formula>K196&lt;&gt;J196</formula>
    </cfRule>
  </conditionalFormatting>
  <conditionalFormatting sqref="K196">
    <cfRule type="expression" dxfId="407" priority="408" stopIfTrue="1">
      <formula>K196&lt;&gt;J196</formula>
    </cfRule>
  </conditionalFormatting>
  <conditionalFormatting sqref="K197">
    <cfRule type="expression" dxfId="406" priority="407" stopIfTrue="1">
      <formula>K197&lt;&gt;J197</formula>
    </cfRule>
  </conditionalFormatting>
  <conditionalFormatting sqref="K197">
    <cfRule type="expression" dxfId="405" priority="406" stopIfTrue="1">
      <formula>K197&lt;&gt;J197</formula>
    </cfRule>
  </conditionalFormatting>
  <conditionalFormatting sqref="K197">
    <cfRule type="expression" dxfId="404" priority="405" stopIfTrue="1">
      <formula>K197&lt;&gt;J197</formula>
    </cfRule>
  </conditionalFormatting>
  <conditionalFormatting sqref="K197">
    <cfRule type="expression" dxfId="403" priority="404" stopIfTrue="1">
      <formula>K197&lt;&gt;J197</formula>
    </cfRule>
  </conditionalFormatting>
  <conditionalFormatting sqref="K197">
    <cfRule type="expression" dxfId="402" priority="403" stopIfTrue="1">
      <formula>K197&lt;&gt;J197</formula>
    </cfRule>
  </conditionalFormatting>
  <conditionalFormatting sqref="K198">
    <cfRule type="expression" dxfId="401" priority="402" stopIfTrue="1">
      <formula>K198&lt;&gt;J198</formula>
    </cfRule>
  </conditionalFormatting>
  <conditionalFormatting sqref="K198">
    <cfRule type="expression" dxfId="400" priority="401" stopIfTrue="1">
      <formula>K198&lt;&gt;J198</formula>
    </cfRule>
  </conditionalFormatting>
  <conditionalFormatting sqref="K198">
    <cfRule type="expression" dxfId="399" priority="400" stopIfTrue="1">
      <formula>K198&lt;&gt;J198</formula>
    </cfRule>
  </conditionalFormatting>
  <conditionalFormatting sqref="K199">
    <cfRule type="expression" dxfId="398" priority="399" stopIfTrue="1">
      <formula>K199&lt;&gt;J199</formula>
    </cfRule>
  </conditionalFormatting>
  <conditionalFormatting sqref="K199">
    <cfRule type="expression" dxfId="397" priority="398" stopIfTrue="1">
      <formula>K199&lt;&gt;J199</formula>
    </cfRule>
  </conditionalFormatting>
  <conditionalFormatting sqref="K199">
    <cfRule type="expression" dxfId="396" priority="397" stopIfTrue="1">
      <formula>K199&lt;&gt;J199</formula>
    </cfRule>
  </conditionalFormatting>
  <conditionalFormatting sqref="K199">
    <cfRule type="expression" dxfId="395" priority="396" stopIfTrue="1">
      <formula>K199&lt;&gt;J199</formula>
    </cfRule>
  </conditionalFormatting>
  <conditionalFormatting sqref="K199">
    <cfRule type="expression" dxfId="394" priority="395" stopIfTrue="1">
      <formula>K199&lt;&gt;J199</formula>
    </cfRule>
  </conditionalFormatting>
  <conditionalFormatting sqref="K199">
    <cfRule type="expression" dxfId="393" priority="394" stopIfTrue="1">
      <formula>K199&lt;&gt;J199</formula>
    </cfRule>
  </conditionalFormatting>
  <conditionalFormatting sqref="K200">
    <cfRule type="expression" dxfId="392" priority="393" stopIfTrue="1">
      <formula>K200&lt;&gt;J200</formula>
    </cfRule>
  </conditionalFormatting>
  <conditionalFormatting sqref="K200">
    <cfRule type="expression" dxfId="391" priority="392" stopIfTrue="1">
      <formula>K200&lt;&gt;J200</formula>
    </cfRule>
  </conditionalFormatting>
  <conditionalFormatting sqref="K200">
    <cfRule type="expression" dxfId="390" priority="391" stopIfTrue="1">
      <formula>K200&lt;&gt;J200</formula>
    </cfRule>
  </conditionalFormatting>
  <conditionalFormatting sqref="K201">
    <cfRule type="expression" dxfId="389" priority="390" stopIfTrue="1">
      <formula>K201&lt;&gt;J201</formula>
    </cfRule>
  </conditionalFormatting>
  <conditionalFormatting sqref="K201">
    <cfRule type="expression" dxfId="388" priority="389" stopIfTrue="1">
      <formula>K201&lt;&gt;J201</formula>
    </cfRule>
  </conditionalFormatting>
  <conditionalFormatting sqref="K201">
    <cfRule type="expression" dxfId="387" priority="388" stopIfTrue="1">
      <formula>K201&lt;&gt;J201</formula>
    </cfRule>
  </conditionalFormatting>
  <conditionalFormatting sqref="K182">
    <cfRule type="expression" dxfId="386" priority="387" stopIfTrue="1">
      <formula>K182&lt;&gt;J182</formula>
    </cfRule>
  </conditionalFormatting>
  <conditionalFormatting sqref="K187">
    <cfRule type="expression" dxfId="385" priority="386" stopIfTrue="1">
      <formula>K187&lt;&gt;J187</formula>
    </cfRule>
  </conditionalFormatting>
  <conditionalFormatting sqref="K187">
    <cfRule type="expression" dxfId="384" priority="385" stopIfTrue="1">
      <formula>K187&lt;&gt;J187</formula>
    </cfRule>
  </conditionalFormatting>
  <conditionalFormatting sqref="K183">
    <cfRule type="expression" dxfId="383" priority="384" stopIfTrue="1">
      <formula>K183&lt;&gt;J183</formula>
    </cfRule>
  </conditionalFormatting>
  <conditionalFormatting sqref="K184">
    <cfRule type="expression" dxfId="382" priority="383" stopIfTrue="1">
      <formula>K184&lt;&gt;J184</formula>
    </cfRule>
  </conditionalFormatting>
  <conditionalFormatting sqref="K185">
    <cfRule type="expression" dxfId="381" priority="382" stopIfTrue="1">
      <formula>K185&lt;&gt;J185</formula>
    </cfRule>
  </conditionalFormatting>
  <conditionalFormatting sqref="K186">
    <cfRule type="expression" dxfId="380" priority="381" stopIfTrue="1">
      <formula>K186&lt;&gt;J186</formula>
    </cfRule>
  </conditionalFormatting>
  <conditionalFormatting sqref="K187">
    <cfRule type="expression" dxfId="379" priority="380" stopIfTrue="1">
      <formula>K187&lt;&gt;J187</formula>
    </cfRule>
  </conditionalFormatting>
  <conditionalFormatting sqref="K188">
    <cfRule type="expression" dxfId="378" priority="379" stopIfTrue="1">
      <formula>K188&lt;&gt;J188</formula>
    </cfRule>
  </conditionalFormatting>
  <conditionalFormatting sqref="K189">
    <cfRule type="expression" dxfId="377" priority="378" stopIfTrue="1">
      <formula>K189&lt;&gt;J189</formula>
    </cfRule>
  </conditionalFormatting>
  <conditionalFormatting sqref="K190">
    <cfRule type="expression" dxfId="376" priority="377" stopIfTrue="1">
      <formula>K190&lt;&gt;J190</formula>
    </cfRule>
  </conditionalFormatting>
  <conditionalFormatting sqref="K191">
    <cfRule type="expression" dxfId="375" priority="376" stopIfTrue="1">
      <formula>K191&lt;&gt;J191</formula>
    </cfRule>
  </conditionalFormatting>
  <conditionalFormatting sqref="K183">
    <cfRule type="expression" dxfId="374" priority="375" stopIfTrue="1">
      <formula>K183&lt;&gt;J183</formula>
    </cfRule>
  </conditionalFormatting>
  <conditionalFormatting sqref="K184">
    <cfRule type="expression" dxfId="373" priority="374" stopIfTrue="1">
      <formula>K184&lt;&gt;J184</formula>
    </cfRule>
  </conditionalFormatting>
  <conditionalFormatting sqref="K185">
    <cfRule type="expression" dxfId="372" priority="373" stopIfTrue="1">
      <formula>K185&lt;&gt;J185</formula>
    </cfRule>
  </conditionalFormatting>
  <conditionalFormatting sqref="K186">
    <cfRule type="expression" dxfId="371" priority="372" stopIfTrue="1">
      <formula>K186&lt;&gt;J186</formula>
    </cfRule>
  </conditionalFormatting>
  <conditionalFormatting sqref="K187">
    <cfRule type="expression" dxfId="370" priority="371" stopIfTrue="1">
      <formula>K187&lt;&gt;J187</formula>
    </cfRule>
  </conditionalFormatting>
  <conditionalFormatting sqref="K188">
    <cfRule type="expression" dxfId="369" priority="370" stopIfTrue="1">
      <formula>K188&lt;&gt;J188</formula>
    </cfRule>
  </conditionalFormatting>
  <conditionalFormatting sqref="K189">
    <cfRule type="expression" dxfId="368" priority="369" stopIfTrue="1">
      <formula>K189&lt;&gt;J189</formula>
    </cfRule>
  </conditionalFormatting>
  <conditionalFormatting sqref="K190">
    <cfRule type="expression" dxfId="367" priority="368" stopIfTrue="1">
      <formula>K190&lt;&gt;J190</formula>
    </cfRule>
  </conditionalFormatting>
  <conditionalFormatting sqref="K191">
    <cfRule type="expression" dxfId="366" priority="367" stopIfTrue="1">
      <formula>K191&lt;&gt;J191</formula>
    </cfRule>
  </conditionalFormatting>
  <conditionalFormatting sqref="K183">
    <cfRule type="expression" dxfId="365" priority="366" stopIfTrue="1">
      <formula>K183&lt;&gt;J183</formula>
    </cfRule>
  </conditionalFormatting>
  <conditionalFormatting sqref="K184">
    <cfRule type="expression" dxfId="364" priority="365" stopIfTrue="1">
      <formula>K184&lt;&gt;J184</formula>
    </cfRule>
  </conditionalFormatting>
  <conditionalFormatting sqref="K185">
    <cfRule type="expression" dxfId="363" priority="364" stopIfTrue="1">
      <formula>K185&lt;&gt;J185</formula>
    </cfRule>
  </conditionalFormatting>
  <conditionalFormatting sqref="K186">
    <cfRule type="expression" dxfId="362" priority="363" stopIfTrue="1">
      <formula>K186&lt;&gt;J186</formula>
    </cfRule>
  </conditionalFormatting>
  <conditionalFormatting sqref="K187">
    <cfRule type="expression" dxfId="361" priority="362" stopIfTrue="1">
      <formula>K187&lt;&gt;J187</formula>
    </cfRule>
  </conditionalFormatting>
  <conditionalFormatting sqref="K188">
    <cfRule type="expression" dxfId="360" priority="361" stopIfTrue="1">
      <formula>K188&lt;&gt;J188</formula>
    </cfRule>
  </conditionalFormatting>
  <conditionalFormatting sqref="K189">
    <cfRule type="expression" dxfId="359" priority="360" stopIfTrue="1">
      <formula>K189&lt;&gt;J189</formula>
    </cfRule>
  </conditionalFormatting>
  <conditionalFormatting sqref="K190">
    <cfRule type="expression" dxfId="358" priority="359" stopIfTrue="1">
      <formula>K190&lt;&gt;J190</formula>
    </cfRule>
  </conditionalFormatting>
  <conditionalFormatting sqref="K191">
    <cfRule type="expression" dxfId="357" priority="358" stopIfTrue="1">
      <formula>K191&lt;&gt;J191</formula>
    </cfRule>
  </conditionalFormatting>
  <conditionalFormatting sqref="K192">
    <cfRule type="expression" dxfId="356" priority="357" stopIfTrue="1">
      <formula>K192&lt;&gt;J192</formula>
    </cfRule>
  </conditionalFormatting>
  <conditionalFormatting sqref="K197">
    <cfRule type="expression" dxfId="355" priority="356" stopIfTrue="1">
      <formula>K197&lt;&gt;J197</formula>
    </cfRule>
  </conditionalFormatting>
  <conditionalFormatting sqref="K197">
    <cfRule type="expression" dxfId="354" priority="355" stopIfTrue="1">
      <formula>K197&lt;&gt;J197</formula>
    </cfRule>
  </conditionalFormatting>
  <conditionalFormatting sqref="K193">
    <cfRule type="expression" dxfId="353" priority="354" stopIfTrue="1">
      <formula>K193&lt;&gt;J193</formula>
    </cfRule>
  </conditionalFormatting>
  <conditionalFormatting sqref="K194">
    <cfRule type="expression" dxfId="352" priority="353" stopIfTrue="1">
      <formula>K194&lt;&gt;J194</formula>
    </cfRule>
  </conditionalFormatting>
  <conditionalFormatting sqref="K195">
    <cfRule type="expression" dxfId="351" priority="352" stopIfTrue="1">
      <formula>K195&lt;&gt;J195</formula>
    </cfRule>
  </conditionalFormatting>
  <conditionalFormatting sqref="K196">
    <cfRule type="expression" dxfId="350" priority="351" stopIfTrue="1">
      <formula>K196&lt;&gt;J196</formula>
    </cfRule>
  </conditionalFormatting>
  <conditionalFormatting sqref="K197">
    <cfRule type="expression" dxfId="349" priority="350" stopIfTrue="1">
      <formula>K197&lt;&gt;J197</formula>
    </cfRule>
  </conditionalFormatting>
  <conditionalFormatting sqref="K198">
    <cfRule type="expression" dxfId="348" priority="349" stopIfTrue="1">
      <formula>K198&lt;&gt;J198</formula>
    </cfRule>
  </conditionalFormatting>
  <conditionalFormatting sqref="K199">
    <cfRule type="expression" dxfId="347" priority="348" stopIfTrue="1">
      <formula>K199&lt;&gt;J199</formula>
    </cfRule>
  </conditionalFormatting>
  <conditionalFormatting sqref="K200">
    <cfRule type="expression" dxfId="346" priority="347" stopIfTrue="1">
      <formula>K200&lt;&gt;J200</formula>
    </cfRule>
  </conditionalFormatting>
  <conditionalFormatting sqref="K201">
    <cfRule type="expression" dxfId="345" priority="346" stopIfTrue="1">
      <formula>K201&lt;&gt;J201</formula>
    </cfRule>
  </conditionalFormatting>
  <conditionalFormatting sqref="K193">
    <cfRule type="expression" dxfId="344" priority="345" stopIfTrue="1">
      <formula>K193&lt;&gt;J193</formula>
    </cfRule>
  </conditionalFormatting>
  <conditionalFormatting sqref="K194">
    <cfRule type="expression" dxfId="343" priority="344" stopIfTrue="1">
      <formula>K194&lt;&gt;J194</formula>
    </cfRule>
  </conditionalFormatting>
  <conditionalFormatting sqref="K195">
    <cfRule type="expression" dxfId="342" priority="343" stopIfTrue="1">
      <formula>K195&lt;&gt;J195</formula>
    </cfRule>
  </conditionalFormatting>
  <conditionalFormatting sqref="K196">
    <cfRule type="expression" dxfId="341" priority="342" stopIfTrue="1">
      <formula>K196&lt;&gt;J196</formula>
    </cfRule>
  </conditionalFormatting>
  <conditionalFormatting sqref="K197">
    <cfRule type="expression" dxfId="340" priority="341" stopIfTrue="1">
      <formula>K197&lt;&gt;J197</formula>
    </cfRule>
  </conditionalFormatting>
  <conditionalFormatting sqref="K198">
    <cfRule type="expression" dxfId="339" priority="340" stopIfTrue="1">
      <formula>K198&lt;&gt;J198</formula>
    </cfRule>
  </conditionalFormatting>
  <conditionalFormatting sqref="K199">
    <cfRule type="expression" dxfId="338" priority="339" stopIfTrue="1">
      <formula>K199&lt;&gt;J199</formula>
    </cfRule>
  </conditionalFormatting>
  <conditionalFormatting sqref="K200">
    <cfRule type="expression" dxfId="337" priority="338" stopIfTrue="1">
      <formula>K200&lt;&gt;J200</formula>
    </cfRule>
  </conditionalFormatting>
  <conditionalFormatting sqref="K201">
    <cfRule type="expression" dxfId="336" priority="337" stopIfTrue="1">
      <formula>K201&lt;&gt;J201</formula>
    </cfRule>
  </conditionalFormatting>
  <conditionalFormatting sqref="K193">
    <cfRule type="expression" dxfId="335" priority="336" stopIfTrue="1">
      <formula>K193&lt;&gt;J193</formula>
    </cfRule>
  </conditionalFormatting>
  <conditionalFormatting sqref="K194">
    <cfRule type="expression" dxfId="334" priority="335" stopIfTrue="1">
      <formula>K194&lt;&gt;J194</formula>
    </cfRule>
  </conditionalFormatting>
  <conditionalFormatting sqref="K195">
    <cfRule type="expression" dxfId="333" priority="334" stopIfTrue="1">
      <formula>K195&lt;&gt;J195</formula>
    </cfRule>
  </conditionalFormatting>
  <conditionalFormatting sqref="K196">
    <cfRule type="expression" dxfId="332" priority="333" stopIfTrue="1">
      <formula>K196&lt;&gt;J196</formula>
    </cfRule>
  </conditionalFormatting>
  <conditionalFormatting sqref="K197">
    <cfRule type="expression" dxfId="331" priority="332" stopIfTrue="1">
      <formula>K197&lt;&gt;J197</formula>
    </cfRule>
  </conditionalFormatting>
  <conditionalFormatting sqref="K198">
    <cfRule type="expression" dxfId="330" priority="331" stopIfTrue="1">
      <formula>K198&lt;&gt;J198</formula>
    </cfRule>
  </conditionalFormatting>
  <conditionalFormatting sqref="K199">
    <cfRule type="expression" dxfId="329" priority="330" stopIfTrue="1">
      <formula>K199&lt;&gt;J199</formula>
    </cfRule>
  </conditionalFormatting>
  <conditionalFormatting sqref="K200">
    <cfRule type="expression" dxfId="328" priority="329" stopIfTrue="1">
      <formula>K200&lt;&gt;J200</formula>
    </cfRule>
  </conditionalFormatting>
  <conditionalFormatting sqref="K201">
    <cfRule type="expression" dxfId="327" priority="328" stopIfTrue="1">
      <formula>K201&lt;&gt;J201</formula>
    </cfRule>
  </conditionalFormatting>
  <conditionalFormatting sqref="K192">
    <cfRule type="expression" dxfId="326" priority="327" stopIfTrue="1">
      <formula>K192&lt;&gt;J192</formula>
    </cfRule>
  </conditionalFormatting>
  <conditionalFormatting sqref="K197">
    <cfRule type="expression" dxfId="325" priority="326" stopIfTrue="1">
      <formula>K197&lt;&gt;J197</formula>
    </cfRule>
  </conditionalFormatting>
  <conditionalFormatting sqref="K197">
    <cfRule type="expression" dxfId="324" priority="325" stopIfTrue="1">
      <formula>K197&lt;&gt;J197</formula>
    </cfRule>
  </conditionalFormatting>
  <conditionalFormatting sqref="K193">
    <cfRule type="expression" dxfId="323" priority="324" stopIfTrue="1">
      <formula>K193&lt;&gt;J193</formula>
    </cfRule>
  </conditionalFormatting>
  <conditionalFormatting sqref="K194">
    <cfRule type="expression" dxfId="322" priority="323" stopIfTrue="1">
      <formula>K194&lt;&gt;J194</formula>
    </cfRule>
  </conditionalFormatting>
  <conditionalFormatting sqref="K195">
    <cfRule type="expression" dxfId="321" priority="322" stopIfTrue="1">
      <formula>K195&lt;&gt;J195</formula>
    </cfRule>
  </conditionalFormatting>
  <conditionalFormatting sqref="K196">
    <cfRule type="expression" dxfId="320" priority="321" stopIfTrue="1">
      <formula>K196&lt;&gt;J196</formula>
    </cfRule>
  </conditionalFormatting>
  <conditionalFormatting sqref="K197">
    <cfRule type="expression" dxfId="319" priority="320" stopIfTrue="1">
      <formula>K197&lt;&gt;J197</formula>
    </cfRule>
  </conditionalFormatting>
  <conditionalFormatting sqref="K198">
    <cfRule type="expression" dxfId="318" priority="319" stopIfTrue="1">
      <formula>K198&lt;&gt;J198</formula>
    </cfRule>
  </conditionalFormatting>
  <conditionalFormatting sqref="K199">
    <cfRule type="expression" dxfId="317" priority="318" stopIfTrue="1">
      <formula>K199&lt;&gt;J199</formula>
    </cfRule>
  </conditionalFormatting>
  <conditionalFormatting sqref="K200">
    <cfRule type="expression" dxfId="316" priority="317" stopIfTrue="1">
      <formula>K200&lt;&gt;J200</formula>
    </cfRule>
  </conditionalFormatting>
  <conditionalFormatting sqref="K201">
    <cfRule type="expression" dxfId="315" priority="316" stopIfTrue="1">
      <formula>K201&lt;&gt;J201</formula>
    </cfRule>
  </conditionalFormatting>
  <conditionalFormatting sqref="K193">
    <cfRule type="expression" dxfId="314" priority="315" stopIfTrue="1">
      <formula>K193&lt;&gt;J193</formula>
    </cfRule>
  </conditionalFormatting>
  <conditionalFormatting sqref="K194">
    <cfRule type="expression" dxfId="313" priority="314" stopIfTrue="1">
      <formula>K194&lt;&gt;J194</formula>
    </cfRule>
  </conditionalFormatting>
  <conditionalFormatting sqref="K195">
    <cfRule type="expression" dxfId="312" priority="313" stopIfTrue="1">
      <formula>K195&lt;&gt;J195</formula>
    </cfRule>
  </conditionalFormatting>
  <conditionalFormatting sqref="K196">
    <cfRule type="expression" dxfId="311" priority="312" stopIfTrue="1">
      <formula>K196&lt;&gt;J196</formula>
    </cfRule>
  </conditionalFormatting>
  <conditionalFormatting sqref="K197">
    <cfRule type="expression" dxfId="310" priority="311" stopIfTrue="1">
      <formula>K197&lt;&gt;J197</formula>
    </cfRule>
  </conditionalFormatting>
  <conditionalFormatting sqref="K198">
    <cfRule type="expression" dxfId="309" priority="310" stopIfTrue="1">
      <formula>K198&lt;&gt;J198</formula>
    </cfRule>
  </conditionalFormatting>
  <conditionalFormatting sqref="K199">
    <cfRule type="expression" dxfId="308" priority="309" stopIfTrue="1">
      <formula>K199&lt;&gt;J199</formula>
    </cfRule>
  </conditionalFormatting>
  <conditionalFormatting sqref="K200">
    <cfRule type="expression" dxfId="307" priority="308" stopIfTrue="1">
      <formula>K200&lt;&gt;J200</formula>
    </cfRule>
  </conditionalFormatting>
  <conditionalFormatting sqref="K201">
    <cfRule type="expression" dxfId="306" priority="307" stopIfTrue="1">
      <formula>K201&lt;&gt;J201</formula>
    </cfRule>
  </conditionalFormatting>
  <conditionalFormatting sqref="K193">
    <cfRule type="expression" dxfId="305" priority="306" stopIfTrue="1">
      <formula>K193&lt;&gt;J193</formula>
    </cfRule>
  </conditionalFormatting>
  <conditionalFormatting sqref="K194">
    <cfRule type="expression" dxfId="304" priority="305" stopIfTrue="1">
      <formula>K194&lt;&gt;J194</formula>
    </cfRule>
  </conditionalFormatting>
  <conditionalFormatting sqref="K195">
    <cfRule type="expression" dxfId="303" priority="304" stopIfTrue="1">
      <formula>K195&lt;&gt;J195</formula>
    </cfRule>
  </conditionalFormatting>
  <conditionalFormatting sqref="K196">
    <cfRule type="expression" dxfId="302" priority="303" stopIfTrue="1">
      <formula>K196&lt;&gt;J196</formula>
    </cfRule>
  </conditionalFormatting>
  <conditionalFormatting sqref="K197">
    <cfRule type="expression" dxfId="301" priority="302" stopIfTrue="1">
      <formula>K197&lt;&gt;J197</formula>
    </cfRule>
  </conditionalFormatting>
  <conditionalFormatting sqref="K198">
    <cfRule type="expression" dxfId="300" priority="301" stopIfTrue="1">
      <formula>K198&lt;&gt;J198</formula>
    </cfRule>
  </conditionalFormatting>
  <conditionalFormatting sqref="K199">
    <cfRule type="expression" dxfId="299" priority="300" stopIfTrue="1">
      <formula>K199&lt;&gt;J199</formula>
    </cfRule>
  </conditionalFormatting>
  <conditionalFormatting sqref="K200">
    <cfRule type="expression" dxfId="298" priority="299" stopIfTrue="1">
      <formula>K200&lt;&gt;J200</formula>
    </cfRule>
  </conditionalFormatting>
  <conditionalFormatting sqref="K201">
    <cfRule type="expression" dxfId="297" priority="298" stopIfTrue="1">
      <formula>K201&lt;&gt;J201</formula>
    </cfRule>
  </conditionalFormatting>
  <conditionalFormatting sqref="K192">
    <cfRule type="expression" dxfId="296" priority="297" stopIfTrue="1">
      <formula>K192&lt;&gt;J192</formula>
    </cfRule>
  </conditionalFormatting>
  <conditionalFormatting sqref="K193">
    <cfRule type="expression" dxfId="295" priority="296" stopIfTrue="1">
      <formula>K193&lt;&gt;J193</formula>
    </cfRule>
  </conditionalFormatting>
  <conditionalFormatting sqref="K193">
    <cfRule type="expression" dxfId="294" priority="295" stopIfTrue="1">
      <formula>K193&lt;&gt;J193</formula>
    </cfRule>
  </conditionalFormatting>
  <conditionalFormatting sqref="K193">
    <cfRule type="expression" dxfId="293" priority="294" stopIfTrue="1">
      <formula>K193&lt;&gt;J193</formula>
    </cfRule>
  </conditionalFormatting>
  <conditionalFormatting sqref="K193">
    <cfRule type="expression" dxfId="292" priority="293" stopIfTrue="1">
      <formula>K193&lt;&gt;J193</formula>
    </cfRule>
  </conditionalFormatting>
  <conditionalFormatting sqref="K193">
    <cfRule type="expression" dxfId="291" priority="292" stopIfTrue="1">
      <formula>K193&lt;&gt;J193</formula>
    </cfRule>
  </conditionalFormatting>
  <conditionalFormatting sqref="K193">
    <cfRule type="expression" dxfId="290" priority="291" stopIfTrue="1">
      <formula>K193&lt;&gt;J193</formula>
    </cfRule>
  </conditionalFormatting>
  <conditionalFormatting sqref="K194">
    <cfRule type="expression" dxfId="289" priority="290" stopIfTrue="1">
      <formula>K194&lt;&gt;J194</formula>
    </cfRule>
  </conditionalFormatting>
  <conditionalFormatting sqref="K194">
    <cfRule type="expression" dxfId="288" priority="289" stopIfTrue="1">
      <formula>K194&lt;&gt;J194</formula>
    </cfRule>
  </conditionalFormatting>
  <conditionalFormatting sqref="K194">
    <cfRule type="expression" dxfId="287" priority="288" stopIfTrue="1">
      <formula>K194&lt;&gt;J194</formula>
    </cfRule>
  </conditionalFormatting>
  <conditionalFormatting sqref="K195">
    <cfRule type="expression" dxfId="286" priority="287" stopIfTrue="1">
      <formula>K195&lt;&gt;J195</formula>
    </cfRule>
  </conditionalFormatting>
  <conditionalFormatting sqref="K195">
    <cfRule type="expression" dxfId="285" priority="286" stopIfTrue="1">
      <formula>K195&lt;&gt;J195</formula>
    </cfRule>
  </conditionalFormatting>
  <conditionalFormatting sqref="K195">
    <cfRule type="expression" dxfId="284" priority="285" stopIfTrue="1">
      <formula>K195&lt;&gt;J195</formula>
    </cfRule>
  </conditionalFormatting>
  <conditionalFormatting sqref="K195">
    <cfRule type="expression" dxfId="283" priority="284" stopIfTrue="1">
      <formula>K195&lt;&gt;J195</formula>
    </cfRule>
  </conditionalFormatting>
  <conditionalFormatting sqref="K195">
    <cfRule type="expression" dxfId="282" priority="283" stopIfTrue="1">
      <formula>K195&lt;&gt;J195</formula>
    </cfRule>
  </conditionalFormatting>
  <conditionalFormatting sqref="K195">
    <cfRule type="expression" dxfId="281" priority="282" stopIfTrue="1">
      <formula>K195&lt;&gt;J195</formula>
    </cfRule>
  </conditionalFormatting>
  <conditionalFormatting sqref="K196">
    <cfRule type="expression" dxfId="280" priority="281" stopIfTrue="1">
      <formula>K196&lt;&gt;J196</formula>
    </cfRule>
  </conditionalFormatting>
  <conditionalFormatting sqref="K196">
    <cfRule type="expression" dxfId="279" priority="280" stopIfTrue="1">
      <formula>K196&lt;&gt;J196</formula>
    </cfRule>
  </conditionalFormatting>
  <conditionalFormatting sqref="K196">
    <cfRule type="expression" dxfId="278" priority="279" stopIfTrue="1">
      <formula>K196&lt;&gt;J196</formula>
    </cfRule>
  </conditionalFormatting>
  <conditionalFormatting sqref="K197">
    <cfRule type="expression" dxfId="277" priority="278" stopIfTrue="1">
      <formula>K197&lt;&gt;J197</formula>
    </cfRule>
  </conditionalFormatting>
  <conditionalFormatting sqref="K197">
    <cfRule type="expression" dxfId="276" priority="277" stopIfTrue="1">
      <formula>K197&lt;&gt;J197</formula>
    </cfRule>
  </conditionalFormatting>
  <conditionalFormatting sqref="K197">
    <cfRule type="expression" dxfId="275" priority="276" stopIfTrue="1">
      <formula>K197&lt;&gt;J197</formula>
    </cfRule>
  </conditionalFormatting>
  <conditionalFormatting sqref="K197">
    <cfRule type="expression" dxfId="274" priority="275" stopIfTrue="1">
      <formula>K197&lt;&gt;J197</formula>
    </cfRule>
  </conditionalFormatting>
  <conditionalFormatting sqref="K197">
    <cfRule type="expression" dxfId="273" priority="274" stopIfTrue="1">
      <formula>K197&lt;&gt;J197</formula>
    </cfRule>
  </conditionalFormatting>
  <conditionalFormatting sqref="K198">
    <cfRule type="expression" dxfId="272" priority="273" stopIfTrue="1">
      <formula>K198&lt;&gt;J198</formula>
    </cfRule>
  </conditionalFormatting>
  <conditionalFormatting sqref="K198">
    <cfRule type="expression" dxfId="271" priority="272" stopIfTrue="1">
      <formula>K198&lt;&gt;J198</formula>
    </cfRule>
  </conditionalFormatting>
  <conditionalFormatting sqref="K198">
    <cfRule type="expression" dxfId="270" priority="271" stopIfTrue="1">
      <formula>K198&lt;&gt;J198</formula>
    </cfRule>
  </conditionalFormatting>
  <conditionalFormatting sqref="K199">
    <cfRule type="expression" dxfId="269" priority="270" stopIfTrue="1">
      <formula>K199&lt;&gt;J199</formula>
    </cfRule>
  </conditionalFormatting>
  <conditionalFormatting sqref="K199">
    <cfRule type="expression" dxfId="268" priority="269" stopIfTrue="1">
      <formula>K199&lt;&gt;J199</formula>
    </cfRule>
  </conditionalFormatting>
  <conditionalFormatting sqref="K199">
    <cfRule type="expression" dxfId="267" priority="268" stopIfTrue="1">
      <formula>K199&lt;&gt;J199</formula>
    </cfRule>
  </conditionalFormatting>
  <conditionalFormatting sqref="K199">
    <cfRule type="expression" dxfId="266" priority="267" stopIfTrue="1">
      <formula>K199&lt;&gt;J199</formula>
    </cfRule>
  </conditionalFormatting>
  <conditionalFormatting sqref="K199">
    <cfRule type="expression" dxfId="265" priority="266" stopIfTrue="1">
      <formula>K199&lt;&gt;J199</formula>
    </cfRule>
  </conditionalFormatting>
  <conditionalFormatting sqref="K199">
    <cfRule type="expression" dxfId="264" priority="265" stopIfTrue="1">
      <formula>K199&lt;&gt;J199</formula>
    </cfRule>
  </conditionalFormatting>
  <conditionalFormatting sqref="K200">
    <cfRule type="expression" dxfId="263" priority="264" stopIfTrue="1">
      <formula>K200&lt;&gt;J200</formula>
    </cfRule>
  </conditionalFormatting>
  <conditionalFormatting sqref="K200">
    <cfRule type="expression" dxfId="262" priority="263" stopIfTrue="1">
      <formula>K200&lt;&gt;J200</formula>
    </cfRule>
  </conditionalFormatting>
  <conditionalFormatting sqref="K200">
    <cfRule type="expression" dxfId="261" priority="262" stopIfTrue="1">
      <formula>K200&lt;&gt;J200</formula>
    </cfRule>
  </conditionalFormatting>
  <conditionalFormatting sqref="K201">
    <cfRule type="expression" dxfId="260" priority="261" stopIfTrue="1">
      <formula>K201&lt;&gt;J201</formula>
    </cfRule>
  </conditionalFormatting>
  <conditionalFormatting sqref="K201">
    <cfRule type="expression" dxfId="259" priority="260" stopIfTrue="1">
      <formula>K201&lt;&gt;J201</formula>
    </cfRule>
  </conditionalFormatting>
  <conditionalFormatting sqref="K201">
    <cfRule type="expression" dxfId="258" priority="259" stopIfTrue="1">
      <formula>K201&lt;&gt;J201</formula>
    </cfRule>
  </conditionalFormatting>
  <conditionalFormatting sqref="K182">
    <cfRule type="expression" dxfId="257" priority="258" stopIfTrue="1">
      <formula>K182&lt;&gt;J182</formula>
    </cfRule>
  </conditionalFormatting>
  <conditionalFormatting sqref="K187">
    <cfRule type="expression" dxfId="256" priority="257" stopIfTrue="1">
      <formula>K187&lt;&gt;J187</formula>
    </cfRule>
  </conditionalFormatting>
  <conditionalFormatting sqref="K187">
    <cfRule type="expression" dxfId="255" priority="256" stopIfTrue="1">
      <formula>K187&lt;&gt;J187</formula>
    </cfRule>
  </conditionalFormatting>
  <conditionalFormatting sqref="K183">
    <cfRule type="expression" dxfId="254" priority="255" stopIfTrue="1">
      <formula>K183&lt;&gt;J183</formula>
    </cfRule>
  </conditionalFormatting>
  <conditionalFormatting sqref="K184">
    <cfRule type="expression" dxfId="253" priority="254" stopIfTrue="1">
      <formula>K184&lt;&gt;J184</formula>
    </cfRule>
  </conditionalFormatting>
  <conditionalFormatting sqref="K185">
    <cfRule type="expression" dxfId="252" priority="253" stopIfTrue="1">
      <formula>K185&lt;&gt;J185</formula>
    </cfRule>
  </conditionalFormatting>
  <conditionalFormatting sqref="K186">
    <cfRule type="expression" dxfId="251" priority="252" stopIfTrue="1">
      <formula>K186&lt;&gt;J186</formula>
    </cfRule>
  </conditionalFormatting>
  <conditionalFormatting sqref="K187">
    <cfRule type="expression" dxfId="250" priority="251" stopIfTrue="1">
      <formula>K187&lt;&gt;J187</formula>
    </cfRule>
  </conditionalFormatting>
  <conditionalFormatting sqref="K188">
    <cfRule type="expression" dxfId="249" priority="250" stopIfTrue="1">
      <formula>K188&lt;&gt;J188</formula>
    </cfRule>
  </conditionalFormatting>
  <conditionalFormatting sqref="K189">
    <cfRule type="expression" dxfId="248" priority="249" stopIfTrue="1">
      <formula>K189&lt;&gt;J189</formula>
    </cfRule>
  </conditionalFormatting>
  <conditionalFormatting sqref="K190">
    <cfRule type="expression" dxfId="247" priority="248" stopIfTrue="1">
      <formula>K190&lt;&gt;J190</formula>
    </cfRule>
  </conditionalFormatting>
  <conditionalFormatting sqref="K191">
    <cfRule type="expression" dxfId="246" priority="247" stopIfTrue="1">
      <formula>K191&lt;&gt;J191</formula>
    </cfRule>
  </conditionalFormatting>
  <conditionalFormatting sqref="K183">
    <cfRule type="expression" dxfId="245" priority="246" stopIfTrue="1">
      <formula>K183&lt;&gt;J183</formula>
    </cfRule>
  </conditionalFormatting>
  <conditionalFormatting sqref="K184">
    <cfRule type="expression" dxfId="244" priority="245" stopIfTrue="1">
      <formula>K184&lt;&gt;J184</formula>
    </cfRule>
  </conditionalFormatting>
  <conditionalFormatting sqref="K185">
    <cfRule type="expression" dxfId="243" priority="244" stopIfTrue="1">
      <formula>K185&lt;&gt;J185</formula>
    </cfRule>
  </conditionalFormatting>
  <conditionalFormatting sqref="K186">
    <cfRule type="expression" dxfId="242" priority="243" stopIfTrue="1">
      <formula>K186&lt;&gt;J186</formula>
    </cfRule>
  </conditionalFormatting>
  <conditionalFormatting sqref="K187">
    <cfRule type="expression" dxfId="241" priority="242" stopIfTrue="1">
      <formula>K187&lt;&gt;J187</formula>
    </cfRule>
  </conditionalFormatting>
  <conditionalFormatting sqref="K188">
    <cfRule type="expression" dxfId="240" priority="241" stopIfTrue="1">
      <formula>K188&lt;&gt;J188</formula>
    </cfRule>
  </conditionalFormatting>
  <conditionalFormatting sqref="K189">
    <cfRule type="expression" dxfId="239" priority="240" stopIfTrue="1">
      <formula>K189&lt;&gt;J189</formula>
    </cfRule>
  </conditionalFormatting>
  <conditionalFormatting sqref="K190">
    <cfRule type="expression" dxfId="238" priority="239" stopIfTrue="1">
      <formula>K190&lt;&gt;J190</formula>
    </cfRule>
  </conditionalFormatting>
  <conditionalFormatting sqref="K191">
    <cfRule type="expression" dxfId="237" priority="238" stopIfTrue="1">
      <formula>K191&lt;&gt;J191</formula>
    </cfRule>
  </conditionalFormatting>
  <conditionalFormatting sqref="K183">
    <cfRule type="expression" dxfId="236" priority="237" stopIfTrue="1">
      <formula>K183&lt;&gt;J183</formula>
    </cfRule>
  </conditionalFormatting>
  <conditionalFormatting sqref="K184">
    <cfRule type="expression" dxfId="235" priority="236" stopIfTrue="1">
      <formula>K184&lt;&gt;J184</formula>
    </cfRule>
  </conditionalFormatting>
  <conditionalFormatting sqref="K185">
    <cfRule type="expression" dxfId="234" priority="235" stopIfTrue="1">
      <formula>K185&lt;&gt;J185</formula>
    </cfRule>
  </conditionalFormatting>
  <conditionalFormatting sqref="K186">
    <cfRule type="expression" dxfId="233" priority="234" stopIfTrue="1">
      <formula>K186&lt;&gt;J186</formula>
    </cfRule>
  </conditionalFormatting>
  <conditionalFormatting sqref="K187">
    <cfRule type="expression" dxfId="232" priority="233" stopIfTrue="1">
      <formula>K187&lt;&gt;J187</formula>
    </cfRule>
  </conditionalFormatting>
  <conditionalFormatting sqref="K188">
    <cfRule type="expression" dxfId="231" priority="232" stopIfTrue="1">
      <formula>K188&lt;&gt;J188</formula>
    </cfRule>
  </conditionalFormatting>
  <conditionalFormatting sqref="K189">
    <cfRule type="expression" dxfId="230" priority="231" stopIfTrue="1">
      <formula>K189&lt;&gt;J189</formula>
    </cfRule>
  </conditionalFormatting>
  <conditionalFormatting sqref="K190">
    <cfRule type="expression" dxfId="229" priority="230" stopIfTrue="1">
      <formula>K190&lt;&gt;J190</formula>
    </cfRule>
  </conditionalFormatting>
  <conditionalFormatting sqref="K191">
    <cfRule type="expression" dxfId="228" priority="229" stopIfTrue="1">
      <formula>K191&lt;&gt;J191</formula>
    </cfRule>
  </conditionalFormatting>
  <conditionalFormatting sqref="K192">
    <cfRule type="expression" dxfId="227" priority="228" stopIfTrue="1">
      <formula>K192&lt;&gt;J192</formula>
    </cfRule>
  </conditionalFormatting>
  <conditionalFormatting sqref="K197">
    <cfRule type="expression" dxfId="226" priority="227" stopIfTrue="1">
      <formula>K197&lt;&gt;J197</formula>
    </cfRule>
  </conditionalFormatting>
  <conditionalFormatting sqref="K197">
    <cfRule type="expression" dxfId="225" priority="226" stopIfTrue="1">
      <formula>K197&lt;&gt;J197</formula>
    </cfRule>
  </conditionalFormatting>
  <conditionalFormatting sqref="K193">
    <cfRule type="expression" dxfId="224" priority="225" stopIfTrue="1">
      <formula>K193&lt;&gt;J193</formula>
    </cfRule>
  </conditionalFormatting>
  <conditionalFormatting sqref="K194">
    <cfRule type="expression" dxfId="223" priority="224" stopIfTrue="1">
      <formula>K194&lt;&gt;J194</formula>
    </cfRule>
  </conditionalFormatting>
  <conditionalFormatting sqref="K195">
    <cfRule type="expression" dxfId="222" priority="223" stopIfTrue="1">
      <formula>K195&lt;&gt;J195</formula>
    </cfRule>
  </conditionalFormatting>
  <conditionalFormatting sqref="K196">
    <cfRule type="expression" dxfId="221" priority="222" stopIfTrue="1">
      <formula>K196&lt;&gt;J196</formula>
    </cfRule>
  </conditionalFormatting>
  <conditionalFormatting sqref="K197">
    <cfRule type="expression" dxfId="220" priority="221" stopIfTrue="1">
      <formula>K197&lt;&gt;J197</formula>
    </cfRule>
  </conditionalFormatting>
  <conditionalFormatting sqref="K198">
    <cfRule type="expression" dxfId="219" priority="220" stopIfTrue="1">
      <formula>K198&lt;&gt;J198</formula>
    </cfRule>
  </conditionalFormatting>
  <conditionalFormatting sqref="K199">
    <cfRule type="expression" dxfId="218" priority="219" stopIfTrue="1">
      <formula>K199&lt;&gt;J199</formula>
    </cfRule>
  </conditionalFormatting>
  <conditionalFormatting sqref="K200">
    <cfRule type="expression" dxfId="217" priority="218" stopIfTrue="1">
      <formula>K200&lt;&gt;J200</formula>
    </cfRule>
  </conditionalFormatting>
  <conditionalFormatting sqref="K201">
    <cfRule type="expression" dxfId="216" priority="217" stopIfTrue="1">
      <formula>K201&lt;&gt;J201</formula>
    </cfRule>
  </conditionalFormatting>
  <conditionalFormatting sqref="K193">
    <cfRule type="expression" dxfId="215" priority="216" stopIfTrue="1">
      <formula>K193&lt;&gt;J193</formula>
    </cfRule>
  </conditionalFormatting>
  <conditionalFormatting sqref="K194">
    <cfRule type="expression" dxfId="214" priority="215" stopIfTrue="1">
      <formula>K194&lt;&gt;J194</formula>
    </cfRule>
  </conditionalFormatting>
  <conditionalFormatting sqref="K195">
    <cfRule type="expression" dxfId="213" priority="214" stopIfTrue="1">
      <formula>K195&lt;&gt;J195</formula>
    </cfRule>
  </conditionalFormatting>
  <conditionalFormatting sqref="K196">
    <cfRule type="expression" dxfId="212" priority="213" stopIfTrue="1">
      <formula>K196&lt;&gt;J196</formula>
    </cfRule>
  </conditionalFormatting>
  <conditionalFormatting sqref="K197">
    <cfRule type="expression" dxfId="211" priority="212" stopIfTrue="1">
      <formula>K197&lt;&gt;J197</formula>
    </cfRule>
  </conditionalFormatting>
  <conditionalFormatting sqref="K198">
    <cfRule type="expression" dxfId="210" priority="211" stopIfTrue="1">
      <formula>K198&lt;&gt;J198</formula>
    </cfRule>
  </conditionalFormatting>
  <conditionalFormatting sqref="K199">
    <cfRule type="expression" dxfId="209" priority="210" stopIfTrue="1">
      <formula>K199&lt;&gt;J199</formula>
    </cfRule>
  </conditionalFormatting>
  <conditionalFormatting sqref="K200">
    <cfRule type="expression" dxfId="208" priority="209" stopIfTrue="1">
      <formula>K200&lt;&gt;J200</formula>
    </cfRule>
  </conditionalFormatting>
  <conditionalFormatting sqref="K201">
    <cfRule type="expression" dxfId="207" priority="208" stopIfTrue="1">
      <formula>K201&lt;&gt;J201</formula>
    </cfRule>
  </conditionalFormatting>
  <conditionalFormatting sqref="K193">
    <cfRule type="expression" dxfId="206" priority="207" stopIfTrue="1">
      <formula>K193&lt;&gt;J193</formula>
    </cfRule>
  </conditionalFormatting>
  <conditionalFormatting sqref="K194">
    <cfRule type="expression" dxfId="205" priority="206" stopIfTrue="1">
      <formula>K194&lt;&gt;J194</formula>
    </cfRule>
  </conditionalFormatting>
  <conditionalFormatting sqref="K195">
    <cfRule type="expression" dxfId="204" priority="205" stopIfTrue="1">
      <formula>K195&lt;&gt;J195</formula>
    </cfRule>
  </conditionalFormatting>
  <conditionalFormatting sqref="K196">
    <cfRule type="expression" dxfId="203" priority="204" stopIfTrue="1">
      <formula>K196&lt;&gt;J196</formula>
    </cfRule>
  </conditionalFormatting>
  <conditionalFormatting sqref="K197">
    <cfRule type="expression" dxfId="202" priority="203" stopIfTrue="1">
      <formula>K197&lt;&gt;J197</formula>
    </cfRule>
  </conditionalFormatting>
  <conditionalFormatting sqref="K198">
    <cfRule type="expression" dxfId="201" priority="202" stopIfTrue="1">
      <formula>K198&lt;&gt;J198</formula>
    </cfRule>
  </conditionalFormatting>
  <conditionalFormatting sqref="K199">
    <cfRule type="expression" dxfId="200" priority="201" stopIfTrue="1">
      <formula>K199&lt;&gt;J199</formula>
    </cfRule>
  </conditionalFormatting>
  <conditionalFormatting sqref="K200">
    <cfRule type="expression" dxfId="199" priority="200" stopIfTrue="1">
      <formula>K200&lt;&gt;J200</formula>
    </cfRule>
  </conditionalFormatting>
  <conditionalFormatting sqref="K201">
    <cfRule type="expression" dxfId="198" priority="199" stopIfTrue="1">
      <formula>K201&lt;&gt;J201</formula>
    </cfRule>
  </conditionalFormatting>
  <conditionalFormatting sqref="K192">
    <cfRule type="expression" dxfId="197" priority="198" stopIfTrue="1">
      <formula>K192&lt;&gt;J192</formula>
    </cfRule>
  </conditionalFormatting>
  <conditionalFormatting sqref="K197">
    <cfRule type="expression" dxfId="196" priority="197" stopIfTrue="1">
      <formula>K197&lt;&gt;J197</formula>
    </cfRule>
  </conditionalFormatting>
  <conditionalFormatting sqref="K197">
    <cfRule type="expression" dxfId="195" priority="196" stopIfTrue="1">
      <formula>K197&lt;&gt;J197</formula>
    </cfRule>
  </conditionalFormatting>
  <conditionalFormatting sqref="K193">
    <cfRule type="expression" dxfId="194" priority="195" stopIfTrue="1">
      <formula>K193&lt;&gt;J193</formula>
    </cfRule>
  </conditionalFormatting>
  <conditionalFormatting sqref="K194">
    <cfRule type="expression" dxfId="193" priority="194" stopIfTrue="1">
      <formula>K194&lt;&gt;J194</formula>
    </cfRule>
  </conditionalFormatting>
  <conditionalFormatting sqref="K195">
    <cfRule type="expression" dxfId="192" priority="193" stopIfTrue="1">
      <formula>K195&lt;&gt;J195</formula>
    </cfRule>
  </conditionalFormatting>
  <conditionalFormatting sqref="K196">
    <cfRule type="expression" dxfId="191" priority="192" stopIfTrue="1">
      <formula>K196&lt;&gt;J196</formula>
    </cfRule>
  </conditionalFormatting>
  <conditionalFormatting sqref="K197">
    <cfRule type="expression" dxfId="190" priority="191" stopIfTrue="1">
      <formula>K197&lt;&gt;J197</formula>
    </cfRule>
  </conditionalFormatting>
  <conditionalFormatting sqref="K198">
    <cfRule type="expression" dxfId="189" priority="190" stopIfTrue="1">
      <formula>K198&lt;&gt;J198</formula>
    </cfRule>
  </conditionalFormatting>
  <conditionalFormatting sqref="K199">
    <cfRule type="expression" dxfId="188" priority="189" stopIfTrue="1">
      <formula>K199&lt;&gt;J199</formula>
    </cfRule>
  </conditionalFormatting>
  <conditionalFormatting sqref="K200">
    <cfRule type="expression" dxfId="187" priority="188" stopIfTrue="1">
      <formula>K200&lt;&gt;J200</formula>
    </cfRule>
  </conditionalFormatting>
  <conditionalFormatting sqref="K201">
    <cfRule type="expression" dxfId="186" priority="187" stopIfTrue="1">
      <formula>K201&lt;&gt;J201</formula>
    </cfRule>
  </conditionalFormatting>
  <conditionalFormatting sqref="K193">
    <cfRule type="expression" dxfId="185" priority="186" stopIfTrue="1">
      <formula>K193&lt;&gt;J193</formula>
    </cfRule>
  </conditionalFormatting>
  <conditionalFormatting sqref="K194">
    <cfRule type="expression" dxfId="184" priority="185" stopIfTrue="1">
      <formula>K194&lt;&gt;J194</formula>
    </cfRule>
  </conditionalFormatting>
  <conditionalFormatting sqref="K195">
    <cfRule type="expression" dxfId="183" priority="184" stopIfTrue="1">
      <formula>K195&lt;&gt;J195</formula>
    </cfRule>
  </conditionalFormatting>
  <conditionalFormatting sqref="K196">
    <cfRule type="expression" dxfId="182" priority="183" stopIfTrue="1">
      <formula>K196&lt;&gt;J196</formula>
    </cfRule>
  </conditionalFormatting>
  <conditionalFormatting sqref="K197">
    <cfRule type="expression" dxfId="181" priority="182" stopIfTrue="1">
      <formula>K197&lt;&gt;J197</formula>
    </cfRule>
  </conditionalFormatting>
  <conditionalFormatting sqref="K198">
    <cfRule type="expression" dxfId="180" priority="181" stopIfTrue="1">
      <formula>K198&lt;&gt;J198</formula>
    </cfRule>
  </conditionalFormatting>
  <conditionalFormatting sqref="K199">
    <cfRule type="expression" dxfId="179" priority="180" stopIfTrue="1">
      <formula>K199&lt;&gt;J199</formula>
    </cfRule>
  </conditionalFormatting>
  <conditionalFormatting sqref="K200">
    <cfRule type="expression" dxfId="178" priority="179" stopIfTrue="1">
      <formula>K200&lt;&gt;J200</formula>
    </cfRule>
  </conditionalFormatting>
  <conditionalFormatting sqref="K201">
    <cfRule type="expression" dxfId="177" priority="178" stopIfTrue="1">
      <formula>K201&lt;&gt;J201</formula>
    </cfRule>
  </conditionalFormatting>
  <conditionalFormatting sqref="K193">
    <cfRule type="expression" dxfId="176" priority="177" stopIfTrue="1">
      <formula>K193&lt;&gt;J193</formula>
    </cfRule>
  </conditionalFormatting>
  <conditionalFormatting sqref="K194">
    <cfRule type="expression" dxfId="175" priority="176" stopIfTrue="1">
      <formula>K194&lt;&gt;J194</formula>
    </cfRule>
  </conditionalFormatting>
  <conditionalFormatting sqref="K195">
    <cfRule type="expression" dxfId="174" priority="175" stopIfTrue="1">
      <formula>K195&lt;&gt;J195</formula>
    </cfRule>
  </conditionalFormatting>
  <conditionalFormatting sqref="K196">
    <cfRule type="expression" dxfId="173" priority="174" stopIfTrue="1">
      <formula>K196&lt;&gt;J196</formula>
    </cfRule>
  </conditionalFormatting>
  <conditionalFormatting sqref="K197">
    <cfRule type="expression" dxfId="172" priority="173" stopIfTrue="1">
      <formula>K197&lt;&gt;J197</formula>
    </cfRule>
  </conditionalFormatting>
  <conditionalFormatting sqref="K198">
    <cfRule type="expression" dxfId="171" priority="172" stopIfTrue="1">
      <formula>K198&lt;&gt;J198</formula>
    </cfRule>
  </conditionalFormatting>
  <conditionalFormatting sqref="K199">
    <cfRule type="expression" dxfId="170" priority="171" stopIfTrue="1">
      <formula>K199&lt;&gt;J199</formula>
    </cfRule>
  </conditionalFormatting>
  <conditionalFormatting sqref="K200">
    <cfRule type="expression" dxfId="169" priority="170" stopIfTrue="1">
      <formula>K200&lt;&gt;J200</formula>
    </cfRule>
  </conditionalFormatting>
  <conditionalFormatting sqref="K201">
    <cfRule type="expression" dxfId="168" priority="169" stopIfTrue="1">
      <formula>K201&lt;&gt;J201</formula>
    </cfRule>
  </conditionalFormatting>
  <conditionalFormatting sqref="K192">
    <cfRule type="expression" dxfId="167" priority="168" stopIfTrue="1">
      <formula>K192&lt;&gt;J192</formula>
    </cfRule>
  </conditionalFormatting>
  <conditionalFormatting sqref="K193">
    <cfRule type="expression" dxfId="166" priority="167" stopIfTrue="1">
      <formula>K193&lt;&gt;J193</formula>
    </cfRule>
  </conditionalFormatting>
  <conditionalFormatting sqref="K193">
    <cfRule type="expression" dxfId="165" priority="166" stopIfTrue="1">
      <formula>K193&lt;&gt;J193</formula>
    </cfRule>
  </conditionalFormatting>
  <conditionalFormatting sqref="K193">
    <cfRule type="expression" dxfId="164" priority="165" stopIfTrue="1">
      <formula>K193&lt;&gt;J193</formula>
    </cfRule>
  </conditionalFormatting>
  <conditionalFormatting sqref="K193">
    <cfRule type="expression" dxfId="163" priority="164" stopIfTrue="1">
      <formula>K193&lt;&gt;J193</formula>
    </cfRule>
  </conditionalFormatting>
  <conditionalFormatting sqref="K193">
    <cfRule type="expression" dxfId="162" priority="163" stopIfTrue="1">
      <formula>K193&lt;&gt;J193</formula>
    </cfRule>
  </conditionalFormatting>
  <conditionalFormatting sqref="K193">
    <cfRule type="expression" dxfId="161" priority="162" stopIfTrue="1">
      <formula>K193&lt;&gt;J193</formula>
    </cfRule>
  </conditionalFormatting>
  <conditionalFormatting sqref="K194">
    <cfRule type="expression" dxfId="160" priority="161" stopIfTrue="1">
      <formula>K194&lt;&gt;J194</formula>
    </cfRule>
  </conditionalFormatting>
  <conditionalFormatting sqref="K194">
    <cfRule type="expression" dxfId="159" priority="160" stopIfTrue="1">
      <formula>K194&lt;&gt;J194</formula>
    </cfRule>
  </conditionalFormatting>
  <conditionalFormatting sqref="K194">
    <cfRule type="expression" dxfId="158" priority="159" stopIfTrue="1">
      <formula>K194&lt;&gt;J194</formula>
    </cfRule>
  </conditionalFormatting>
  <conditionalFormatting sqref="K195">
    <cfRule type="expression" dxfId="157" priority="158" stopIfTrue="1">
      <formula>K195&lt;&gt;J195</formula>
    </cfRule>
  </conditionalFormatting>
  <conditionalFormatting sqref="K195">
    <cfRule type="expression" dxfId="156" priority="157" stopIfTrue="1">
      <formula>K195&lt;&gt;J195</formula>
    </cfRule>
  </conditionalFormatting>
  <conditionalFormatting sqref="K195">
    <cfRule type="expression" dxfId="155" priority="156" stopIfTrue="1">
      <formula>K195&lt;&gt;J195</formula>
    </cfRule>
  </conditionalFormatting>
  <conditionalFormatting sqref="K195">
    <cfRule type="expression" dxfId="154" priority="155" stopIfTrue="1">
      <formula>K195&lt;&gt;J195</formula>
    </cfRule>
  </conditionalFormatting>
  <conditionalFormatting sqref="K195">
    <cfRule type="expression" dxfId="153" priority="154" stopIfTrue="1">
      <formula>K195&lt;&gt;J195</formula>
    </cfRule>
  </conditionalFormatting>
  <conditionalFormatting sqref="K195">
    <cfRule type="expression" dxfId="152" priority="153" stopIfTrue="1">
      <formula>K195&lt;&gt;J195</formula>
    </cfRule>
  </conditionalFormatting>
  <conditionalFormatting sqref="K196">
    <cfRule type="expression" dxfId="151" priority="152" stopIfTrue="1">
      <formula>K196&lt;&gt;J196</formula>
    </cfRule>
  </conditionalFormatting>
  <conditionalFormatting sqref="K196">
    <cfRule type="expression" dxfId="150" priority="151" stopIfTrue="1">
      <formula>K196&lt;&gt;J196</formula>
    </cfRule>
  </conditionalFormatting>
  <conditionalFormatting sqref="K196">
    <cfRule type="expression" dxfId="149" priority="150" stopIfTrue="1">
      <formula>K196&lt;&gt;J196</formula>
    </cfRule>
  </conditionalFormatting>
  <conditionalFormatting sqref="K197">
    <cfRule type="expression" dxfId="148" priority="149" stopIfTrue="1">
      <formula>K197&lt;&gt;J197</formula>
    </cfRule>
  </conditionalFormatting>
  <conditionalFormatting sqref="K197">
    <cfRule type="expression" dxfId="147" priority="148" stopIfTrue="1">
      <formula>K197&lt;&gt;J197</formula>
    </cfRule>
  </conditionalFormatting>
  <conditionalFormatting sqref="K197">
    <cfRule type="expression" dxfId="146" priority="147" stopIfTrue="1">
      <formula>K197&lt;&gt;J197</formula>
    </cfRule>
  </conditionalFormatting>
  <conditionalFormatting sqref="K197">
    <cfRule type="expression" dxfId="145" priority="146" stopIfTrue="1">
      <formula>K197&lt;&gt;J197</formula>
    </cfRule>
  </conditionalFormatting>
  <conditionalFormatting sqref="K197">
    <cfRule type="expression" dxfId="144" priority="145" stopIfTrue="1">
      <formula>K197&lt;&gt;J197</formula>
    </cfRule>
  </conditionalFormatting>
  <conditionalFormatting sqref="K198">
    <cfRule type="expression" dxfId="143" priority="144" stopIfTrue="1">
      <formula>K198&lt;&gt;J198</formula>
    </cfRule>
  </conditionalFormatting>
  <conditionalFormatting sqref="K198">
    <cfRule type="expression" dxfId="142" priority="143" stopIfTrue="1">
      <formula>K198&lt;&gt;J198</formula>
    </cfRule>
  </conditionalFormatting>
  <conditionalFormatting sqref="K198">
    <cfRule type="expression" dxfId="141" priority="142" stopIfTrue="1">
      <formula>K198&lt;&gt;J198</formula>
    </cfRule>
  </conditionalFormatting>
  <conditionalFormatting sqref="K199">
    <cfRule type="expression" dxfId="140" priority="141" stopIfTrue="1">
      <formula>K199&lt;&gt;J199</formula>
    </cfRule>
  </conditionalFormatting>
  <conditionalFormatting sqref="K199">
    <cfRule type="expression" dxfId="139" priority="140" stopIfTrue="1">
      <formula>K199&lt;&gt;J199</formula>
    </cfRule>
  </conditionalFormatting>
  <conditionalFormatting sqref="K199">
    <cfRule type="expression" dxfId="138" priority="139" stopIfTrue="1">
      <formula>K199&lt;&gt;J199</formula>
    </cfRule>
  </conditionalFormatting>
  <conditionalFormatting sqref="K199">
    <cfRule type="expression" dxfId="137" priority="138" stopIfTrue="1">
      <formula>K199&lt;&gt;J199</formula>
    </cfRule>
  </conditionalFormatting>
  <conditionalFormatting sqref="K199">
    <cfRule type="expression" dxfId="136" priority="137" stopIfTrue="1">
      <formula>K199&lt;&gt;J199</formula>
    </cfRule>
  </conditionalFormatting>
  <conditionalFormatting sqref="K199">
    <cfRule type="expression" dxfId="135" priority="136" stopIfTrue="1">
      <formula>K199&lt;&gt;J199</formula>
    </cfRule>
  </conditionalFormatting>
  <conditionalFormatting sqref="K200">
    <cfRule type="expression" dxfId="134" priority="135" stopIfTrue="1">
      <formula>K200&lt;&gt;J200</formula>
    </cfRule>
  </conditionalFormatting>
  <conditionalFormatting sqref="K200">
    <cfRule type="expression" dxfId="133" priority="134" stopIfTrue="1">
      <formula>K200&lt;&gt;J200</formula>
    </cfRule>
  </conditionalFormatting>
  <conditionalFormatting sqref="K200">
    <cfRule type="expression" dxfId="132" priority="133" stopIfTrue="1">
      <formula>K200&lt;&gt;J200</formula>
    </cfRule>
  </conditionalFormatting>
  <conditionalFormatting sqref="K201">
    <cfRule type="expression" dxfId="131" priority="132" stopIfTrue="1">
      <formula>K201&lt;&gt;J201</formula>
    </cfRule>
  </conditionalFormatting>
  <conditionalFormatting sqref="K201">
    <cfRule type="expression" dxfId="130" priority="131" stopIfTrue="1">
      <formula>K201&lt;&gt;J201</formula>
    </cfRule>
  </conditionalFormatting>
  <conditionalFormatting sqref="K201">
    <cfRule type="expression" dxfId="129" priority="130" stopIfTrue="1">
      <formula>K201&lt;&gt;J201</formula>
    </cfRule>
  </conditionalFormatting>
  <conditionalFormatting sqref="K182">
    <cfRule type="expression" dxfId="128" priority="129" stopIfTrue="1">
      <formula>K182&lt;&gt;J182</formula>
    </cfRule>
  </conditionalFormatting>
  <conditionalFormatting sqref="K187">
    <cfRule type="expression" dxfId="127" priority="128" stopIfTrue="1">
      <formula>K187&lt;&gt;J187</formula>
    </cfRule>
  </conditionalFormatting>
  <conditionalFormatting sqref="K187">
    <cfRule type="expression" dxfId="126" priority="127" stopIfTrue="1">
      <formula>K187&lt;&gt;J187</formula>
    </cfRule>
  </conditionalFormatting>
  <conditionalFormatting sqref="K183">
    <cfRule type="expression" dxfId="125" priority="126" stopIfTrue="1">
      <formula>K183&lt;&gt;J183</formula>
    </cfRule>
  </conditionalFormatting>
  <conditionalFormatting sqref="K184">
    <cfRule type="expression" dxfId="124" priority="125" stopIfTrue="1">
      <formula>K184&lt;&gt;J184</formula>
    </cfRule>
  </conditionalFormatting>
  <conditionalFormatting sqref="K185">
    <cfRule type="expression" dxfId="123" priority="124" stopIfTrue="1">
      <formula>K185&lt;&gt;J185</formula>
    </cfRule>
  </conditionalFormatting>
  <conditionalFormatting sqref="K186">
    <cfRule type="expression" dxfId="122" priority="123" stopIfTrue="1">
      <formula>K186&lt;&gt;J186</formula>
    </cfRule>
  </conditionalFormatting>
  <conditionalFormatting sqref="K187">
    <cfRule type="expression" dxfId="121" priority="122" stopIfTrue="1">
      <formula>K187&lt;&gt;J187</formula>
    </cfRule>
  </conditionalFormatting>
  <conditionalFormatting sqref="K188">
    <cfRule type="expression" dxfId="120" priority="121" stopIfTrue="1">
      <formula>K188&lt;&gt;J188</formula>
    </cfRule>
  </conditionalFormatting>
  <conditionalFormatting sqref="K189">
    <cfRule type="expression" dxfId="119" priority="120" stopIfTrue="1">
      <formula>K189&lt;&gt;J189</formula>
    </cfRule>
  </conditionalFormatting>
  <conditionalFormatting sqref="K190">
    <cfRule type="expression" dxfId="118" priority="119" stopIfTrue="1">
      <formula>K190&lt;&gt;J190</formula>
    </cfRule>
  </conditionalFormatting>
  <conditionalFormatting sqref="K191">
    <cfRule type="expression" dxfId="117" priority="118" stopIfTrue="1">
      <formula>K191&lt;&gt;J191</formula>
    </cfRule>
  </conditionalFormatting>
  <conditionalFormatting sqref="K183">
    <cfRule type="expression" dxfId="116" priority="117" stopIfTrue="1">
      <formula>K183&lt;&gt;J183</formula>
    </cfRule>
  </conditionalFormatting>
  <conditionalFormatting sqref="K184">
    <cfRule type="expression" dxfId="115" priority="116" stopIfTrue="1">
      <formula>K184&lt;&gt;J184</formula>
    </cfRule>
  </conditionalFormatting>
  <conditionalFormatting sqref="K185">
    <cfRule type="expression" dxfId="114" priority="115" stopIfTrue="1">
      <formula>K185&lt;&gt;J185</formula>
    </cfRule>
  </conditionalFormatting>
  <conditionalFormatting sqref="K186">
    <cfRule type="expression" dxfId="113" priority="114" stopIfTrue="1">
      <formula>K186&lt;&gt;J186</formula>
    </cfRule>
  </conditionalFormatting>
  <conditionalFormatting sqref="K187">
    <cfRule type="expression" dxfId="112" priority="113" stopIfTrue="1">
      <formula>K187&lt;&gt;J187</formula>
    </cfRule>
  </conditionalFormatting>
  <conditionalFormatting sqref="K188">
    <cfRule type="expression" dxfId="111" priority="112" stopIfTrue="1">
      <formula>K188&lt;&gt;J188</formula>
    </cfRule>
  </conditionalFormatting>
  <conditionalFormatting sqref="K189">
    <cfRule type="expression" dxfId="110" priority="111" stopIfTrue="1">
      <formula>K189&lt;&gt;J189</formula>
    </cfRule>
  </conditionalFormatting>
  <conditionalFormatting sqref="K190">
    <cfRule type="expression" dxfId="109" priority="110" stopIfTrue="1">
      <formula>K190&lt;&gt;J190</formula>
    </cfRule>
  </conditionalFormatting>
  <conditionalFormatting sqref="K191">
    <cfRule type="expression" dxfId="108" priority="109" stopIfTrue="1">
      <formula>K191&lt;&gt;J191</formula>
    </cfRule>
  </conditionalFormatting>
  <conditionalFormatting sqref="K183">
    <cfRule type="expression" dxfId="107" priority="108" stopIfTrue="1">
      <formula>K183&lt;&gt;J183</formula>
    </cfRule>
  </conditionalFormatting>
  <conditionalFormatting sqref="K184">
    <cfRule type="expression" dxfId="106" priority="107" stopIfTrue="1">
      <formula>K184&lt;&gt;J184</formula>
    </cfRule>
  </conditionalFormatting>
  <conditionalFormatting sqref="K185">
    <cfRule type="expression" dxfId="105" priority="106" stopIfTrue="1">
      <formula>K185&lt;&gt;J185</formula>
    </cfRule>
  </conditionalFormatting>
  <conditionalFormatting sqref="K186">
    <cfRule type="expression" dxfId="104" priority="105" stopIfTrue="1">
      <formula>K186&lt;&gt;J186</formula>
    </cfRule>
  </conditionalFormatting>
  <conditionalFormatting sqref="K187">
    <cfRule type="expression" dxfId="103" priority="104" stopIfTrue="1">
      <formula>K187&lt;&gt;J187</formula>
    </cfRule>
  </conditionalFormatting>
  <conditionalFormatting sqref="K188">
    <cfRule type="expression" dxfId="102" priority="103" stopIfTrue="1">
      <formula>K188&lt;&gt;J188</formula>
    </cfRule>
  </conditionalFormatting>
  <conditionalFormatting sqref="K189">
    <cfRule type="expression" dxfId="101" priority="102" stopIfTrue="1">
      <formula>K189&lt;&gt;J189</formula>
    </cfRule>
  </conditionalFormatting>
  <conditionalFormatting sqref="K190">
    <cfRule type="expression" dxfId="100" priority="101" stopIfTrue="1">
      <formula>K190&lt;&gt;J190</formula>
    </cfRule>
  </conditionalFormatting>
  <conditionalFormatting sqref="K191">
    <cfRule type="expression" dxfId="99" priority="100" stopIfTrue="1">
      <formula>K191&lt;&gt;J191</formula>
    </cfRule>
  </conditionalFormatting>
  <conditionalFormatting sqref="K192">
    <cfRule type="expression" dxfId="98" priority="99" stopIfTrue="1">
      <formula>K192&lt;&gt;J192</formula>
    </cfRule>
  </conditionalFormatting>
  <conditionalFormatting sqref="K197">
    <cfRule type="expression" dxfId="97" priority="98" stopIfTrue="1">
      <formula>K197&lt;&gt;J197</formula>
    </cfRule>
  </conditionalFormatting>
  <conditionalFormatting sqref="K197">
    <cfRule type="expression" dxfId="96" priority="97" stopIfTrue="1">
      <formula>K197&lt;&gt;J197</formula>
    </cfRule>
  </conditionalFormatting>
  <conditionalFormatting sqref="K193">
    <cfRule type="expression" dxfId="95" priority="96" stopIfTrue="1">
      <formula>K193&lt;&gt;J193</formula>
    </cfRule>
  </conditionalFormatting>
  <conditionalFormatting sqref="K194">
    <cfRule type="expression" dxfId="94" priority="95" stopIfTrue="1">
      <formula>K194&lt;&gt;J194</formula>
    </cfRule>
  </conditionalFormatting>
  <conditionalFormatting sqref="K195">
    <cfRule type="expression" dxfId="93" priority="94" stopIfTrue="1">
      <formula>K195&lt;&gt;J195</formula>
    </cfRule>
  </conditionalFormatting>
  <conditionalFormatting sqref="K196">
    <cfRule type="expression" dxfId="92" priority="93" stopIfTrue="1">
      <formula>K196&lt;&gt;J196</formula>
    </cfRule>
  </conditionalFormatting>
  <conditionalFormatting sqref="K197">
    <cfRule type="expression" dxfId="91" priority="92" stopIfTrue="1">
      <formula>K197&lt;&gt;J197</formula>
    </cfRule>
  </conditionalFormatting>
  <conditionalFormatting sqref="K198">
    <cfRule type="expression" dxfId="90" priority="91" stopIfTrue="1">
      <formula>K198&lt;&gt;J198</formula>
    </cfRule>
  </conditionalFormatting>
  <conditionalFormatting sqref="K199">
    <cfRule type="expression" dxfId="89" priority="90" stopIfTrue="1">
      <formula>K199&lt;&gt;J199</formula>
    </cfRule>
  </conditionalFormatting>
  <conditionalFormatting sqref="K200">
    <cfRule type="expression" dxfId="88" priority="89" stopIfTrue="1">
      <formula>K200&lt;&gt;J200</formula>
    </cfRule>
  </conditionalFormatting>
  <conditionalFormatting sqref="K201">
    <cfRule type="expression" dxfId="87" priority="88" stopIfTrue="1">
      <formula>K201&lt;&gt;J201</formula>
    </cfRule>
  </conditionalFormatting>
  <conditionalFormatting sqref="K193">
    <cfRule type="expression" dxfId="86" priority="87" stopIfTrue="1">
      <formula>K193&lt;&gt;J193</formula>
    </cfRule>
  </conditionalFormatting>
  <conditionalFormatting sqref="K194">
    <cfRule type="expression" dxfId="85" priority="86" stopIfTrue="1">
      <formula>K194&lt;&gt;J194</formula>
    </cfRule>
  </conditionalFormatting>
  <conditionalFormatting sqref="K195">
    <cfRule type="expression" dxfId="84" priority="85" stopIfTrue="1">
      <formula>K195&lt;&gt;J195</formula>
    </cfRule>
  </conditionalFormatting>
  <conditionalFormatting sqref="K196">
    <cfRule type="expression" dxfId="83" priority="84" stopIfTrue="1">
      <formula>K196&lt;&gt;J196</formula>
    </cfRule>
  </conditionalFormatting>
  <conditionalFormatting sqref="K197">
    <cfRule type="expression" dxfId="82" priority="83" stopIfTrue="1">
      <formula>K197&lt;&gt;J197</formula>
    </cfRule>
  </conditionalFormatting>
  <conditionalFormatting sqref="K198">
    <cfRule type="expression" dxfId="81" priority="82" stopIfTrue="1">
      <formula>K198&lt;&gt;J198</formula>
    </cfRule>
  </conditionalFormatting>
  <conditionalFormatting sqref="K199">
    <cfRule type="expression" dxfId="80" priority="81" stopIfTrue="1">
      <formula>K199&lt;&gt;J199</formula>
    </cfRule>
  </conditionalFormatting>
  <conditionalFormatting sqref="K200">
    <cfRule type="expression" dxfId="79" priority="80" stopIfTrue="1">
      <formula>K200&lt;&gt;J200</formula>
    </cfRule>
  </conditionalFormatting>
  <conditionalFormatting sqref="K201">
    <cfRule type="expression" dxfId="78" priority="79" stopIfTrue="1">
      <formula>K201&lt;&gt;J201</formula>
    </cfRule>
  </conditionalFormatting>
  <conditionalFormatting sqref="K193">
    <cfRule type="expression" dxfId="77" priority="78" stopIfTrue="1">
      <formula>K193&lt;&gt;J193</formula>
    </cfRule>
  </conditionalFormatting>
  <conditionalFormatting sqref="K194">
    <cfRule type="expression" dxfId="76" priority="77" stopIfTrue="1">
      <formula>K194&lt;&gt;J194</formula>
    </cfRule>
  </conditionalFormatting>
  <conditionalFormatting sqref="K195">
    <cfRule type="expression" dxfId="75" priority="76" stopIfTrue="1">
      <formula>K195&lt;&gt;J195</formula>
    </cfRule>
  </conditionalFormatting>
  <conditionalFormatting sqref="K196">
    <cfRule type="expression" dxfId="74" priority="75" stopIfTrue="1">
      <formula>K196&lt;&gt;J196</formula>
    </cfRule>
  </conditionalFormatting>
  <conditionalFormatting sqref="K197">
    <cfRule type="expression" dxfId="73" priority="74" stopIfTrue="1">
      <formula>K197&lt;&gt;J197</formula>
    </cfRule>
  </conditionalFormatting>
  <conditionalFormatting sqref="K198">
    <cfRule type="expression" dxfId="72" priority="73" stopIfTrue="1">
      <formula>K198&lt;&gt;J198</formula>
    </cfRule>
  </conditionalFormatting>
  <conditionalFormatting sqref="K199">
    <cfRule type="expression" dxfId="71" priority="72" stopIfTrue="1">
      <formula>K199&lt;&gt;J199</formula>
    </cfRule>
  </conditionalFormatting>
  <conditionalFormatting sqref="K200">
    <cfRule type="expression" dxfId="70" priority="71" stopIfTrue="1">
      <formula>K200&lt;&gt;J200</formula>
    </cfRule>
  </conditionalFormatting>
  <conditionalFormatting sqref="K201">
    <cfRule type="expression" dxfId="69" priority="70" stopIfTrue="1">
      <formula>K201&lt;&gt;J201</formula>
    </cfRule>
  </conditionalFormatting>
  <conditionalFormatting sqref="K192">
    <cfRule type="expression" dxfId="68" priority="69" stopIfTrue="1">
      <formula>K192&lt;&gt;J192</formula>
    </cfRule>
  </conditionalFormatting>
  <conditionalFormatting sqref="K197">
    <cfRule type="expression" dxfId="67" priority="68" stopIfTrue="1">
      <formula>K197&lt;&gt;J197</formula>
    </cfRule>
  </conditionalFormatting>
  <conditionalFormatting sqref="K197">
    <cfRule type="expression" dxfId="66" priority="67" stopIfTrue="1">
      <formula>K197&lt;&gt;J197</formula>
    </cfRule>
  </conditionalFormatting>
  <conditionalFormatting sqref="K193">
    <cfRule type="expression" dxfId="65" priority="66" stopIfTrue="1">
      <formula>K193&lt;&gt;J193</formula>
    </cfRule>
  </conditionalFormatting>
  <conditionalFormatting sqref="K194">
    <cfRule type="expression" dxfId="64" priority="65" stopIfTrue="1">
      <formula>K194&lt;&gt;J194</formula>
    </cfRule>
  </conditionalFormatting>
  <conditionalFormatting sqref="K195">
    <cfRule type="expression" dxfId="63" priority="64" stopIfTrue="1">
      <formula>K195&lt;&gt;J195</formula>
    </cfRule>
  </conditionalFormatting>
  <conditionalFormatting sqref="K196">
    <cfRule type="expression" dxfId="62" priority="63" stopIfTrue="1">
      <formula>K196&lt;&gt;J196</formula>
    </cfRule>
  </conditionalFormatting>
  <conditionalFormatting sqref="K197">
    <cfRule type="expression" dxfId="61" priority="62" stopIfTrue="1">
      <formula>K197&lt;&gt;J197</formula>
    </cfRule>
  </conditionalFormatting>
  <conditionalFormatting sqref="K198">
    <cfRule type="expression" dxfId="60" priority="61" stopIfTrue="1">
      <formula>K198&lt;&gt;J198</formula>
    </cfRule>
  </conditionalFormatting>
  <conditionalFormatting sqref="K199">
    <cfRule type="expression" dxfId="59" priority="60" stopIfTrue="1">
      <formula>K199&lt;&gt;J199</formula>
    </cfRule>
  </conditionalFormatting>
  <conditionalFormatting sqref="K200">
    <cfRule type="expression" dxfId="58" priority="59" stopIfTrue="1">
      <formula>K200&lt;&gt;J200</formula>
    </cfRule>
  </conditionalFormatting>
  <conditionalFormatting sqref="K201">
    <cfRule type="expression" dxfId="57" priority="58" stopIfTrue="1">
      <formula>K201&lt;&gt;J201</formula>
    </cfRule>
  </conditionalFormatting>
  <conditionalFormatting sqref="K193">
    <cfRule type="expression" dxfId="56" priority="57" stopIfTrue="1">
      <formula>K193&lt;&gt;J193</formula>
    </cfRule>
  </conditionalFormatting>
  <conditionalFormatting sqref="K194">
    <cfRule type="expression" dxfId="55" priority="56" stopIfTrue="1">
      <formula>K194&lt;&gt;J194</formula>
    </cfRule>
  </conditionalFormatting>
  <conditionalFormatting sqref="K195">
    <cfRule type="expression" dxfId="54" priority="55" stopIfTrue="1">
      <formula>K195&lt;&gt;J195</formula>
    </cfRule>
  </conditionalFormatting>
  <conditionalFormatting sqref="K196">
    <cfRule type="expression" dxfId="53" priority="54" stopIfTrue="1">
      <formula>K196&lt;&gt;J196</formula>
    </cfRule>
  </conditionalFormatting>
  <conditionalFormatting sqref="K197">
    <cfRule type="expression" dxfId="52" priority="53" stopIfTrue="1">
      <formula>K197&lt;&gt;J197</formula>
    </cfRule>
  </conditionalFormatting>
  <conditionalFormatting sqref="K198">
    <cfRule type="expression" dxfId="51" priority="52" stopIfTrue="1">
      <formula>K198&lt;&gt;J198</formula>
    </cfRule>
  </conditionalFormatting>
  <conditionalFormatting sqref="K199">
    <cfRule type="expression" dxfId="50" priority="51" stopIfTrue="1">
      <formula>K199&lt;&gt;J199</formula>
    </cfRule>
  </conditionalFormatting>
  <conditionalFormatting sqref="K200">
    <cfRule type="expression" dxfId="49" priority="50" stopIfTrue="1">
      <formula>K200&lt;&gt;J200</formula>
    </cfRule>
  </conditionalFormatting>
  <conditionalFormatting sqref="K201">
    <cfRule type="expression" dxfId="48" priority="49" stopIfTrue="1">
      <formula>K201&lt;&gt;J201</formula>
    </cfRule>
  </conditionalFormatting>
  <conditionalFormatting sqref="K193">
    <cfRule type="expression" dxfId="47" priority="48" stopIfTrue="1">
      <formula>K193&lt;&gt;J193</formula>
    </cfRule>
  </conditionalFormatting>
  <conditionalFormatting sqref="K194">
    <cfRule type="expression" dxfId="46" priority="47" stopIfTrue="1">
      <formula>K194&lt;&gt;J194</formula>
    </cfRule>
  </conditionalFormatting>
  <conditionalFormatting sqref="K195">
    <cfRule type="expression" dxfId="45" priority="46" stopIfTrue="1">
      <formula>K195&lt;&gt;J195</formula>
    </cfRule>
  </conditionalFormatting>
  <conditionalFormatting sqref="K196">
    <cfRule type="expression" dxfId="44" priority="45" stopIfTrue="1">
      <formula>K196&lt;&gt;J196</formula>
    </cfRule>
  </conditionalFormatting>
  <conditionalFormatting sqref="K197">
    <cfRule type="expression" dxfId="43" priority="44" stopIfTrue="1">
      <formula>K197&lt;&gt;J197</formula>
    </cfRule>
  </conditionalFormatting>
  <conditionalFormatting sqref="K198">
    <cfRule type="expression" dxfId="42" priority="43" stopIfTrue="1">
      <formula>K198&lt;&gt;J198</formula>
    </cfRule>
  </conditionalFormatting>
  <conditionalFormatting sqref="K199">
    <cfRule type="expression" dxfId="41" priority="42" stopIfTrue="1">
      <formula>K199&lt;&gt;J199</formula>
    </cfRule>
  </conditionalFormatting>
  <conditionalFormatting sqref="K200">
    <cfRule type="expression" dxfId="40" priority="41" stopIfTrue="1">
      <formula>K200&lt;&gt;J200</formula>
    </cfRule>
  </conditionalFormatting>
  <conditionalFormatting sqref="K201">
    <cfRule type="expression" dxfId="39" priority="40" stopIfTrue="1">
      <formula>K201&lt;&gt;J201</formula>
    </cfRule>
  </conditionalFormatting>
  <conditionalFormatting sqref="K192">
    <cfRule type="expression" dxfId="38" priority="39" stopIfTrue="1">
      <formula>K192&lt;&gt;J192</formula>
    </cfRule>
  </conditionalFormatting>
  <conditionalFormatting sqref="K193">
    <cfRule type="expression" dxfId="37" priority="38" stopIfTrue="1">
      <formula>K193&lt;&gt;J193</formula>
    </cfRule>
  </conditionalFormatting>
  <conditionalFormatting sqref="K193">
    <cfRule type="expression" dxfId="36" priority="37" stopIfTrue="1">
      <formula>K193&lt;&gt;J193</formula>
    </cfRule>
  </conditionalFormatting>
  <conditionalFormatting sqref="K193">
    <cfRule type="expression" dxfId="35" priority="36" stopIfTrue="1">
      <formula>K193&lt;&gt;J193</formula>
    </cfRule>
  </conditionalFormatting>
  <conditionalFormatting sqref="K193">
    <cfRule type="expression" dxfId="34" priority="35" stopIfTrue="1">
      <formula>K193&lt;&gt;J193</formula>
    </cfRule>
  </conditionalFormatting>
  <conditionalFormatting sqref="K193">
    <cfRule type="expression" dxfId="33" priority="34" stopIfTrue="1">
      <formula>K193&lt;&gt;J193</formula>
    </cfRule>
  </conditionalFormatting>
  <conditionalFormatting sqref="K193">
    <cfRule type="expression" dxfId="32" priority="33" stopIfTrue="1">
      <formula>K193&lt;&gt;J193</formula>
    </cfRule>
  </conditionalFormatting>
  <conditionalFormatting sqref="K194">
    <cfRule type="expression" dxfId="31" priority="32" stopIfTrue="1">
      <formula>K194&lt;&gt;J194</formula>
    </cfRule>
  </conditionalFormatting>
  <conditionalFormatting sqref="K194">
    <cfRule type="expression" dxfId="30" priority="31" stopIfTrue="1">
      <formula>K194&lt;&gt;J194</formula>
    </cfRule>
  </conditionalFormatting>
  <conditionalFormatting sqref="K194">
    <cfRule type="expression" dxfId="29" priority="30" stopIfTrue="1">
      <formula>K194&lt;&gt;J194</formula>
    </cfRule>
  </conditionalFormatting>
  <conditionalFormatting sqref="K195">
    <cfRule type="expression" dxfId="28" priority="29" stopIfTrue="1">
      <formula>K195&lt;&gt;J195</formula>
    </cfRule>
  </conditionalFormatting>
  <conditionalFormatting sqref="K195">
    <cfRule type="expression" dxfId="27" priority="28" stopIfTrue="1">
      <formula>K195&lt;&gt;J195</formula>
    </cfRule>
  </conditionalFormatting>
  <conditionalFormatting sqref="K195">
    <cfRule type="expression" dxfId="26" priority="27" stopIfTrue="1">
      <formula>K195&lt;&gt;J195</formula>
    </cfRule>
  </conditionalFormatting>
  <conditionalFormatting sqref="K195">
    <cfRule type="expression" dxfId="25" priority="26" stopIfTrue="1">
      <formula>K195&lt;&gt;J195</formula>
    </cfRule>
  </conditionalFormatting>
  <conditionalFormatting sqref="K195">
    <cfRule type="expression" dxfId="24" priority="25" stopIfTrue="1">
      <formula>K195&lt;&gt;J195</formula>
    </cfRule>
  </conditionalFormatting>
  <conditionalFormatting sqref="K195">
    <cfRule type="expression" dxfId="23" priority="24" stopIfTrue="1">
      <formula>K195&lt;&gt;J195</formula>
    </cfRule>
  </conditionalFormatting>
  <conditionalFormatting sqref="K196">
    <cfRule type="expression" dxfId="22" priority="23" stopIfTrue="1">
      <formula>K196&lt;&gt;J196</formula>
    </cfRule>
  </conditionalFormatting>
  <conditionalFormatting sqref="K196">
    <cfRule type="expression" dxfId="21" priority="22" stopIfTrue="1">
      <formula>K196&lt;&gt;J196</formula>
    </cfRule>
  </conditionalFormatting>
  <conditionalFormatting sqref="K196">
    <cfRule type="expression" dxfId="20" priority="21" stopIfTrue="1">
      <formula>K196&lt;&gt;J196</formula>
    </cfRule>
  </conditionalFormatting>
  <conditionalFormatting sqref="K197">
    <cfRule type="expression" dxfId="19" priority="20" stopIfTrue="1">
      <formula>K197&lt;&gt;J197</formula>
    </cfRule>
  </conditionalFormatting>
  <conditionalFormatting sqref="K197">
    <cfRule type="expression" dxfId="18" priority="19" stopIfTrue="1">
      <formula>K197&lt;&gt;J197</formula>
    </cfRule>
  </conditionalFormatting>
  <conditionalFormatting sqref="K197">
    <cfRule type="expression" dxfId="17" priority="18" stopIfTrue="1">
      <formula>K197&lt;&gt;J197</formula>
    </cfRule>
  </conditionalFormatting>
  <conditionalFormatting sqref="K197">
    <cfRule type="expression" dxfId="16" priority="17" stopIfTrue="1">
      <formula>K197&lt;&gt;J197</formula>
    </cfRule>
  </conditionalFormatting>
  <conditionalFormatting sqref="K197">
    <cfRule type="expression" dxfId="15" priority="16" stopIfTrue="1">
      <formula>K197&lt;&gt;J197</formula>
    </cfRule>
  </conditionalFormatting>
  <conditionalFormatting sqref="K198">
    <cfRule type="expression" dxfId="14" priority="15" stopIfTrue="1">
      <formula>K198&lt;&gt;J198</formula>
    </cfRule>
  </conditionalFormatting>
  <conditionalFormatting sqref="K198">
    <cfRule type="expression" dxfId="13" priority="14" stopIfTrue="1">
      <formula>K198&lt;&gt;J198</formula>
    </cfRule>
  </conditionalFormatting>
  <conditionalFormatting sqref="K198">
    <cfRule type="expression" dxfId="12" priority="13" stopIfTrue="1">
      <formula>K198&lt;&gt;J198</formula>
    </cfRule>
  </conditionalFormatting>
  <conditionalFormatting sqref="K199">
    <cfRule type="expression" dxfId="11" priority="12" stopIfTrue="1">
      <formula>K199&lt;&gt;J199</formula>
    </cfRule>
  </conditionalFormatting>
  <conditionalFormatting sqref="K199">
    <cfRule type="expression" dxfId="10" priority="11" stopIfTrue="1">
      <formula>K199&lt;&gt;J199</formula>
    </cfRule>
  </conditionalFormatting>
  <conditionalFormatting sqref="K199">
    <cfRule type="expression" dxfId="9" priority="10" stopIfTrue="1">
      <formula>K199&lt;&gt;J199</formula>
    </cfRule>
  </conditionalFormatting>
  <conditionalFormatting sqref="K199">
    <cfRule type="expression" dxfId="8" priority="9" stopIfTrue="1">
      <formula>K199&lt;&gt;J199</formula>
    </cfRule>
  </conditionalFormatting>
  <conditionalFormatting sqref="K199">
    <cfRule type="expression" dxfId="7" priority="8" stopIfTrue="1">
      <formula>K199&lt;&gt;J199</formula>
    </cfRule>
  </conditionalFormatting>
  <conditionalFormatting sqref="K199">
    <cfRule type="expression" dxfId="6" priority="7" stopIfTrue="1">
      <formula>K199&lt;&gt;J199</formula>
    </cfRule>
  </conditionalFormatting>
  <conditionalFormatting sqref="K200">
    <cfRule type="expression" dxfId="5" priority="6" stopIfTrue="1">
      <formula>K200&lt;&gt;J200</formula>
    </cfRule>
  </conditionalFormatting>
  <conditionalFormatting sqref="K200">
    <cfRule type="expression" dxfId="4" priority="5" stopIfTrue="1">
      <formula>K200&lt;&gt;J200</formula>
    </cfRule>
  </conditionalFormatting>
  <conditionalFormatting sqref="K200">
    <cfRule type="expression" dxfId="3" priority="4" stopIfTrue="1">
      <formula>K200&lt;&gt;J200</formula>
    </cfRule>
  </conditionalFormatting>
  <conditionalFormatting sqref="K201">
    <cfRule type="expression" dxfId="2" priority="3" stopIfTrue="1">
      <formula>K201&lt;&gt;J201</formula>
    </cfRule>
  </conditionalFormatting>
  <conditionalFormatting sqref="K201">
    <cfRule type="expression" dxfId="1" priority="2" stopIfTrue="1">
      <formula>K201&lt;&gt;J201</formula>
    </cfRule>
  </conditionalFormatting>
  <conditionalFormatting sqref="K201">
    <cfRule type="expression" dxfId="0" priority="1" stopIfTrue="1">
      <formula>K201&lt;&gt;J201</formula>
    </cfRule>
  </conditionalFormatting>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67"/>
  <sheetViews>
    <sheetView workbookViewId="0">
      <selection activeCell="E33" sqref="E33"/>
    </sheetView>
  </sheetViews>
  <sheetFormatPr defaultRowHeight="15" x14ac:dyDescent="0.25"/>
  <cols>
    <col min="1" max="1" width="34" style="82" customWidth="1"/>
    <col min="2" max="2" width="12.28515625" style="82" customWidth="1"/>
    <col min="4" max="4" width="28.85546875" customWidth="1"/>
    <col min="5" max="5" width="12.28515625" customWidth="1"/>
  </cols>
  <sheetData>
    <row r="1" spans="1:2" x14ac:dyDescent="0.25">
      <c r="A1" s="51" t="s">
        <v>203</v>
      </c>
      <c r="B1" s="51" t="s">
        <v>204</v>
      </c>
    </row>
    <row r="2" spans="1:2" x14ac:dyDescent="0.25">
      <c r="A2" s="83" t="s">
        <v>118</v>
      </c>
      <c r="B2" s="86">
        <v>110</v>
      </c>
    </row>
    <row r="3" spans="1:2" x14ac:dyDescent="0.25">
      <c r="A3" s="84" t="s">
        <v>128</v>
      </c>
      <c r="B3" s="87">
        <v>28</v>
      </c>
    </row>
    <row r="4" spans="1:2" x14ac:dyDescent="0.25">
      <c r="A4" s="84" t="s">
        <v>129</v>
      </c>
      <c r="B4" s="87">
        <v>20</v>
      </c>
    </row>
    <row r="5" spans="1:2" x14ac:dyDescent="0.25">
      <c r="A5" s="84" t="s">
        <v>130</v>
      </c>
      <c r="B5" s="87">
        <v>106</v>
      </c>
    </row>
    <row r="6" spans="1:2" x14ac:dyDescent="0.25">
      <c r="A6" s="84" t="s">
        <v>131</v>
      </c>
      <c r="B6" s="87">
        <v>107</v>
      </c>
    </row>
    <row r="7" spans="1:2" x14ac:dyDescent="0.25">
      <c r="A7" s="84" t="s">
        <v>132</v>
      </c>
      <c r="B7" s="87">
        <v>50</v>
      </c>
    </row>
    <row r="8" spans="1:2" x14ac:dyDescent="0.25">
      <c r="A8" s="84" t="s">
        <v>133</v>
      </c>
      <c r="B8" s="87">
        <v>130</v>
      </c>
    </row>
    <row r="9" spans="1:2" x14ac:dyDescent="0.25">
      <c r="A9" s="84" t="s">
        <v>134</v>
      </c>
      <c r="B9" s="87">
        <v>120</v>
      </c>
    </row>
    <row r="10" spans="1:2" x14ac:dyDescent="0.25">
      <c r="A10" s="84" t="s">
        <v>100</v>
      </c>
      <c r="B10" s="87" t="s">
        <v>139</v>
      </c>
    </row>
    <row r="11" spans="1:2" x14ac:dyDescent="0.25">
      <c r="A11" s="84" t="s">
        <v>135</v>
      </c>
      <c r="B11" s="87">
        <v>22</v>
      </c>
    </row>
    <row r="12" spans="1:2" x14ac:dyDescent="0.25">
      <c r="A12" s="84" t="s">
        <v>196</v>
      </c>
      <c r="B12" s="87">
        <v>127</v>
      </c>
    </row>
    <row r="13" spans="1:2" x14ac:dyDescent="0.25">
      <c r="A13" s="84" t="s">
        <v>197</v>
      </c>
      <c r="B13" s="87">
        <v>125</v>
      </c>
    </row>
    <row r="14" spans="1:2" x14ac:dyDescent="0.25">
      <c r="A14" s="84" t="s">
        <v>198</v>
      </c>
      <c r="B14" s="87">
        <v>128</v>
      </c>
    </row>
    <row r="15" spans="1:2" x14ac:dyDescent="0.25">
      <c r="A15" s="84" t="s">
        <v>199</v>
      </c>
      <c r="B15" s="87">
        <v>126</v>
      </c>
    </row>
    <row r="16" spans="1:2" x14ac:dyDescent="0.25">
      <c r="A16" s="84" t="s">
        <v>121</v>
      </c>
      <c r="B16" s="87">
        <v>43</v>
      </c>
    </row>
    <row r="17" spans="1:2" x14ac:dyDescent="0.25">
      <c r="A17" s="84" t="s">
        <v>120</v>
      </c>
      <c r="B17" s="87" t="s">
        <v>125</v>
      </c>
    </row>
    <row r="18" spans="1:2" x14ac:dyDescent="0.25">
      <c r="A18" s="84" t="s">
        <v>179</v>
      </c>
      <c r="B18" s="87">
        <v>83</v>
      </c>
    </row>
    <row r="19" spans="1:2" x14ac:dyDescent="0.25">
      <c r="A19" s="84" t="s">
        <v>180</v>
      </c>
      <c r="B19" s="87">
        <v>52</v>
      </c>
    </row>
    <row r="20" spans="1:2" x14ac:dyDescent="0.25">
      <c r="A20" s="84" t="s">
        <v>119</v>
      </c>
      <c r="B20" s="87">
        <v>104</v>
      </c>
    </row>
    <row r="21" spans="1:2" x14ac:dyDescent="0.25">
      <c r="A21" s="84" t="s">
        <v>181</v>
      </c>
      <c r="B21" s="87">
        <v>31</v>
      </c>
    </row>
    <row r="22" spans="1:2" x14ac:dyDescent="0.25">
      <c r="A22" s="84" t="s">
        <v>182</v>
      </c>
      <c r="B22" s="87">
        <v>84</v>
      </c>
    </row>
    <row r="23" spans="1:2" x14ac:dyDescent="0.25">
      <c r="A23" s="84" t="s">
        <v>122</v>
      </c>
      <c r="B23" s="87">
        <v>45</v>
      </c>
    </row>
    <row r="24" spans="1:2" x14ac:dyDescent="0.25">
      <c r="A24" s="84" t="s">
        <v>123</v>
      </c>
      <c r="B24" s="87">
        <v>42</v>
      </c>
    </row>
    <row r="25" spans="1:2" x14ac:dyDescent="0.25">
      <c r="A25" s="84" t="s">
        <v>147</v>
      </c>
      <c r="B25" s="87">
        <v>17</v>
      </c>
    </row>
    <row r="26" spans="1:2" x14ac:dyDescent="0.25">
      <c r="A26" s="84" t="s">
        <v>124</v>
      </c>
      <c r="B26" s="87">
        <v>51</v>
      </c>
    </row>
    <row r="27" spans="1:2" x14ac:dyDescent="0.25">
      <c r="A27" s="84" t="s">
        <v>148</v>
      </c>
      <c r="B27" s="87">
        <v>47</v>
      </c>
    </row>
    <row r="28" spans="1:2" x14ac:dyDescent="0.25">
      <c r="A28" s="84" t="s">
        <v>149</v>
      </c>
      <c r="B28" s="87">
        <v>46</v>
      </c>
    </row>
    <row r="29" spans="1:2" x14ac:dyDescent="0.25">
      <c r="A29" s="84" t="s">
        <v>150</v>
      </c>
      <c r="B29" s="87">
        <v>49</v>
      </c>
    </row>
    <row r="30" spans="1:2" x14ac:dyDescent="0.25">
      <c r="A30" s="84" t="s">
        <v>151</v>
      </c>
      <c r="B30" s="87">
        <v>48</v>
      </c>
    </row>
    <row r="31" spans="1:2" x14ac:dyDescent="0.25">
      <c r="A31" s="84" t="s">
        <v>194</v>
      </c>
      <c r="B31" s="87" t="s">
        <v>193</v>
      </c>
    </row>
    <row r="32" spans="1:2" x14ac:dyDescent="0.25">
      <c r="A32" s="84" t="s">
        <v>192</v>
      </c>
      <c r="B32" s="87">
        <v>62</v>
      </c>
    </row>
    <row r="33" spans="1:2" x14ac:dyDescent="0.25">
      <c r="A33" s="88" t="s">
        <v>195</v>
      </c>
      <c r="B33" s="87">
        <v>137</v>
      </c>
    </row>
    <row r="34" spans="1:2" x14ac:dyDescent="0.25">
      <c r="A34" s="84" t="s">
        <v>172</v>
      </c>
      <c r="B34" s="87">
        <v>135</v>
      </c>
    </row>
    <row r="35" spans="1:2" x14ac:dyDescent="0.25">
      <c r="A35" s="88" t="s">
        <v>176</v>
      </c>
      <c r="B35" s="87" t="s">
        <v>175</v>
      </c>
    </row>
    <row r="36" spans="1:2" x14ac:dyDescent="0.25">
      <c r="A36" s="84" t="s">
        <v>177</v>
      </c>
      <c r="B36" s="87">
        <v>111</v>
      </c>
    </row>
    <row r="37" spans="1:2" x14ac:dyDescent="0.25">
      <c r="A37" s="84" t="s">
        <v>171</v>
      </c>
      <c r="B37" s="87" t="s">
        <v>170</v>
      </c>
    </row>
    <row r="38" spans="1:2" x14ac:dyDescent="0.25">
      <c r="A38" s="84" t="s">
        <v>173</v>
      </c>
      <c r="B38" s="87">
        <v>141</v>
      </c>
    </row>
    <row r="39" spans="1:2" x14ac:dyDescent="0.25">
      <c r="A39" s="84" t="s">
        <v>174</v>
      </c>
      <c r="B39" s="87">
        <v>140</v>
      </c>
    </row>
    <row r="40" spans="1:2" x14ac:dyDescent="0.25">
      <c r="A40" s="84" t="s">
        <v>178</v>
      </c>
      <c r="B40" s="87">
        <v>16</v>
      </c>
    </row>
    <row r="41" spans="1:2" x14ac:dyDescent="0.25">
      <c r="A41" s="84" t="s">
        <v>152</v>
      </c>
      <c r="B41" s="87">
        <v>10</v>
      </c>
    </row>
    <row r="42" spans="1:2" x14ac:dyDescent="0.25">
      <c r="A42" s="84" t="s">
        <v>157</v>
      </c>
      <c r="B42" s="87" t="s">
        <v>156</v>
      </c>
    </row>
    <row r="43" spans="1:2" x14ac:dyDescent="0.25">
      <c r="A43" s="84" t="s">
        <v>159</v>
      </c>
      <c r="B43" s="87" t="s">
        <v>158</v>
      </c>
    </row>
    <row r="44" spans="1:2" x14ac:dyDescent="0.25">
      <c r="A44" s="84" t="s">
        <v>187</v>
      </c>
      <c r="B44" s="87">
        <v>136</v>
      </c>
    </row>
    <row r="45" spans="1:2" x14ac:dyDescent="0.25">
      <c r="A45" s="84" t="s">
        <v>186</v>
      </c>
      <c r="B45" s="87">
        <v>114</v>
      </c>
    </row>
    <row r="46" spans="1:2" x14ac:dyDescent="0.25">
      <c r="A46" s="84" t="s">
        <v>188</v>
      </c>
      <c r="B46" s="87">
        <v>32</v>
      </c>
    </row>
    <row r="47" spans="1:2" x14ac:dyDescent="0.25">
      <c r="A47" s="84" t="s">
        <v>190</v>
      </c>
      <c r="B47" s="87" t="s">
        <v>189</v>
      </c>
    </row>
    <row r="48" spans="1:2" x14ac:dyDescent="0.25">
      <c r="A48" s="84" t="s">
        <v>191</v>
      </c>
      <c r="B48" s="87">
        <v>108</v>
      </c>
    </row>
    <row r="49" spans="1:2" x14ac:dyDescent="0.25">
      <c r="A49" s="84" t="s">
        <v>98</v>
      </c>
      <c r="B49" s="87" t="s">
        <v>160</v>
      </c>
    </row>
    <row r="50" spans="1:2" x14ac:dyDescent="0.25">
      <c r="A50" s="84" t="s">
        <v>161</v>
      </c>
      <c r="B50" s="87">
        <v>94</v>
      </c>
    </row>
    <row r="51" spans="1:2" x14ac:dyDescent="0.25">
      <c r="A51" s="84" t="s">
        <v>114</v>
      </c>
      <c r="B51" s="87" t="s">
        <v>162</v>
      </c>
    </row>
    <row r="52" spans="1:2" x14ac:dyDescent="0.25">
      <c r="A52" s="84" t="s">
        <v>154</v>
      </c>
      <c r="B52" s="87" t="s">
        <v>153</v>
      </c>
    </row>
    <row r="53" spans="1:2" x14ac:dyDescent="0.25">
      <c r="A53" s="89" t="s">
        <v>166</v>
      </c>
      <c r="B53" s="87" t="s">
        <v>165</v>
      </c>
    </row>
    <row r="54" spans="1:2" x14ac:dyDescent="0.25">
      <c r="A54" s="84" t="s">
        <v>167</v>
      </c>
      <c r="B54" s="87">
        <v>100</v>
      </c>
    </row>
    <row r="55" spans="1:2" x14ac:dyDescent="0.25">
      <c r="A55" s="84" t="s">
        <v>168</v>
      </c>
      <c r="B55" s="87">
        <v>109</v>
      </c>
    </row>
    <row r="56" spans="1:2" x14ac:dyDescent="0.25">
      <c r="A56" s="84" t="s">
        <v>169</v>
      </c>
      <c r="B56" s="87">
        <v>33</v>
      </c>
    </row>
    <row r="57" spans="1:2" x14ac:dyDescent="0.25">
      <c r="A57" s="90" t="s">
        <v>155</v>
      </c>
      <c r="B57" s="87">
        <v>89</v>
      </c>
    </row>
    <row r="58" spans="1:2" x14ac:dyDescent="0.25">
      <c r="A58" s="84" t="s">
        <v>106</v>
      </c>
      <c r="B58" s="87">
        <v>74</v>
      </c>
    </row>
    <row r="59" spans="1:2" x14ac:dyDescent="0.25">
      <c r="A59" s="84" t="s">
        <v>183</v>
      </c>
      <c r="B59" s="87">
        <v>122</v>
      </c>
    </row>
    <row r="60" spans="1:2" x14ac:dyDescent="0.25">
      <c r="A60" s="84" t="s">
        <v>184</v>
      </c>
      <c r="B60" s="87">
        <v>119</v>
      </c>
    </row>
    <row r="61" spans="1:2" x14ac:dyDescent="0.25">
      <c r="A61" s="84" t="s">
        <v>185</v>
      </c>
      <c r="B61" s="87">
        <v>116</v>
      </c>
    </row>
    <row r="62" spans="1:2" x14ac:dyDescent="0.25">
      <c r="A62" s="84" t="s">
        <v>115</v>
      </c>
      <c r="B62" s="87" t="s">
        <v>163</v>
      </c>
    </row>
    <row r="63" spans="1:2" x14ac:dyDescent="0.25">
      <c r="A63" s="84" t="s">
        <v>164</v>
      </c>
      <c r="B63" s="87">
        <v>38</v>
      </c>
    </row>
    <row r="64" spans="1:2" x14ac:dyDescent="0.25">
      <c r="A64" s="84" t="s">
        <v>136</v>
      </c>
      <c r="B64" s="87" t="s">
        <v>140</v>
      </c>
    </row>
    <row r="65" spans="1:2" x14ac:dyDescent="0.25">
      <c r="A65" s="84" t="s">
        <v>137</v>
      </c>
      <c r="B65" s="87">
        <v>113</v>
      </c>
    </row>
    <row r="66" spans="1:2" x14ac:dyDescent="0.25">
      <c r="A66" s="84" t="s">
        <v>138</v>
      </c>
      <c r="B66" s="87">
        <v>115</v>
      </c>
    </row>
    <row r="67" spans="1:2" x14ac:dyDescent="0.25">
      <c r="A67" s="84" t="s">
        <v>103</v>
      </c>
      <c r="B67" s="87">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5"/>
  <sheetViews>
    <sheetView workbookViewId="0">
      <pane xSplit="2" ySplit="1" topLeftCell="C2" activePane="bottomRight" state="frozen"/>
      <selection pane="topRight" activeCell="C1" sqref="C1"/>
      <selection pane="bottomLeft" activeCell="A2" sqref="A2"/>
      <selection pane="bottomRight" activeCell="B7" sqref="B7"/>
    </sheetView>
  </sheetViews>
  <sheetFormatPr defaultRowHeight="15" x14ac:dyDescent="0.25"/>
  <cols>
    <col min="1" max="1" width="20.5703125" customWidth="1"/>
    <col min="2" max="2" width="15.42578125" customWidth="1"/>
    <col min="3" max="3" width="27.7109375" customWidth="1"/>
    <col min="4" max="4" width="1.7109375" customWidth="1"/>
    <col min="5" max="5" width="26.7109375" customWidth="1"/>
    <col min="6" max="6" width="27.7109375" customWidth="1"/>
    <col min="7" max="7" width="25.85546875" customWidth="1"/>
    <col min="8" max="8" width="1.7109375" customWidth="1"/>
    <col min="9" max="9" width="28.85546875" bestFit="1" customWidth="1"/>
    <col min="10" max="10" width="28.85546875" customWidth="1"/>
    <col min="11" max="11" width="1.7109375" customWidth="1"/>
    <col min="12" max="12" width="29.28515625" customWidth="1"/>
  </cols>
  <sheetData>
    <row r="1" spans="1:12" ht="15.75" thickBot="1" x14ac:dyDescent="0.3">
      <c r="A1" s="59" t="s">
        <v>218</v>
      </c>
      <c r="B1" s="59" t="s">
        <v>219</v>
      </c>
      <c r="C1" s="318" t="s">
        <v>228</v>
      </c>
      <c r="D1" s="319"/>
      <c r="E1" s="319"/>
      <c r="F1" s="319"/>
      <c r="G1" s="319"/>
      <c r="H1" s="319"/>
      <c r="I1" s="319"/>
      <c r="J1" s="319"/>
      <c r="K1" s="319"/>
      <c r="L1" s="319"/>
    </row>
    <row r="2" spans="1:12" x14ac:dyDescent="0.25">
      <c r="A2" s="312"/>
      <c r="B2" s="315"/>
      <c r="C2" s="109" t="s">
        <v>99</v>
      </c>
      <c r="D2" s="130"/>
      <c r="E2" s="115" t="s">
        <v>108</v>
      </c>
      <c r="F2" s="116" t="s">
        <v>108</v>
      </c>
      <c r="G2" s="117" t="s">
        <v>108</v>
      </c>
      <c r="H2" s="130"/>
      <c r="I2" s="115" t="s">
        <v>106</v>
      </c>
      <c r="J2" s="117" t="s">
        <v>106</v>
      </c>
      <c r="K2" s="134"/>
      <c r="L2" s="109" t="s">
        <v>102</v>
      </c>
    </row>
    <row r="3" spans="1:12" x14ac:dyDescent="0.25">
      <c r="A3" s="313"/>
      <c r="B3" s="316"/>
      <c r="C3" s="110"/>
      <c r="D3" s="130"/>
      <c r="E3" s="118" t="s">
        <v>141</v>
      </c>
      <c r="F3" s="103" t="s">
        <v>141</v>
      </c>
      <c r="G3" s="119" t="s">
        <v>227</v>
      </c>
      <c r="H3" s="130"/>
      <c r="I3" s="118"/>
      <c r="J3" s="119"/>
      <c r="K3" s="134"/>
      <c r="L3" s="110"/>
    </row>
    <row r="4" spans="1:12" ht="45" x14ac:dyDescent="0.25">
      <c r="A4" s="314"/>
      <c r="B4" s="317"/>
      <c r="C4" s="110"/>
      <c r="D4" s="130"/>
      <c r="E4" s="120" t="s">
        <v>248</v>
      </c>
      <c r="F4" s="104" t="s">
        <v>249</v>
      </c>
      <c r="G4" s="121" t="s">
        <v>249</v>
      </c>
      <c r="H4" s="130"/>
      <c r="I4" s="175" t="s">
        <v>232</v>
      </c>
      <c r="J4" s="175" t="s">
        <v>272</v>
      </c>
      <c r="K4" s="134"/>
      <c r="L4" s="110"/>
    </row>
    <row r="5" spans="1:12" ht="30" x14ac:dyDescent="0.25">
      <c r="A5" s="53" t="s">
        <v>53</v>
      </c>
      <c r="B5" s="106" t="s">
        <v>55</v>
      </c>
      <c r="C5" s="137" t="s">
        <v>221</v>
      </c>
      <c r="D5" s="131"/>
      <c r="E5" s="122" t="s">
        <v>226</v>
      </c>
      <c r="F5" s="105" t="s">
        <v>226</v>
      </c>
      <c r="G5" s="123" t="s">
        <v>226</v>
      </c>
      <c r="H5" s="131"/>
      <c r="I5" s="122" t="s">
        <v>226</v>
      </c>
      <c r="J5" s="123" t="s">
        <v>226</v>
      </c>
      <c r="K5" s="135"/>
      <c r="L5" s="113" t="s">
        <v>226</v>
      </c>
    </row>
    <row r="6" spans="1:12" x14ac:dyDescent="0.25">
      <c r="A6" s="52" t="s">
        <v>54</v>
      </c>
      <c r="B6" s="107" t="s">
        <v>56</v>
      </c>
      <c r="C6" s="111" t="s">
        <v>68</v>
      </c>
      <c r="D6" s="131"/>
      <c r="E6" s="124" t="s">
        <v>68</v>
      </c>
      <c r="F6" s="52" t="s">
        <v>68</v>
      </c>
      <c r="G6" s="125" t="s">
        <v>68</v>
      </c>
      <c r="H6" s="131"/>
      <c r="I6" s="124" t="s">
        <v>68</v>
      </c>
      <c r="J6" s="125" t="s">
        <v>68</v>
      </c>
      <c r="K6" s="135"/>
      <c r="L6" s="111" t="s">
        <v>68</v>
      </c>
    </row>
    <row r="7" spans="1:12" ht="45.95" customHeight="1" x14ac:dyDescent="0.25">
      <c r="A7" s="52" t="s">
        <v>54</v>
      </c>
      <c r="B7" s="107" t="s">
        <v>59</v>
      </c>
      <c r="C7" s="112" t="s">
        <v>222</v>
      </c>
      <c r="D7" s="132"/>
      <c r="E7" s="126" t="s">
        <v>222</v>
      </c>
      <c r="F7" s="102" t="s">
        <v>222</v>
      </c>
      <c r="G7" s="127" t="s">
        <v>222</v>
      </c>
      <c r="H7" s="132"/>
      <c r="I7" s="126" t="s">
        <v>222</v>
      </c>
      <c r="J7" s="127" t="s">
        <v>222</v>
      </c>
      <c r="K7" s="136"/>
      <c r="L7" s="112" t="s">
        <v>222</v>
      </c>
    </row>
    <row r="8" spans="1:12" ht="38.85" customHeight="1" x14ac:dyDescent="0.25">
      <c r="A8" s="52" t="s">
        <v>54</v>
      </c>
      <c r="B8" s="107" t="s">
        <v>57</v>
      </c>
      <c r="C8" s="113" t="s">
        <v>226</v>
      </c>
      <c r="D8" s="132"/>
      <c r="E8" s="126" t="s">
        <v>225</v>
      </c>
      <c r="F8" s="102" t="s">
        <v>225</v>
      </c>
      <c r="G8" s="127" t="s">
        <v>225</v>
      </c>
      <c r="H8" s="132"/>
      <c r="I8" s="176" t="s">
        <v>229</v>
      </c>
      <c r="J8" s="177" t="s">
        <v>233</v>
      </c>
      <c r="K8" s="136"/>
      <c r="L8" s="112" t="s">
        <v>234</v>
      </c>
    </row>
    <row r="9" spans="1:12" ht="47.1" customHeight="1" x14ac:dyDescent="0.25">
      <c r="A9" s="52" t="s">
        <v>54</v>
      </c>
      <c r="B9" s="107" t="s">
        <v>58</v>
      </c>
      <c r="C9" s="113" t="s">
        <v>226</v>
      </c>
      <c r="D9" s="132"/>
      <c r="E9" s="139" t="s">
        <v>231</v>
      </c>
      <c r="F9" s="140" t="s">
        <v>230</v>
      </c>
      <c r="G9" s="141" t="s">
        <v>231</v>
      </c>
      <c r="H9" s="132"/>
      <c r="I9" s="126" t="s">
        <v>230</v>
      </c>
      <c r="J9" s="127" t="s">
        <v>230</v>
      </c>
      <c r="K9" s="136"/>
      <c r="L9" s="112" t="s">
        <v>230</v>
      </c>
    </row>
    <row r="10" spans="1:12" ht="30" x14ac:dyDescent="0.25">
      <c r="A10" s="52" t="s">
        <v>54</v>
      </c>
      <c r="B10" s="107" t="s">
        <v>60</v>
      </c>
      <c r="C10" s="113" t="s">
        <v>226</v>
      </c>
      <c r="D10" s="132"/>
      <c r="E10" s="122" t="s">
        <v>226</v>
      </c>
      <c r="F10" s="105" t="s">
        <v>226</v>
      </c>
      <c r="G10" s="123" t="s">
        <v>226</v>
      </c>
      <c r="H10" s="132"/>
      <c r="I10" s="122" t="s">
        <v>226</v>
      </c>
      <c r="J10" s="123" t="s">
        <v>226</v>
      </c>
      <c r="K10" s="136"/>
      <c r="L10" s="113" t="s">
        <v>226</v>
      </c>
    </row>
    <row r="11" spans="1:12" ht="15.75" thickBot="1" x14ac:dyDescent="0.3">
      <c r="A11" s="42" t="s">
        <v>52</v>
      </c>
      <c r="B11" s="108" t="s">
        <v>92</v>
      </c>
      <c r="C11" s="114" t="s">
        <v>224</v>
      </c>
      <c r="D11" s="131"/>
      <c r="E11" s="142" t="s">
        <v>223</v>
      </c>
      <c r="F11" s="143" t="s">
        <v>220</v>
      </c>
      <c r="G11" s="144" t="s">
        <v>223</v>
      </c>
      <c r="H11" s="131"/>
      <c r="I11" s="128" t="s">
        <v>224</v>
      </c>
      <c r="J11" s="129" t="s">
        <v>224</v>
      </c>
      <c r="K11" s="135"/>
      <c r="L11" s="114" t="s">
        <v>224</v>
      </c>
    </row>
    <row r="15" spans="1:12" ht="145.35" customHeight="1" x14ac:dyDescent="0.25"/>
  </sheetData>
  <sortState ref="A3:N9">
    <sortCondition ref="A3:A9"/>
  </sortState>
  <mergeCells count="3">
    <mergeCell ref="A2:A4"/>
    <mergeCell ref="B2:B4"/>
    <mergeCell ref="C1:L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6"/>
  <sheetViews>
    <sheetView zoomScaleNormal="100" workbookViewId="0">
      <selection activeCell="B20" sqref="B20"/>
    </sheetView>
  </sheetViews>
  <sheetFormatPr defaultRowHeight="15" x14ac:dyDescent="0.25"/>
  <cols>
    <col min="2" max="2" width="86.28515625" customWidth="1"/>
    <col min="3" max="3" width="25.7109375" customWidth="1"/>
  </cols>
  <sheetData>
    <row r="1" spans="1:3" x14ac:dyDescent="0.25">
      <c r="A1" t="s">
        <v>275</v>
      </c>
      <c r="B1" t="s">
        <v>273</v>
      </c>
      <c r="C1" t="s">
        <v>274</v>
      </c>
    </row>
    <row r="2" spans="1:3" x14ac:dyDescent="0.25">
      <c r="A2" s="1">
        <v>1001</v>
      </c>
      <c r="B2" s="29" t="s">
        <v>8</v>
      </c>
      <c r="C2" s="27" t="s">
        <v>58</v>
      </c>
    </row>
    <row r="3" spans="1:3" x14ac:dyDescent="0.25">
      <c r="A3" s="1">
        <v>1002</v>
      </c>
      <c r="B3" s="51" t="s">
        <v>17</v>
      </c>
      <c r="C3" s="27" t="s">
        <v>59</v>
      </c>
    </row>
    <row r="4" spans="1:3" x14ac:dyDescent="0.25">
      <c r="A4" s="1">
        <v>1003</v>
      </c>
      <c r="B4" s="51" t="s">
        <v>17</v>
      </c>
      <c r="C4" s="27"/>
    </row>
    <row r="5" spans="1:3" x14ac:dyDescent="0.25">
      <c r="A5" s="1">
        <v>1004</v>
      </c>
      <c r="B5" s="51" t="s">
        <v>17</v>
      </c>
      <c r="C5" s="27"/>
    </row>
    <row r="6" spans="1:3" x14ac:dyDescent="0.25">
      <c r="A6" s="1">
        <v>1005</v>
      </c>
      <c r="B6" s="51" t="s">
        <v>17</v>
      </c>
      <c r="C6" s="27"/>
    </row>
    <row r="7" spans="1:3" x14ac:dyDescent="0.25">
      <c r="A7" s="1">
        <v>1006</v>
      </c>
      <c r="B7" s="27" t="s">
        <v>9</v>
      </c>
      <c r="C7" s="27" t="s">
        <v>240</v>
      </c>
    </row>
    <row r="8" spans="1:3" x14ac:dyDescent="0.25">
      <c r="A8" s="1">
        <v>1007</v>
      </c>
      <c r="B8" s="42" t="s">
        <v>7</v>
      </c>
      <c r="C8" s="27" t="s">
        <v>57</v>
      </c>
    </row>
    <row r="9" spans="1:3" x14ac:dyDescent="0.25">
      <c r="A9" s="1">
        <v>1008</v>
      </c>
      <c r="B9" s="27" t="s">
        <v>11</v>
      </c>
      <c r="C9" s="27" t="s">
        <v>253</v>
      </c>
    </row>
    <row r="10" spans="1:3" x14ac:dyDescent="0.25">
      <c r="A10" s="1">
        <v>1009</v>
      </c>
      <c r="B10" s="27" t="s">
        <v>18</v>
      </c>
      <c r="C10" s="27" t="s">
        <v>241</v>
      </c>
    </row>
    <row r="11" spans="1:3" x14ac:dyDescent="0.25">
      <c r="A11" s="1">
        <v>1010</v>
      </c>
      <c r="B11" s="27" t="s">
        <v>13</v>
      </c>
      <c r="C11" s="27" t="s">
        <v>250</v>
      </c>
    </row>
    <row r="12" spans="1:3" x14ac:dyDescent="0.25">
      <c r="A12" s="1">
        <v>1011</v>
      </c>
      <c r="B12" s="27" t="s">
        <v>12</v>
      </c>
      <c r="C12" s="27" t="s">
        <v>251</v>
      </c>
    </row>
    <row r="13" spans="1:3" x14ac:dyDescent="0.25">
      <c r="A13" s="1">
        <v>1012</v>
      </c>
      <c r="B13" s="27" t="s">
        <v>16</v>
      </c>
      <c r="C13" s="27" t="s">
        <v>242</v>
      </c>
    </row>
    <row r="14" spans="1:3" x14ac:dyDescent="0.25">
      <c r="A14" s="1">
        <v>1013</v>
      </c>
      <c r="B14" s="27" t="s">
        <v>22</v>
      </c>
      <c r="C14" s="27"/>
    </row>
    <row r="15" spans="1:3" x14ac:dyDescent="0.25">
      <c r="A15" s="1">
        <v>1014</v>
      </c>
      <c r="B15" s="27" t="s">
        <v>15</v>
      </c>
      <c r="C15" s="27" t="s">
        <v>243</v>
      </c>
    </row>
    <row r="16" spans="1:3" x14ac:dyDescent="0.25">
      <c r="A16" s="1">
        <v>1015</v>
      </c>
      <c r="B16" s="27" t="s">
        <v>14</v>
      </c>
      <c r="C16" s="27" t="s">
        <v>244</v>
      </c>
    </row>
    <row r="17" spans="1:3" x14ac:dyDescent="0.25">
      <c r="A17" s="9">
        <v>1016</v>
      </c>
      <c r="B17" s="154" t="s">
        <v>21</v>
      </c>
      <c r="C17" s="27"/>
    </row>
    <row r="18" spans="1:3" x14ac:dyDescent="0.25">
      <c r="A18" s="1">
        <v>1017</v>
      </c>
      <c r="B18" s="27" t="s">
        <v>19</v>
      </c>
      <c r="C18" s="27" t="s">
        <v>245</v>
      </c>
    </row>
    <row r="19" spans="1:3" x14ac:dyDescent="0.25">
      <c r="A19" s="1">
        <v>1018</v>
      </c>
      <c r="B19" s="29" t="s">
        <v>1</v>
      </c>
      <c r="C19" s="27"/>
    </row>
    <row r="20" spans="1:3" x14ac:dyDescent="0.25">
      <c r="A20" s="1">
        <v>1019</v>
      </c>
      <c r="B20" s="42" t="s">
        <v>6</v>
      </c>
      <c r="C20" s="27"/>
    </row>
    <row r="21" spans="1:3" x14ac:dyDescent="0.25">
      <c r="A21" s="1">
        <v>1020</v>
      </c>
      <c r="B21" s="27" t="s">
        <v>2</v>
      </c>
      <c r="C21" s="27" t="s">
        <v>255</v>
      </c>
    </row>
    <row r="22" spans="1:3" x14ac:dyDescent="0.25">
      <c r="A22" s="1">
        <v>1021</v>
      </c>
      <c r="B22" s="27" t="s">
        <v>3</v>
      </c>
      <c r="C22" s="27" t="s">
        <v>252</v>
      </c>
    </row>
    <row r="23" spans="1:3" x14ac:dyDescent="0.25">
      <c r="A23" s="1">
        <v>1022</v>
      </c>
      <c r="B23" s="27" t="s">
        <v>20</v>
      </c>
      <c r="C23" s="27" t="s">
        <v>256</v>
      </c>
    </row>
    <row r="24" spans="1:3" x14ac:dyDescent="0.25">
      <c r="A24" s="1">
        <v>1023</v>
      </c>
      <c r="B24" s="27" t="s">
        <v>5</v>
      </c>
      <c r="C24" s="27" t="s">
        <v>246</v>
      </c>
    </row>
    <row r="25" spans="1:3" x14ac:dyDescent="0.25">
      <c r="A25" s="1">
        <v>1024</v>
      </c>
      <c r="B25" s="27" t="s">
        <v>10</v>
      </c>
      <c r="C25" s="27"/>
    </row>
    <row r="26" spans="1:3" x14ac:dyDescent="0.25">
      <c r="A26" s="1">
        <v>1025</v>
      </c>
      <c r="B26" s="27" t="s">
        <v>4</v>
      </c>
      <c r="C26" s="27" t="s">
        <v>247</v>
      </c>
    </row>
  </sheetData>
  <sortState ref="A1:B25">
    <sortCondition ref="A1:A25"/>
  </sortState>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4"/>
  <sheetViews>
    <sheetView workbookViewId="0">
      <selection activeCell="D6" sqref="D6"/>
    </sheetView>
  </sheetViews>
  <sheetFormatPr defaultRowHeight="15" x14ac:dyDescent="0.25"/>
  <cols>
    <col min="1" max="1" width="15.28515625" style="24" customWidth="1"/>
    <col min="2" max="2" width="22.42578125" style="25" customWidth="1"/>
    <col min="3" max="3" width="15.28515625" style="25" customWidth="1"/>
    <col min="4" max="4" width="78" style="25" customWidth="1"/>
  </cols>
  <sheetData>
    <row r="1" spans="1:4" ht="51.75" x14ac:dyDescent="0.25">
      <c r="A1" s="12" t="s">
        <v>61</v>
      </c>
      <c r="B1" s="13" t="s">
        <v>62</v>
      </c>
      <c r="C1" s="14" t="s">
        <v>63</v>
      </c>
      <c r="D1" s="14" t="s">
        <v>64</v>
      </c>
    </row>
    <row r="2" spans="1:4" ht="39" x14ac:dyDescent="0.25">
      <c r="A2" s="15" t="s">
        <v>46</v>
      </c>
      <c r="B2" s="16" t="s">
        <v>47</v>
      </c>
      <c r="C2" s="17" t="s">
        <v>65</v>
      </c>
      <c r="D2" s="17"/>
    </row>
    <row r="3" spans="1:4" ht="77.25" x14ac:dyDescent="0.25">
      <c r="A3" s="18" t="s">
        <v>45</v>
      </c>
      <c r="B3" s="19" t="s">
        <v>34</v>
      </c>
      <c r="C3" s="20" t="s">
        <v>66</v>
      </c>
      <c r="D3" s="20" t="s">
        <v>67</v>
      </c>
    </row>
    <row r="4" spans="1:4" ht="26.25" x14ac:dyDescent="0.25">
      <c r="A4" s="15" t="s">
        <v>35</v>
      </c>
      <c r="B4" s="16" t="s">
        <v>36</v>
      </c>
      <c r="C4" s="17" t="s">
        <v>68</v>
      </c>
      <c r="D4" s="16"/>
    </row>
    <row r="5" spans="1:4" ht="64.5" x14ac:dyDescent="0.25">
      <c r="A5" s="18" t="s">
        <v>50</v>
      </c>
      <c r="B5" s="19" t="s">
        <v>33</v>
      </c>
      <c r="C5" s="20" t="s">
        <v>66</v>
      </c>
      <c r="D5" s="20" t="s">
        <v>69</v>
      </c>
    </row>
    <row r="6" spans="1:4" ht="76.5" x14ac:dyDescent="0.25">
      <c r="A6" s="15" t="s">
        <v>48</v>
      </c>
      <c r="B6" s="16" t="s">
        <v>49</v>
      </c>
      <c r="C6" s="17" t="s">
        <v>66</v>
      </c>
      <c r="D6" s="21" t="s">
        <v>70</v>
      </c>
    </row>
    <row r="7" spans="1:4" ht="102.75" x14ac:dyDescent="0.25">
      <c r="A7" s="18">
        <v>8</v>
      </c>
      <c r="B7" s="19" t="s">
        <v>51</v>
      </c>
      <c r="C7" s="20" t="s">
        <v>66</v>
      </c>
      <c r="D7" s="20" t="s">
        <v>71</v>
      </c>
    </row>
    <row r="8" spans="1:4" ht="39" x14ac:dyDescent="0.25">
      <c r="A8" s="15" t="s">
        <v>43</v>
      </c>
      <c r="B8" s="16" t="s">
        <v>44</v>
      </c>
      <c r="C8" s="17" t="s">
        <v>72</v>
      </c>
      <c r="D8" s="17" t="s">
        <v>73</v>
      </c>
    </row>
    <row r="9" spans="1:4" ht="39" x14ac:dyDescent="0.25">
      <c r="A9" s="18" t="s">
        <v>41</v>
      </c>
      <c r="B9" s="19" t="s">
        <v>42</v>
      </c>
      <c r="C9" s="20" t="s">
        <v>72</v>
      </c>
      <c r="D9" s="20" t="s">
        <v>74</v>
      </c>
    </row>
    <row r="10" spans="1:4" ht="26.25" x14ac:dyDescent="0.25">
      <c r="A10" s="15" t="s">
        <v>37</v>
      </c>
      <c r="B10" s="16" t="s">
        <v>38</v>
      </c>
      <c r="C10" s="17" t="s">
        <v>75</v>
      </c>
      <c r="D10" s="16"/>
    </row>
    <row r="11" spans="1:4" ht="30" x14ac:dyDescent="0.25">
      <c r="A11" s="18" t="s">
        <v>39</v>
      </c>
      <c r="B11" s="19" t="s">
        <v>40</v>
      </c>
      <c r="C11" s="19" t="s">
        <v>40</v>
      </c>
      <c r="D11" s="19"/>
    </row>
    <row r="12" spans="1:4" x14ac:dyDescent="0.25">
      <c r="A12" s="15"/>
      <c r="B12" s="16"/>
      <c r="C12" s="16"/>
      <c r="D12" s="22"/>
    </row>
    <row r="13" spans="1:4" x14ac:dyDescent="0.25">
      <c r="A13" s="18"/>
      <c r="B13" s="19"/>
      <c r="C13" s="19"/>
      <c r="D13" s="23"/>
    </row>
    <row r="14" spans="1:4" x14ac:dyDescent="0.25">
      <c r="D14"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topLeftCell="A357" zoomScaleNormal="100" workbookViewId="0">
      <selection activeCell="C402" sqref="C402"/>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290</v>
      </c>
      <c r="D1" s="285"/>
      <c r="E1" s="285"/>
      <c r="F1" s="285"/>
      <c r="G1" s="285"/>
      <c r="H1" s="286"/>
      <c r="I1" s="167" t="s">
        <v>97</v>
      </c>
      <c r="J1" s="161" t="s">
        <v>99</v>
      </c>
      <c r="K1" s="159">
        <f>IF(J1="","",(LOOKUP(J1,Vaccine_Group_Name,Vaccine_Group_Code)))</f>
        <v>100</v>
      </c>
    </row>
    <row r="2" spans="1:11" ht="30" x14ac:dyDescent="0.25">
      <c r="A2" s="172"/>
      <c r="B2" s="162" t="s">
        <v>111</v>
      </c>
      <c r="C2" s="157" t="s">
        <v>330</v>
      </c>
      <c r="D2" s="165"/>
      <c r="E2" s="165"/>
      <c r="F2" s="165"/>
      <c r="G2" s="165"/>
      <c r="H2" s="165"/>
      <c r="I2" s="168" t="s">
        <v>110</v>
      </c>
      <c r="J2" s="163" t="s">
        <v>213</v>
      </c>
      <c r="K2" s="60"/>
    </row>
    <row r="3" spans="1:11" x14ac:dyDescent="0.25">
      <c r="A3" s="172"/>
      <c r="B3" s="162" t="s">
        <v>113</v>
      </c>
      <c r="C3" s="158" t="s">
        <v>209</v>
      </c>
      <c r="D3" s="166"/>
      <c r="E3" s="166"/>
      <c r="F3" s="166"/>
      <c r="G3" s="166"/>
      <c r="H3" s="166"/>
      <c r="I3" s="169" t="s">
        <v>112</v>
      </c>
      <c r="J3" s="164">
        <v>1</v>
      </c>
      <c r="K3" s="60"/>
    </row>
    <row r="4" spans="1:11" x14ac:dyDescent="0.25">
      <c r="A4" s="173"/>
      <c r="B4" s="211" t="s">
        <v>269</v>
      </c>
      <c r="C4" s="246" t="s">
        <v>266</v>
      </c>
      <c r="D4" s="246"/>
      <c r="E4" s="246"/>
      <c r="F4" s="246"/>
      <c r="G4" s="246"/>
      <c r="H4" s="246"/>
      <c r="I4" s="246"/>
      <c r="J4" s="247"/>
      <c r="K4" s="60"/>
    </row>
    <row r="5" spans="1:11" ht="15.75" thickBot="1" x14ac:dyDescent="0.3">
      <c r="A5" s="174"/>
      <c r="B5" s="170" t="s">
        <v>146</v>
      </c>
      <c r="C5" s="248" t="s">
        <v>372</v>
      </c>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t="s">
        <v>52</v>
      </c>
      <c r="J10" s="190" t="s">
        <v>92</v>
      </c>
      <c r="K10" s="191">
        <v>40695</v>
      </c>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40634</v>
      </c>
      <c r="D14" s="78"/>
      <c r="E14" s="78"/>
      <c r="F14" s="178"/>
      <c r="G14" s="178"/>
      <c r="H14" s="178"/>
      <c r="I14" s="196" t="s">
        <v>288</v>
      </c>
      <c r="J14" s="268" t="str">
        <f>IF(J10="","",(IF(J1="HepB",LOOKUP(J10,HepB_Rec_Reason_Code,HepB_Rec_Reason_Text),"")))</f>
        <v xml:space="preserve">&lt;Recommended Vaccine Name&gt; Due on &lt;Date Due&gt; </v>
      </c>
      <c r="K14" s="269"/>
    </row>
    <row r="15" spans="1:11" ht="30.75" thickBot="1" x14ac:dyDescent="0.3">
      <c r="A15" s="253" t="s">
        <v>26</v>
      </c>
      <c r="B15" s="80" t="s">
        <v>117</v>
      </c>
      <c r="C15" s="148" t="s">
        <v>120</v>
      </c>
      <c r="D15" s="77" t="str">
        <f>IF(C15="","",(LOOKUP(C15,VACCINE_NAME,CVX_Code)))</f>
        <v>08</v>
      </c>
      <c r="E15" s="152" t="s">
        <v>299</v>
      </c>
      <c r="F15" s="180" t="s">
        <v>344</v>
      </c>
      <c r="G15" s="180" t="s">
        <v>343</v>
      </c>
      <c r="H15" s="180"/>
      <c r="I15" s="37"/>
      <c r="J15" s="270"/>
      <c r="K15" s="271"/>
    </row>
    <row r="16" spans="1:11" ht="15.75" thickBot="1" x14ac:dyDescent="0.3">
      <c r="A16" s="254"/>
      <c r="B16" s="81" t="s">
        <v>24</v>
      </c>
      <c r="C16" s="150">
        <v>40657</v>
      </c>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61 days</v>
      </c>
      <c r="J17" s="275" t="str">
        <f>IF(OR(C11="",K10=""),"N/A",(IF(DATEDIF(C11,K10,"y")=0,"",DATEDIF(C11,K10,"y")&amp;" years ")&amp;IF(DATEDIF(C11,K10,"ym")=0,"",DATEDIF(C11,K10,"ym")&amp;" months ")&amp;DATEDIF(C11,K10,"md")&amp;" days"))</f>
        <v>2 months 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v>40657</v>
      </c>
    </row>
    <row r="20" spans="1:11" ht="15.75" thickBot="1" x14ac:dyDescent="0.3">
      <c r="A20" s="254"/>
      <c r="B20" s="81" t="s">
        <v>24</v>
      </c>
      <c r="C20" s="149"/>
      <c r="D20" s="78"/>
      <c r="E20" s="78"/>
      <c r="F20" s="178"/>
      <c r="G20" s="178"/>
      <c r="H20" s="178"/>
      <c r="I20" s="280" t="s">
        <v>276</v>
      </c>
      <c r="J20" s="281"/>
      <c r="K20" s="195">
        <v>28</v>
      </c>
    </row>
    <row r="21" spans="1:11" x14ac:dyDescent="0.25">
      <c r="A21" s="251" t="s">
        <v>29</v>
      </c>
      <c r="B21" s="77" t="s">
        <v>117</v>
      </c>
      <c r="C21" s="148"/>
      <c r="D21" s="77" t="str">
        <f>IF(C21="","",(LOOKUP(C21,VACCINE_NAME,CVX_Code)))</f>
        <v/>
      </c>
      <c r="E21" s="152"/>
      <c r="F21" s="180"/>
      <c r="G21" s="180"/>
      <c r="H21" s="180"/>
      <c r="I21" s="181"/>
      <c r="J21" s="182" t="s">
        <v>303</v>
      </c>
      <c r="K21" s="193">
        <f>IF(OR(K19="",K20=""),"N/A",(K19+K20))</f>
        <v>40685</v>
      </c>
    </row>
    <row r="22" spans="1:11" ht="15.75" thickBot="1" x14ac:dyDescent="0.3">
      <c r="A22" s="252"/>
      <c r="B22" s="79" t="s">
        <v>24</v>
      </c>
      <c r="C22" s="151"/>
      <c r="D22" s="78"/>
      <c r="E22" s="78"/>
      <c r="F22" s="178"/>
      <c r="G22" s="178"/>
      <c r="H22" s="178"/>
      <c r="I22" s="215"/>
      <c r="J22" s="216" t="s">
        <v>304</v>
      </c>
      <c r="K22" s="217">
        <f>IF(OR(K19="",K20=""),"N/A",(K19-K20))</f>
        <v>40629</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40"/>
      <c r="H25" s="241"/>
      <c r="I25" s="222"/>
      <c r="J25" s="70" t="s">
        <v>94</v>
      </c>
      <c r="K25" s="71" t="s">
        <v>95</v>
      </c>
    </row>
    <row r="26" spans="1:11" ht="15.75" x14ac:dyDescent="0.3">
      <c r="A26" s="40"/>
      <c r="B26" s="7"/>
      <c r="C26" s="73"/>
      <c r="D26" s="29"/>
      <c r="E26" s="33" t="s">
        <v>78</v>
      </c>
      <c r="F26" s="219" t="str">
        <f>IF(OR(C14="",C16=""),"N/A",(DATEDIF(C14,C16,"d")&amp;" days"))</f>
        <v>23 days</v>
      </c>
      <c r="G26" s="242"/>
      <c r="H26" s="243"/>
      <c r="I26" s="223" t="s">
        <v>84</v>
      </c>
      <c r="J26" s="34" t="str">
        <f>IF(C14="","N/A",(IF(DATEDIF(C11,C14,"y")=0,"",DATEDIF(C11,C14,"y")&amp;" years ")&amp;IF(DATEDIF(C11,C14,"ym")=0,"",DATEDIF(C11,C14,"ym")&amp;" months ")&amp;DATEDIF(C11,C14,"md")&amp;" days"))</f>
        <v>0 days</v>
      </c>
      <c r="K26" s="61" t="str">
        <f>IF(C14="","N/A",(DATEDIF(C11,C14,"d")&amp;" days"))</f>
        <v>0 days</v>
      </c>
    </row>
    <row r="27" spans="1:11" ht="15.75" x14ac:dyDescent="0.3">
      <c r="A27" s="40"/>
      <c r="B27" s="7"/>
      <c r="C27" s="74"/>
      <c r="D27" s="28"/>
      <c r="E27" s="35" t="s">
        <v>79</v>
      </c>
      <c r="F27" s="220" t="str">
        <f>IF(OR(C16="",C18=""),"N/A",(DATEDIF(C16,C18,"d")&amp;" days"))</f>
        <v>N/A</v>
      </c>
      <c r="G27" s="242"/>
      <c r="H27" s="243"/>
      <c r="I27" s="224" t="s">
        <v>85</v>
      </c>
      <c r="J27" s="32" t="str">
        <f>IF(C16="","N/A",(IF(DATEDIF(C11,C16,"y")=0,"",DATEDIF(C11,C16,"y")&amp;" years ")&amp;IF(DATEDIF(C11,C16,"ym")=0,"",DATEDIF(C11,C16,"ym")&amp;" months ")&amp;DATEDIF(C11,C16,"md")&amp;" days"))</f>
        <v>23 days</v>
      </c>
      <c r="K27" s="62" t="str">
        <f>IF(C16="","N/A",(DATEDIF(C11,C16,"d")&amp;" days"))</f>
        <v>23 days</v>
      </c>
    </row>
    <row r="28" spans="1:11" ht="15.75" x14ac:dyDescent="0.3">
      <c r="A28" s="40"/>
      <c r="B28" s="7"/>
      <c r="C28" s="73"/>
      <c r="D28" s="29"/>
      <c r="E28" s="33" t="s">
        <v>80</v>
      </c>
      <c r="F28" s="219" t="str">
        <f>IF(OR(C14="",C18=""),"N/A",(DATEDIF(C14,C18,"d")&amp;" days"))</f>
        <v>N/A</v>
      </c>
      <c r="G28" s="242"/>
      <c r="H28" s="243"/>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42"/>
      <c r="H29" s="243"/>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44"/>
      <c r="H30" s="245"/>
      <c r="I30" s="225" t="s">
        <v>88</v>
      </c>
      <c r="J30" s="67" t="str">
        <f>IF(C22="","N/A",(IF(DATEDIF(C11,C22,"y")=0,"",DATEDIF(C11,C22,"y")&amp;" years ")&amp;IF(DATEDIF(C11,C22,"ym")=0,"",DATEDIF(C11,C22,"ym")&amp;" months ")&amp;DATEDIF(C11,C22,"md")&amp;" days"))</f>
        <v>N/A</v>
      </c>
      <c r="K30" s="68" t="str">
        <f>IF(C22="","N/A",(DATEDIF(C11,C22,"d")&amp;" days"))</f>
        <v>N/A</v>
      </c>
    </row>
    <row r="31" spans="1:11" x14ac:dyDescent="0.25">
      <c r="A31" s="3"/>
      <c r="B31" s="3"/>
      <c r="C31" s="3"/>
      <c r="D31" s="3"/>
      <c r="E31" s="69"/>
      <c r="F31" s="3"/>
      <c r="G31" s="3"/>
      <c r="H31" s="3"/>
      <c r="I31" s="3"/>
      <c r="J31" s="3"/>
      <c r="K31" s="3"/>
    </row>
    <row r="40" spans="1:11" ht="15.75" thickBot="1" x14ac:dyDescent="0.3"/>
    <row r="41" spans="1:11" x14ac:dyDescent="0.25">
      <c r="A41" s="171">
        <v>2</v>
      </c>
      <c r="B41" s="160" t="s">
        <v>262</v>
      </c>
      <c r="C41" s="284" t="s">
        <v>291</v>
      </c>
      <c r="D41" s="285"/>
      <c r="E41" s="285"/>
      <c r="F41" s="285"/>
      <c r="G41" s="285"/>
      <c r="H41" s="286"/>
      <c r="I41" s="167" t="s">
        <v>97</v>
      </c>
      <c r="J41" s="161" t="s">
        <v>99</v>
      </c>
      <c r="K41" s="159">
        <f>IF(J41="","",(LOOKUP(J41,Vaccine_Group_Name,Vaccine_Group_Code)))</f>
        <v>100</v>
      </c>
    </row>
    <row r="42" spans="1:11" ht="30" x14ac:dyDescent="0.25">
      <c r="A42" s="172"/>
      <c r="B42" s="162" t="s">
        <v>111</v>
      </c>
      <c r="C42" s="157" t="s">
        <v>330</v>
      </c>
      <c r="D42" s="165"/>
      <c r="E42" s="165"/>
      <c r="F42" s="165"/>
      <c r="G42" s="165"/>
      <c r="H42" s="165"/>
      <c r="I42" s="168" t="s">
        <v>110</v>
      </c>
      <c r="J42" s="163" t="s">
        <v>213</v>
      </c>
      <c r="K42" s="60"/>
    </row>
    <row r="43" spans="1:11" x14ac:dyDescent="0.25">
      <c r="A43" s="172"/>
      <c r="B43" s="162" t="s">
        <v>113</v>
      </c>
      <c r="C43" s="158" t="s">
        <v>209</v>
      </c>
      <c r="D43" s="166"/>
      <c r="E43" s="166"/>
      <c r="F43" s="166"/>
      <c r="G43" s="166"/>
      <c r="H43" s="166"/>
      <c r="I43" s="169" t="s">
        <v>112</v>
      </c>
      <c r="J43" s="164">
        <v>2</v>
      </c>
      <c r="K43" s="60"/>
    </row>
    <row r="44" spans="1:11" x14ac:dyDescent="0.25">
      <c r="A44" s="173"/>
      <c r="B44" s="211" t="s">
        <v>269</v>
      </c>
      <c r="C44" s="246" t="s">
        <v>266</v>
      </c>
      <c r="D44" s="246"/>
      <c r="E44" s="246"/>
      <c r="F44" s="246"/>
      <c r="G44" s="246"/>
      <c r="H44" s="246"/>
      <c r="I44" s="246"/>
      <c r="J44" s="247"/>
      <c r="K44" s="60"/>
    </row>
    <row r="45" spans="1:11" ht="15.75" thickBot="1" x14ac:dyDescent="0.3">
      <c r="A45" s="174"/>
      <c r="B45" s="170" t="s">
        <v>146</v>
      </c>
      <c r="C45" s="248" t="s">
        <v>373</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40837</v>
      </c>
      <c r="D50" s="31"/>
      <c r="E50" s="7"/>
      <c r="F50" s="7"/>
      <c r="G50" s="7"/>
      <c r="H50" s="7"/>
      <c r="I50" s="189" t="s">
        <v>52</v>
      </c>
      <c r="J50" s="190" t="s">
        <v>92</v>
      </c>
      <c r="K50" s="191">
        <v>40817</v>
      </c>
    </row>
    <row r="51" spans="1:11" x14ac:dyDescent="0.25">
      <c r="A51" s="37"/>
      <c r="B51" s="54" t="s">
        <v>143</v>
      </c>
      <c r="C51" s="146">
        <v>40634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40634</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t="s">
        <v>120</v>
      </c>
      <c r="D55" s="77" t="str">
        <f>IF(C55="","",(LOOKUP(C55,VACCINE_NAME,CVX_Code)))</f>
        <v>08</v>
      </c>
      <c r="E55" s="152" t="s">
        <v>32</v>
      </c>
      <c r="F55" s="180"/>
      <c r="G55" s="180"/>
      <c r="H55" s="180"/>
      <c r="I55" s="37"/>
      <c r="J55" s="270"/>
      <c r="K55" s="271"/>
    </row>
    <row r="56" spans="1:11" ht="15.75" thickBot="1" x14ac:dyDescent="0.3">
      <c r="A56" s="254"/>
      <c r="B56" s="81" t="s">
        <v>24</v>
      </c>
      <c r="C56" s="150">
        <v>40658</v>
      </c>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183 days</v>
      </c>
      <c r="J57" s="275" t="str">
        <f>IF(OR(C51="",K50=""),"N/A",(IF(DATEDIF(C51,K50,"y")=0,"",DATEDIF(C51,K50,"y")&amp;" years ")&amp;IF(DATEDIF(C51,K50,"ym")=0,"",DATEDIF(C51,K50,"ym")&amp;" months ")&amp;DATEDIF(C51,K50,"md")&amp;" days"))</f>
        <v>6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row>
    <row r="60" spans="1:11" ht="15.75" thickBot="1" x14ac:dyDescent="0.3">
      <c r="A60" s="254"/>
      <c r="B60" s="81" t="s">
        <v>24</v>
      </c>
      <c r="C60" s="149"/>
      <c r="D60" s="78"/>
      <c r="E60" s="78"/>
      <c r="F60" s="178"/>
      <c r="G60" s="178"/>
      <c r="H60" s="178"/>
      <c r="I60" s="280" t="s">
        <v>276</v>
      </c>
      <c r="J60" s="281"/>
      <c r="K60" s="195"/>
    </row>
    <row r="61" spans="1:11" x14ac:dyDescent="0.25">
      <c r="A61" s="251" t="s">
        <v>29</v>
      </c>
      <c r="B61" s="77" t="s">
        <v>117</v>
      </c>
      <c r="C61" s="148"/>
      <c r="D61" s="77" t="str">
        <f>IF(C61="","",(LOOKUP(C61,VACCINE_NAME,CVX_Code)))</f>
        <v/>
      </c>
      <c r="E61" s="152"/>
      <c r="F61" s="180"/>
      <c r="G61" s="180"/>
      <c r="H61" s="180"/>
      <c r="I61" s="181"/>
      <c r="J61" s="182" t="s">
        <v>303</v>
      </c>
      <c r="K61" s="193" t="str">
        <f>IF(OR(K59="",K60=""),"N/A",(K59+K60))</f>
        <v>N/A</v>
      </c>
    </row>
    <row r="62" spans="1:11" ht="15.75" thickBot="1" x14ac:dyDescent="0.3">
      <c r="A62" s="252"/>
      <c r="B62" s="79" t="s">
        <v>24</v>
      </c>
      <c r="C62" s="151"/>
      <c r="D62" s="78"/>
      <c r="E62" s="78"/>
      <c r="F62" s="178"/>
      <c r="G62" s="178"/>
      <c r="H62" s="178"/>
      <c r="I62" s="215"/>
      <c r="J62" s="216" t="s">
        <v>304</v>
      </c>
      <c r="K62" s="217" t="str">
        <f>IF(OR(K59="",K60=""),"N/A",(K59-K60))</f>
        <v>N/A</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6 months 20 days</v>
      </c>
      <c r="G65" s="226"/>
      <c r="H65" s="226"/>
      <c r="I65" s="156"/>
      <c r="J65" s="70" t="s">
        <v>94</v>
      </c>
      <c r="K65" s="71" t="s">
        <v>95</v>
      </c>
    </row>
    <row r="66" spans="1:11" ht="15.75" x14ac:dyDescent="0.3">
      <c r="A66" s="40"/>
      <c r="B66" s="7"/>
      <c r="C66" s="73"/>
      <c r="D66" s="29"/>
      <c r="E66" s="33" t="s">
        <v>78</v>
      </c>
      <c r="F66" s="32" t="str">
        <f>IF(OR(C54="",C56=""),"N/A",(DATEDIF(C54,C56,"d")&amp;" days"))</f>
        <v>24 days</v>
      </c>
      <c r="G66" s="227"/>
      <c r="H66" s="227"/>
      <c r="I66" s="35" t="s">
        <v>84</v>
      </c>
      <c r="J66" s="34" t="str">
        <f>IF(C54="","N/A",(IF(DATEDIF(C51,C54,"y")=0,"",DATEDIF(C51,C54,"y")&amp;" years ")&amp;IF(DATEDIF(C51,C54,"ym")=0,"",DATEDIF(C51,C54,"ym")&amp;" months ")&amp;DATEDIF(C51,C54,"md")&amp;" days"))</f>
        <v>0 days</v>
      </c>
      <c r="K66" s="61" t="str">
        <f>IF(C54="","N/A",(DATEDIF(C51,C54,"d")&amp;" days"))</f>
        <v>0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24 days</v>
      </c>
      <c r="K67" s="62" t="str">
        <f>IF(C56="","N/A",(DATEDIF(C51,C56,"d")&amp;" days"))</f>
        <v>24 days</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292</v>
      </c>
      <c r="D81" s="285"/>
      <c r="E81" s="285"/>
      <c r="F81" s="285"/>
      <c r="G81" s="285"/>
      <c r="H81" s="286"/>
      <c r="I81" s="167" t="s">
        <v>97</v>
      </c>
      <c r="J81" s="161" t="s">
        <v>99</v>
      </c>
      <c r="K81" s="159">
        <f>IF(J81="","",(LOOKUP(J81,Vaccine_Group_Name,Vaccine_Group_Code)))</f>
        <v>100</v>
      </c>
    </row>
    <row r="82" spans="1:11" ht="30" x14ac:dyDescent="0.25">
      <c r="A82" s="172"/>
      <c r="B82" s="162" t="s">
        <v>111</v>
      </c>
      <c r="C82" s="157" t="s">
        <v>330</v>
      </c>
      <c r="D82" s="165"/>
      <c r="E82" s="165"/>
      <c r="F82" s="165"/>
      <c r="G82" s="165"/>
      <c r="H82" s="165"/>
      <c r="I82" s="168" t="s">
        <v>110</v>
      </c>
      <c r="J82" s="163" t="s">
        <v>213</v>
      </c>
      <c r="K82" s="60"/>
    </row>
    <row r="83" spans="1:11" x14ac:dyDescent="0.25">
      <c r="A83" s="172"/>
      <c r="B83" s="162" t="s">
        <v>113</v>
      </c>
      <c r="C83" s="158" t="s">
        <v>209</v>
      </c>
      <c r="D83" s="166"/>
      <c r="E83" s="166"/>
      <c r="F83" s="166"/>
      <c r="G83" s="166"/>
      <c r="H83" s="166"/>
      <c r="I83" s="169" t="s">
        <v>112</v>
      </c>
      <c r="J83" s="164">
        <v>2</v>
      </c>
      <c r="K83" s="60"/>
    </row>
    <row r="84" spans="1:11" x14ac:dyDescent="0.25">
      <c r="A84" s="173"/>
      <c r="B84" s="211" t="s">
        <v>269</v>
      </c>
      <c r="C84" s="246" t="s">
        <v>266</v>
      </c>
      <c r="D84" s="246"/>
      <c r="E84" s="246"/>
      <c r="F84" s="246"/>
      <c r="G84" s="246"/>
      <c r="H84" s="246"/>
      <c r="I84" s="246"/>
      <c r="J84" s="247"/>
      <c r="K84" s="60"/>
    </row>
    <row r="85" spans="1:11" ht="15.75" thickBot="1" x14ac:dyDescent="0.3">
      <c r="A85" s="174"/>
      <c r="B85" s="170" t="s">
        <v>146</v>
      </c>
      <c r="C85" s="248" t="s">
        <v>373</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40837</v>
      </c>
      <c r="D90" s="31"/>
      <c r="E90" s="7"/>
      <c r="F90" s="7"/>
      <c r="G90" s="7"/>
      <c r="H90" s="7"/>
      <c r="I90" s="189" t="s">
        <v>52</v>
      </c>
      <c r="J90" s="190" t="s">
        <v>92</v>
      </c>
      <c r="K90" s="191">
        <v>40817</v>
      </c>
    </row>
    <row r="91" spans="1:11" x14ac:dyDescent="0.25">
      <c r="A91" s="37"/>
      <c r="B91" s="54" t="s">
        <v>143</v>
      </c>
      <c r="C91" s="146">
        <v>40634</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40634</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t="s">
        <v>120</v>
      </c>
      <c r="D95" s="77" t="str">
        <f>IF(C95="","",(LOOKUP(C95,VACCINE_NAME,CVX_Code)))</f>
        <v>08</v>
      </c>
      <c r="E95" s="152" t="s">
        <v>32</v>
      </c>
      <c r="F95" s="180"/>
      <c r="G95" s="180"/>
      <c r="H95" s="180"/>
      <c r="I95" s="37"/>
      <c r="J95" s="270"/>
      <c r="K95" s="271"/>
    </row>
    <row r="96" spans="1:11" ht="15.75" thickBot="1" x14ac:dyDescent="0.3">
      <c r="A96" s="254"/>
      <c r="B96" s="81" t="s">
        <v>24</v>
      </c>
      <c r="C96" s="150">
        <v>40659</v>
      </c>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183 days</v>
      </c>
      <c r="J97" s="275" t="str">
        <f>IF(OR(C91="",K90=""),"N/A",(IF(DATEDIF(C91,K90,"y")=0,"",DATEDIF(C91,K90,"y")&amp;" years ")&amp;IF(DATEDIF(C91,K90,"ym")=0,"",DATEDIF(C91,K90,"ym")&amp;" months ")&amp;DATEDIF(C91,K90,"md")&amp;" days"))</f>
        <v>6 months 0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6 months 20 days</v>
      </c>
      <c r="G105" s="226"/>
      <c r="H105" s="226"/>
      <c r="I105" s="156"/>
      <c r="J105" s="70" t="s">
        <v>94</v>
      </c>
      <c r="K105" s="71" t="s">
        <v>95</v>
      </c>
    </row>
    <row r="106" spans="1:11" ht="15.75" x14ac:dyDescent="0.3">
      <c r="A106" s="40"/>
      <c r="B106" s="7"/>
      <c r="C106" s="73"/>
      <c r="D106" s="29"/>
      <c r="E106" s="33" t="s">
        <v>78</v>
      </c>
      <c r="F106" s="32" t="str">
        <f>IF(OR(C94="",C96=""),"N/A",(DATEDIF(C94,C96,"d")&amp;" days"))</f>
        <v>25 days</v>
      </c>
      <c r="G106" s="227"/>
      <c r="H106" s="227"/>
      <c r="I106" s="35" t="s">
        <v>84</v>
      </c>
      <c r="J106" s="34" t="str">
        <f>IF(C94="","N/A",(IF(DATEDIF(C91,C94,"y")=0,"",DATEDIF(C91,C94,"y")&amp;" years ")&amp;IF(DATEDIF(C91,C94,"ym")=0,"",DATEDIF(C91,C94,"ym")&amp;" months ")&amp;DATEDIF(C91,C94,"md")&amp;" days"))</f>
        <v>0 days</v>
      </c>
      <c r="K106" s="61" t="str">
        <f>IF(C94="","N/A",(DATEDIF(C91,C94,"d")&amp;" days"))</f>
        <v>0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25 days</v>
      </c>
      <c r="K107" s="62" t="str">
        <f>IF(C96="","N/A",(DATEDIF(C91,C96,"d")&amp;" days"))</f>
        <v>25 days</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270</v>
      </c>
      <c r="D121" s="285"/>
      <c r="E121" s="285"/>
      <c r="F121" s="285"/>
      <c r="G121" s="285"/>
      <c r="H121" s="286"/>
      <c r="I121" s="167" t="s">
        <v>97</v>
      </c>
      <c r="J121" s="161" t="s">
        <v>99</v>
      </c>
      <c r="K121" s="159">
        <f>IF(J121="","",(LOOKUP(J121,Vaccine_Group_Name,Vaccine_Group_Code)))</f>
        <v>100</v>
      </c>
    </row>
    <row r="122" spans="1:11" ht="30" x14ac:dyDescent="0.25">
      <c r="A122" s="172"/>
      <c r="B122" s="162" t="s">
        <v>111</v>
      </c>
      <c r="C122" s="157" t="s">
        <v>330</v>
      </c>
      <c r="D122" s="165"/>
      <c r="E122" s="165"/>
      <c r="F122" s="165"/>
      <c r="G122" s="165"/>
      <c r="H122" s="165"/>
      <c r="I122" s="168" t="s">
        <v>110</v>
      </c>
      <c r="J122" s="163" t="s">
        <v>213</v>
      </c>
      <c r="K122" s="60"/>
    </row>
    <row r="123" spans="1:11" x14ac:dyDescent="0.25">
      <c r="A123" s="172"/>
      <c r="B123" s="162" t="s">
        <v>113</v>
      </c>
      <c r="C123" s="158" t="s">
        <v>210</v>
      </c>
      <c r="D123" s="166"/>
      <c r="E123" s="166"/>
      <c r="F123" s="166"/>
      <c r="G123" s="166"/>
      <c r="H123" s="166"/>
      <c r="I123" s="169" t="s">
        <v>112</v>
      </c>
      <c r="J123" s="164">
        <v>2</v>
      </c>
      <c r="K123" s="60"/>
    </row>
    <row r="124" spans="1:11" x14ac:dyDescent="0.25">
      <c r="A124" s="173"/>
      <c r="B124" s="211" t="s">
        <v>269</v>
      </c>
      <c r="C124" s="287" t="s">
        <v>305</v>
      </c>
      <c r="D124" s="288"/>
      <c r="E124" s="288"/>
      <c r="F124" s="288"/>
      <c r="G124" s="288"/>
      <c r="H124" s="288"/>
      <c r="I124" s="288"/>
      <c r="J124" s="289"/>
      <c r="K124" s="60"/>
    </row>
    <row r="125" spans="1:11" ht="30.95" customHeight="1" thickBot="1" x14ac:dyDescent="0.3">
      <c r="A125" s="174"/>
      <c r="B125" s="170" t="s">
        <v>146</v>
      </c>
      <c r="C125" s="248" t="s">
        <v>374</v>
      </c>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58" t="s">
        <v>31</v>
      </c>
      <c r="F127" s="259"/>
      <c r="G127" s="260"/>
      <c r="H127" s="260"/>
      <c r="I127" s="260"/>
      <c r="J127" s="260"/>
      <c r="K127" s="261"/>
    </row>
    <row r="128" spans="1:11" x14ac:dyDescent="0.25">
      <c r="A128" s="37"/>
      <c r="B128" s="30"/>
      <c r="C128" s="30"/>
      <c r="D128" s="31"/>
      <c r="E128" s="262" t="s">
        <v>93</v>
      </c>
      <c r="F128" s="263"/>
      <c r="G128" s="263"/>
      <c r="H128" s="264"/>
      <c r="I128" s="265"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40837</v>
      </c>
      <c r="D130" s="31"/>
      <c r="E130" s="7"/>
      <c r="F130" s="7"/>
      <c r="G130" s="7"/>
      <c r="H130" s="7"/>
      <c r="I130" s="189" t="s">
        <v>336</v>
      </c>
      <c r="J130" s="190" t="s">
        <v>342</v>
      </c>
      <c r="K130" s="191">
        <v>40854</v>
      </c>
    </row>
    <row r="131" spans="1:11" x14ac:dyDescent="0.25">
      <c r="A131" s="37"/>
      <c r="B131" s="54" t="s">
        <v>143</v>
      </c>
      <c r="C131" s="146">
        <v>40634</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40634</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75" thickBot="1" x14ac:dyDescent="0.3">
      <c r="A135" s="253" t="s">
        <v>26</v>
      </c>
      <c r="B135" s="80" t="s">
        <v>117</v>
      </c>
      <c r="C135" s="148" t="s">
        <v>120</v>
      </c>
      <c r="D135" s="77" t="str">
        <f>IF(C135="","",(LOOKUP(C135,VACCINE_NAME,CVX_Code)))</f>
        <v>08</v>
      </c>
      <c r="E135" s="152" t="s">
        <v>32</v>
      </c>
      <c r="F135" s="180"/>
      <c r="G135" s="180"/>
      <c r="H135" s="180"/>
      <c r="I135" s="37"/>
      <c r="J135" s="270"/>
      <c r="K135" s="271"/>
    </row>
    <row r="136" spans="1:11" ht="15.75" thickBot="1" x14ac:dyDescent="0.3">
      <c r="A136" s="254"/>
      <c r="B136" s="81" t="s">
        <v>24</v>
      </c>
      <c r="C136" s="150">
        <v>40747</v>
      </c>
      <c r="D136" s="78"/>
      <c r="E136" s="78"/>
      <c r="F136" s="178"/>
      <c r="G136" s="178"/>
      <c r="H136" s="178"/>
      <c r="I136" s="272" t="s">
        <v>279</v>
      </c>
      <c r="J136" s="273"/>
      <c r="K136" s="274"/>
    </row>
    <row r="137" spans="1:11" ht="30.75" thickBot="1" x14ac:dyDescent="0.3">
      <c r="A137" s="251" t="s">
        <v>27</v>
      </c>
      <c r="B137" s="77" t="s">
        <v>117</v>
      </c>
      <c r="C137" s="148" t="s">
        <v>120</v>
      </c>
      <c r="D137" s="77" t="str">
        <f>IF(C137="","",(LOOKUP(C137,VACCINE_NAME,CVX_Code)))</f>
        <v>08</v>
      </c>
      <c r="E137" s="152" t="s">
        <v>299</v>
      </c>
      <c r="F137" s="180" t="s">
        <v>344</v>
      </c>
      <c r="G137" s="180"/>
      <c r="H137" s="180"/>
      <c r="I137" s="184" t="str">
        <f>IF(OR(K130="",C131=""),"N/A",(DATEDIF(C131,K130,"d")&amp;" days"))</f>
        <v>220 days</v>
      </c>
      <c r="J137" s="275" t="str">
        <f>IF(OR(C131="",K130=""),"N/A",(IF(DATEDIF(C131,K130,"y")=0,"",DATEDIF(C131,K130,"y")&amp;" years ")&amp;IF(DATEDIF(C131,K130,"ym")=0,"",DATEDIF(C131,K130,"ym")&amp;" months ")&amp;DATEDIF(C131,K130,"md")&amp;" days"))</f>
        <v>7 months 6 days</v>
      </c>
      <c r="K137" s="276"/>
    </row>
    <row r="138" spans="1:11" ht="15.75" thickBot="1" x14ac:dyDescent="0.3">
      <c r="A138" s="252"/>
      <c r="B138" s="79" t="s">
        <v>24</v>
      </c>
      <c r="C138" s="149">
        <v>40798</v>
      </c>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40798</v>
      </c>
    </row>
    <row r="140" spans="1:11" ht="15.75" thickBot="1" x14ac:dyDescent="0.3">
      <c r="A140" s="254"/>
      <c r="B140" s="81" t="s">
        <v>24</v>
      </c>
      <c r="C140" s="149"/>
      <c r="D140" s="78"/>
      <c r="E140" s="78"/>
      <c r="F140" s="178"/>
      <c r="G140" s="178"/>
      <c r="H140" s="178"/>
      <c r="I140" s="280" t="s">
        <v>276</v>
      </c>
      <c r="J140" s="281"/>
      <c r="K140" s="195">
        <v>56</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40854</v>
      </c>
    </row>
    <row r="142" spans="1:11" ht="15.75" thickBot="1" x14ac:dyDescent="0.3">
      <c r="A142" s="252"/>
      <c r="B142" s="79" t="s">
        <v>24</v>
      </c>
      <c r="C142" s="151"/>
      <c r="D142" s="78"/>
      <c r="E142" s="78"/>
      <c r="F142" s="178"/>
      <c r="G142" s="178"/>
      <c r="H142" s="178"/>
      <c r="I142" s="215"/>
      <c r="J142" s="216" t="s">
        <v>304</v>
      </c>
      <c r="K142" s="217">
        <f>IF(OR(K139="",K140=""),"N/A",(K139-K140))</f>
        <v>40742</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82"/>
      <c r="H144" s="282"/>
      <c r="I144" s="282"/>
      <c r="J144" s="282"/>
      <c r="K144" s="283"/>
    </row>
    <row r="145" spans="1:11" ht="15.75" x14ac:dyDescent="0.3">
      <c r="A145" s="40"/>
      <c r="B145" s="7"/>
      <c r="C145" s="72"/>
      <c r="D145" s="44"/>
      <c r="E145" s="45" t="s">
        <v>77</v>
      </c>
      <c r="F145" s="46" t="str">
        <f>IF(OR(C131="",C130=""),"N/A",(IF(DATEDIF(C131,C130,"y")=0,"",DATEDIF(C131,C130,"y")&amp;" years ")&amp;IF(DATEDIF(C131,C130,"ym")=0,"",DATEDIF(C131,C130,"ym")&amp;" months ")&amp;DATEDIF(C131,C130,"md")&amp;" days"))</f>
        <v>6 months 20 days</v>
      </c>
      <c r="G145" s="226"/>
      <c r="H145" s="226"/>
      <c r="I145" s="156"/>
      <c r="J145" s="70" t="s">
        <v>94</v>
      </c>
      <c r="K145" s="71" t="s">
        <v>95</v>
      </c>
    </row>
    <row r="146" spans="1:11" ht="15.75" x14ac:dyDescent="0.3">
      <c r="A146" s="40"/>
      <c r="B146" s="7"/>
      <c r="C146" s="73"/>
      <c r="D146" s="29"/>
      <c r="E146" s="33" t="s">
        <v>78</v>
      </c>
      <c r="F146" s="32" t="str">
        <f>IF(OR(C134="",C136=""),"N/A",(DATEDIF(C134,C136,"d")&amp;" days"))</f>
        <v>113 days</v>
      </c>
      <c r="G146" s="227"/>
      <c r="H146" s="227"/>
      <c r="I146" s="35" t="s">
        <v>84</v>
      </c>
      <c r="J146" s="34" t="str">
        <f>IF(C134="","N/A",(IF(DATEDIF(C131,C134,"y")=0,"",DATEDIF(C131,C134,"y")&amp;" years ")&amp;IF(DATEDIF(C131,C134,"ym")=0,"",DATEDIF(C131,C134,"ym")&amp;" months ")&amp;DATEDIF(C131,C134,"md")&amp;" days"))</f>
        <v>0 days</v>
      </c>
      <c r="K146" s="61" t="str">
        <f>IF(C134="","N/A",(DATEDIF(C131,C134,"d")&amp;" days"))</f>
        <v>0 days</v>
      </c>
    </row>
    <row r="147" spans="1:11" ht="15.75" x14ac:dyDescent="0.3">
      <c r="A147" s="40"/>
      <c r="B147" s="7"/>
      <c r="C147" s="74"/>
      <c r="D147" s="28"/>
      <c r="E147" s="35" t="s">
        <v>79</v>
      </c>
      <c r="F147" s="34" t="str">
        <f>IF(OR(C136="",C138=""),"N/A",(DATEDIF(C136,C138,"d")&amp;" days"))</f>
        <v>51 days</v>
      </c>
      <c r="G147" s="227"/>
      <c r="H147" s="227"/>
      <c r="I147" s="33" t="s">
        <v>85</v>
      </c>
      <c r="J147" s="32" t="str">
        <f>IF(C136="","N/A",(IF(DATEDIF(C131,C136,"y")=0,"",DATEDIF(C131,C136,"y")&amp;" years ")&amp;IF(DATEDIF(C131,C136,"ym")=0,"",DATEDIF(C131,C136,"ym")&amp;" months ")&amp;DATEDIF(C131,C136,"md")&amp;" days"))</f>
        <v>3 months 22 days</v>
      </c>
      <c r="K147" s="62" t="str">
        <f>IF(C136="","N/A",(DATEDIF(C131,C136,"d")&amp;" days"))</f>
        <v>113 days</v>
      </c>
    </row>
    <row r="148" spans="1:11" ht="15.75" x14ac:dyDescent="0.3">
      <c r="A148" s="40"/>
      <c r="B148" s="7"/>
      <c r="C148" s="73"/>
      <c r="D148" s="29"/>
      <c r="E148" s="33" t="s">
        <v>80</v>
      </c>
      <c r="F148" s="32" t="str">
        <f>IF(OR(C134="",C138=""),"N/A",(DATEDIF(C134,C138,"d")&amp;" days"))</f>
        <v>164 days</v>
      </c>
      <c r="G148" s="227"/>
      <c r="H148" s="227"/>
      <c r="I148" s="35" t="s">
        <v>86</v>
      </c>
      <c r="J148" s="34" t="str">
        <f>IF(C138="","N/A",(IF(DATEDIF(C131,C138,"y")=0,"",DATEDIF(C131,C138,"y")&amp;" years ")&amp;IF(DATEDIF(C131,C138,"ym")=0,"",DATEDIF(C131,C138,"ym")&amp;" months ")&amp;DATEDIF(C131,C138,"md")&amp;" days"))</f>
        <v>5 months 11 days</v>
      </c>
      <c r="K148" s="61" t="str">
        <f>IF(C138="","N/A",(DATEDIF(C131,C138,"d")&amp;" days"))</f>
        <v>164 days</v>
      </c>
    </row>
    <row r="149" spans="1:11" ht="15.75" x14ac:dyDescent="0.3">
      <c r="A149" s="40"/>
      <c r="B149" s="7"/>
      <c r="C149" s="74"/>
      <c r="D149" s="28"/>
      <c r="E149" s="35" t="s">
        <v>81</v>
      </c>
      <c r="F149" s="34" t="str">
        <f>IF(OR(C140="",C138=""),"N/A",(DATEDIF(C138,C140,"d")&amp;" days"))</f>
        <v>N/A</v>
      </c>
      <c r="G149" s="227"/>
      <c r="H149" s="227"/>
      <c r="I149" s="33"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65" t="str">
        <f>IF(OR(C140="",C142=""),"N/A",(DATEDIF(C140,C142,"d")&amp;" days"))</f>
        <v>N/A</v>
      </c>
      <c r="G150" s="231"/>
      <c r="H150" s="231"/>
      <c r="I150" s="66"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305" t="s">
        <v>301</v>
      </c>
      <c r="D161" s="306"/>
      <c r="E161" s="306"/>
      <c r="F161" s="306"/>
      <c r="G161" s="306"/>
      <c r="H161" s="307"/>
      <c r="I161" s="167" t="s">
        <v>97</v>
      </c>
      <c r="J161" s="161" t="s">
        <v>99</v>
      </c>
      <c r="K161" s="159">
        <f>IF(J161="","",(LOOKUP(J161,Vaccine_Group_Name,Vaccine_Group_Code)))</f>
        <v>100</v>
      </c>
    </row>
    <row r="162" spans="1:11" ht="30" x14ac:dyDescent="0.25">
      <c r="A162" s="172"/>
      <c r="B162" s="162" t="s">
        <v>111</v>
      </c>
      <c r="C162" s="157" t="s">
        <v>330</v>
      </c>
      <c r="D162" s="165"/>
      <c r="E162" s="165"/>
      <c r="F162" s="165"/>
      <c r="G162" s="165"/>
      <c r="H162" s="165"/>
      <c r="I162" s="168" t="s">
        <v>110</v>
      </c>
      <c r="J162" s="163" t="s">
        <v>213</v>
      </c>
      <c r="K162" s="60"/>
    </row>
    <row r="163" spans="1:11" x14ac:dyDescent="0.25">
      <c r="A163" s="172"/>
      <c r="B163" s="162" t="s">
        <v>113</v>
      </c>
      <c r="C163" s="158" t="s">
        <v>210</v>
      </c>
      <c r="D163" s="166"/>
      <c r="E163" s="166"/>
      <c r="F163" s="166"/>
      <c r="G163" s="166"/>
      <c r="H163" s="166"/>
      <c r="I163" s="169" t="s">
        <v>112</v>
      </c>
      <c r="J163" s="164">
        <v>3</v>
      </c>
      <c r="K163" s="60"/>
    </row>
    <row r="164" spans="1:11" ht="17.649999999999999" customHeight="1" x14ac:dyDescent="0.25">
      <c r="A164" s="173"/>
      <c r="B164" s="211" t="s">
        <v>269</v>
      </c>
      <c r="C164" s="287" t="s">
        <v>305</v>
      </c>
      <c r="D164" s="288"/>
      <c r="E164" s="288"/>
      <c r="F164" s="288"/>
      <c r="G164" s="288"/>
      <c r="H164" s="288"/>
      <c r="I164" s="288"/>
      <c r="J164" s="289"/>
      <c r="K164" s="60"/>
    </row>
    <row r="165" spans="1:11" ht="32.85" customHeight="1" thickBot="1" x14ac:dyDescent="0.3">
      <c r="A165" s="174"/>
      <c r="B165" s="170" t="s">
        <v>146</v>
      </c>
      <c r="C165" s="248" t="s">
        <v>375</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58" t="s">
        <v>31</v>
      </c>
      <c r="F167" s="259"/>
      <c r="G167" s="260"/>
      <c r="H167" s="260"/>
      <c r="I167" s="260"/>
      <c r="J167" s="260"/>
      <c r="K167" s="261"/>
    </row>
    <row r="168" spans="1:11" x14ac:dyDescent="0.25">
      <c r="A168" s="37"/>
      <c r="B168" s="30"/>
      <c r="C168" s="30"/>
      <c r="D168" s="31"/>
      <c r="E168" s="262" t="s">
        <v>93</v>
      </c>
      <c r="F168" s="263"/>
      <c r="G168" s="263"/>
      <c r="H168" s="264"/>
      <c r="I168" s="265"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t="s">
        <v>54</v>
      </c>
      <c r="J170" s="190" t="s">
        <v>56</v>
      </c>
      <c r="K170" s="191"/>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40634</v>
      </c>
      <c r="D174" s="78"/>
      <c r="E174" s="78"/>
      <c r="F174" s="178"/>
      <c r="G174" s="178"/>
      <c r="H174" s="178"/>
      <c r="I174" s="196" t="s">
        <v>288</v>
      </c>
      <c r="J174" s="268" t="str">
        <f>IF(J170="","",(IF(J161="HepB",LOOKUP(J170,HepB_Rec_Reason_Code,HepB_Rec_Reason_Text),"")))</f>
        <v>Completed Vaccine Series</v>
      </c>
      <c r="K174" s="269"/>
    </row>
    <row r="175" spans="1:11" ht="15.75"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40775</v>
      </c>
      <c r="D176" s="78"/>
      <c r="E176" s="78"/>
      <c r="F176" s="178"/>
      <c r="G176" s="178"/>
      <c r="H176" s="178"/>
      <c r="I176" s="272" t="s">
        <v>279</v>
      </c>
      <c r="J176" s="273"/>
      <c r="K176" s="274"/>
    </row>
    <row r="177" spans="1:11" ht="15.75" thickBot="1" x14ac:dyDescent="0.3">
      <c r="A177" s="251" t="s">
        <v>27</v>
      </c>
      <c r="B177" s="77" t="s">
        <v>117</v>
      </c>
      <c r="C177" s="148" t="s">
        <v>120</v>
      </c>
      <c r="D177" s="77" t="str">
        <f>IF(C177="","",(LOOKUP(C177,VACCINE_NAME,CVX_Code)))</f>
        <v>08</v>
      </c>
      <c r="E177" s="152" t="s">
        <v>32</v>
      </c>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v>40827</v>
      </c>
      <c r="D178" s="78"/>
      <c r="E178" s="78"/>
      <c r="F178" s="178"/>
      <c r="G178" s="178"/>
      <c r="H178" s="178"/>
      <c r="I178" s="277" t="s">
        <v>278</v>
      </c>
      <c r="J178" s="278"/>
      <c r="K178" s="279"/>
    </row>
    <row r="179" spans="1:11" x14ac:dyDescent="0.25">
      <c r="A179" s="253" t="s">
        <v>28</v>
      </c>
      <c r="B179" s="80" t="s">
        <v>117</v>
      </c>
      <c r="C179" s="148"/>
      <c r="D179" s="77" t="str">
        <f>IF(C179="","",(LOOKUP(C179,VACCINE_NAME,CVX_Code)))</f>
        <v/>
      </c>
      <c r="E179" s="152"/>
      <c r="F179" s="180"/>
      <c r="G179" s="180"/>
      <c r="H179" s="180"/>
      <c r="I179" s="280" t="s">
        <v>277</v>
      </c>
      <c r="J179" s="281"/>
      <c r="K179" s="183">
        <v>40775</v>
      </c>
    </row>
    <row r="180" spans="1:11" ht="15.75" thickBot="1" x14ac:dyDescent="0.3">
      <c r="A180" s="254"/>
      <c r="B180" s="81" t="s">
        <v>24</v>
      </c>
      <c r="C180" s="149"/>
      <c r="D180" s="78"/>
      <c r="E180" s="78"/>
      <c r="F180" s="178"/>
      <c r="G180" s="178"/>
      <c r="H180" s="178"/>
      <c r="I180" s="280" t="s">
        <v>276</v>
      </c>
      <c r="J180" s="281"/>
      <c r="K180" s="195">
        <v>52</v>
      </c>
    </row>
    <row r="181" spans="1:11" x14ac:dyDescent="0.25">
      <c r="A181" s="251" t="s">
        <v>29</v>
      </c>
      <c r="B181" s="77" t="s">
        <v>117</v>
      </c>
      <c r="C181" s="148"/>
      <c r="D181" s="77" t="str">
        <f>IF(C181="","",(LOOKUP(C181,VACCINE_NAME,CVX_Code)))</f>
        <v/>
      </c>
      <c r="E181" s="152"/>
      <c r="F181" s="180"/>
      <c r="G181" s="180"/>
      <c r="H181" s="180"/>
      <c r="I181" s="181"/>
      <c r="J181" s="182" t="s">
        <v>303</v>
      </c>
      <c r="K181" s="193">
        <f>IF(OR(K179="",K180=""),"N/A",(K179+K180))</f>
        <v>40827</v>
      </c>
    </row>
    <row r="182" spans="1:11" ht="15.75" thickBot="1" x14ac:dyDescent="0.3">
      <c r="A182" s="252"/>
      <c r="B182" s="79" t="s">
        <v>24</v>
      </c>
      <c r="C182" s="151"/>
      <c r="D182" s="78"/>
      <c r="E182" s="78"/>
      <c r="F182" s="178"/>
      <c r="G182" s="178"/>
      <c r="H182" s="178"/>
      <c r="I182" s="215"/>
      <c r="J182" s="216" t="s">
        <v>304</v>
      </c>
      <c r="K182" s="217">
        <f>IF(OR(K179="",K180=""),"N/A",(K179-K180))</f>
        <v>40723</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82"/>
      <c r="H184" s="282"/>
      <c r="I184" s="282"/>
      <c r="J184" s="282"/>
      <c r="K184" s="283"/>
    </row>
    <row r="185" spans="1:11" ht="15.75" x14ac:dyDescent="0.3">
      <c r="A185" s="40"/>
      <c r="B185" s="7"/>
      <c r="C185" s="72"/>
      <c r="D185" s="44"/>
      <c r="E185" s="45" t="s">
        <v>77</v>
      </c>
      <c r="F185" s="46" t="str">
        <f>IF(OR(C171="",C170=""),"N/A",(IF(DATEDIF(C171,C170,"y")=0,"",DATEDIF(C171,C170,"y")&amp;" years ")&amp;IF(DATEDIF(C171,C170,"ym")=0,"",DATEDIF(C171,C170,"ym")&amp;" months ")&amp;DATEDIF(C171,C170,"md")&amp;" days"))</f>
        <v>6 months 20 days</v>
      </c>
      <c r="G185" s="226"/>
      <c r="H185" s="226"/>
      <c r="I185" s="156"/>
      <c r="J185" s="70" t="s">
        <v>94</v>
      </c>
      <c r="K185" s="71" t="s">
        <v>95</v>
      </c>
    </row>
    <row r="186" spans="1:11" ht="15.75" x14ac:dyDescent="0.3">
      <c r="A186" s="40"/>
      <c r="B186" s="7"/>
      <c r="C186" s="73"/>
      <c r="D186" s="29"/>
      <c r="E186" s="33" t="s">
        <v>78</v>
      </c>
      <c r="F186" s="32" t="str">
        <f>IF(OR(C174="",C176=""),"N/A",(DATEDIF(C174,C176,"d")&amp;" days"))</f>
        <v>141 days</v>
      </c>
      <c r="G186" s="227"/>
      <c r="H186" s="227"/>
      <c r="I186" s="35" t="s">
        <v>84</v>
      </c>
      <c r="J186" s="34" t="str">
        <f>IF(C174="","N/A",(IF(DATEDIF(C171,C174,"y")=0,"",DATEDIF(C171,C174,"y")&amp;" years ")&amp;IF(DATEDIF(C171,C174,"ym")=0,"",DATEDIF(C171,C174,"ym")&amp;" months ")&amp;DATEDIF(C171,C174,"md")&amp;" days"))</f>
        <v>0 days</v>
      </c>
      <c r="K186" s="61" t="str">
        <f>IF(C174="","N/A",(DATEDIF(C171,C174,"d")&amp;" days"))</f>
        <v>0 days</v>
      </c>
    </row>
    <row r="187" spans="1:11" ht="15.75" x14ac:dyDescent="0.3">
      <c r="A187" s="40"/>
      <c r="B187" s="7"/>
      <c r="C187" s="74"/>
      <c r="D187" s="28"/>
      <c r="E187" s="35" t="s">
        <v>79</v>
      </c>
      <c r="F187" s="34" t="str">
        <f>IF(OR(C176="",C178=""),"N/A",(DATEDIF(C176,C178,"d")&amp;" days"))</f>
        <v>52 days</v>
      </c>
      <c r="G187" s="227"/>
      <c r="H187" s="227"/>
      <c r="I187" s="33" t="s">
        <v>85</v>
      </c>
      <c r="J187" s="32" t="str">
        <f>IF(C176="","N/A",(IF(DATEDIF(C171,C176,"y")=0,"",DATEDIF(C171,C176,"y")&amp;" years ")&amp;IF(DATEDIF(C171,C176,"ym")=0,"",DATEDIF(C171,C176,"ym")&amp;" months ")&amp;DATEDIF(C171,C176,"md")&amp;" days"))</f>
        <v>4 months 19 days</v>
      </c>
      <c r="K187" s="62" t="str">
        <f>IF(C176="","N/A",(DATEDIF(C171,C176,"d")&amp;" days"))</f>
        <v>141 days</v>
      </c>
    </row>
    <row r="188" spans="1:11" ht="15.75" x14ac:dyDescent="0.3">
      <c r="A188" s="40"/>
      <c r="B188" s="7"/>
      <c r="C188" s="73"/>
      <c r="D188" s="29"/>
      <c r="E188" s="33" t="s">
        <v>80</v>
      </c>
      <c r="F188" s="32" t="str">
        <f>IF(OR(C174="",C178=""),"N/A",(DATEDIF(C174,C178,"d")&amp;" days"))</f>
        <v>193 days</v>
      </c>
      <c r="G188" s="227"/>
      <c r="H188" s="227"/>
      <c r="I188" s="35" t="s">
        <v>86</v>
      </c>
      <c r="J188" s="34" t="str">
        <f>IF(C178="","N/A",(IF(DATEDIF(C171,C178,"y")=0,"",DATEDIF(C171,C178,"y")&amp;" years ")&amp;IF(DATEDIF(C171,C178,"ym")=0,"",DATEDIF(C171,C178,"ym")&amp;" months ")&amp;DATEDIF(C171,C178,"md")&amp;" days"))</f>
        <v>6 months 10 days</v>
      </c>
      <c r="K188" s="61" t="str">
        <f>IF(C178="","N/A",(DATEDIF(C171,C178,"d")&amp;" days"))</f>
        <v>193 days</v>
      </c>
    </row>
    <row r="189" spans="1:11" ht="15.75" x14ac:dyDescent="0.3">
      <c r="A189" s="40"/>
      <c r="B189" s="7"/>
      <c r="C189" s="74"/>
      <c r="D189" s="28"/>
      <c r="E189" s="35" t="s">
        <v>81</v>
      </c>
      <c r="F189" s="34" t="str">
        <f>IF(OR(C180="",C178=""),"N/A",(DATEDIF(C178,C180,"d")&amp;" days"))</f>
        <v>N/A</v>
      </c>
      <c r="G189" s="227"/>
      <c r="H189" s="227"/>
      <c r="I189" s="33"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302</v>
      </c>
      <c r="D201" s="285"/>
      <c r="E201" s="285"/>
      <c r="F201" s="285"/>
      <c r="G201" s="285"/>
      <c r="H201" s="286"/>
      <c r="I201" s="167" t="s">
        <v>97</v>
      </c>
      <c r="J201" s="161" t="s">
        <v>99</v>
      </c>
      <c r="K201" s="159">
        <f>IF(J201="","",(LOOKUP(J201,Vaccine_Group_Name,Vaccine_Group_Code)))</f>
        <v>100</v>
      </c>
    </row>
    <row r="202" spans="1:11" ht="30" x14ac:dyDescent="0.25">
      <c r="A202" s="172"/>
      <c r="B202" s="162" t="s">
        <v>111</v>
      </c>
      <c r="C202" s="157" t="s">
        <v>330</v>
      </c>
      <c r="D202" s="165"/>
      <c r="E202" s="165"/>
      <c r="F202" s="165"/>
      <c r="G202" s="165"/>
      <c r="H202" s="165"/>
      <c r="I202" s="168" t="s">
        <v>110</v>
      </c>
      <c r="J202" s="163" t="s">
        <v>213</v>
      </c>
      <c r="K202" s="60"/>
    </row>
    <row r="203" spans="1:11" x14ac:dyDescent="0.25">
      <c r="A203" s="172"/>
      <c r="B203" s="162" t="s">
        <v>113</v>
      </c>
      <c r="C203" s="158" t="s">
        <v>210</v>
      </c>
      <c r="D203" s="166"/>
      <c r="E203" s="166"/>
      <c r="F203" s="166"/>
      <c r="G203" s="166"/>
      <c r="H203" s="166"/>
      <c r="I203" s="169" t="s">
        <v>112</v>
      </c>
      <c r="J203" s="164">
        <v>3</v>
      </c>
      <c r="K203" s="60"/>
    </row>
    <row r="204" spans="1:11" ht="16.350000000000001" customHeight="1" x14ac:dyDescent="0.25">
      <c r="A204" s="173"/>
      <c r="B204" s="211" t="s">
        <v>269</v>
      </c>
      <c r="C204" s="287" t="s">
        <v>305</v>
      </c>
      <c r="D204" s="288"/>
      <c r="E204" s="288"/>
      <c r="F204" s="288"/>
      <c r="G204" s="288"/>
      <c r="H204" s="288"/>
      <c r="I204" s="288"/>
      <c r="J204" s="289"/>
      <c r="K204" s="60"/>
    </row>
    <row r="205" spans="1:11" ht="31.9" customHeight="1" thickBot="1" x14ac:dyDescent="0.3">
      <c r="A205" s="174"/>
      <c r="B205" s="170" t="s">
        <v>146</v>
      </c>
      <c r="C205" s="248" t="s">
        <v>308</v>
      </c>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58" t="s">
        <v>31</v>
      </c>
      <c r="F207" s="259"/>
      <c r="G207" s="260"/>
      <c r="H207" s="260"/>
      <c r="I207" s="260"/>
      <c r="J207" s="260"/>
      <c r="K207" s="261"/>
    </row>
    <row r="208" spans="1:11" x14ac:dyDescent="0.25">
      <c r="A208" s="37"/>
      <c r="B208" s="30"/>
      <c r="C208" s="30"/>
      <c r="D208" s="31"/>
      <c r="E208" s="262" t="s">
        <v>93</v>
      </c>
      <c r="F208" s="263"/>
      <c r="G208" s="263"/>
      <c r="H208" s="264"/>
      <c r="I208" s="265"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40837</v>
      </c>
      <c r="D210" s="31"/>
      <c r="E210" s="7"/>
      <c r="F210" s="7"/>
      <c r="G210" s="7"/>
      <c r="H210" s="7"/>
      <c r="I210" s="189" t="s">
        <v>54</v>
      </c>
      <c r="J210" s="190" t="s">
        <v>56</v>
      </c>
      <c r="K210" s="191"/>
    </row>
    <row r="211" spans="1:11" x14ac:dyDescent="0.25">
      <c r="A211" s="37"/>
      <c r="B211" s="54" t="s">
        <v>143</v>
      </c>
      <c r="C211" s="146">
        <v>40634</v>
      </c>
      <c r="D211" s="31"/>
      <c r="E211" s="56"/>
      <c r="F211" s="56"/>
      <c r="G211" s="7"/>
      <c r="H211" s="7"/>
      <c r="I211" s="37"/>
      <c r="J211" s="7"/>
      <c r="K211" s="41"/>
    </row>
    <row r="212" spans="1:11" ht="15.75" thickBot="1" x14ac:dyDescent="0.3">
      <c r="A212" s="37"/>
      <c r="B212" s="76" t="s">
        <v>144</v>
      </c>
      <c r="C212" s="147" t="s">
        <v>141</v>
      </c>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40634</v>
      </c>
      <c r="D214" s="78"/>
      <c r="E214" s="78"/>
      <c r="F214" s="178"/>
      <c r="G214" s="178"/>
      <c r="H214" s="178"/>
      <c r="I214" s="196" t="s">
        <v>288</v>
      </c>
      <c r="J214" s="268" t="str">
        <f>IF(J210="","",(IF(J201="HepB",LOOKUP(J210,HepB_Rec_Reason_Code,HepB_Rec_Reason_Text),"")))</f>
        <v>Completed Vaccine Series</v>
      </c>
      <c r="K214" s="269"/>
    </row>
    <row r="215" spans="1:11" ht="15.75" thickBot="1" x14ac:dyDescent="0.3">
      <c r="A215" s="253" t="s">
        <v>26</v>
      </c>
      <c r="B215" s="80" t="s">
        <v>117</v>
      </c>
      <c r="C215" s="148" t="s">
        <v>120</v>
      </c>
      <c r="D215" s="77" t="str">
        <f>IF(C215="","",(LOOKUP(C215,VACCINE_NAME,CVX_Code)))</f>
        <v>08</v>
      </c>
      <c r="E215" s="152" t="s">
        <v>32</v>
      </c>
      <c r="F215" s="180"/>
      <c r="G215" s="180"/>
      <c r="H215" s="180"/>
      <c r="I215" s="37"/>
      <c r="J215" s="270"/>
      <c r="K215" s="271"/>
    </row>
    <row r="216" spans="1:11" ht="15.75" thickBot="1" x14ac:dyDescent="0.3">
      <c r="A216" s="254"/>
      <c r="B216" s="81" t="s">
        <v>24</v>
      </c>
      <c r="C216" s="150">
        <v>40775</v>
      </c>
      <c r="D216" s="78"/>
      <c r="E216" s="78"/>
      <c r="F216" s="178"/>
      <c r="G216" s="178"/>
      <c r="H216" s="178"/>
      <c r="I216" s="272" t="s">
        <v>279</v>
      </c>
      <c r="J216" s="273"/>
      <c r="K216" s="274"/>
    </row>
    <row r="217" spans="1:11" ht="15.75" thickBot="1" x14ac:dyDescent="0.3">
      <c r="A217" s="251" t="s">
        <v>27</v>
      </c>
      <c r="B217" s="77" t="s">
        <v>117</v>
      </c>
      <c r="C217" s="148" t="s">
        <v>120</v>
      </c>
      <c r="D217" s="77" t="str">
        <f>IF(C217="","",(LOOKUP(C217,VACCINE_NAME,CVX_Code)))</f>
        <v>08</v>
      </c>
      <c r="E217" s="152" t="s">
        <v>32</v>
      </c>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v>40828</v>
      </c>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row>
    <row r="220" spans="1:11" ht="15.75" thickBot="1" x14ac:dyDescent="0.3">
      <c r="A220" s="254"/>
      <c r="B220" s="81" t="s">
        <v>24</v>
      </c>
      <c r="C220" s="149"/>
      <c r="D220" s="78"/>
      <c r="E220" s="78"/>
      <c r="F220" s="178"/>
      <c r="G220" s="178"/>
      <c r="H220" s="178"/>
      <c r="I220" s="280" t="s">
        <v>276</v>
      </c>
      <c r="J220" s="281"/>
      <c r="K220" s="195"/>
    </row>
    <row r="221" spans="1:11" x14ac:dyDescent="0.25">
      <c r="A221" s="251" t="s">
        <v>29</v>
      </c>
      <c r="B221" s="77" t="s">
        <v>117</v>
      </c>
      <c r="C221" s="148"/>
      <c r="D221" s="77" t="str">
        <f>IF(C221="","",(LOOKUP(C221,VACCINE_NAME,CVX_Code)))</f>
        <v/>
      </c>
      <c r="E221" s="152"/>
      <c r="F221" s="180"/>
      <c r="G221" s="180"/>
      <c r="H221" s="180"/>
      <c r="I221" s="181"/>
      <c r="J221" s="182" t="s">
        <v>303</v>
      </c>
      <c r="K221" s="193" t="str">
        <f>IF(OR(K219="",K220=""),"N/A",(K219+K220))</f>
        <v>N/A</v>
      </c>
    </row>
    <row r="222" spans="1:11" ht="15.75" thickBot="1" x14ac:dyDescent="0.3">
      <c r="A222" s="252"/>
      <c r="B222" s="79" t="s">
        <v>24</v>
      </c>
      <c r="C222" s="151"/>
      <c r="D222" s="78"/>
      <c r="E222" s="78"/>
      <c r="F222" s="178"/>
      <c r="G222" s="178"/>
      <c r="H222" s="178"/>
      <c r="I222" s="215"/>
      <c r="J222" s="216" t="s">
        <v>304</v>
      </c>
      <c r="K222" s="217" t="str">
        <f>IF(OR(K219="",K220=""),"N/A",(K219-K220))</f>
        <v>N/A</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82"/>
      <c r="H224" s="282"/>
      <c r="I224" s="282"/>
      <c r="J224" s="282"/>
      <c r="K224" s="283"/>
    </row>
    <row r="225" spans="1:11" ht="15.75" x14ac:dyDescent="0.3">
      <c r="A225" s="40"/>
      <c r="B225" s="7"/>
      <c r="C225" s="72"/>
      <c r="D225" s="44"/>
      <c r="E225" s="45" t="s">
        <v>77</v>
      </c>
      <c r="F225" s="46" t="str">
        <f>IF(OR(C211="",C210=""),"N/A",(IF(DATEDIF(C211,C210,"y")=0,"",DATEDIF(C211,C210,"y")&amp;" years ")&amp;IF(DATEDIF(C211,C210,"ym")=0,"",DATEDIF(C211,C210,"ym")&amp;" months ")&amp;DATEDIF(C211,C210,"md")&amp;" days"))</f>
        <v>6 months 20 days</v>
      </c>
      <c r="G225" s="226"/>
      <c r="H225" s="226"/>
      <c r="I225" s="156"/>
      <c r="J225" s="70" t="s">
        <v>94</v>
      </c>
      <c r="K225" s="71" t="s">
        <v>95</v>
      </c>
    </row>
    <row r="226" spans="1:11" ht="15.75" x14ac:dyDescent="0.3">
      <c r="A226" s="40"/>
      <c r="B226" s="7"/>
      <c r="C226" s="73"/>
      <c r="D226" s="29"/>
      <c r="E226" s="33" t="s">
        <v>78</v>
      </c>
      <c r="F226" s="32" t="str">
        <f>IF(OR(C214="",C216=""),"N/A",(DATEDIF(C214,C216,"d")&amp;" days"))</f>
        <v>141 days</v>
      </c>
      <c r="G226" s="227"/>
      <c r="H226" s="227"/>
      <c r="I226" s="35" t="s">
        <v>84</v>
      </c>
      <c r="J226" s="34" t="str">
        <f>IF(C214="","N/A",(IF(DATEDIF(C211,C214,"y")=0,"",DATEDIF(C211,C214,"y")&amp;" years ")&amp;IF(DATEDIF(C211,C214,"ym")=0,"",DATEDIF(C211,C214,"ym")&amp;" months ")&amp;DATEDIF(C211,C214,"md")&amp;" days"))</f>
        <v>0 days</v>
      </c>
      <c r="K226" s="61" t="str">
        <f>IF(C214="","N/A",(DATEDIF(C211,C214,"d")&amp;" days"))</f>
        <v>0 days</v>
      </c>
    </row>
    <row r="227" spans="1:11" ht="15.75" x14ac:dyDescent="0.3">
      <c r="A227" s="40"/>
      <c r="B227" s="7"/>
      <c r="C227" s="74"/>
      <c r="D227" s="28"/>
      <c r="E227" s="35" t="s">
        <v>79</v>
      </c>
      <c r="F227" s="34" t="str">
        <f>IF(OR(C216="",C218=""),"N/A",(DATEDIF(C216,C218,"d")&amp;" days"))</f>
        <v>53 days</v>
      </c>
      <c r="G227" s="227"/>
      <c r="H227" s="227"/>
      <c r="I227" s="33" t="s">
        <v>85</v>
      </c>
      <c r="J227" s="32" t="str">
        <f>IF(C216="","N/A",(IF(DATEDIF(C211,C216,"y")=0,"",DATEDIF(C211,C216,"y")&amp;" years ")&amp;IF(DATEDIF(C211,C216,"ym")=0,"",DATEDIF(C211,C216,"ym")&amp;" months ")&amp;DATEDIF(C211,C216,"md")&amp;" days"))</f>
        <v>4 months 19 days</v>
      </c>
      <c r="K227" s="62" t="str">
        <f>IF(C216="","N/A",(DATEDIF(C211,C216,"d")&amp;" days"))</f>
        <v>141 days</v>
      </c>
    </row>
    <row r="228" spans="1:11" ht="15.75" x14ac:dyDescent="0.3">
      <c r="A228" s="40"/>
      <c r="B228" s="7"/>
      <c r="C228" s="73"/>
      <c r="D228" s="29"/>
      <c r="E228" s="33" t="s">
        <v>80</v>
      </c>
      <c r="F228" s="32" t="str">
        <f>IF(OR(C214="",C218=""),"N/A",(DATEDIF(C214,C218,"d")&amp;" days"))</f>
        <v>194 days</v>
      </c>
      <c r="G228" s="227"/>
      <c r="H228" s="227"/>
      <c r="I228" s="35" t="s">
        <v>86</v>
      </c>
      <c r="J228" s="34" t="str">
        <f>IF(C218="","N/A",(IF(DATEDIF(C211,C218,"y")=0,"",DATEDIF(C211,C218,"y")&amp;" years ")&amp;IF(DATEDIF(C211,C218,"ym")=0,"",DATEDIF(C211,C218,"ym")&amp;" months ")&amp;DATEDIF(C211,C218,"md")&amp;" days"))</f>
        <v>6 months 11 days</v>
      </c>
      <c r="K228" s="61" t="str">
        <f>IF(C218="","N/A",(DATEDIF(C211,C218,"d")&amp;" days"))</f>
        <v>194 days</v>
      </c>
    </row>
    <row r="229" spans="1:11" ht="15.75" x14ac:dyDescent="0.3">
      <c r="A229" s="40"/>
      <c r="B229" s="7"/>
      <c r="C229" s="74"/>
      <c r="D229" s="28"/>
      <c r="E229" s="35" t="s">
        <v>81</v>
      </c>
      <c r="F229" s="34" t="str">
        <f>IF(OR(C220="",C218=""),"N/A",(DATEDIF(C218,C220,"d")&amp;" days"))</f>
        <v>N/A</v>
      </c>
      <c r="G229" s="227"/>
      <c r="H229" s="227"/>
      <c r="I229" s="33"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65" t="str">
        <f>IF(OR(C220="",C222=""),"N/A",(DATEDIF(C220,C222,"d")&amp;" days"))</f>
        <v>N/A</v>
      </c>
      <c r="G230" s="231"/>
      <c r="H230" s="231"/>
      <c r="I230" s="66"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422</v>
      </c>
      <c r="D241" s="285"/>
      <c r="E241" s="285"/>
      <c r="F241" s="285"/>
      <c r="G241" s="285"/>
      <c r="H241" s="286"/>
      <c r="I241" s="167" t="s">
        <v>97</v>
      </c>
      <c r="J241" s="161" t="s">
        <v>99</v>
      </c>
      <c r="K241" s="159">
        <f>IF(J241="","",(LOOKUP(J241,Vaccine_Group_Name,Vaccine_Group_Code)))</f>
        <v>100</v>
      </c>
    </row>
    <row r="242" spans="1:11" ht="30" x14ac:dyDescent="0.25">
      <c r="A242" s="172"/>
      <c r="B242" s="162" t="s">
        <v>111</v>
      </c>
      <c r="C242" s="157" t="s">
        <v>330</v>
      </c>
      <c r="D242" s="165"/>
      <c r="E242" s="165"/>
      <c r="F242" s="165"/>
      <c r="G242" s="165"/>
      <c r="H242" s="165"/>
      <c r="I242" s="168" t="s">
        <v>110</v>
      </c>
      <c r="J242" s="163" t="s">
        <v>213</v>
      </c>
      <c r="K242" s="60"/>
    </row>
    <row r="243" spans="1:11" x14ac:dyDescent="0.25">
      <c r="A243" s="172"/>
      <c r="B243" s="162" t="s">
        <v>113</v>
      </c>
      <c r="C243" s="158" t="s">
        <v>209</v>
      </c>
      <c r="D243" s="166"/>
      <c r="E243" s="166"/>
      <c r="F243" s="166"/>
      <c r="G243" s="166"/>
      <c r="H243" s="166"/>
      <c r="I243" s="169" t="s">
        <v>112</v>
      </c>
      <c r="J243" s="164">
        <v>1</v>
      </c>
      <c r="K243" s="60"/>
    </row>
    <row r="244" spans="1:11" ht="15" customHeight="1" x14ac:dyDescent="0.25">
      <c r="A244" s="173"/>
      <c r="B244" s="211" t="s">
        <v>269</v>
      </c>
      <c r="C244" s="287" t="s">
        <v>309</v>
      </c>
      <c r="D244" s="288"/>
      <c r="E244" s="288"/>
      <c r="F244" s="288"/>
      <c r="G244" s="288"/>
      <c r="H244" s="288"/>
      <c r="I244" s="288"/>
      <c r="J244" s="289"/>
      <c r="K244" s="60"/>
    </row>
    <row r="245" spans="1:11" ht="31.9" customHeight="1" thickBot="1" x14ac:dyDescent="0.3">
      <c r="A245" s="174"/>
      <c r="B245" s="170" t="s">
        <v>146</v>
      </c>
      <c r="C245" s="248" t="s">
        <v>376</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40837</v>
      </c>
      <c r="D250" s="31"/>
      <c r="E250" s="7"/>
      <c r="F250" s="7"/>
      <c r="G250" s="7"/>
      <c r="H250" s="7"/>
      <c r="I250" s="189" t="s">
        <v>52</v>
      </c>
      <c r="J250" s="190" t="s">
        <v>92</v>
      </c>
      <c r="K250" s="191">
        <v>40708</v>
      </c>
    </row>
    <row r="251" spans="1:11" x14ac:dyDescent="0.25">
      <c r="A251" s="37"/>
      <c r="B251" s="54" t="s">
        <v>143</v>
      </c>
      <c r="C251" s="146">
        <v>40634</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40634</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30.75" thickBot="1" x14ac:dyDescent="0.3">
      <c r="A255" s="253" t="s">
        <v>26</v>
      </c>
      <c r="B255" s="80" t="s">
        <v>117</v>
      </c>
      <c r="C255" s="148" t="s">
        <v>120</v>
      </c>
      <c r="D255" s="77" t="str">
        <f>IF(C255="","",(LOOKUP(C255,VACCINE_NAME,CVX_Code)))</f>
        <v>08</v>
      </c>
      <c r="E255" s="152" t="s">
        <v>299</v>
      </c>
      <c r="F255" s="180" t="s">
        <v>344</v>
      </c>
      <c r="G255" s="180" t="s">
        <v>343</v>
      </c>
      <c r="H255" s="180"/>
      <c r="I255" s="37"/>
      <c r="J255" s="270"/>
      <c r="K255" s="271"/>
    </row>
    <row r="256" spans="1:11" ht="15.75" thickBot="1" x14ac:dyDescent="0.3">
      <c r="A256" s="254"/>
      <c r="B256" s="81" t="s">
        <v>24</v>
      </c>
      <c r="C256" s="150">
        <v>40657</v>
      </c>
      <c r="D256" s="78"/>
      <c r="E256" s="78"/>
      <c r="F256" s="178"/>
      <c r="G256" s="178"/>
      <c r="H256" s="178"/>
      <c r="I256" s="272" t="s">
        <v>279</v>
      </c>
      <c r="J256" s="273"/>
      <c r="K256" s="274"/>
    </row>
    <row r="257" spans="1:11" ht="30.75" thickBot="1" x14ac:dyDescent="0.3">
      <c r="A257" s="251" t="s">
        <v>27</v>
      </c>
      <c r="B257" s="77" t="s">
        <v>117</v>
      </c>
      <c r="C257" s="148" t="s">
        <v>120</v>
      </c>
      <c r="D257" s="77" t="str">
        <f>IF(C257="","",(LOOKUP(C257,VACCINE_NAME,CVX_Code)))</f>
        <v>08</v>
      </c>
      <c r="E257" s="152" t="s">
        <v>299</v>
      </c>
      <c r="F257" s="180" t="s">
        <v>344</v>
      </c>
      <c r="G257" s="180"/>
      <c r="H257" s="180"/>
      <c r="I257" s="184" t="str">
        <f>IF(OR(K250="",C251=""),"N/A",(DATEDIF(C251,K250,"d")&amp;" days"))</f>
        <v>74 days</v>
      </c>
      <c r="J257" s="275" t="str">
        <f>IF(OR(C251="",K250=""),"N/A",(IF(DATEDIF(C251,K250,"y")=0,"",DATEDIF(C251,K250,"y")&amp;" years ")&amp;IF(DATEDIF(C251,K250,"ym")=0,"",DATEDIF(C251,K250,"ym")&amp;" months ")&amp;DATEDIF(C251,K250,"md")&amp;" days"))</f>
        <v>2 months 13 days</v>
      </c>
      <c r="K257" s="276"/>
    </row>
    <row r="258" spans="1:11" ht="15.75" thickBot="1" x14ac:dyDescent="0.3">
      <c r="A258" s="252"/>
      <c r="B258" s="79" t="s">
        <v>24</v>
      </c>
      <c r="C258" s="149">
        <v>40680</v>
      </c>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v>40680</v>
      </c>
    </row>
    <row r="260" spans="1:11" ht="15.75" thickBot="1" x14ac:dyDescent="0.3">
      <c r="A260" s="254"/>
      <c r="B260" s="81" t="s">
        <v>24</v>
      </c>
      <c r="C260" s="149"/>
      <c r="D260" s="78"/>
      <c r="E260" s="78"/>
      <c r="F260" s="178"/>
      <c r="G260" s="178"/>
      <c r="H260" s="178"/>
      <c r="I260" s="280" t="s">
        <v>276</v>
      </c>
      <c r="J260" s="281"/>
      <c r="K260" s="195">
        <v>28</v>
      </c>
    </row>
    <row r="261" spans="1:11" x14ac:dyDescent="0.25">
      <c r="A261" s="251" t="s">
        <v>29</v>
      </c>
      <c r="B261" s="77" t="s">
        <v>117</v>
      </c>
      <c r="C261" s="148"/>
      <c r="D261" s="77" t="str">
        <f>IF(C261="","",(LOOKUP(C261,VACCINE_NAME,CVX_Code)))</f>
        <v/>
      </c>
      <c r="E261" s="152"/>
      <c r="F261" s="180"/>
      <c r="G261" s="180"/>
      <c r="H261" s="180"/>
      <c r="I261" s="181"/>
      <c r="J261" s="182" t="s">
        <v>303</v>
      </c>
      <c r="K261" s="193">
        <f>IF(OR(K259="",K260=""),"N/A",(K259+K260))</f>
        <v>40708</v>
      </c>
    </row>
    <row r="262" spans="1:11" ht="15.75" thickBot="1" x14ac:dyDescent="0.3">
      <c r="A262" s="252"/>
      <c r="B262" s="79" t="s">
        <v>24</v>
      </c>
      <c r="C262" s="151"/>
      <c r="D262" s="78"/>
      <c r="E262" s="78"/>
      <c r="F262" s="178"/>
      <c r="G262" s="178"/>
      <c r="H262" s="178"/>
      <c r="I262" s="215"/>
      <c r="J262" s="216" t="s">
        <v>304</v>
      </c>
      <c r="K262" s="217">
        <f>IF(OR(K259="",K260=""),"N/A",(K259-K260))</f>
        <v>40652</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6 months 20 days</v>
      </c>
      <c r="G265" s="226"/>
      <c r="H265" s="226"/>
      <c r="I265" s="156"/>
      <c r="J265" s="70" t="s">
        <v>94</v>
      </c>
      <c r="K265" s="71" t="s">
        <v>95</v>
      </c>
    </row>
    <row r="266" spans="1:11" ht="15.75" x14ac:dyDescent="0.3">
      <c r="A266" s="40"/>
      <c r="B266" s="7"/>
      <c r="C266" s="73"/>
      <c r="D266" s="29"/>
      <c r="E266" s="33" t="s">
        <v>78</v>
      </c>
      <c r="F266" s="32" t="str">
        <f>IF(OR(C254="",C256=""),"N/A",(DATEDIF(C254,C256,"d")&amp;" days"))</f>
        <v>23 days</v>
      </c>
      <c r="G266" s="227"/>
      <c r="H266" s="227"/>
      <c r="I266" s="35" t="s">
        <v>84</v>
      </c>
      <c r="J266" s="34" t="str">
        <f>IF(C254="","N/A",(IF(DATEDIF(C251,C254,"y")=0,"",DATEDIF(C251,C254,"y")&amp;" years ")&amp;IF(DATEDIF(C251,C254,"ym")=0,"",DATEDIF(C251,C254,"ym")&amp;" months ")&amp;DATEDIF(C251,C254,"md")&amp;" days"))</f>
        <v>0 days</v>
      </c>
      <c r="K266" s="61" t="str">
        <f>IF(C254="","N/A",(DATEDIF(C251,C254,"d")&amp;" days"))</f>
        <v>0 days</v>
      </c>
    </row>
    <row r="267" spans="1:11" ht="15.75" x14ac:dyDescent="0.3">
      <c r="A267" s="40"/>
      <c r="B267" s="7"/>
      <c r="C267" s="74"/>
      <c r="D267" s="28"/>
      <c r="E267" s="35" t="s">
        <v>79</v>
      </c>
      <c r="F267" s="34" t="str">
        <f>IF(OR(C256="",C258=""),"N/A",(DATEDIF(C256,C258,"d")&amp;" days"))</f>
        <v>23 days</v>
      </c>
      <c r="G267" s="227"/>
      <c r="H267" s="227"/>
      <c r="I267" s="33" t="s">
        <v>85</v>
      </c>
      <c r="J267" s="32" t="str">
        <f>IF(C256="","N/A",(IF(DATEDIF(C251,C256,"y")=0,"",DATEDIF(C251,C256,"y")&amp;" years ")&amp;IF(DATEDIF(C251,C256,"ym")=0,"",DATEDIF(C251,C256,"ym")&amp;" months ")&amp;DATEDIF(C251,C256,"md")&amp;" days"))</f>
        <v>23 days</v>
      </c>
      <c r="K267" s="62" t="str">
        <f>IF(C256="","N/A",(DATEDIF(C251,C256,"d")&amp;" days"))</f>
        <v>23 days</v>
      </c>
    </row>
    <row r="268" spans="1:11" ht="15.75" x14ac:dyDescent="0.3">
      <c r="A268" s="40"/>
      <c r="B268" s="7"/>
      <c r="C268" s="73"/>
      <c r="D268" s="29"/>
      <c r="E268" s="33" t="s">
        <v>80</v>
      </c>
      <c r="F268" s="32" t="str">
        <f>IF(OR(C254="",C258=""),"N/A",(DATEDIF(C254,C258,"d")&amp;" days"))</f>
        <v>46 days</v>
      </c>
      <c r="G268" s="227"/>
      <c r="H268" s="227"/>
      <c r="I268" s="35" t="s">
        <v>86</v>
      </c>
      <c r="J268" s="34" t="str">
        <f>IF(C258="","N/A",(IF(DATEDIF(C251,C258,"y")=0,"",DATEDIF(C251,C258,"y")&amp;" years ")&amp;IF(DATEDIF(C251,C258,"ym")=0,"",DATEDIF(C251,C258,"ym")&amp;" months ")&amp;DATEDIF(C251,C258,"md")&amp;" days"))</f>
        <v>1 months 16 days</v>
      </c>
      <c r="K268" s="61" t="str">
        <f>IF(C258="","N/A",(DATEDIF(C251,C258,"d")&amp;" days"))</f>
        <v>46 days</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t="s">
        <v>451</v>
      </c>
      <c r="D281" s="285"/>
      <c r="E281" s="285"/>
      <c r="F281" s="285"/>
      <c r="G281" s="285"/>
      <c r="H281" s="286"/>
      <c r="I281" s="167" t="s">
        <v>97</v>
      </c>
      <c r="J281" s="161" t="s">
        <v>99</v>
      </c>
      <c r="K281" s="159">
        <f>IF(J281="","",(LOOKUP(J281,Vaccine_Group_Name,Vaccine_Group_Code)))</f>
        <v>100</v>
      </c>
    </row>
    <row r="282" spans="1:11" ht="30" x14ac:dyDescent="0.25">
      <c r="A282" s="172"/>
      <c r="B282" s="162" t="s">
        <v>111</v>
      </c>
      <c r="C282" s="157" t="s">
        <v>330</v>
      </c>
      <c r="D282" s="165"/>
      <c r="E282" s="165"/>
      <c r="F282" s="165"/>
      <c r="G282" s="165"/>
      <c r="H282" s="165"/>
      <c r="I282" s="168" t="s">
        <v>110</v>
      </c>
      <c r="J282" s="163" t="s">
        <v>213</v>
      </c>
      <c r="K282" s="60"/>
    </row>
    <row r="283" spans="1:11" x14ac:dyDescent="0.25">
      <c r="A283" s="172"/>
      <c r="B283" s="162" t="s">
        <v>113</v>
      </c>
      <c r="C283" s="158" t="s">
        <v>209</v>
      </c>
      <c r="D283" s="166"/>
      <c r="E283" s="166"/>
      <c r="F283" s="166"/>
      <c r="G283" s="166"/>
      <c r="H283" s="166"/>
      <c r="I283" s="169" t="s">
        <v>112</v>
      </c>
      <c r="J283" s="164">
        <v>2</v>
      </c>
      <c r="K283" s="60"/>
    </row>
    <row r="284" spans="1:11" ht="15" customHeight="1" x14ac:dyDescent="0.25">
      <c r="A284" s="173"/>
      <c r="B284" s="211" t="s">
        <v>269</v>
      </c>
      <c r="C284" s="287" t="s">
        <v>309</v>
      </c>
      <c r="D284" s="288"/>
      <c r="E284" s="288"/>
      <c r="F284" s="288"/>
      <c r="G284" s="288"/>
      <c r="H284" s="288"/>
      <c r="I284" s="288"/>
      <c r="J284" s="289"/>
      <c r="K284" s="60"/>
    </row>
    <row r="285" spans="1:11" ht="32.1" customHeight="1" thickBot="1" x14ac:dyDescent="0.3">
      <c r="A285" s="174"/>
      <c r="B285" s="170" t="s">
        <v>146</v>
      </c>
      <c r="C285" s="248" t="s">
        <v>377</v>
      </c>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v>40837</v>
      </c>
      <c r="D290" s="31"/>
      <c r="E290" s="7"/>
      <c r="F290" s="7"/>
      <c r="G290" s="7"/>
      <c r="H290" s="7"/>
      <c r="I290" s="189" t="s">
        <v>52</v>
      </c>
      <c r="J290" s="190" t="s">
        <v>92</v>
      </c>
      <c r="K290" s="191">
        <v>40817</v>
      </c>
    </row>
    <row r="291" spans="1:11" x14ac:dyDescent="0.25">
      <c r="A291" s="37"/>
      <c r="B291" s="54" t="s">
        <v>143</v>
      </c>
      <c r="C291" s="146">
        <v>40634</v>
      </c>
      <c r="D291" s="31"/>
      <c r="E291" s="56"/>
      <c r="F291" s="56"/>
      <c r="G291" s="7"/>
      <c r="H291" s="7"/>
      <c r="I291" s="37"/>
      <c r="J291" s="7"/>
      <c r="K291" s="41"/>
    </row>
    <row r="292" spans="1:11" ht="15.75" thickBot="1" x14ac:dyDescent="0.3">
      <c r="A292" s="37"/>
      <c r="B292" s="76" t="s">
        <v>144</v>
      </c>
      <c r="C292" s="147" t="s">
        <v>141</v>
      </c>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t="s">
        <v>120</v>
      </c>
      <c r="D293" s="77" t="str">
        <f>IF(C293="","",(LOOKUP(C293,VACCINE_NAME,CVX_Code)))</f>
        <v>08</v>
      </c>
      <c r="E293" s="152" t="s">
        <v>32</v>
      </c>
      <c r="F293" s="180"/>
      <c r="G293" s="180"/>
      <c r="H293" s="180"/>
      <c r="I293" s="37"/>
      <c r="J293" s="6"/>
      <c r="K293" s="5"/>
    </row>
    <row r="294" spans="1:11" ht="15.75" thickBot="1" x14ac:dyDescent="0.3">
      <c r="A294" s="252"/>
      <c r="B294" s="79" t="s">
        <v>24</v>
      </c>
      <c r="C294" s="149">
        <v>40634</v>
      </c>
      <c r="D294" s="78"/>
      <c r="E294" s="78"/>
      <c r="F294" s="178"/>
      <c r="G294" s="178"/>
      <c r="H294" s="178"/>
      <c r="I294" s="196" t="s">
        <v>288</v>
      </c>
      <c r="J294" s="268" t="str">
        <f>IF(J290="","",(IF(J281="HepB",LOOKUP(J290,HepB_Rec_Reason_Code,HepB_Rec_Reason_Text),"")))</f>
        <v xml:space="preserve">&lt;Recommended Vaccine Name&gt; Due on &lt;Date Due&gt; </v>
      </c>
      <c r="K294" s="269"/>
    </row>
    <row r="295" spans="1:11" ht="30.75" thickBot="1" x14ac:dyDescent="0.3">
      <c r="A295" s="253" t="s">
        <v>26</v>
      </c>
      <c r="B295" s="80" t="s">
        <v>117</v>
      </c>
      <c r="C295" s="148" t="s">
        <v>120</v>
      </c>
      <c r="D295" s="77" t="str">
        <f>IF(C295="","",(LOOKUP(C295,VACCINE_NAME,CVX_Code)))</f>
        <v>08</v>
      </c>
      <c r="E295" s="152" t="s">
        <v>299</v>
      </c>
      <c r="F295" s="180" t="s">
        <v>344</v>
      </c>
      <c r="G295" s="180" t="s">
        <v>343</v>
      </c>
      <c r="H295" s="180"/>
      <c r="I295" s="37"/>
      <c r="J295" s="270"/>
      <c r="K295" s="271"/>
    </row>
    <row r="296" spans="1:11" ht="15.75" thickBot="1" x14ac:dyDescent="0.3">
      <c r="A296" s="254"/>
      <c r="B296" s="81" t="s">
        <v>24</v>
      </c>
      <c r="C296" s="150">
        <v>40657</v>
      </c>
      <c r="D296" s="78"/>
      <c r="E296" s="78"/>
      <c r="F296" s="178"/>
      <c r="G296" s="178"/>
      <c r="H296" s="178"/>
      <c r="I296" s="272" t="s">
        <v>279</v>
      </c>
      <c r="J296" s="273"/>
      <c r="K296" s="274"/>
    </row>
    <row r="297" spans="1:11" ht="15.75" thickBot="1" x14ac:dyDescent="0.3">
      <c r="A297" s="251" t="s">
        <v>27</v>
      </c>
      <c r="B297" s="77" t="s">
        <v>117</v>
      </c>
      <c r="C297" s="148" t="s">
        <v>120</v>
      </c>
      <c r="D297" s="77" t="str">
        <f>IF(C297="","",(LOOKUP(C297,VACCINE_NAME,CVX_Code)))</f>
        <v>08</v>
      </c>
      <c r="E297" s="152" t="s">
        <v>32</v>
      </c>
      <c r="F297" s="180"/>
      <c r="G297" s="180"/>
      <c r="H297" s="180"/>
      <c r="I297" s="184" t="str">
        <f>IF(OR(K290="",C291=""),"N/A",(DATEDIF(C291,K290,"d")&amp;" days"))</f>
        <v>183 days</v>
      </c>
      <c r="J297" s="275" t="str">
        <f>IF(OR(C291="",K290=""),"N/A",(IF(DATEDIF(C291,K290,"y")=0,"",DATEDIF(C291,K290,"y")&amp;" years ")&amp;IF(DATEDIF(C291,K290,"ym")=0,"",DATEDIF(C291,K290,"ym")&amp;" months ")&amp;DATEDIF(C291,K290,"md")&amp;" days"))</f>
        <v>6 months 0 days</v>
      </c>
      <c r="K297" s="276"/>
    </row>
    <row r="298" spans="1:11" ht="15.75" thickBot="1" x14ac:dyDescent="0.3">
      <c r="A298" s="252"/>
      <c r="B298" s="79" t="s">
        <v>24</v>
      </c>
      <c r="C298" s="149">
        <v>40681</v>
      </c>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6 months 20 days</v>
      </c>
      <c r="G305" s="226"/>
      <c r="H305" s="226"/>
      <c r="I305" s="156"/>
      <c r="J305" s="70" t="s">
        <v>94</v>
      </c>
      <c r="K305" s="71" t="s">
        <v>95</v>
      </c>
    </row>
    <row r="306" spans="1:11" ht="15.75" x14ac:dyDescent="0.3">
      <c r="A306" s="40"/>
      <c r="B306" s="7"/>
      <c r="C306" s="73"/>
      <c r="D306" s="29"/>
      <c r="E306" s="33" t="s">
        <v>78</v>
      </c>
      <c r="F306" s="32" t="str">
        <f>IF(OR(C294="",C296=""),"N/A",(DATEDIF(C294,C296,"d")&amp;" days"))</f>
        <v>23 days</v>
      </c>
      <c r="G306" s="227"/>
      <c r="H306" s="227"/>
      <c r="I306" s="35" t="s">
        <v>84</v>
      </c>
      <c r="J306" s="34" t="str">
        <f>IF(C294="","N/A",(IF(DATEDIF(C291,C294,"y")=0,"",DATEDIF(C291,C294,"y")&amp;" years ")&amp;IF(DATEDIF(C291,C294,"ym")=0,"",DATEDIF(C291,C294,"ym")&amp;" months ")&amp;DATEDIF(C291,C294,"md")&amp;" days"))</f>
        <v>0 days</v>
      </c>
      <c r="K306" s="61" t="str">
        <f>IF(C294="","N/A",(DATEDIF(C291,C294,"d")&amp;" days"))</f>
        <v>0 days</v>
      </c>
    </row>
    <row r="307" spans="1:11" ht="15.75" x14ac:dyDescent="0.3">
      <c r="A307" s="40"/>
      <c r="B307" s="7"/>
      <c r="C307" s="74"/>
      <c r="D307" s="28"/>
      <c r="E307" s="35" t="s">
        <v>79</v>
      </c>
      <c r="F307" s="34" t="str">
        <f>IF(OR(C296="",C298=""),"N/A",(DATEDIF(C296,C298,"d")&amp;" days"))</f>
        <v>24 days</v>
      </c>
      <c r="G307" s="227"/>
      <c r="H307" s="227"/>
      <c r="I307" s="33" t="s">
        <v>85</v>
      </c>
      <c r="J307" s="32" t="str">
        <f>IF(C296="","N/A",(IF(DATEDIF(C291,C296,"y")=0,"",DATEDIF(C291,C296,"y")&amp;" years ")&amp;IF(DATEDIF(C291,C296,"ym")=0,"",DATEDIF(C291,C296,"ym")&amp;" months ")&amp;DATEDIF(C291,C296,"md")&amp;" days"))</f>
        <v>23 days</v>
      </c>
      <c r="K307" s="62" t="str">
        <f>IF(C296="","N/A",(DATEDIF(C291,C296,"d")&amp;" days"))</f>
        <v>23 days</v>
      </c>
    </row>
    <row r="308" spans="1:11" ht="15.75" x14ac:dyDescent="0.3">
      <c r="A308" s="40"/>
      <c r="B308" s="7"/>
      <c r="C308" s="73"/>
      <c r="D308" s="29"/>
      <c r="E308" s="33" t="s">
        <v>80</v>
      </c>
      <c r="F308" s="32" t="str">
        <f>IF(OR(C294="",C298=""),"N/A",(DATEDIF(C294,C298,"d")&amp;" days"))</f>
        <v>47 days</v>
      </c>
      <c r="G308" s="227"/>
      <c r="H308" s="227"/>
      <c r="I308" s="35" t="s">
        <v>86</v>
      </c>
      <c r="J308" s="34" t="str">
        <f>IF(C298="","N/A",(IF(DATEDIF(C291,C298,"y")=0,"",DATEDIF(C291,C298,"y")&amp;" years ")&amp;IF(DATEDIF(C291,C298,"ym")=0,"",DATEDIF(C291,C298,"ym")&amp;" months ")&amp;DATEDIF(C291,C298,"md")&amp;" days"))</f>
        <v>1 months 17 days</v>
      </c>
      <c r="K308" s="61" t="str">
        <f>IF(C298="","N/A",(DATEDIF(C291,C298,"d")&amp;" days"))</f>
        <v>47 days</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t="s">
        <v>423</v>
      </c>
      <c r="D321" s="285"/>
      <c r="E321" s="285"/>
      <c r="F321" s="285"/>
      <c r="G321" s="285"/>
      <c r="H321" s="286"/>
      <c r="I321" s="167" t="s">
        <v>97</v>
      </c>
      <c r="J321" s="161" t="s">
        <v>99</v>
      </c>
      <c r="K321" s="159">
        <f>IF(J321="","",(LOOKUP(J321,Vaccine_Group_Name,Vaccine_Group_Code)))</f>
        <v>100</v>
      </c>
    </row>
    <row r="322" spans="1:11" ht="30" x14ac:dyDescent="0.25">
      <c r="A322" s="172"/>
      <c r="B322" s="162" t="s">
        <v>111</v>
      </c>
      <c r="C322" s="157" t="s">
        <v>330</v>
      </c>
      <c r="D322" s="165"/>
      <c r="E322" s="165"/>
      <c r="F322" s="165"/>
      <c r="G322" s="165"/>
      <c r="H322" s="165"/>
      <c r="I322" s="168" t="s">
        <v>110</v>
      </c>
      <c r="J322" s="163" t="s">
        <v>213</v>
      </c>
      <c r="K322" s="60"/>
    </row>
    <row r="323" spans="1:11" x14ac:dyDescent="0.25">
      <c r="A323" s="172"/>
      <c r="B323" s="162" t="s">
        <v>113</v>
      </c>
      <c r="C323" s="158" t="s">
        <v>209</v>
      </c>
      <c r="D323" s="166"/>
      <c r="E323" s="166"/>
      <c r="F323" s="166"/>
      <c r="G323" s="166"/>
      <c r="H323" s="166"/>
      <c r="I323" s="169" t="s">
        <v>112</v>
      </c>
      <c r="J323" s="164">
        <v>2</v>
      </c>
      <c r="K323" s="60"/>
    </row>
    <row r="324" spans="1:11" ht="15" customHeight="1" x14ac:dyDescent="0.25">
      <c r="A324" s="173"/>
      <c r="B324" s="211" t="s">
        <v>269</v>
      </c>
      <c r="C324" s="287" t="s">
        <v>309</v>
      </c>
      <c r="D324" s="288"/>
      <c r="E324" s="288"/>
      <c r="F324" s="288"/>
      <c r="G324" s="288"/>
      <c r="H324" s="288"/>
      <c r="I324" s="288"/>
      <c r="J324" s="289"/>
      <c r="K324" s="60"/>
    </row>
    <row r="325" spans="1:11" ht="32.1" customHeight="1" thickBot="1" x14ac:dyDescent="0.3">
      <c r="A325" s="174"/>
      <c r="B325" s="170" t="s">
        <v>146</v>
      </c>
      <c r="C325" s="248" t="s">
        <v>377</v>
      </c>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v>40837</v>
      </c>
      <c r="D330" s="31"/>
      <c r="E330" s="7"/>
      <c r="F330" s="7"/>
      <c r="G330" s="7"/>
      <c r="H330" s="7"/>
      <c r="I330" s="189" t="s">
        <v>52</v>
      </c>
      <c r="J330" s="190" t="s">
        <v>92</v>
      </c>
      <c r="K330" s="191">
        <v>40817</v>
      </c>
    </row>
    <row r="331" spans="1:11" x14ac:dyDescent="0.25">
      <c r="A331" s="37"/>
      <c r="B331" s="54" t="s">
        <v>143</v>
      </c>
      <c r="C331" s="146">
        <v>40634</v>
      </c>
      <c r="D331" s="31"/>
      <c r="E331" s="56"/>
      <c r="F331" s="56"/>
      <c r="G331" s="7"/>
      <c r="H331" s="7"/>
      <c r="I331" s="37"/>
      <c r="J331" s="7"/>
      <c r="K331" s="41"/>
    </row>
    <row r="332" spans="1:11" ht="15.75" thickBot="1" x14ac:dyDescent="0.3">
      <c r="A332" s="37"/>
      <c r="B332" s="76" t="s">
        <v>144</v>
      </c>
      <c r="C332" s="147" t="s">
        <v>141</v>
      </c>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t="s">
        <v>120</v>
      </c>
      <c r="D333" s="77" t="str">
        <f>IF(C333="","",(LOOKUP(C333,VACCINE_NAME,CVX_Code)))</f>
        <v>08</v>
      </c>
      <c r="E333" s="152" t="s">
        <v>32</v>
      </c>
      <c r="F333" s="180"/>
      <c r="G333" s="180"/>
      <c r="H333" s="180"/>
      <c r="I333" s="37"/>
      <c r="J333" s="6"/>
      <c r="K333" s="5"/>
    </row>
    <row r="334" spans="1:11" ht="15.75" thickBot="1" x14ac:dyDescent="0.3">
      <c r="A334" s="252"/>
      <c r="B334" s="79" t="s">
        <v>24</v>
      </c>
      <c r="C334" s="149">
        <v>40634</v>
      </c>
      <c r="D334" s="78"/>
      <c r="E334" s="78"/>
      <c r="F334" s="178"/>
      <c r="G334" s="178"/>
      <c r="H334" s="178"/>
      <c r="I334" s="196" t="s">
        <v>288</v>
      </c>
      <c r="J334" s="268" t="str">
        <f>IF(J330="","",(IF(J321="HepB",LOOKUP(J330,HepB_Rec_Reason_Code,HepB_Rec_Reason_Text),"")))</f>
        <v xml:space="preserve">&lt;Recommended Vaccine Name&gt; Due on &lt;Date Due&gt; </v>
      </c>
      <c r="K334" s="269"/>
    </row>
    <row r="335" spans="1:11" ht="30.75" thickBot="1" x14ac:dyDescent="0.3">
      <c r="A335" s="253" t="s">
        <v>26</v>
      </c>
      <c r="B335" s="80" t="s">
        <v>117</v>
      </c>
      <c r="C335" s="148" t="s">
        <v>120</v>
      </c>
      <c r="D335" s="77" t="str">
        <f>IF(C335="","",(LOOKUP(C335,VACCINE_NAME,CVX_Code)))</f>
        <v>08</v>
      </c>
      <c r="E335" s="152" t="s">
        <v>299</v>
      </c>
      <c r="F335" s="180" t="s">
        <v>344</v>
      </c>
      <c r="G335" s="180" t="s">
        <v>343</v>
      </c>
      <c r="H335" s="180"/>
      <c r="I335" s="37"/>
      <c r="J335" s="270"/>
      <c r="K335" s="271"/>
    </row>
    <row r="336" spans="1:11" ht="15.75" thickBot="1" x14ac:dyDescent="0.3">
      <c r="A336" s="254"/>
      <c r="B336" s="81" t="s">
        <v>24</v>
      </c>
      <c r="C336" s="150">
        <v>40657</v>
      </c>
      <c r="D336" s="78"/>
      <c r="E336" s="78"/>
      <c r="F336" s="178"/>
      <c r="G336" s="178"/>
      <c r="H336" s="178"/>
      <c r="I336" s="272" t="s">
        <v>279</v>
      </c>
      <c r="J336" s="273"/>
      <c r="K336" s="274"/>
    </row>
    <row r="337" spans="1:11" ht="15.75" thickBot="1" x14ac:dyDescent="0.3">
      <c r="A337" s="251" t="s">
        <v>27</v>
      </c>
      <c r="B337" s="77" t="s">
        <v>117</v>
      </c>
      <c r="C337" s="148" t="s">
        <v>120</v>
      </c>
      <c r="D337" s="77" t="str">
        <f>IF(C337="","",(LOOKUP(C337,VACCINE_NAME,CVX_Code)))</f>
        <v>08</v>
      </c>
      <c r="E337" s="152" t="s">
        <v>32</v>
      </c>
      <c r="F337" s="180"/>
      <c r="G337" s="180"/>
      <c r="H337" s="180"/>
      <c r="I337" s="184" t="str">
        <f>IF(OR(K330="",C331=""),"N/A",(DATEDIF(C331,K330,"d")&amp;" days"))</f>
        <v>183 days</v>
      </c>
      <c r="J337" s="275" t="str">
        <f>IF(OR(C331="",K330=""),"N/A",(IF(DATEDIF(C331,K330,"y")=0,"",DATEDIF(C331,K330,"y")&amp;" years ")&amp;IF(DATEDIF(C331,K330,"ym")=0,"",DATEDIF(C331,K330,"ym")&amp;" months ")&amp;DATEDIF(C331,K330,"md")&amp;" days"))</f>
        <v>6 months 0 days</v>
      </c>
      <c r="K337" s="276"/>
    </row>
    <row r="338" spans="1:11" ht="15.75" thickBot="1" x14ac:dyDescent="0.3">
      <c r="A338" s="252"/>
      <c r="B338" s="79" t="s">
        <v>24</v>
      </c>
      <c r="C338" s="149">
        <v>40682</v>
      </c>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6 months 20 days</v>
      </c>
      <c r="G345" s="226"/>
      <c r="H345" s="226"/>
      <c r="I345" s="156"/>
      <c r="J345" s="70" t="s">
        <v>94</v>
      </c>
      <c r="K345" s="71" t="s">
        <v>95</v>
      </c>
    </row>
    <row r="346" spans="1:11" ht="15.75" x14ac:dyDescent="0.3">
      <c r="A346" s="40"/>
      <c r="B346" s="7"/>
      <c r="C346" s="73"/>
      <c r="D346" s="29"/>
      <c r="E346" s="33" t="s">
        <v>78</v>
      </c>
      <c r="F346" s="32" t="str">
        <f>IF(OR(C334="",C336=""),"N/A",(DATEDIF(C334,C336,"d")&amp;" days"))</f>
        <v>23 days</v>
      </c>
      <c r="G346" s="227"/>
      <c r="H346" s="227"/>
      <c r="I346" s="35" t="s">
        <v>84</v>
      </c>
      <c r="J346" s="34" t="str">
        <f>IF(C334="","N/A",(IF(DATEDIF(C331,C334,"y")=0,"",DATEDIF(C331,C334,"y")&amp;" years ")&amp;IF(DATEDIF(C331,C334,"ym")=0,"",DATEDIF(C331,C334,"ym")&amp;" months ")&amp;DATEDIF(C331,C334,"md")&amp;" days"))</f>
        <v>0 days</v>
      </c>
      <c r="K346" s="61" t="str">
        <f>IF(C334="","N/A",(DATEDIF(C331,C334,"d")&amp;" days"))</f>
        <v>0 days</v>
      </c>
    </row>
    <row r="347" spans="1:11" ht="15.75" x14ac:dyDescent="0.3">
      <c r="A347" s="40"/>
      <c r="B347" s="7"/>
      <c r="C347" s="74"/>
      <c r="D347" s="28"/>
      <c r="E347" s="35" t="s">
        <v>79</v>
      </c>
      <c r="F347" s="34" t="str">
        <f>IF(OR(C336="",C338=""),"N/A",(DATEDIF(C336,C338,"d")&amp;" days"))</f>
        <v>25 days</v>
      </c>
      <c r="G347" s="227"/>
      <c r="H347" s="227"/>
      <c r="I347" s="33" t="s">
        <v>85</v>
      </c>
      <c r="J347" s="32" t="str">
        <f>IF(C336="","N/A",(IF(DATEDIF(C331,C336,"y")=0,"",DATEDIF(C331,C336,"y")&amp;" years ")&amp;IF(DATEDIF(C331,C336,"ym")=0,"",DATEDIF(C331,C336,"ym")&amp;" months ")&amp;DATEDIF(C331,C336,"md")&amp;" days"))</f>
        <v>23 days</v>
      </c>
      <c r="K347" s="62" t="str">
        <f>IF(C336="","N/A",(DATEDIF(C331,C336,"d")&amp;" days"))</f>
        <v>23 days</v>
      </c>
    </row>
    <row r="348" spans="1:11" ht="15.75" x14ac:dyDescent="0.3">
      <c r="A348" s="40"/>
      <c r="B348" s="7"/>
      <c r="C348" s="73"/>
      <c r="D348" s="29"/>
      <c r="E348" s="33" t="s">
        <v>80</v>
      </c>
      <c r="F348" s="32" t="str">
        <f>IF(OR(C334="",C338=""),"N/A",(DATEDIF(C334,C338,"d")&amp;" days"))</f>
        <v>48 days</v>
      </c>
      <c r="G348" s="227"/>
      <c r="H348" s="227"/>
      <c r="I348" s="35" t="s">
        <v>86</v>
      </c>
      <c r="J348" s="34" t="str">
        <f>IF(C338="","N/A",(IF(DATEDIF(C331,C338,"y")=0,"",DATEDIF(C331,C338,"y")&amp;" years ")&amp;IF(DATEDIF(C331,C338,"ym")=0,"",DATEDIF(C331,C338,"ym")&amp;" months ")&amp;DATEDIF(C331,C338,"md")&amp;" days"))</f>
        <v>1 months 18 days</v>
      </c>
      <c r="K348" s="61" t="str">
        <f>IF(C338="","N/A",(DATEDIF(C331,C338,"d")&amp;" days"))</f>
        <v>48 days</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t="s">
        <v>424</v>
      </c>
      <c r="D361" s="285"/>
      <c r="E361" s="285"/>
      <c r="F361" s="285"/>
      <c r="G361" s="285"/>
      <c r="H361" s="286"/>
      <c r="I361" s="167" t="s">
        <v>97</v>
      </c>
      <c r="J361" s="161" t="s">
        <v>99</v>
      </c>
      <c r="K361" s="159">
        <f>IF(J361="","",(LOOKUP(J361,Vaccine_Group_Name,Vaccine_Group_Code)))</f>
        <v>100</v>
      </c>
    </row>
    <row r="362" spans="1:11" ht="30" x14ac:dyDescent="0.25">
      <c r="A362" s="172"/>
      <c r="B362" s="162" t="s">
        <v>111</v>
      </c>
      <c r="C362" s="157" t="s">
        <v>330</v>
      </c>
      <c r="D362" s="165"/>
      <c r="E362" s="165"/>
      <c r="F362" s="165"/>
      <c r="G362" s="165"/>
      <c r="H362" s="165"/>
      <c r="I362" s="168" t="s">
        <v>110</v>
      </c>
      <c r="J362" s="163" t="s">
        <v>213</v>
      </c>
      <c r="K362" s="60"/>
    </row>
    <row r="363" spans="1:11" x14ac:dyDescent="0.25">
      <c r="A363" s="172"/>
      <c r="B363" s="162" t="s">
        <v>113</v>
      </c>
      <c r="C363" s="158" t="s">
        <v>209</v>
      </c>
      <c r="D363" s="166"/>
      <c r="E363" s="166"/>
      <c r="F363" s="166"/>
      <c r="G363" s="166"/>
      <c r="H363" s="166"/>
      <c r="I363" s="169" t="s">
        <v>112</v>
      </c>
      <c r="J363" s="164">
        <v>1</v>
      </c>
      <c r="K363" s="60"/>
    </row>
    <row r="364" spans="1:11" ht="15" customHeight="1" x14ac:dyDescent="0.25">
      <c r="A364" s="173"/>
      <c r="B364" s="211" t="s">
        <v>269</v>
      </c>
      <c r="C364" s="287" t="s">
        <v>309</v>
      </c>
      <c r="D364" s="288"/>
      <c r="E364" s="288"/>
      <c r="F364" s="288"/>
      <c r="G364" s="288"/>
      <c r="H364" s="288"/>
      <c r="I364" s="288"/>
      <c r="J364" s="289"/>
      <c r="K364" s="60"/>
    </row>
    <row r="365" spans="1:11" ht="47.1" customHeight="1" thickBot="1" x14ac:dyDescent="0.3">
      <c r="A365" s="174"/>
      <c r="B365" s="170" t="s">
        <v>146</v>
      </c>
      <c r="C365" s="248" t="s">
        <v>378</v>
      </c>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v>40837</v>
      </c>
      <c r="D370" s="31"/>
      <c r="E370" s="7"/>
      <c r="F370" s="7"/>
      <c r="G370" s="7"/>
      <c r="H370" s="7"/>
      <c r="I370" s="189" t="s">
        <v>52</v>
      </c>
      <c r="J370" s="190" t="s">
        <v>92</v>
      </c>
      <c r="K370" s="191">
        <v>40731</v>
      </c>
    </row>
    <row r="371" spans="1:11" x14ac:dyDescent="0.25">
      <c r="A371" s="37"/>
      <c r="B371" s="54" t="s">
        <v>143</v>
      </c>
      <c r="C371" s="146">
        <v>40634</v>
      </c>
      <c r="D371" s="31"/>
      <c r="E371" s="56"/>
      <c r="F371" s="56"/>
      <c r="G371" s="7"/>
      <c r="H371" s="7"/>
      <c r="I371" s="37"/>
      <c r="J371" s="7"/>
      <c r="K371" s="41"/>
    </row>
    <row r="372" spans="1:11" ht="15.75" thickBot="1" x14ac:dyDescent="0.3">
      <c r="A372" s="37"/>
      <c r="B372" s="76" t="s">
        <v>144</v>
      </c>
      <c r="C372" s="147" t="s">
        <v>141</v>
      </c>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t="s">
        <v>120</v>
      </c>
      <c r="D373" s="77" t="str">
        <f>IF(C373="","",(LOOKUP(C373,VACCINE_NAME,CVX_Code)))</f>
        <v>08</v>
      </c>
      <c r="E373" s="152" t="s">
        <v>32</v>
      </c>
      <c r="F373" s="180"/>
      <c r="G373" s="180"/>
      <c r="H373" s="180"/>
      <c r="I373" s="37"/>
      <c r="J373" s="6"/>
      <c r="K373" s="5"/>
    </row>
    <row r="374" spans="1:11" ht="15.75" thickBot="1" x14ac:dyDescent="0.3">
      <c r="A374" s="252"/>
      <c r="B374" s="79" t="s">
        <v>24</v>
      </c>
      <c r="C374" s="149">
        <v>40634</v>
      </c>
      <c r="D374" s="78"/>
      <c r="E374" s="78"/>
      <c r="F374" s="178"/>
      <c r="G374" s="178"/>
      <c r="H374" s="178"/>
      <c r="I374" s="196" t="s">
        <v>288</v>
      </c>
      <c r="J374" s="268" t="str">
        <f>IF(J370="","",(IF(J361="HepB",LOOKUP(J370,HepB_Rec_Reason_Code,HepB_Rec_Reason_Text),"")))</f>
        <v xml:space="preserve">&lt;Recommended Vaccine Name&gt; Due on &lt;Date Due&gt; </v>
      </c>
      <c r="K374" s="269"/>
    </row>
    <row r="375" spans="1:11" ht="30.75" thickBot="1" x14ac:dyDescent="0.3">
      <c r="A375" s="253" t="s">
        <v>26</v>
      </c>
      <c r="B375" s="80" t="s">
        <v>117</v>
      </c>
      <c r="C375" s="148" t="s">
        <v>120</v>
      </c>
      <c r="D375" s="77" t="str">
        <f>IF(C375="","",(LOOKUP(C375,VACCINE_NAME,CVX_Code)))</f>
        <v>08</v>
      </c>
      <c r="E375" s="152" t="s">
        <v>299</v>
      </c>
      <c r="F375" s="180" t="s">
        <v>344</v>
      </c>
      <c r="G375" s="180" t="s">
        <v>343</v>
      </c>
      <c r="H375" s="180"/>
      <c r="I375" s="37"/>
      <c r="J375" s="270"/>
      <c r="K375" s="271"/>
    </row>
    <row r="376" spans="1:11" ht="15.75" thickBot="1" x14ac:dyDescent="0.3">
      <c r="A376" s="254"/>
      <c r="B376" s="81" t="s">
        <v>24</v>
      </c>
      <c r="C376" s="150">
        <v>40657</v>
      </c>
      <c r="D376" s="78"/>
      <c r="E376" s="78"/>
      <c r="F376" s="178"/>
      <c r="G376" s="178"/>
      <c r="H376" s="178"/>
      <c r="I376" s="272" t="s">
        <v>279</v>
      </c>
      <c r="J376" s="273"/>
      <c r="K376" s="274"/>
    </row>
    <row r="377" spans="1:11" ht="30.75" thickBot="1" x14ac:dyDescent="0.3">
      <c r="A377" s="251" t="s">
        <v>27</v>
      </c>
      <c r="B377" s="77" t="s">
        <v>117</v>
      </c>
      <c r="C377" s="148" t="s">
        <v>120</v>
      </c>
      <c r="D377" s="77" t="str">
        <f>IF(C377="","",(LOOKUP(C377,VACCINE_NAME,CVX_Code)))</f>
        <v>08</v>
      </c>
      <c r="E377" s="152" t="s">
        <v>299</v>
      </c>
      <c r="F377" s="180" t="s">
        <v>344</v>
      </c>
      <c r="G377" s="180"/>
      <c r="H377" s="180"/>
      <c r="I377" s="184" t="str">
        <f>IF(OR(K370="",C371=""),"N/A",(DATEDIF(C371,K370,"d")&amp;" days"))</f>
        <v>97 days</v>
      </c>
      <c r="J377" s="275" t="str">
        <f>IF(OR(C371="",K370=""),"N/A",(IF(DATEDIF(C371,K370,"y")=0,"",DATEDIF(C371,K370,"y")&amp;" years ")&amp;IF(DATEDIF(C371,K370,"ym")=0,"",DATEDIF(C371,K370,"ym")&amp;" months ")&amp;DATEDIF(C371,K370,"md")&amp;" days"))</f>
        <v>3 months 6 days</v>
      </c>
      <c r="K377" s="276"/>
    </row>
    <row r="378" spans="1:11" ht="15.75" thickBot="1" x14ac:dyDescent="0.3">
      <c r="A378" s="252"/>
      <c r="B378" s="79" t="s">
        <v>24</v>
      </c>
      <c r="C378" s="149">
        <v>40680</v>
      </c>
      <c r="D378" s="78"/>
      <c r="E378" s="78"/>
      <c r="F378" s="178"/>
      <c r="G378" s="178"/>
      <c r="H378" s="178"/>
      <c r="I378" s="277" t="s">
        <v>278</v>
      </c>
      <c r="J378" s="278"/>
      <c r="K378" s="279"/>
    </row>
    <row r="379" spans="1:11" ht="30" x14ac:dyDescent="0.25">
      <c r="A379" s="253" t="s">
        <v>28</v>
      </c>
      <c r="B379" s="80" t="s">
        <v>117</v>
      </c>
      <c r="C379" s="148" t="s">
        <v>120</v>
      </c>
      <c r="D379" s="77" t="str">
        <f>IF(C379="","",(LOOKUP(C379,VACCINE_NAME,CVX_Code)))</f>
        <v>08</v>
      </c>
      <c r="E379" s="152" t="s">
        <v>299</v>
      </c>
      <c r="F379" s="180" t="s">
        <v>344</v>
      </c>
      <c r="G379" s="180"/>
      <c r="H379" s="180"/>
      <c r="I379" s="280" t="s">
        <v>277</v>
      </c>
      <c r="J379" s="281"/>
      <c r="K379" s="183">
        <v>40703</v>
      </c>
    </row>
    <row r="380" spans="1:11" ht="15.75" thickBot="1" x14ac:dyDescent="0.3">
      <c r="A380" s="254"/>
      <c r="B380" s="81" t="s">
        <v>24</v>
      </c>
      <c r="C380" s="149">
        <v>40703</v>
      </c>
      <c r="D380" s="78"/>
      <c r="E380" s="78"/>
      <c r="F380" s="178"/>
      <c r="G380" s="178"/>
      <c r="H380" s="178"/>
      <c r="I380" s="280" t="s">
        <v>276</v>
      </c>
      <c r="J380" s="281"/>
      <c r="K380" s="195">
        <v>28</v>
      </c>
    </row>
    <row r="381" spans="1:11" x14ac:dyDescent="0.25">
      <c r="A381" s="251" t="s">
        <v>29</v>
      </c>
      <c r="B381" s="77" t="s">
        <v>117</v>
      </c>
      <c r="C381" s="148"/>
      <c r="D381" s="77" t="str">
        <f>IF(C381="","",(LOOKUP(C381,VACCINE_NAME,CVX_Code)))</f>
        <v/>
      </c>
      <c r="E381" s="152"/>
      <c r="F381" s="180"/>
      <c r="G381" s="180"/>
      <c r="H381" s="180"/>
      <c r="I381" s="181"/>
      <c r="J381" s="182" t="s">
        <v>303</v>
      </c>
      <c r="K381" s="193">
        <f>IF(OR(K379="",K380=""),"N/A",(K379+K380))</f>
        <v>40731</v>
      </c>
    </row>
    <row r="382" spans="1:11" ht="15.75" thickBot="1" x14ac:dyDescent="0.3">
      <c r="A382" s="252"/>
      <c r="B382" s="79" t="s">
        <v>24</v>
      </c>
      <c r="C382" s="151"/>
      <c r="D382" s="78"/>
      <c r="E382" s="78"/>
      <c r="F382" s="178"/>
      <c r="G382" s="178"/>
      <c r="H382" s="178"/>
      <c r="I382" s="215"/>
      <c r="J382" s="216" t="s">
        <v>304</v>
      </c>
      <c r="K382" s="217">
        <f>IF(OR(K379="",K380=""),"N/A",(K379-K380))</f>
        <v>40675</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6 months 20 days</v>
      </c>
      <c r="G385" s="226"/>
      <c r="H385" s="226"/>
      <c r="I385" s="156"/>
      <c r="J385" s="70" t="s">
        <v>94</v>
      </c>
      <c r="K385" s="71" t="s">
        <v>95</v>
      </c>
    </row>
    <row r="386" spans="1:11" ht="15.75" x14ac:dyDescent="0.3">
      <c r="A386" s="40"/>
      <c r="B386" s="7"/>
      <c r="C386" s="73"/>
      <c r="D386" s="29"/>
      <c r="E386" s="33" t="s">
        <v>78</v>
      </c>
      <c r="F386" s="32" t="str">
        <f>IF(OR(C374="",C376=""),"N/A",(DATEDIF(C374,C376,"d")&amp;" days"))</f>
        <v>23 days</v>
      </c>
      <c r="G386" s="227"/>
      <c r="H386" s="227"/>
      <c r="I386" s="35" t="s">
        <v>84</v>
      </c>
      <c r="J386" s="34" t="str">
        <f>IF(C374="","N/A",(IF(DATEDIF(C371,C374,"y")=0,"",DATEDIF(C371,C374,"y")&amp;" years ")&amp;IF(DATEDIF(C371,C374,"ym")=0,"",DATEDIF(C371,C374,"ym")&amp;" months ")&amp;DATEDIF(C371,C374,"md")&amp;" days"))</f>
        <v>0 days</v>
      </c>
      <c r="K386" s="61" t="str">
        <f>IF(C374="","N/A",(DATEDIF(C371,C374,"d")&amp;" days"))</f>
        <v>0 days</v>
      </c>
    </row>
    <row r="387" spans="1:11" ht="15.75" x14ac:dyDescent="0.3">
      <c r="A387" s="40"/>
      <c r="B387" s="7"/>
      <c r="C387" s="74"/>
      <c r="D387" s="28"/>
      <c r="E387" s="35" t="s">
        <v>79</v>
      </c>
      <c r="F387" s="34" t="str">
        <f>IF(OR(C376="",C378=""),"N/A",(DATEDIF(C376,C378,"d")&amp;" days"))</f>
        <v>23 days</v>
      </c>
      <c r="G387" s="227"/>
      <c r="H387" s="227"/>
      <c r="I387" s="33" t="s">
        <v>85</v>
      </c>
      <c r="J387" s="32" t="str">
        <f>IF(C376="","N/A",(IF(DATEDIF(C371,C376,"y")=0,"",DATEDIF(C371,C376,"y")&amp;" years ")&amp;IF(DATEDIF(C371,C376,"ym")=0,"",DATEDIF(C371,C376,"ym")&amp;" months ")&amp;DATEDIF(C371,C376,"md")&amp;" days"))</f>
        <v>23 days</v>
      </c>
      <c r="K387" s="62" t="str">
        <f>IF(C376="","N/A",(DATEDIF(C371,C376,"d")&amp;" days"))</f>
        <v>23 days</v>
      </c>
    </row>
    <row r="388" spans="1:11" ht="15.75" x14ac:dyDescent="0.3">
      <c r="A388" s="40"/>
      <c r="B388" s="7"/>
      <c r="C388" s="73"/>
      <c r="D388" s="29"/>
      <c r="E388" s="33" t="s">
        <v>80</v>
      </c>
      <c r="F388" s="32" t="str">
        <f>IF(OR(C374="",C378=""),"N/A",(DATEDIF(C374,C378,"d")&amp;" days"))</f>
        <v>46 days</v>
      </c>
      <c r="G388" s="227"/>
      <c r="H388" s="227"/>
      <c r="I388" s="35" t="s">
        <v>86</v>
      </c>
      <c r="J388" s="34" t="str">
        <f>IF(C378="","N/A",(IF(DATEDIF(C371,C378,"y")=0,"",DATEDIF(C371,C378,"y")&amp;" years ")&amp;IF(DATEDIF(C371,C378,"ym")=0,"",DATEDIF(C371,C378,"ym")&amp;" months ")&amp;DATEDIF(C371,C378,"md")&amp;" days"))</f>
        <v>1 months 16 days</v>
      </c>
      <c r="K388" s="61" t="str">
        <f>IF(C378="","N/A",(DATEDIF(C371,C378,"d")&amp;" days"))</f>
        <v>46 days</v>
      </c>
    </row>
    <row r="389" spans="1:11" ht="15.75" x14ac:dyDescent="0.3">
      <c r="A389" s="40"/>
      <c r="B389" s="7"/>
      <c r="C389" s="74"/>
      <c r="D389" s="28"/>
      <c r="E389" s="35" t="s">
        <v>81</v>
      </c>
      <c r="F389" s="34" t="str">
        <f>IF(OR(C380="",C378=""),"N/A",(DATEDIF(C378,C380,"d")&amp;" days"))</f>
        <v>23 days</v>
      </c>
      <c r="G389" s="227"/>
      <c r="H389" s="227"/>
      <c r="I389" s="33" t="s">
        <v>87</v>
      </c>
      <c r="J389" s="32" t="str">
        <f>IF(C380="","N/A",(IF(DATEDIF(C371,C380,"y")=0,"",DATEDIF(C371,C380,"y")&amp;" years ")&amp;IF(DATEDIF(C371,C380,"ym")=0,"",DATEDIF(C371,C380,"ym")&amp;" months ")&amp;DATEDIF(C371,C380,"md")&amp;" days"))</f>
        <v>2 months 8 days</v>
      </c>
      <c r="K389" s="62" t="str">
        <f>IF(C380="","N/A",(DATEDIF(C371,C380,"d")&amp;" days"))</f>
        <v>69 days</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t="s">
        <v>452</v>
      </c>
      <c r="D401" s="285"/>
      <c r="E401" s="285"/>
      <c r="F401" s="285"/>
      <c r="G401" s="285"/>
      <c r="H401" s="286"/>
      <c r="I401" s="167" t="s">
        <v>97</v>
      </c>
      <c r="J401" s="161" t="s">
        <v>99</v>
      </c>
      <c r="K401" s="159">
        <f>IF(J401="","",(LOOKUP(J401,Vaccine_Group_Name,Vaccine_Group_Code)))</f>
        <v>100</v>
      </c>
    </row>
    <row r="402" spans="1:11" ht="30" x14ac:dyDescent="0.25">
      <c r="A402" s="172"/>
      <c r="B402" s="162" t="s">
        <v>111</v>
      </c>
      <c r="C402" s="157" t="s">
        <v>330</v>
      </c>
      <c r="D402" s="165"/>
      <c r="E402" s="165"/>
      <c r="F402" s="165"/>
      <c r="G402" s="165"/>
      <c r="H402" s="165"/>
      <c r="I402" s="168" t="s">
        <v>110</v>
      </c>
      <c r="J402" s="163" t="s">
        <v>213</v>
      </c>
      <c r="K402" s="60"/>
    </row>
    <row r="403" spans="1:11" x14ac:dyDescent="0.25">
      <c r="A403" s="172"/>
      <c r="B403" s="162" t="s">
        <v>113</v>
      </c>
      <c r="C403" s="158" t="s">
        <v>209</v>
      </c>
      <c r="D403" s="166"/>
      <c r="E403" s="166"/>
      <c r="F403" s="166"/>
      <c r="G403" s="166"/>
      <c r="H403" s="166"/>
      <c r="I403" s="169" t="s">
        <v>112</v>
      </c>
      <c r="J403" s="164">
        <v>2</v>
      </c>
      <c r="K403" s="60"/>
    </row>
    <row r="404" spans="1:11" x14ac:dyDescent="0.25">
      <c r="A404" s="173"/>
      <c r="B404" s="211" t="s">
        <v>269</v>
      </c>
      <c r="C404" s="287" t="s">
        <v>309</v>
      </c>
      <c r="D404" s="288"/>
      <c r="E404" s="288"/>
      <c r="F404" s="288"/>
      <c r="G404" s="288"/>
      <c r="H404" s="288"/>
      <c r="I404" s="288"/>
      <c r="J404" s="289"/>
      <c r="K404" s="60"/>
    </row>
    <row r="405" spans="1:11" ht="32.1" customHeight="1" thickBot="1" x14ac:dyDescent="0.3">
      <c r="A405" s="174"/>
      <c r="B405" s="170" t="s">
        <v>146</v>
      </c>
      <c r="C405" s="248" t="s">
        <v>379</v>
      </c>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v>40837</v>
      </c>
      <c r="D410" s="31"/>
      <c r="E410" s="7"/>
      <c r="F410" s="7"/>
      <c r="G410" s="7"/>
      <c r="H410" s="7"/>
      <c r="I410" s="189" t="s">
        <v>52</v>
      </c>
      <c r="J410" s="190" t="s">
        <v>92</v>
      </c>
      <c r="K410" s="191">
        <v>40817</v>
      </c>
    </row>
    <row r="411" spans="1:11" x14ac:dyDescent="0.25">
      <c r="A411" s="37"/>
      <c r="B411" s="54" t="s">
        <v>143</v>
      </c>
      <c r="C411" s="146">
        <v>40634</v>
      </c>
      <c r="D411" s="31"/>
      <c r="E411" s="56"/>
      <c r="F411" s="56"/>
      <c r="G411" s="7"/>
      <c r="H411" s="7"/>
      <c r="I411" s="37"/>
      <c r="J411" s="7"/>
      <c r="K411" s="41"/>
    </row>
    <row r="412" spans="1:11" ht="15.75" thickBot="1" x14ac:dyDescent="0.3">
      <c r="A412" s="37"/>
      <c r="B412" s="76" t="s">
        <v>144</v>
      </c>
      <c r="C412" s="147" t="s">
        <v>141</v>
      </c>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t="s">
        <v>120</v>
      </c>
      <c r="D413" s="77" t="str">
        <f>IF(C413="","",(LOOKUP(C413,VACCINE_NAME,CVX_Code)))</f>
        <v>08</v>
      </c>
      <c r="E413" s="152" t="s">
        <v>32</v>
      </c>
      <c r="F413" s="180"/>
      <c r="G413" s="180"/>
      <c r="H413" s="180"/>
      <c r="I413" s="37"/>
      <c r="J413" s="6"/>
      <c r="K413" s="5"/>
    </row>
    <row r="414" spans="1:11" ht="15.75" thickBot="1" x14ac:dyDescent="0.3">
      <c r="A414" s="252"/>
      <c r="B414" s="79" t="s">
        <v>24</v>
      </c>
      <c r="C414" s="149">
        <v>40634</v>
      </c>
      <c r="D414" s="78"/>
      <c r="E414" s="78"/>
      <c r="F414" s="178"/>
      <c r="G414" s="178"/>
      <c r="H414" s="178"/>
      <c r="I414" s="196" t="s">
        <v>288</v>
      </c>
      <c r="J414" s="268" t="str">
        <f>IF(J410="","",(IF(J401="HepB",LOOKUP(J410,HepB_Rec_Reason_Code,HepB_Rec_Reason_Text),"")))</f>
        <v xml:space="preserve">&lt;Recommended Vaccine Name&gt; Due on &lt;Date Due&gt; </v>
      </c>
      <c r="K414" s="269"/>
    </row>
    <row r="415" spans="1:11" ht="30.75" thickBot="1" x14ac:dyDescent="0.3">
      <c r="A415" s="253" t="s">
        <v>26</v>
      </c>
      <c r="B415" s="80" t="s">
        <v>117</v>
      </c>
      <c r="C415" s="148" t="s">
        <v>120</v>
      </c>
      <c r="D415" s="77" t="str">
        <f>IF(C415="","",(LOOKUP(C415,VACCINE_NAME,CVX_Code)))</f>
        <v>08</v>
      </c>
      <c r="E415" s="152" t="s">
        <v>299</v>
      </c>
      <c r="F415" s="180" t="s">
        <v>344</v>
      </c>
      <c r="G415" s="180" t="s">
        <v>343</v>
      </c>
      <c r="H415" s="180"/>
      <c r="I415" s="37"/>
      <c r="J415" s="270"/>
      <c r="K415" s="271"/>
    </row>
    <row r="416" spans="1:11" ht="15.75" thickBot="1" x14ac:dyDescent="0.3">
      <c r="A416" s="254"/>
      <c r="B416" s="81" t="s">
        <v>24</v>
      </c>
      <c r="C416" s="150">
        <v>40657</v>
      </c>
      <c r="D416" s="78"/>
      <c r="E416" s="78"/>
      <c r="F416" s="178"/>
      <c r="G416" s="178"/>
      <c r="H416" s="178"/>
      <c r="I416" s="272" t="s">
        <v>279</v>
      </c>
      <c r="J416" s="273"/>
      <c r="K416" s="274"/>
    </row>
    <row r="417" spans="1:11" ht="30.75" thickBot="1" x14ac:dyDescent="0.3">
      <c r="A417" s="251" t="s">
        <v>27</v>
      </c>
      <c r="B417" s="77" t="s">
        <v>117</v>
      </c>
      <c r="C417" s="148" t="s">
        <v>120</v>
      </c>
      <c r="D417" s="77" t="str">
        <f>IF(C417="","",(LOOKUP(C417,VACCINE_NAME,CVX_Code)))</f>
        <v>08</v>
      </c>
      <c r="E417" s="152" t="s">
        <v>299</v>
      </c>
      <c r="F417" s="180" t="s">
        <v>344</v>
      </c>
      <c r="G417" s="180"/>
      <c r="H417" s="180"/>
      <c r="I417" s="184" t="str">
        <f>IF(OR(K410="",C411=""),"N/A",(DATEDIF(C411,K410,"d")&amp;" days"))</f>
        <v>183 days</v>
      </c>
      <c r="J417" s="275" t="str">
        <f>IF(OR(C411="",K410=""),"N/A",(IF(DATEDIF(C411,K410,"y")=0,"",DATEDIF(C411,K410,"y")&amp;" years ")&amp;IF(DATEDIF(C411,K410,"ym")=0,"",DATEDIF(C411,K410,"ym")&amp;" months ")&amp;DATEDIF(C411,K410,"md")&amp;" days"))</f>
        <v>6 months 0 days</v>
      </c>
      <c r="K417" s="276"/>
    </row>
    <row r="418" spans="1:11" ht="15.75" thickBot="1" x14ac:dyDescent="0.3">
      <c r="A418" s="252"/>
      <c r="B418" s="79" t="s">
        <v>24</v>
      </c>
      <c r="C418" s="149">
        <v>40680</v>
      </c>
      <c r="D418" s="78"/>
      <c r="E418" s="78"/>
      <c r="F418" s="178"/>
      <c r="G418" s="178"/>
      <c r="H418" s="178"/>
      <c r="I418" s="277" t="s">
        <v>278</v>
      </c>
      <c r="J418" s="278"/>
      <c r="K418" s="279"/>
    </row>
    <row r="419" spans="1:11" x14ac:dyDescent="0.25">
      <c r="A419" s="253" t="s">
        <v>28</v>
      </c>
      <c r="B419" s="80" t="s">
        <v>117</v>
      </c>
      <c r="C419" s="148" t="s">
        <v>120</v>
      </c>
      <c r="D419" s="77" t="str">
        <f>IF(C419="","",(LOOKUP(C419,VACCINE_NAME,CVX_Code)))</f>
        <v>08</v>
      </c>
      <c r="E419" s="152" t="s">
        <v>32</v>
      </c>
      <c r="F419" s="180"/>
      <c r="G419" s="180"/>
      <c r="H419" s="180"/>
      <c r="I419" s="280" t="s">
        <v>277</v>
      </c>
      <c r="J419" s="281"/>
      <c r="K419" s="183">
        <v>40680</v>
      </c>
    </row>
    <row r="420" spans="1:11" ht="15.75" thickBot="1" x14ac:dyDescent="0.3">
      <c r="A420" s="254"/>
      <c r="B420" s="81" t="s">
        <v>24</v>
      </c>
      <c r="C420" s="149">
        <v>40704</v>
      </c>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6 months 20 days</v>
      </c>
      <c r="G425" s="226"/>
      <c r="H425" s="226"/>
      <c r="I425" s="156"/>
      <c r="J425" s="70" t="s">
        <v>94</v>
      </c>
      <c r="K425" s="71" t="s">
        <v>95</v>
      </c>
    </row>
    <row r="426" spans="1:11" ht="15.75" x14ac:dyDescent="0.3">
      <c r="A426" s="40"/>
      <c r="B426" s="7"/>
      <c r="C426" s="73"/>
      <c r="D426" s="29"/>
      <c r="E426" s="33" t="s">
        <v>78</v>
      </c>
      <c r="F426" s="32" t="str">
        <f>IF(OR(C414="",C416=""),"N/A",(DATEDIF(C414,C416,"d")&amp;" days"))</f>
        <v>23 days</v>
      </c>
      <c r="G426" s="227"/>
      <c r="H426" s="227"/>
      <c r="I426" s="35" t="s">
        <v>84</v>
      </c>
      <c r="J426" s="34" t="str">
        <f>IF(C414="","N/A",(IF(DATEDIF(C411,C414,"y")=0,"",DATEDIF(C411,C414,"y")&amp;" years ")&amp;IF(DATEDIF(C411,C414,"ym")=0,"",DATEDIF(C411,C414,"ym")&amp;" months ")&amp;DATEDIF(C411,C414,"md")&amp;" days"))</f>
        <v>0 days</v>
      </c>
      <c r="K426" s="61" t="str">
        <f>IF(C414="","N/A",(DATEDIF(C411,C414,"d")&amp;" days"))</f>
        <v>0 days</v>
      </c>
    </row>
    <row r="427" spans="1:11" ht="15.75" x14ac:dyDescent="0.3">
      <c r="A427" s="40"/>
      <c r="B427" s="7"/>
      <c r="C427" s="74"/>
      <c r="D427" s="28"/>
      <c r="E427" s="35" t="s">
        <v>79</v>
      </c>
      <c r="F427" s="34" t="str">
        <f>IF(OR(C416="",C418=""),"N/A",(DATEDIF(C416,C418,"d")&amp;" days"))</f>
        <v>23 days</v>
      </c>
      <c r="G427" s="227"/>
      <c r="H427" s="227"/>
      <c r="I427" s="33" t="s">
        <v>85</v>
      </c>
      <c r="J427" s="32" t="str">
        <f>IF(C416="","N/A",(IF(DATEDIF(C411,C416,"y")=0,"",DATEDIF(C411,C416,"y")&amp;" years ")&amp;IF(DATEDIF(C411,C416,"ym")=0,"",DATEDIF(C411,C416,"ym")&amp;" months ")&amp;DATEDIF(C411,C416,"md")&amp;" days"))</f>
        <v>23 days</v>
      </c>
      <c r="K427" s="62" t="str">
        <f>IF(C416="","N/A",(DATEDIF(C411,C416,"d")&amp;" days"))</f>
        <v>23 days</v>
      </c>
    </row>
    <row r="428" spans="1:11" ht="15.75" x14ac:dyDescent="0.3">
      <c r="A428" s="40"/>
      <c r="B428" s="7"/>
      <c r="C428" s="73"/>
      <c r="D428" s="29"/>
      <c r="E428" s="33" t="s">
        <v>80</v>
      </c>
      <c r="F428" s="32" t="str">
        <f>IF(OR(C414="",C418=""),"N/A",(DATEDIF(C414,C418,"d")&amp;" days"))</f>
        <v>46 days</v>
      </c>
      <c r="G428" s="227"/>
      <c r="H428" s="227"/>
      <c r="I428" s="35" t="s">
        <v>86</v>
      </c>
      <c r="J428" s="34" t="str">
        <f>IF(C418="","N/A",(IF(DATEDIF(C411,C418,"y")=0,"",DATEDIF(C411,C418,"y")&amp;" years ")&amp;IF(DATEDIF(C411,C418,"ym")=0,"",DATEDIF(C411,C418,"ym")&amp;" months ")&amp;DATEDIF(C411,C418,"md")&amp;" days"))</f>
        <v>1 months 16 days</v>
      </c>
      <c r="K428" s="61" t="str">
        <f>IF(C418="","N/A",(DATEDIF(C411,C418,"d")&amp;" days"))</f>
        <v>46 days</v>
      </c>
    </row>
    <row r="429" spans="1:11" ht="15.75" x14ac:dyDescent="0.3">
      <c r="A429" s="40"/>
      <c r="B429" s="7"/>
      <c r="C429" s="74"/>
      <c r="D429" s="28"/>
      <c r="E429" s="35" t="s">
        <v>81</v>
      </c>
      <c r="F429" s="34" t="str">
        <f>IF(OR(C420="",C418=""),"N/A",(DATEDIF(C418,C420,"d")&amp;" days"))</f>
        <v>24 days</v>
      </c>
      <c r="G429" s="227"/>
      <c r="H429" s="227"/>
      <c r="I429" s="33" t="s">
        <v>87</v>
      </c>
      <c r="J429" s="32" t="str">
        <f>IF(C420="","N/A",(IF(DATEDIF(C411,C420,"y")=0,"",DATEDIF(C411,C420,"y")&amp;" years ")&amp;IF(DATEDIF(C411,C420,"ym")=0,"",DATEDIF(C411,C420,"ym")&amp;" months ")&amp;DATEDIF(C411,C420,"md")&amp;" days"))</f>
        <v>2 months 9 days</v>
      </c>
      <c r="K429" s="62" t="str">
        <f>IF(C420="","N/A",(DATEDIF(C411,C420,"d")&amp;" days"))</f>
        <v>70 days</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t="s">
        <v>425</v>
      </c>
      <c r="D441" s="285"/>
      <c r="E441" s="285"/>
      <c r="F441" s="285"/>
      <c r="G441" s="285"/>
      <c r="H441" s="286"/>
      <c r="I441" s="167" t="s">
        <v>97</v>
      </c>
      <c r="J441" s="161" t="s">
        <v>99</v>
      </c>
      <c r="K441" s="159">
        <f>IF(J441="","",(LOOKUP(J441,Vaccine_Group_Name,Vaccine_Group_Code)))</f>
        <v>100</v>
      </c>
    </row>
    <row r="442" spans="1:11" ht="30" x14ac:dyDescent="0.25">
      <c r="A442" s="172"/>
      <c r="B442" s="162" t="s">
        <v>111</v>
      </c>
      <c r="C442" s="157" t="s">
        <v>330</v>
      </c>
      <c r="D442" s="165"/>
      <c r="E442" s="165"/>
      <c r="F442" s="165"/>
      <c r="G442" s="165"/>
      <c r="H442" s="165"/>
      <c r="I442" s="168" t="s">
        <v>110</v>
      </c>
      <c r="J442" s="163" t="s">
        <v>213</v>
      </c>
      <c r="K442" s="60"/>
    </row>
    <row r="443" spans="1:11" x14ac:dyDescent="0.25">
      <c r="A443" s="172"/>
      <c r="B443" s="162" t="s">
        <v>113</v>
      </c>
      <c r="C443" s="158" t="s">
        <v>209</v>
      </c>
      <c r="D443" s="166"/>
      <c r="E443" s="166"/>
      <c r="F443" s="166"/>
      <c r="G443" s="166"/>
      <c r="H443" s="166"/>
      <c r="I443" s="169" t="s">
        <v>112</v>
      </c>
      <c r="J443" s="164">
        <v>2</v>
      </c>
      <c r="K443" s="60"/>
    </row>
    <row r="444" spans="1:11" x14ac:dyDescent="0.25">
      <c r="A444" s="173"/>
      <c r="B444" s="211" t="s">
        <v>269</v>
      </c>
      <c r="C444" s="287" t="s">
        <v>309</v>
      </c>
      <c r="D444" s="288"/>
      <c r="E444" s="288"/>
      <c r="F444" s="288"/>
      <c r="G444" s="288"/>
      <c r="H444" s="288"/>
      <c r="I444" s="288"/>
      <c r="J444" s="289"/>
      <c r="K444" s="60"/>
    </row>
    <row r="445" spans="1:11" ht="32.1" customHeight="1" thickBot="1" x14ac:dyDescent="0.3">
      <c r="A445" s="174"/>
      <c r="B445" s="170" t="s">
        <v>146</v>
      </c>
      <c r="C445" s="248" t="s">
        <v>379</v>
      </c>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v>40837</v>
      </c>
      <c r="D450" s="31"/>
      <c r="E450" s="7"/>
      <c r="F450" s="7"/>
      <c r="G450" s="7"/>
      <c r="H450" s="7"/>
      <c r="I450" s="189" t="s">
        <v>52</v>
      </c>
      <c r="J450" s="190" t="s">
        <v>92</v>
      </c>
      <c r="K450" s="191">
        <v>40817</v>
      </c>
    </row>
    <row r="451" spans="1:11" x14ac:dyDescent="0.25">
      <c r="A451" s="37"/>
      <c r="B451" s="54" t="s">
        <v>143</v>
      </c>
      <c r="C451" s="146">
        <v>40634</v>
      </c>
      <c r="D451" s="31"/>
      <c r="E451" s="56"/>
      <c r="F451" s="56"/>
      <c r="G451" s="7"/>
      <c r="H451" s="7"/>
      <c r="I451" s="37"/>
      <c r="J451" s="7"/>
      <c r="K451" s="41"/>
    </row>
    <row r="452" spans="1:11" ht="15.75" thickBot="1" x14ac:dyDescent="0.3">
      <c r="A452" s="37"/>
      <c r="B452" s="76" t="s">
        <v>144</v>
      </c>
      <c r="C452" s="147" t="s">
        <v>141</v>
      </c>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t="s">
        <v>120</v>
      </c>
      <c r="D453" s="77" t="str">
        <f>IF(C453="","",(LOOKUP(C453,VACCINE_NAME,CVX_Code)))</f>
        <v>08</v>
      </c>
      <c r="E453" s="152" t="s">
        <v>32</v>
      </c>
      <c r="F453" s="180"/>
      <c r="G453" s="180"/>
      <c r="H453" s="180"/>
      <c r="I453" s="37"/>
      <c r="J453" s="6"/>
      <c r="K453" s="5"/>
    </row>
    <row r="454" spans="1:11" ht="15.75" thickBot="1" x14ac:dyDescent="0.3">
      <c r="A454" s="252"/>
      <c r="B454" s="79" t="s">
        <v>24</v>
      </c>
      <c r="C454" s="149">
        <v>40634</v>
      </c>
      <c r="D454" s="78"/>
      <c r="E454" s="78"/>
      <c r="F454" s="178"/>
      <c r="G454" s="178"/>
      <c r="H454" s="178"/>
      <c r="I454" s="196" t="s">
        <v>288</v>
      </c>
      <c r="J454" s="268" t="str">
        <f>IF(J450="","",(IF(J441="HepB",LOOKUP(J450,HepB_Rec_Reason_Code,HepB_Rec_Reason_Text),"")))</f>
        <v xml:space="preserve">&lt;Recommended Vaccine Name&gt; Due on &lt;Date Due&gt; </v>
      </c>
      <c r="K454" s="269"/>
    </row>
    <row r="455" spans="1:11" ht="30.75" thickBot="1" x14ac:dyDescent="0.3">
      <c r="A455" s="253" t="s">
        <v>26</v>
      </c>
      <c r="B455" s="80" t="s">
        <v>117</v>
      </c>
      <c r="C455" s="148" t="s">
        <v>120</v>
      </c>
      <c r="D455" s="77" t="str">
        <f>IF(C455="","",(LOOKUP(C455,VACCINE_NAME,CVX_Code)))</f>
        <v>08</v>
      </c>
      <c r="E455" s="152" t="s">
        <v>299</v>
      </c>
      <c r="F455" s="180" t="s">
        <v>344</v>
      </c>
      <c r="G455" s="180" t="s">
        <v>343</v>
      </c>
      <c r="H455" s="180"/>
      <c r="I455" s="37"/>
      <c r="J455" s="270"/>
      <c r="K455" s="271"/>
    </row>
    <row r="456" spans="1:11" ht="15.75" thickBot="1" x14ac:dyDescent="0.3">
      <c r="A456" s="254"/>
      <c r="B456" s="81" t="s">
        <v>24</v>
      </c>
      <c r="C456" s="150">
        <v>40657</v>
      </c>
      <c r="D456" s="78"/>
      <c r="E456" s="78"/>
      <c r="F456" s="178"/>
      <c r="G456" s="178"/>
      <c r="H456" s="178"/>
      <c r="I456" s="272" t="s">
        <v>279</v>
      </c>
      <c r="J456" s="273"/>
      <c r="K456" s="274"/>
    </row>
    <row r="457" spans="1:11" ht="15.75" thickBot="1" x14ac:dyDescent="0.3">
      <c r="A457" s="251" t="s">
        <v>27</v>
      </c>
      <c r="B457" s="77" t="s">
        <v>117</v>
      </c>
      <c r="C457" s="148" t="s">
        <v>120</v>
      </c>
      <c r="D457" s="77" t="str">
        <f>IF(C457="","",(LOOKUP(C457,VACCINE_NAME,CVX_Code)))</f>
        <v>08</v>
      </c>
      <c r="E457" s="152" t="s">
        <v>299</v>
      </c>
      <c r="F457" s="180" t="s">
        <v>343</v>
      </c>
      <c r="G457" s="180"/>
      <c r="H457" s="180"/>
      <c r="I457" s="184" t="str">
        <f>IF(OR(K450="",C451=""),"N/A",(DATEDIF(C451,K450,"d")&amp;" days"))</f>
        <v>183 days</v>
      </c>
      <c r="J457" s="275" t="str">
        <f>IF(OR(C451="",K450=""),"N/A",(IF(DATEDIF(C451,K450,"y")=0,"",DATEDIF(C451,K450,"y")&amp;" years ")&amp;IF(DATEDIF(C451,K450,"ym")=0,"",DATEDIF(C451,K450,"ym")&amp;" months ")&amp;DATEDIF(C451,K450,"md")&amp;" days"))</f>
        <v>6 months 0 days</v>
      </c>
      <c r="K457" s="276"/>
    </row>
    <row r="458" spans="1:11" ht="15.75" thickBot="1" x14ac:dyDescent="0.3">
      <c r="A458" s="252"/>
      <c r="B458" s="79" t="s">
        <v>24</v>
      </c>
      <c r="C458" s="149">
        <v>40680</v>
      </c>
      <c r="D458" s="78"/>
      <c r="E458" s="78"/>
      <c r="F458" s="178"/>
      <c r="G458" s="178"/>
      <c r="H458" s="178"/>
      <c r="I458" s="277" t="s">
        <v>278</v>
      </c>
      <c r="J458" s="278"/>
      <c r="K458" s="279"/>
    </row>
    <row r="459" spans="1:11" x14ac:dyDescent="0.25">
      <c r="A459" s="253" t="s">
        <v>28</v>
      </c>
      <c r="B459" s="80" t="s">
        <v>117</v>
      </c>
      <c r="C459" s="148" t="s">
        <v>120</v>
      </c>
      <c r="D459" s="77" t="str">
        <f>IF(C459="","",(LOOKUP(C459,VACCINE_NAME,CVX_Code)))</f>
        <v>08</v>
      </c>
      <c r="E459" s="152" t="s">
        <v>32</v>
      </c>
      <c r="F459" s="180"/>
      <c r="G459" s="180"/>
      <c r="H459" s="180"/>
      <c r="I459" s="280" t="s">
        <v>277</v>
      </c>
      <c r="J459" s="281"/>
      <c r="K459" s="183"/>
    </row>
    <row r="460" spans="1:11" ht="15.75" thickBot="1" x14ac:dyDescent="0.3">
      <c r="A460" s="254"/>
      <c r="B460" s="81" t="s">
        <v>24</v>
      </c>
      <c r="C460" s="149">
        <v>40705</v>
      </c>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6 months 20 days</v>
      </c>
      <c r="G465" s="226"/>
      <c r="H465" s="226"/>
      <c r="I465" s="156"/>
      <c r="J465" s="70" t="s">
        <v>94</v>
      </c>
      <c r="K465" s="71" t="s">
        <v>95</v>
      </c>
    </row>
    <row r="466" spans="1:11" ht="15.75" x14ac:dyDescent="0.3">
      <c r="A466" s="40"/>
      <c r="B466" s="7"/>
      <c r="C466" s="73"/>
      <c r="D466" s="29"/>
      <c r="E466" s="33" t="s">
        <v>78</v>
      </c>
      <c r="F466" s="32" t="str">
        <f>IF(OR(C454="",C456=""),"N/A",(DATEDIF(C454,C456,"d")&amp;" days"))</f>
        <v>23 days</v>
      </c>
      <c r="G466" s="227"/>
      <c r="H466" s="227"/>
      <c r="I466" s="35" t="s">
        <v>84</v>
      </c>
      <c r="J466" s="34" t="str">
        <f>IF(C454="","N/A",(IF(DATEDIF(C451,C454,"y")=0,"",DATEDIF(C451,C454,"y")&amp;" years ")&amp;IF(DATEDIF(C451,C454,"ym")=0,"",DATEDIF(C451,C454,"ym")&amp;" months ")&amp;DATEDIF(C451,C454,"md")&amp;" days"))</f>
        <v>0 days</v>
      </c>
      <c r="K466" s="61" t="str">
        <f>IF(C454="","N/A",(DATEDIF(C451,C454,"d")&amp;" days"))</f>
        <v>0 days</v>
      </c>
    </row>
    <row r="467" spans="1:11" ht="15.75" x14ac:dyDescent="0.3">
      <c r="A467" s="40"/>
      <c r="B467" s="7"/>
      <c r="C467" s="74"/>
      <c r="D467" s="28"/>
      <c r="E467" s="35" t="s">
        <v>79</v>
      </c>
      <c r="F467" s="34" t="str">
        <f>IF(OR(C456="",C458=""),"N/A",(DATEDIF(C456,C458,"d")&amp;" days"))</f>
        <v>23 days</v>
      </c>
      <c r="G467" s="227"/>
      <c r="H467" s="227"/>
      <c r="I467" s="33" t="s">
        <v>85</v>
      </c>
      <c r="J467" s="32" t="str">
        <f>IF(C456="","N/A",(IF(DATEDIF(C451,C456,"y")=0,"",DATEDIF(C451,C456,"y")&amp;" years ")&amp;IF(DATEDIF(C451,C456,"ym")=0,"",DATEDIF(C451,C456,"ym")&amp;" months ")&amp;DATEDIF(C451,C456,"md")&amp;" days"))</f>
        <v>23 days</v>
      </c>
      <c r="K467" s="62" t="str">
        <f>IF(C456="","N/A",(DATEDIF(C451,C456,"d")&amp;" days"))</f>
        <v>23 days</v>
      </c>
    </row>
    <row r="468" spans="1:11" ht="15.75" x14ac:dyDescent="0.3">
      <c r="A468" s="40"/>
      <c r="B468" s="7"/>
      <c r="C468" s="73"/>
      <c r="D468" s="29"/>
      <c r="E468" s="33" t="s">
        <v>80</v>
      </c>
      <c r="F468" s="32" t="str">
        <f>IF(OR(C454="",C458=""),"N/A",(DATEDIF(C454,C458,"d")&amp;" days"))</f>
        <v>46 days</v>
      </c>
      <c r="G468" s="227"/>
      <c r="H468" s="227"/>
      <c r="I468" s="35" t="s">
        <v>86</v>
      </c>
      <c r="J468" s="34" t="str">
        <f>IF(C458="","N/A",(IF(DATEDIF(C451,C458,"y")=0,"",DATEDIF(C451,C458,"y")&amp;" years ")&amp;IF(DATEDIF(C451,C458,"ym")=0,"",DATEDIF(C451,C458,"ym")&amp;" months ")&amp;DATEDIF(C451,C458,"md")&amp;" days"))</f>
        <v>1 months 16 days</v>
      </c>
      <c r="K468" s="61" t="str">
        <f>IF(C458="","N/A",(DATEDIF(C451,C458,"d")&amp;" days"))</f>
        <v>46 days</v>
      </c>
    </row>
    <row r="469" spans="1:11" ht="15.75" x14ac:dyDescent="0.3">
      <c r="A469" s="40"/>
      <c r="B469" s="7"/>
      <c r="C469" s="74"/>
      <c r="D469" s="28"/>
      <c r="E469" s="35" t="s">
        <v>81</v>
      </c>
      <c r="F469" s="34" t="str">
        <f>IF(OR(C460="",C458=""),"N/A",(DATEDIF(C458,C460,"d")&amp;" days"))</f>
        <v>25 days</v>
      </c>
      <c r="G469" s="227"/>
      <c r="H469" s="227"/>
      <c r="I469" s="33" t="s">
        <v>87</v>
      </c>
      <c r="J469" s="32" t="str">
        <f>IF(C460="","N/A",(IF(DATEDIF(C451,C460,"y")=0,"",DATEDIF(C451,C460,"y")&amp;" years ")&amp;IF(DATEDIF(C451,C460,"ym")=0,"",DATEDIF(C451,C460,"ym")&amp;" months ")&amp;DATEDIF(C451,C460,"md")&amp;" days"))</f>
        <v>2 months 10 days</v>
      </c>
      <c r="K469" s="62" t="str">
        <f>IF(C460="","N/A",(DATEDIF(C451,C460,"d")&amp;" days"))</f>
        <v>71 days</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t="s">
        <v>332</v>
      </c>
      <c r="D481" s="285"/>
      <c r="E481" s="285"/>
      <c r="F481" s="285"/>
      <c r="G481" s="285"/>
      <c r="H481" s="286"/>
      <c r="I481" s="167" t="s">
        <v>97</v>
      </c>
      <c r="J481" s="161" t="s">
        <v>99</v>
      </c>
      <c r="K481" s="159">
        <f>IF(J481="","",(LOOKUP(J481,Vaccine_Group_Name,Vaccine_Group_Code)))</f>
        <v>100</v>
      </c>
    </row>
    <row r="482" spans="1:11" ht="30" x14ac:dyDescent="0.25">
      <c r="A482" s="172"/>
      <c r="B482" s="162" t="s">
        <v>111</v>
      </c>
      <c r="C482" s="157" t="s">
        <v>330</v>
      </c>
      <c r="D482" s="165"/>
      <c r="E482" s="165"/>
      <c r="F482" s="165"/>
      <c r="G482" s="165"/>
      <c r="H482" s="165"/>
      <c r="I482" s="168" t="s">
        <v>110</v>
      </c>
      <c r="J482" s="163" t="s">
        <v>213</v>
      </c>
      <c r="K482" s="60"/>
    </row>
    <row r="483" spans="1:11" x14ac:dyDescent="0.25">
      <c r="A483" s="172"/>
      <c r="B483" s="162" t="s">
        <v>113</v>
      </c>
      <c r="C483" s="158" t="s">
        <v>210</v>
      </c>
      <c r="D483" s="166"/>
      <c r="E483" s="166"/>
      <c r="F483" s="166"/>
      <c r="G483" s="166"/>
      <c r="H483" s="166"/>
      <c r="I483" s="169" t="s">
        <v>112</v>
      </c>
      <c r="J483" s="164">
        <v>2</v>
      </c>
      <c r="K483" s="60"/>
    </row>
    <row r="484" spans="1:11" ht="38.85" customHeight="1" thickBot="1" x14ac:dyDescent="0.3">
      <c r="A484" s="173"/>
      <c r="B484" s="211" t="s">
        <v>269</v>
      </c>
      <c r="C484" s="248" t="s">
        <v>444</v>
      </c>
      <c r="D484" s="249"/>
      <c r="E484" s="249"/>
      <c r="F484" s="249"/>
      <c r="G484" s="249"/>
      <c r="H484" s="249"/>
      <c r="I484" s="249"/>
      <c r="J484" s="250"/>
      <c r="K484" s="60"/>
    </row>
    <row r="485" spans="1:11" ht="32.1" customHeight="1" thickBot="1" x14ac:dyDescent="0.3">
      <c r="A485" s="174"/>
      <c r="B485" s="170" t="s">
        <v>146</v>
      </c>
      <c r="C485" s="248" t="s">
        <v>448</v>
      </c>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v>40837</v>
      </c>
      <c r="D490" s="31"/>
      <c r="E490" s="7"/>
      <c r="F490" s="7"/>
      <c r="G490" s="7"/>
      <c r="H490" s="7"/>
      <c r="I490" s="189" t="s">
        <v>336</v>
      </c>
      <c r="J490" s="190" t="s">
        <v>342</v>
      </c>
      <c r="K490" s="191">
        <v>40887</v>
      </c>
    </row>
    <row r="491" spans="1:11" x14ac:dyDescent="0.25">
      <c r="A491" s="37"/>
      <c r="B491" s="54" t="s">
        <v>143</v>
      </c>
      <c r="C491" s="146">
        <v>40634</v>
      </c>
      <c r="D491" s="31"/>
      <c r="E491" s="56"/>
      <c r="F491" s="56"/>
      <c r="G491" s="7"/>
      <c r="H491" s="7"/>
      <c r="I491" s="37"/>
      <c r="J491" s="7"/>
      <c r="K491" s="41"/>
    </row>
    <row r="492" spans="1:11" ht="15.75" thickBot="1" x14ac:dyDescent="0.3">
      <c r="A492" s="37"/>
      <c r="B492" s="76" t="s">
        <v>144</v>
      </c>
      <c r="C492" s="147" t="s">
        <v>141</v>
      </c>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t="s">
        <v>120</v>
      </c>
      <c r="D493" s="77" t="str">
        <f>IF(C493="","",(LOOKUP(C493,VACCINE_NAME,CVX_Code)))</f>
        <v>08</v>
      </c>
      <c r="E493" s="152" t="s">
        <v>32</v>
      </c>
      <c r="F493" s="180"/>
      <c r="G493" s="180"/>
      <c r="H493" s="180"/>
      <c r="I493" s="37"/>
      <c r="J493" s="6"/>
      <c r="K493" s="5"/>
    </row>
    <row r="494" spans="1:11" ht="15.75" thickBot="1" x14ac:dyDescent="0.3">
      <c r="A494" s="252"/>
      <c r="B494" s="79" t="s">
        <v>24</v>
      </c>
      <c r="C494" s="149">
        <v>40634</v>
      </c>
      <c r="D494" s="78"/>
      <c r="E494" s="78"/>
      <c r="F494" s="178"/>
      <c r="G494" s="178"/>
      <c r="H494" s="178"/>
      <c r="I494" s="196" t="s">
        <v>288</v>
      </c>
      <c r="J494" s="268" t="str">
        <f>IF(J490="","",(IF(J481="HepB",LOOKUP(J490,HepB_Rec_Reason_Code,HepB_Rec_Reason_Text),"")))</f>
        <v xml:space="preserve">&lt;Recommended Vaccine Name&gt; Due on &lt;Date Due&gt; </v>
      </c>
      <c r="K494" s="269"/>
    </row>
    <row r="495" spans="1:11" ht="15.75" thickBot="1" x14ac:dyDescent="0.3">
      <c r="A495" s="253" t="s">
        <v>26</v>
      </c>
      <c r="B495" s="80" t="s">
        <v>117</v>
      </c>
      <c r="C495" s="148" t="s">
        <v>120</v>
      </c>
      <c r="D495" s="77" t="str">
        <f>IF(C495="","",(LOOKUP(C495,VACCINE_NAME,CVX_Code)))</f>
        <v>08</v>
      </c>
      <c r="E495" s="152" t="s">
        <v>32</v>
      </c>
      <c r="F495" s="180"/>
      <c r="G495" s="180"/>
      <c r="H495" s="180"/>
      <c r="I495" s="37"/>
      <c r="J495" s="270"/>
      <c r="K495" s="271"/>
    </row>
    <row r="496" spans="1:11" ht="15.75" thickBot="1" x14ac:dyDescent="0.3">
      <c r="A496" s="254"/>
      <c r="B496" s="81" t="s">
        <v>24</v>
      </c>
      <c r="C496" s="150">
        <v>40780</v>
      </c>
      <c r="D496" s="78"/>
      <c r="E496" s="78"/>
      <c r="F496" s="178"/>
      <c r="G496" s="178"/>
      <c r="H496" s="178"/>
      <c r="I496" s="272" t="s">
        <v>279</v>
      </c>
      <c r="J496" s="273"/>
      <c r="K496" s="274"/>
    </row>
    <row r="497" spans="1:11" ht="30.75" thickBot="1" x14ac:dyDescent="0.3">
      <c r="A497" s="251" t="s">
        <v>27</v>
      </c>
      <c r="B497" s="77" t="s">
        <v>117</v>
      </c>
      <c r="C497" s="148" t="s">
        <v>120</v>
      </c>
      <c r="D497" s="77" t="str">
        <f>IF(C497="","",(LOOKUP(C497,VACCINE_NAME,CVX_Code)))</f>
        <v>08</v>
      </c>
      <c r="E497" s="152" t="s">
        <v>299</v>
      </c>
      <c r="F497" s="180" t="s">
        <v>344</v>
      </c>
      <c r="G497" s="180" t="s">
        <v>343</v>
      </c>
      <c r="H497" s="180"/>
      <c r="I497" s="184" t="str">
        <f>IF(OR(K490="",C491=""),"N/A",(DATEDIF(C491,K490,"d")&amp;" days"))</f>
        <v>253 days</v>
      </c>
      <c r="J497" s="275" t="str">
        <f>IF(OR(C491="",K490=""),"N/A",(IF(DATEDIF(C491,K490,"y")=0,"",DATEDIF(C491,K490,"y")&amp;" years ")&amp;IF(DATEDIF(C491,K490,"ym")=0,"",DATEDIF(C491,K490,"ym")&amp;" months ")&amp;DATEDIF(C491,K490,"md")&amp;" days"))</f>
        <v>8 months 9 days</v>
      </c>
      <c r="K497" s="276"/>
    </row>
    <row r="498" spans="1:11" ht="15.75" thickBot="1" x14ac:dyDescent="0.3">
      <c r="A498" s="252"/>
      <c r="B498" s="79" t="s">
        <v>24</v>
      </c>
      <c r="C498" s="149">
        <v>40787</v>
      </c>
      <c r="D498" s="78"/>
      <c r="E498" s="78"/>
      <c r="F498" s="178"/>
      <c r="G498" s="178"/>
      <c r="H498" s="178"/>
      <c r="I498" s="277" t="s">
        <v>278</v>
      </c>
      <c r="J498" s="278"/>
      <c r="K498" s="279"/>
    </row>
    <row r="499" spans="1:11" ht="30" x14ac:dyDescent="0.25">
      <c r="A499" s="253" t="s">
        <v>28</v>
      </c>
      <c r="B499" s="80" t="s">
        <v>117</v>
      </c>
      <c r="C499" s="148" t="s">
        <v>120</v>
      </c>
      <c r="D499" s="77" t="str">
        <f>IF(C499="","",(LOOKUP(C499,VACCINE_NAME,CVX_Code)))</f>
        <v>08</v>
      </c>
      <c r="E499" s="152" t="s">
        <v>299</v>
      </c>
      <c r="F499" s="180" t="s">
        <v>344</v>
      </c>
      <c r="G499" s="180"/>
      <c r="H499" s="180"/>
      <c r="I499" s="280" t="s">
        <v>277</v>
      </c>
      <c r="J499" s="281"/>
      <c r="K499" s="183">
        <v>40831</v>
      </c>
    </row>
    <row r="500" spans="1:11" ht="15.75" thickBot="1" x14ac:dyDescent="0.3">
      <c r="A500" s="254"/>
      <c r="B500" s="81" t="s">
        <v>24</v>
      </c>
      <c r="C500" s="149">
        <v>40831</v>
      </c>
      <c r="D500" s="78"/>
      <c r="E500" s="78"/>
      <c r="F500" s="178"/>
      <c r="G500" s="178"/>
      <c r="H500" s="178"/>
      <c r="I500" s="280" t="s">
        <v>276</v>
      </c>
      <c r="J500" s="281"/>
      <c r="K500" s="195">
        <v>56</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40887</v>
      </c>
    </row>
    <row r="502" spans="1:11" ht="15.75" thickBot="1" x14ac:dyDescent="0.3">
      <c r="A502" s="252"/>
      <c r="B502" s="79" t="s">
        <v>24</v>
      </c>
      <c r="C502" s="151"/>
      <c r="D502" s="78"/>
      <c r="E502" s="78"/>
      <c r="F502" s="178"/>
      <c r="G502" s="178"/>
      <c r="H502" s="178"/>
      <c r="I502" s="215"/>
      <c r="J502" s="216" t="s">
        <v>304</v>
      </c>
      <c r="K502" s="217">
        <f>IF(OR(K499="",K500=""),"N/A",(K499-K500))</f>
        <v>40775</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6 months 20 days</v>
      </c>
      <c r="G505" s="226"/>
      <c r="H505" s="226"/>
      <c r="I505" s="156"/>
      <c r="J505" s="70" t="s">
        <v>94</v>
      </c>
      <c r="K505" s="71" t="s">
        <v>95</v>
      </c>
    </row>
    <row r="506" spans="1:11" ht="15.75" x14ac:dyDescent="0.3">
      <c r="A506" s="40"/>
      <c r="B506" s="7"/>
      <c r="C506" s="73"/>
      <c r="D506" s="29"/>
      <c r="E506" s="33" t="s">
        <v>78</v>
      </c>
      <c r="F506" s="32" t="str">
        <f>IF(OR(C494="",C496=""),"N/A",(DATEDIF(C494,C496,"d")&amp;" days"))</f>
        <v>146 days</v>
      </c>
      <c r="G506" s="227"/>
      <c r="H506" s="227"/>
      <c r="I506" s="35" t="s">
        <v>84</v>
      </c>
      <c r="J506" s="34" t="str">
        <f>IF(C494="","N/A",(IF(DATEDIF(C491,C494,"y")=0,"",DATEDIF(C491,C494,"y")&amp;" years ")&amp;IF(DATEDIF(C491,C494,"ym")=0,"",DATEDIF(C491,C494,"ym")&amp;" months ")&amp;DATEDIF(C491,C494,"md")&amp;" days"))</f>
        <v>0 days</v>
      </c>
      <c r="K506" s="61" t="str">
        <f>IF(C494="","N/A",(DATEDIF(C491,C494,"d")&amp;" days"))</f>
        <v>0 days</v>
      </c>
    </row>
    <row r="507" spans="1:11" ht="15.75" x14ac:dyDescent="0.3">
      <c r="A507" s="40"/>
      <c r="B507" s="7"/>
      <c r="C507" s="74"/>
      <c r="D507" s="28"/>
      <c r="E507" s="35" t="s">
        <v>79</v>
      </c>
      <c r="F507" s="34" t="str">
        <f>IF(OR(C496="",C498=""),"N/A",(DATEDIF(C496,C498,"d")&amp;" days"))</f>
        <v>7 days</v>
      </c>
      <c r="G507" s="227"/>
      <c r="H507" s="227"/>
      <c r="I507" s="33" t="s">
        <v>85</v>
      </c>
      <c r="J507" s="32" t="str">
        <f>IF(C496="","N/A",(IF(DATEDIF(C491,C496,"y")=0,"",DATEDIF(C491,C496,"y")&amp;" years ")&amp;IF(DATEDIF(C491,C496,"ym")=0,"",DATEDIF(C491,C496,"ym")&amp;" months ")&amp;DATEDIF(C491,C496,"md")&amp;" days"))</f>
        <v>4 months 24 days</v>
      </c>
      <c r="K507" s="62" t="str">
        <f>IF(C496="","N/A",(DATEDIF(C491,C496,"d")&amp;" days"))</f>
        <v>146 days</v>
      </c>
    </row>
    <row r="508" spans="1:11" ht="15.75" x14ac:dyDescent="0.3">
      <c r="A508" s="40"/>
      <c r="B508" s="7"/>
      <c r="C508" s="73"/>
      <c r="D508" s="29"/>
      <c r="E508" s="33" t="s">
        <v>80</v>
      </c>
      <c r="F508" s="32" t="str">
        <f>IF(OR(C494="",C498=""),"N/A",(DATEDIF(C494,C498,"d")&amp;" days"))</f>
        <v>153 days</v>
      </c>
      <c r="G508" s="227"/>
      <c r="H508" s="227"/>
      <c r="I508" s="35" t="s">
        <v>86</v>
      </c>
      <c r="J508" s="34" t="str">
        <f>IF(C498="","N/A",(IF(DATEDIF(C491,C498,"y")=0,"",DATEDIF(C491,C498,"y")&amp;" years ")&amp;IF(DATEDIF(C491,C498,"ym")=0,"",DATEDIF(C491,C498,"ym")&amp;" months ")&amp;DATEDIF(C491,C498,"md")&amp;" days"))</f>
        <v>5 months 0 days</v>
      </c>
      <c r="K508" s="61" t="str">
        <f>IF(C498="","N/A",(DATEDIF(C491,C498,"d")&amp;" days"))</f>
        <v>153 days</v>
      </c>
    </row>
    <row r="509" spans="1:11" ht="15.75" x14ac:dyDescent="0.3">
      <c r="A509" s="40"/>
      <c r="B509" s="7"/>
      <c r="C509" s="74"/>
      <c r="D509" s="28"/>
      <c r="E509" s="35" t="s">
        <v>81</v>
      </c>
      <c r="F509" s="34" t="str">
        <f>IF(OR(C500="",C498=""),"N/A",(DATEDIF(C498,C500,"d")&amp;" days"))</f>
        <v>44 days</v>
      </c>
      <c r="G509" s="227"/>
      <c r="H509" s="227"/>
      <c r="I509" s="33" t="s">
        <v>87</v>
      </c>
      <c r="J509" s="32" t="str">
        <f>IF(C500="","N/A",(IF(DATEDIF(C491,C500,"y")=0,"",DATEDIF(C491,C500,"y")&amp;" years ")&amp;IF(DATEDIF(C491,C500,"ym")=0,"",DATEDIF(C491,C500,"ym")&amp;" months ")&amp;DATEDIF(C491,C500,"md")&amp;" days"))</f>
        <v>6 months 14 days</v>
      </c>
      <c r="K509" s="62" t="str">
        <f>IF(C500="","N/A",(DATEDIF(C491,C500,"d")&amp;" days"))</f>
        <v>197 days</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t="s">
        <v>331</v>
      </c>
      <c r="D521" s="285"/>
      <c r="E521" s="285"/>
      <c r="F521" s="285"/>
      <c r="G521" s="285"/>
      <c r="H521" s="286"/>
      <c r="I521" s="167" t="s">
        <v>97</v>
      </c>
      <c r="J521" s="161" t="s">
        <v>99</v>
      </c>
      <c r="K521" s="159">
        <f>IF(J521="","",(LOOKUP(J521,Vaccine_Group_Name,Vaccine_Group_Code)))</f>
        <v>100</v>
      </c>
    </row>
    <row r="522" spans="1:11" ht="30" x14ac:dyDescent="0.25">
      <c r="A522" s="172"/>
      <c r="B522" s="162" t="s">
        <v>111</v>
      </c>
      <c r="C522" s="157" t="s">
        <v>330</v>
      </c>
      <c r="D522" s="165"/>
      <c r="E522" s="165"/>
      <c r="F522" s="165"/>
      <c r="G522" s="165"/>
      <c r="H522" s="165"/>
      <c r="I522" s="168" t="s">
        <v>110</v>
      </c>
      <c r="J522" s="163" t="s">
        <v>213</v>
      </c>
      <c r="K522" s="60"/>
    </row>
    <row r="523" spans="1:11" x14ac:dyDescent="0.25">
      <c r="A523" s="172"/>
      <c r="B523" s="162" t="s">
        <v>113</v>
      </c>
      <c r="C523" s="158" t="s">
        <v>210</v>
      </c>
      <c r="D523" s="166"/>
      <c r="E523" s="166"/>
      <c r="F523" s="166"/>
      <c r="G523" s="166"/>
      <c r="H523" s="166"/>
      <c r="I523" s="169" t="s">
        <v>112</v>
      </c>
      <c r="J523" s="164">
        <v>3</v>
      </c>
      <c r="K523" s="60"/>
    </row>
    <row r="524" spans="1:11" ht="31.9" customHeight="1" thickBot="1" x14ac:dyDescent="0.3">
      <c r="A524" s="173"/>
      <c r="B524" s="211" t="s">
        <v>269</v>
      </c>
      <c r="C524" s="248" t="s">
        <v>444</v>
      </c>
      <c r="D524" s="249"/>
      <c r="E524" s="249"/>
      <c r="F524" s="249"/>
      <c r="G524" s="249"/>
      <c r="H524" s="249"/>
      <c r="I524" s="249"/>
      <c r="J524" s="250"/>
      <c r="K524" s="60"/>
    </row>
    <row r="525" spans="1:11" ht="32.1" customHeight="1" thickBot="1" x14ac:dyDescent="0.3">
      <c r="A525" s="174"/>
      <c r="B525" s="170" t="s">
        <v>146</v>
      </c>
      <c r="C525" s="299" t="s">
        <v>359</v>
      </c>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v>40837</v>
      </c>
      <c r="D530" s="31"/>
      <c r="E530" s="7"/>
      <c r="F530" s="7"/>
      <c r="G530" s="7"/>
      <c r="H530" s="7"/>
      <c r="I530" s="189" t="s">
        <v>54</v>
      </c>
      <c r="J530" s="190" t="s">
        <v>56</v>
      </c>
      <c r="K530" s="191"/>
    </row>
    <row r="531" spans="1:11" x14ac:dyDescent="0.25">
      <c r="A531" s="37"/>
      <c r="B531" s="54" t="s">
        <v>143</v>
      </c>
      <c r="C531" s="146">
        <v>40634</v>
      </c>
      <c r="D531" s="31"/>
      <c r="E531" s="56"/>
      <c r="F531" s="56"/>
      <c r="G531" s="7"/>
      <c r="H531" s="7"/>
      <c r="I531" s="37"/>
      <c r="J531" s="7"/>
      <c r="K531" s="41"/>
    </row>
    <row r="532" spans="1:11" ht="15.75" thickBot="1" x14ac:dyDescent="0.3">
      <c r="A532" s="37"/>
      <c r="B532" s="76" t="s">
        <v>144</v>
      </c>
      <c r="C532" s="147" t="s">
        <v>141</v>
      </c>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t="s">
        <v>120</v>
      </c>
      <c r="D533" s="77" t="str">
        <f>IF(C533="","",(LOOKUP(C533,VACCINE_NAME,CVX_Code)))</f>
        <v>08</v>
      </c>
      <c r="E533" s="152" t="s">
        <v>32</v>
      </c>
      <c r="F533" s="180"/>
      <c r="G533" s="180"/>
      <c r="H533" s="180"/>
      <c r="I533" s="37"/>
      <c r="J533" s="6"/>
      <c r="K533" s="5"/>
    </row>
    <row r="534" spans="1:11" ht="15.75" thickBot="1" x14ac:dyDescent="0.3">
      <c r="A534" s="252"/>
      <c r="B534" s="79" t="s">
        <v>24</v>
      </c>
      <c r="C534" s="149">
        <v>40634</v>
      </c>
      <c r="D534" s="78"/>
      <c r="E534" s="78"/>
      <c r="F534" s="178"/>
      <c r="G534" s="178"/>
      <c r="H534" s="178"/>
      <c r="I534" s="196" t="s">
        <v>288</v>
      </c>
      <c r="J534" s="268" t="str">
        <f>IF(J530="","",(IF(J521="HepB",LOOKUP(J530,HepB_Rec_Reason_Code,HepB_Rec_Reason_Text),"")))</f>
        <v>Completed Vaccine Series</v>
      </c>
      <c r="K534" s="269"/>
    </row>
    <row r="535" spans="1:11" ht="15.75" thickBot="1" x14ac:dyDescent="0.3">
      <c r="A535" s="253" t="s">
        <v>26</v>
      </c>
      <c r="B535" s="80" t="s">
        <v>117</v>
      </c>
      <c r="C535" s="148" t="s">
        <v>120</v>
      </c>
      <c r="D535" s="77" t="str">
        <f>IF(C535="","",(LOOKUP(C535,VACCINE_NAME,CVX_Code)))</f>
        <v>08</v>
      </c>
      <c r="E535" s="152" t="s">
        <v>32</v>
      </c>
      <c r="F535" s="180"/>
      <c r="G535" s="180"/>
      <c r="H535" s="180"/>
      <c r="I535" s="37"/>
      <c r="J535" s="270"/>
      <c r="K535" s="271"/>
    </row>
    <row r="536" spans="1:11" ht="15.75" thickBot="1" x14ac:dyDescent="0.3">
      <c r="A536" s="254"/>
      <c r="B536" s="81" t="s">
        <v>24</v>
      </c>
      <c r="C536" s="150">
        <v>40780</v>
      </c>
      <c r="D536" s="78"/>
      <c r="E536" s="78"/>
      <c r="F536" s="178"/>
      <c r="G536" s="178"/>
      <c r="H536" s="178"/>
      <c r="I536" s="272" t="s">
        <v>279</v>
      </c>
      <c r="J536" s="273"/>
      <c r="K536" s="274"/>
    </row>
    <row r="537" spans="1:11" ht="30.75" thickBot="1" x14ac:dyDescent="0.3">
      <c r="A537" s="251" t="s">
        <v>27</v>
      </c>
      <c r="B537" s="77" t="s">
        <v>117</v>
      </c>
      <c r="C537" s="148" t="s">
        <v>120</v>
      </c>
      <c r="D537" s="77" t="str">
        <f>IF(C537="","",(LOOKUP(C537,VACCINE_NAME,CVX_Code)))</f>
        <v>08</v>
      </c>
      <c r="E537" s="152" t="s">
        <v>299</v>
      </c>
      <c r="F537" s="180" t="s">
        <v>344</v>
      </c>
      <c r="G537" s="180" t="s">
        <v>343</v>
      </c>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v>40787</v>
      </c>
      <c r="D538" s="78"/>
      <c r="E538" s="78"/>
      <c r="F538" s="178"/>
      <c r="G538" s="178"/>
      <c r="H538" s="178"/>
      <c r="I538" s="277" t="s">
        <v>278</v>
      </c>
      <c r="J538" s="278"/>
      <c r="K538" s="279"/>
    </row>
    <row r="539" spans="1:11" x14ac:dyDescent="0.25">
      <c r="A539" s="253" t="s">
        <v>28</v>
      </c>
      <c r="B539" s="80" t="s">
        <v>117</v>
      </c>
      <c r="C539" s="148" t="s">
        <v>120</v>
      </c>
      <c r="D539" s="77" t="str">
        <f>IF(C539="","",(LOOKUP(C539,VACCINE_NAME,CVX_Code)))</f>
        <v>08</v>
      </c>
      <c r="E539" s="152" t="s">
        <v>32</v>
      </c>
      <c r="F539" s="180"/>
      <c r="G539" s="180"/>
      <c r="H539" s="180"/>
      <c r="I539" s="280" t="s">
        <v>277</v>
      </c>
      <c r="J539" s="281"/>
      <c r="K539" s="183">
        <v>40780</v>
      </c>
    </row>
    <row r="540" spans="1:11" ht="15.75" thickBot="1" x14ac:dyDescent="0.3">
      <c r="A540" s="254"/>
      <c r="B540" s="81" t="s">
        <v>24</v>
      </c>
      <c r="C540" s="149">
        <v>40832</v>
      </c>
      <c r="D540" s="78"/>
      <c r="E540" s="78"/>
      <c r="F540" s="178"/>
      <c r="G540" s="178"/>
      <c r="H540" s="178"/>
      <c r="I540" s="280" t="s">
        <v>276</v>
      </c>
      <c r="J540" s="281"/>
      <c r="K540" s="195">
        <v>52</v>
      </c>
    </row>
    <row r="541" spans="1:11" x14ac:dyDescent="0.25">
      <c r="A541" s="251" t="s">
        <v>29</v>
      </c>
      <c r="B541" s="77" t="s">
        <v>117</v>
      </c>
      <c r="C541" s="148"/>
      <c r="D541" s="77" t="str">
        <f>IF(C541="","",(LOOKUP(C541,VACCINE_NAME,CVX_Code)))</f>
        <v/>
      </c>
      <c r="E541" s="152"/>
      <c r="F541" s="180"/>
      <c r="G541" s="180"/>
      <c r="H541" s="180"/>
      <c r="I541" s="181"/>
      <c r="J541" s="182" t="s">
        <v>303</v>
      </c>
      <c r="K541" s="193">
        <f>IF(OR(K539="",K540=""),"N/A",(K539+K540))</f>
        <v>40832</v>
      </c>
    </row>
    <row r="542" spans="1:11" ht="15.75" thickBot="1" x14ac:dyDescent="0.3">
      <c r="A542" s="252"/>
      <c r="B542" s="79" t="s">
        <v>24</v>
      </c>
      <c r="C542" s="151"/>
      <c r="D542" s="78"/>
      <c r="E542" s="78"/>
      <c r="F542" s="178"/>
      <c r="G542" s="178"/>
      <c r="H542" s="178"/>
      <c r="I542" s="215"/>
      <c r="J542" s="216" t="s">
        <v>304</v>
      </c>
      <c r="K542" s="217">
        <f>IF(OR(K539="",K540=""),"N/A",(K539-K540))</f>
        <v>40728</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6 months 20 days</v>
      </c>
      <c r="G545" s="226"/>
      <c r="H545" s="226"/>
      <c r="I545" s="156"/>
      <c r="J545" s="70" t="s">
        <v>94</v>
      </c>
      <c r="K545" s="71" t="s">
        <v>95</v>
      </c>
    </row>
    <row r="546" spans="1:11" ht="15.75" x14ac:dyDescent="0.3">
      <c r="A546" s="40"/>
      <c r="B546" s="7"/>
      <c r="C546" s="73"/>
      <c r="D546" s="29"/>
      <c r="E546" s="33" t="s">
        <v>78</v>
      </c>
      <c r="F546" s="32" t="str">
        <f>IF(OR(C534="",C536=""),"N/A",(DATEDIF(C534,C536,"d")&amp;" days"))</f>
        <v>146 days</v>
      </c>
      <c r="G546" s="227"/>
      <c r="H546" s="227"/>
      <c r="I546" s="35" t="s">
        <v>84</v>
      </c>
      <c r="J546" s="34" t="str">
        <f>IF(C534="","N/A",(IF(DATEDIF(C531,C534,"y")=0,"",DATEDIF(C531,C534,"y")&amp;" years ")&amp;IF(DATEDIF(C531,C534,"ym")=0,"",DATEDIF(C531,C534,"ym")&amp;" months ")&amp;DATEDIF(C531,C534,"md")&amp;" days"))</f>
        <v>0 days</v>
      </c>
      <c r="K546" s="61" t="str">
        <f>IF(C534="","N/A",(DATEDIF(C531,C534,"d")&amp;" days"))</f>
        <v>0 days</v>
      </c>
    </row>
    <row r="547" spans="1:11" ht="15.75" x14ac:dyDescent="0.3">
      <c r="A547" s="40"/>
      <c r="B547" s="7"/>
      <c r="C547" s="74"/>
      <c r="D547" s="28"/>
      <c r="E547" s="35" t="s">
        <v>79</v>
      </c>
      <c r="F547" s="34" t="str">
        <f>IF(OR(C536="",C538=""),"N/A",(DATEDIF(C536,C538,"d")&amp;" days"))</f>
        <v>7 days</v>
      </c>
      <c r="G547" s="227"/>
      <c r="H547" s="227"/>
      <c r="I547" s="33" t="s">
        <v>85</v>
      </c>
      <c r="J547" s="32" t="str">
        <f>IF(C536="","N/A",(IF(DATEDIF(C531,C536,"y")=0,"",DATEDIF(C531,C536,"y")&amp;" years ")&amp;IF(DATEDIF(C531,C536,"ym")=0,"",DATEDIF(C531,C536,"ym")&amp;" months ")&amp;DATEDIF(C531,C536,"md")&amp;" days"))</f>
        <v>4 months 24 days</v>
      </c>
      <c r="K547" s="62" t="str">
        <f>IF(C536="","N/A",(DATEDIF(C531,C536,"d")&amp;" days"))</f>
        <v>146 days</v>
      </c>
    </row>
    <row r="548" spans="1:11" ht="15.75" x14ac:dyDescent="0.3">
      <c r="A548" s="40"/>
      <c r="B548" s="7"/>
      <c r="C548" s="73"/>
      <c r="D548" s="29"/>
      <c r="E548" s="33" t="s">
        <v>80</v>
      </c>
      <c r="F548" s="32" t="str">
        <f>IF(OR(C534="",C538=""),"N/A",(DATEDIF(C534,C538,"d")&amp;" days"))</f>
        <v>153 days</v>
      </c>
      <c r="G548" s="227"/>
      <c r="H548" s="227"/>
      <c r="I548" s="35" t="s">
        <v>86</v>
      </c>
      <c r="J548" s="34" t="str">
        <f>IF(C538="","N/A",(IF(DATEDIF(C531,C538,"y")=0,"",DATEDIF(C531,C538,"y")&amp;" years ")&amp;IF(DATEDIF(C531,C538,"ym")=0,"",DATEDIF(C531,C538,"ym")&amp;" months ")&amp;DATEDIF(C531,C538,"md")&amp;" days"))</f>
        <v>5 months 0 days</v>
      </c>
      <c r="K548" s="61" t="str">
        <f>IF(C538="","N/A",(DATEDIF(C531,C538,"d")&amp;" days"))</f>
        <v>153 days</v>
      </c>
    </row>
    <row r="549" spans="1:11" ht="15.75" x14ac:dyDescent="0.3">
      <c r="A549" s="40"/>
      <c r="B549" s="7"/>
      <c r="C549" s="74"/>
      <c r="D549" s="28"/>
      <c r="E549" s="35" t="s">
        <v>81</v>
      </c>
      <c r="F549" s="34" t="str">
        <f>IF(OR(C540="",C538=""),"N/A",(DATEDIF(C538,C540,"d")&amp;" days"))</f>
        <v>45 days</v>
      </c>
      <c r="G549" s="227"/>
      <c r="H549" s="227"/>
      <c r="I549" s="33" t="s">
        <v>87</v>
      </c>
      <c r="J549" s="32" t="str">
        <f>IF(C540="","N/A",(IF(DATEDIF(C531,C540,"y")=0,"",DATEDIF(C531,C540,"y")&amp;" years ")&amp;IF(DATEDIF(C531,C540,"ym")=0,"",DATEDIF(C531,C540,"ym")&amp;" months ")&amp;DATEDIF(C531,C540,"md")&amp;" days"))</f>
        <v>6 months 15 days</v>
      </c>
      <c r="K549" s="62" t="str">
        <f>IF(C540="","N/A",(DATEDIF(C531,C540,"d")&amp;" days"))</f>
        <v>198 days</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t="s">
        <v>333</v>
      </c>
      <c r="D561" s="285"/>
      <c r="E561" s="285"/>
      <c r="F561" s="285"/>
      <c r="G561" s="285"/>
      <c r="H561" s="286"/>
      <c r="I561" s="167" t="s">
        <v>97</v>
      </c>
      <c r="J561" s="161" t="s">
        <v>99</v>
      </c>
      <c r="K561" s="159">
        <f>IF(J561="","",(LOOKUP(J561,Vaccine_Group_Name,Vaccine_Group_Code)))</f>
        <v>100</v>
      </c>
    </row>
    <row r="562" spans="1:11" ht="30" x14ac:dyDescent="0.25">
      <c r="A562" s="172"/>
      <c r="B562" s="162" t="s">
        <v>111</v>
      </c>
      <c r="C562" s="157" t="s">
        <v>330</v>
      </c>
      <c r="D562" s="165"/>
      <c r="E562" s="165"/>
      <c r="F562" s="165"/>
      <c r="G562" s="165"/>
      <c r="H562" s="165"/>
      <c r="I562" s="168" t="s">
        <v>110</v>
      </c>
      <c r="J562" s="163" t="s">
        <v>213</v>
      </c>
      <c r="K562" s="60"/>
    </row>
    <row r="563" spans="1:11" x14ac:dyDescent="0.25">
      <c r="A563" s="172"/>
      <c r="B563" s="162" t="s">
        <v>113</v>
      </c>
      <c r="C563" s="158" t="s">
        <v>210</v>
      </c>
      <c r="D563" s="166"/>
      <c r="E563" s="166"/>
      <c r="F563" s="166"/>
      <c r="G563" s="166"/>
      <c r="H563" s="166"/>
      <c r="I563" s="169" t="s">
        <v>112</v>
      </c>
      <c r="J563" s="164">
        <v>3</v>
      </c>
      <c r="K563" s="60"/>
    </row>
    <row r="564" spans="1:11" ht="32.450000000000003" customHeight="1" thickBot="1" x14ac:dyDescent="0.3">
      <c r="A564" s="173"/>
      <c r="B564" s="211" t="s">
        <v>269</v>
      </c>
      <c r="C564" s="248" t="s">
        <v>444</v>
      </c>
      <c r="D564" s="249"/>
      <c r="E564" s="249"/>
      <c r="F564" s="249"/>
      <c r="G564" s="249"/>
      <c r="H564" s="249"/>
      <c r="I564" s="249"/>
      <c r="J564" s="250"/>
      <c r="K564" s="60"/>
    </row>
    <row r="565" spans="1:11" ht="32.1" customHeight="1" thickBot="1" x14ac:dyDescent="0.3">
      <c r="A565" s="174"/>
      <c r="B565" s="170" t="s">
        <v>146</v>
      </c>
      <c r="C565" s="299" t="s">
        <v>359</v>
      </c>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v>40837</v>
      </c>
      <c r="D570" s="31"/>
      <c r="E570" s="7"/>
      <c r="F570" s="7"/>
      <c r="G570" s="7"/>
      <c r="H570" s="7"/>
      <c r="I570" s="189" t="s">
        <v>54</v>
      </c>
      <c r="J570" s="190" t="s">
        <v>56</v>
      </c>
      <c r="K570" s="191"/>
    </row>
    <row r="571" spans="1:11" x14ac:dyDescent="0.25">
      <c r="A571" s="37"/>
      <c r="B571" s="54" t="s">
        <v>143</v>
      </c>
      <c r="C571" s="146">
        <v>40634</v>
      </c>
      <c r="D571" s="31"/>
      <c r="E571" s="56"/>
      <c r="F571" s="56"/>
      <c r="G571" s="7"/>
      <c r="H571" s="7"/>
      <c r="I571" s="37"/>
      <c r="J571" s="7"/>
      <c r="K571" s="41"/>
    </row>
    <row r="572" spans="1:11" ht="15.75" thickBot="1" x14ac:dyDescent="0.3">
      <c r="A572" s="37"/>
      <c r="B572" s="76" t="s">
        <v>144</v>
      </c>
      <c r="C572" s="147" t="s">
        <v>141</v>
      </c>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t="s">
        <v>120</v>
      </c>
      <c r="D573" s="77" t="str">
        <f>IF(C573="","",(LOOKUP(C573,VACCINE_NAME,CVX_Code)))</f>
        <v>08</v>
      </c>
      <c r="E573" s="152" t="s">
        <v>32</v>
      </c>
      <c r="F573" s="180"/>
      <c r="G573" s="180"/>
      <c r="H573" s="180"/>
      <c r="I573" s="37"/>
      <c r="J573" s="6"/>
      <c r="K573" s="5"/>
    </row>
    <row r="574" spans="1:11" ht="15.75" thickBot="1" x14ac:dyDescent="0.3">
      <c r="A574" s="252"/>
      <c r="B574" s="79" t="s">
        <v>24</v>
      </c>
      <c r="C574" s="149">
        <v>40634</v>
      </c>
      <c r="D574" s="78"/>
      <c r="E574" s="78"/>
      <c r="F574" s="178"/>
      <c r="G574" s="178"/>
      <c r="H574" s="178"/>
      <c r="I574" s="196" t="s">
        <v>288</v>
      </c>
      <c r="J574" s="268" t="str">
        <f>IF(J570="","",(IF(J561="HepB",LOOKUP(J570,HepB_Rec_Reason_Code,HepB_Rec_Reason_Text),"")))</f>
        <v>Completed Vaccine Series</v>
      </c>
      <c r="K574" s="269"/>
    </row>
    <row r="575" spans="1:11" ht="15.75" thickBot="1" x14ac:dyDescent="0.3">
      <c r="A575" s="253" t="s">
        <v>26</v>
      </c>
      <c r="B575" s="80" t="s">
        <v>117</v>
      </c>
      <c r="C575" s="148" t="s">
        <v>120</v>
      </c>
      <c r="D575" s="77" t="str">
        <f>IF(C575="","",(LOOKUP(C575,VACCINE_NAME,CVX_Code)))</f>
        <v>08</v>
      </c>
      <c r="E575" s="152" t="s">
        <v>32</v>
      </c>
      <c r="F575" s="180"/>
      <c r="G575" s="180"/>
      <c r="H575" s="180"/>
      <c r="I575" s="37"/>
      <c r="J575" s="270"/>
      <c r="K575" s="271"/>
    </row>
    <row r="576" spans="1:11" ht="15.75" thickBot="1" x14ac:dyDescent="0.3">
      <c r="A576" s="254"/>
      <c r="B576" s="81" t="s">
        <v>24</v>
      </c>
      <c r="C576" s="150">
        <v>40780</v>
      </c>
      <c r="D576" s="78"/>
      <c r="E576" s="78"/>
      <c r="F576" s="178"/>
      <c r="G576" s="178"/>
      <c r="H576" s="178"/>
      <c r="I576" s="272" t="s">
        <v>279</v>
      </c>
      <c r="J576" s="273"/>
      <c r="K576" s="274"/>
    </row>
    <row r="577" spans="1:11" ht="30.75" thickBot="1" x14ac:dyDescent="0.3">
      <c r="A577" s="251" t="s">
        <v>27</v>
      </c>
      <c r="B577" s="77" t="s">
        <v>117</v>
      </c>
      <c r="C577" s="148" t="s">
        <v>120</v>
      </c>
      <c r="D577" s="77" t="str">
        <f>IF(C577="","",(LOOKUP(C577,VACCINE_NAME,CVX_Code)))</f>
        <v>08</v>
      </c>
      <c r="E577" s="152" t="s">
        <v>299</v>
      </c>
      <c r="F577" s="180" t="s">
        <v>344</v>
      </c>
      <c r="G577" s="180" t="s">
        <v>343</v>
      </c>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v>40787</v>
      </c>
      <c r="D578" s="78"/>
      <c r="E578" s="78"/>
      <c r="F578" s="178"/>
      <c r="G578" s="178"/>
      <c r="H578" s="178"/>
      <c r="I578" s="277" t="s">
        <v>278</v>
      </c>
      <c r="J578" s="278"/>
      <c r="K578" s="279"/>
    </row>
    <row r="579" spans="1:11" x14ac:dyDescent="0.25">
      <c r="A579" s="253" t="s">
        <v>28</v>
      </c>
      <c r="B579" s="80" t="s">
        <v>117</v>
      </c>
      <c r="C579" s="148" t="s">
        <v>120</v>
      </c>
      <c r="D579" s="77" t="str">
        <f>IF(C579="","",(LOOKUP(C579,VACCINE_NAME,CVX_Code)))</f>
        <v>08</v>
      </c>
      <c r="E579" s="152" t="s">
        <v>32</v>
      </c>
      <c r="F579" s="180"/>
      <c r="G579" s="180"/>
      <c r="H579" s="180"/>
      <c r="I579" s="280" t="s">
        <v>277</v>
      </c>
      <c r="J579" s="281"/>
      <c r="K579" s="183">
        <v>40780</v>
      </c>
    </row>
    <row r="580" spans="1:11" ht="15.75" thickBot="1" x14ac:dyDescent="0.3">
      <c r="A580" s="254"/>
      <c r="B580" s="81" t="s">
        <v>24</v>
      </c>
      <c r="C580" s="149">
        <v>40833</v>
      </c>
      <c r="D580" s="78"/>
      <c r="E580" s="78"/>
      <c r="F580" s="178"/>
      <c r="G580" s="178"/>
      <c r="H580" s="178"/>
      <c r="I580" s="280" t="s">
        <v>276</v>
      </c>
      <c r="J580" s="281"/>
      <c r="K580" s="195">
        <v>53</v>
      </c>
    </row>
    <row r="581" spans="1:11" x14ac:dyDescent="0.25">
      <c r="A581" s="251" t="s">
        <v>29</v>
      </c>
      <c r="B581" s="77" t="s">
        <v>117</v>
      </c>
      <c r="C581" s="148"/>
      <c r="D581" s="77" t="str">
        <f>IF(C581="","",(LOOKUP(C581,VACCINE_NAME,CVX_Code)))</f>
        <v/>
      </c>
      <c r="E581" s="152"/>
      <c r="F581" s="180"/>
      <c r="G581" s="180"/>
      <c r="H581" s="180"/>
      <c r="I581" s="181"/>
      <c r="J581" s="182" t="s">
        <v>303</v>
      </c>
      <c r="K581" s="193">
        <f>IF(OR(K579="",K580=""),"N/A",(K579+K580))</f>
        <v>40833</v>
      </c>
    </row>
    <row r="582" spans="1:11" ht="15.75" thickBot="1" x14ac:dyDescent="0.3">
      <c r="A582" s="252"/>
      <c r="B582" s="79" t="s">
        <v>24</v>
      </c>
      <c r="C582" s="151"/>
      <c r="D582" s="78"/>
      <c r="E582" s="78"/>
      <c r="F582" s="178"/>
      <c r="G582" s="178"/>
      <c r="H582" s="178"/>
      <c r="I582" s="215"/>
      <c r="J582" s="216" t="s">
        <v>304</v>
      </c>
      <c r="K582" s="217">
        <f>IF(OR(K579="",K580=""),"N/A",(K579-K580))</f>
        <v>40727</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6 months 20 days</v>
      </c>
      <c r="G585" s="226"/>
      <c r="H585" s="226"/>
      <c r="I585" s="156"/>
      <c r="J585" s="70" t="s">
        <v>94</v>
      </c>
      <c r="K585" s="71" t="s">
        <v>95</v>
      </c>
    </row>
    <row r="586" spans="1:11" ht="15.75" x14ac:dyDescent="0.3">
      <c r="A586" s="40"/>
      <c r="B586" s="7"/>
      <c r="C586" s="73"/>
      <c r="D586" s="29"/>
      <c r="E586" s="33" t="s">
        <v>78</v>
      </c>
      <c r="F586" s="32" t="str">
        <f>IF(OR(C574="",C576=""),"N/A",(DATEDIF(C574,C576,"d")&amp;" days"))</f>
        <v>146 days</v>
      </c>
      <c r="G586" s="227"/>
      <c r="H586" s="227"/>
      <c r="I586" s="35" t="s">
        <v>84</v>
      </c>
      <c r="J586" s="34" t="str">
        <f>IF(C574="","N/A",(IF(DATEDIF(C571,C574,"y")=0,"",DATEDIF(C571,C574,"y")&amp;" years ")&amp;IF(DATEDIF(C571,C574,"ym")=0,"",DATEDIF(C571,C574,"ym")&amp;" months ")&amp;DATEDIF(C571,C574,"md")&amp;" days"))</f>
        <v>0 days</v>
      </c>
      <c r="K586" s="61" t="str">
        <f>IF(C574="","N/A",(DATEDIF(C571,C574,"d")&amp;" days"))</f>
        <v>0 days</v>
      </c>
    </row>
    <row r="587" spans="1:11" ht="15.75" x14ac:dyDescent="0.3">
      <c r="A587" s="40"/>
      <c r="B587" s="7"/>
      <c r="C587" s="74"/>
      <c r="D587" s="28"/>
      <c r="E587" s="35" t="s">
        <v>79</v>
      </c>
      <c r="F587" s="34" t="str">
        <f>IF(OR(C576="",C578=""),"N/A",(DATEDIF(C576,C578,"d")&amp;" days"))</f>
        <v>7 days</v>
      </c>
      <c r="G587" s="227"/>
      <c r="H587" s="227"/>
      <c r="I587" s="33" t="s">
        <v>85</v>
      </c>
      <c r="J587" s="32" t="str">
        <f>IF(C576="","N/A",(IF(DATEDIF(C571,C576,"y")=0,"",DATEDIF(C571,C576,"y")&amp;" years ")&amp;IF(DATEDIF(C571,C576,"ym")=0,"",DATEDIF(C571,C576,"ym")&amp;" months ")&amp;DATEDIF(C571,C576,"md")&amp;" days"))</f>
        <v>4 months 24 days</v>
      </c>
      <c r="K587" s="62" t="str">
        <f>IF(C576="","N/A",(DATEDIF(C571,C576,"d")&amp;" days"))</f>
        <v>146 days</v>
      </c>
    </row>
    <row r="588" spans="1:11" ht="15.75" x14ac:dyDescent="0.3">
      <c r="A588" s="40"/>
      <c r="B588" s="7"/>
      <c r="C588" s="73"/>
      <c r="D588" s="29"/>
      <c r="E588" s="33" t="s">
        <v>80</v>
      </c>
      <c r="F588" s="32" t="str">
        <f>IF(OR(C574="",C578=""),"N/A",(DATEDIF(C574,C578,"d")&amp;" days"))</f>
        <v>153 days</v>
      </c>
      <c r="G588" s="227"/>
      <c r="H588" s="227"/>
      <c r="I588" s="35" t="s">
        <v>86</v>
      </c>
      <c r="J588" s="34" t="str">
        <f>IF(C578="","N/A",(IF(DATEDIF(C571,C578,"y")=0,"",DATEDIF(C571,C578,"y")&amp;" years ")&amp;IF(DATEDIF(C571,C578,"ym")=0,"",DATEDIF(C571,C578,"ym")&amp;" months ")&amp;DATEDIF(C571,C578,"md")&amp;" days"))</f>
        <v>5 months 0 days</v>
      </c>
      <c r="K588" s="61" t="str">
        <f>IF(C578="","N/A",(DATEDIF(C571,C578,"d")&amp;" days"))</f>
        <v>153 days</v>
      </c>
    </row>
    <row r="589" spans="1:11" ht="15.75" x14ac:dyDescent="0.3">
      <c r="A589" s="40"/>
      <c r="B589" s="7"/>
      <c r="C589" s="74"/>
      <c r="D589" s="28"/>
      <c r="E589" s="35" t="s">
        <v>81</v>
      </c>
      <c r="F589" s="34" t="str">
        <f>IF(OR(C580="",C578=""),"N/A",(DATEDIF(C578,C580,"d")&amp;" days"))</f>
        <v>46 days</v>
      </c>
      <c r="G589" s="227"/>
      <c r="H589" s="227"/>
      <c r="I589" s="33" t="s">
        <v>87</v>
      </c>
      <c r="J589" s="32" t="str">
        <f>IF(C580="","N/A",(IF(DATEDIF(C571,C580,"y")=0,"",DATEDIF(C571,C580,"y")&amp;" years ")&amp;IF(DATEDIF(C571,C580,"ym")=0,"",DATEDIF(C571,C580,"ym")&amp;" months ")&amp;DATEDIF(C571,C580,"md")&amp;" days"))</f>
        <v>6 months 16 days</v>
      </c>
      <c r="K589" s="62" t="str">
        <f>IF(C580="","N/A",(DATEDIF(C571,C580,"d")&amp;" days"))</f>
        <v>199 days</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t="s">
        <v>361</v>
      </c>
      <c r="D601" s="285"/>
      <c r="E601" s="285"/>
      <c r="F601" s="285"/>
      <c r="G601" s="285"/>
      <c r="H601" s="286"/>
      <c r="I601" s="167" t="s">
        <v>97</v>
      </c>
      <c r="J601" s="161" t="s">
        <v>99</v>
      </c>
      <c r="K601" s="159">
        <f>IF(J601="","",(LOOKUP(J601,Vaccine_Group_Name,Vaccine_Group_Code)))</f>
        <v>100</v>
      </c>
    </row>
    <row r="602" spans="1:11" ht="30" x14ac:dyDescent="0.25">
      <c r="A602" s="172"/>
      <c r="B602" s="162" t="s">
        <v>111</v>
      </c>
      <c r="C602" s="157" t="s">
        <v>330</v>
      </c>
      <c r="D602" s="165"/>
      <c r="E602" s="165"/>
      <c r="F602" s="165"/>
      <c r="G602" s="165"/>
      <c r="H602" s="165"/>
      <c r="I602" s="168" t="s">
        <v>110</v>
      </c>
      <c r="J602" s="163" t="s">
        <v>213</v>
      </c>
      <c r="K602" s="60"/>
    </row>
    <row r="603" spans="1:11" x14ac:dyDescent="0.25">
      <c r="A603" s="172"/>
      <c r="B603" s="162" t="s">
        <v>113</v>
      </c>
      <c r="C603" s="158" t="s">
        <v>208</v>
      </c>
      <c r="D603" s="166"/>
      <c r="E603" s="166"/>
      <c r="F603" s="166"/>
      <c r="G603" s="166"/>
      <c r="H603" s="166"/>
      <c r="I603" s="169" t="s">
        <v>112</v>
      </c>
      <c r="J603" s="164">
        <v>1</v>
      </c>
      <c r="K603" s="60"/>
    </row>
    <row r="604" spans="1:11" x14ac:dyDescent="0.25">
      <c r="A604" s="173"/>
      <c r="B604" s="211" t="s">
        <v>269</v>
      </c>
      <c r="C604" s="246" t="s">
        <v>360</v>
      </c>
      <c r="D604" s="246"/>
      <c r="E604" s="246"/>
      <c r="F604" s="246"/>
      <c r="G604" s="246"/>
      <c r="H604" s="246"/>
      <c r="I604" s="246"/>
      <c r="J604" s="247"/>
      <c r="K604" s="60"/>
    </row>
    <row r="605" spans="1:11" ht="32.1" customHeight="1" thickBot="1" x14ac:dyDescent="0.3">
      <c r="A605" s="174"/>
      <c r="B605" s="170" t="s">
        <v>146</v>
      </c>
      <c r="C605" s="299" t="s">
        <v>380</v>
      </c>
      <c r="D605" s="303"/>
      <c r="E605" s="303"/>
      <c r="F605" s="303"/>
      <c r="G605" s="303"/>
      <c r="H605" s="303"/>
      <c r="I605" s="303"/>
      <c r="J605" s="304"/>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90" t="s">
        <v>31</v>
      </c>
      <c r="F607" s="260"/>
      <c r="G607" s="260"/>
      <c r="H607" s="260"/>
      <c r="I607" s="260"/>
      <c r="J607" s="260"/>
      <c r="K607" s="261"/>
    </row>
    <row r="608" spans="1:11" x14ac:dyDescent="0.25">
      <c r="A608" s="37"/>
      <c r="B608" s="30"/>
      <c r="C608" s="30"/>
      <c r="D608" s="31"/>
      <c r="E608" s="262" t="s">
        <v>93</v>
      </c>
      <c r="F608" s="263"/>
      <c r="G608" s="263"/>
      <c r="H608" s="264"/>
      <c r="I608" s="266"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v>40837</v>
      </c>
      <c r="D610" s="31"/>
      <c r="E610" s="7"/>
      <c r="F610" s="7"/>
      <c r="G610" s="7"/>
      <c r="H610" s="7"/>
      <c r="I610" s="189" t="s">
        <v>52</v>
      </c>
      <c r="J610" s="190" t="s">
        <v>92</v>
      </c>
      <c r="K610" s="191">
        <v>40695</v>
      </c>
    </row>
    <row r="611" spans="1:11" x14ac:dyDescent="0.25">
      <c r="A611" s="37"/>
      <c r="B611" s="54" t="s">
        <v>143</v>
      </c>
      <c r="C611" s="146">
        <v>40634</v>
      </c>
      <c r="D611" s="31"/>
      <c r="E611" s="56"/>
      <c r="F611" s="56"/>
      <c r="G611" s="7"/>
      <c r="H611" s="7"/>
      <c r="I611" s="37"/>
      <c r="J611" s="7"/>
      <c r="K611" s="41"/>
    </row>
    <row r="612" spans="1:11" ht="15.75" thickBot="1" x14ac:dyDescent="0.3">
      <c r="A612" s="37"/>
      <c r="B612" s="76" t="s">
        <v>144</v>
      </c>
      <c r="C612" s="147" t="s">
        <v>141</v>
      </c>
      <c r="D612" s="57" t="s">
        <v>23</v>
      </c>
      <c r="E612" s="43" t="s">
        <v>76</v>
      </c>
      <c r="F612" s="179" t="s">
        <v>312</v>
      </c>
      <c r="G612" s="179" t="s">
        <v>313</v>
      </c>
      <c r="H612" s="179" t="s">
        <v>314</v>
      </c>
      <c r="I612" s="188" t="s">
        <v>145</v>
      </c>
      <c r="J612" s="192"/>
      <c r="K612" s="194" t="str">
        <f>IF(J612="","",(LOOKUP(J612,VACCINE_NAME,CVX_Code)))</f>
        <v/>
      </c>
    </row>
    <row r="613" spans="1:11" ht="15" customHeight="1" x14ac:dyDescent="0.25">
      <c r="A613" s="251" t="s">
        <v>25</v>
      </c>
      <c r="B613" s="77" t="s">
        <v>117</v>
      </c>
      <c r="C613" s="148" t="s">
        <v>120</v>
      </c>
      <c r="D613" s="77" t="str">
        <f>IF(C613="","",(LOOKUP(C613,VACCINE_NAME,CVX_Code)))</f>
        <v>08</v>
      </c>
      <c r="E613" s="152" t="s">
        <v>299</v>
      </c>
      <c r="F613" s="180" t="s">
        <v>315</v>
      </c>
      <c r="G613" s="180"/>
      <c r="H613" s="180"/>
      <c r="I613" s="37"/>
      <c r="J613" s="6"/>
      <c r="K613" s="5"/>
    </row>
    <row r="614" spans="1:11" ht="15.75" thickBot="1" x14ac:dyDescent="0.3">
      <c r="A614" s="252"/>
      <c r="B614" s="79" t="s">
        <v>24</v>
      </c>
      <c r="C614" s="149">
        <v>40633</v>
      </c>
      <c r="D614" s="78"/>
      <c r="E614" s="78"/>
      <c r="F614" s="178"/>
      <c r="G614" s="178"/>
      <c r="H614" s="178"/>
      <c r="I614" s="196" t="s">
        <v>288</v>
      </c>
      <c r="J614" s="268" t="str">
        <f>IF(J610="","",(IF(J601="HepB",LOOKUP(J610,HepB_Rec_Reason_Code,HepB_Rec_Reason_Text),"")))</f>
        <v xml:space="preserve">&lt;Recommended Vaccine Name&gt; Due on &lt;Date Due&gt; </v>
      </c>
      <c r="K614" s="269"/>
    </row>
    <row r="615" spans="1:11" ht="15.95" customHeight="1" thickBot="1" x14ac:dyDescent="0.3">
      <c r="A615" s="253" t="s">
        <v>26</v>
      </c>
      <c r="B615" s="80" t="s">
        <v>117</v>
      </c>
      <c r="C615" s="148" t="s">
        <v>120</v>
      </c>
      <c r="D615" s="77" t="str">
        <f>IF(C615="","",(LOOKUP(C615,VACCINE_NAME,CVX_Code)))</f>
        <v>08</v>
      </c>
      <c r="E615" s="152" t="s">
        <v>32</v>
      </c>
      <c r="F615" s="180"/>
      <c r="G615" s="180"/>
      <c r="H615" s="180"/>
      <c r="I615" s="37"/>
      <c r="J615" s="270"/>
      <c r="K615" s="271"/>
    </row>
    <row r="616" spans="1:11" ht="15.75" thickBot="1" x14ac:dyDescent="0.3">
      <c r="A616" s="254"/>
      <c r="B616" s="81" t="s">
        <v>24</v>
      </c>
      <c r="C616" s="150">
        <v>40634</v>
      </c>
      <c r="D616" s="78"/>
      <c r="E616" s="78"/>
      <c r="F616" s="178"/>
      <c r="G616" s="178"/>
      <c r="H616" s="178"/>
      <c r="I616" s="272" t="s">
        <v>279</v>
      </c>
      <c r="J616" s="273"/>
      <c r="K616" s="274"/>
    </row>
    <row r="617" spans="1:11" ht="15.95" customHeight="1" thickBot="1" x14ac:dyDescent="0.3">
      <c r="A617" s="251" t="s">
        <v>27</v>
      </c>
      <c r="B617" s="77" t="s">
        <v>117</v>
      </c>
      <c r="C617" s="148"/>
      <c r="D617" s="77" t="str">
        <f>IF(C617="","",(LOOKUP(C617,VACCINE_NAME,CVX_Code)))</f>
        <v/>
      </c>
      <c r="E617" s="152"/>
      <c r="F617" s="180"/>
      <c r="G617" s="180"/>
      <c r="H617" s="180"/>
      <c r="I617" s="184" t="str">
        <f>IF(OR(K610="",C611=""),"N/A",(DATEDIF(C611,K610,"d")&amp;" days"))</f>
        <v>61 days</v>
      </c>
      <c r="J617" s="275" t="str">
        <f>IF(OR(C611="",K610=""),"N/A",(IF(DATEDIF(C611,K610,"y")=0,"",DATEDIF(C611,K610,"y")&amp;" years ")&amp;IF(DATEDIF(C611,K610,"ym")=0,"",DATEDIF(C611,K610,"ym")&amp;" months ")&amp;DATEDIF(C611,K610,"md")&amp;" days"))</f>
        <v>2 months 0 days</v>
      </c>
      <c r="K617" s="276"/>
    </row>
    <row r="618" spans="1:11" ht="15.75" thickBot="1" x14ac:dyDescent="0.3">
      <c r="A618" s="252"/>
      <c r="B618" s="79" t="s">
        <v>24</v>
      </c>
      <c r="C618" s="149"/>
      <c r="D618" s="78"/>
      <c r="E618" s="78"/>
      <c r="F618" s="178"/>
      <c r="G618" s="178"/>
      <c r="H618" s="178"/>
      <c r="I618" s="277" t="s">
        <v>278</v>
      </c>
      <c r="J618" s="278"/>
      <c r="K618" s="279"/>
    </row>
    <row r="619" spans="1:11" ht="15" customHeight="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ht="15" customHeight="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91"/>
      <c r="H624" s="291"/>
      <c r="I624" s="282"/>
      <c r="J624" s="282"/>
      <c r="K624" s="283"/>
    </row>
    <row r="625" spans="1:11" ht="15.75" x14ac:dyDescent="0.3">
      <c r="A625" s="40"/>
      <c r="B625" s="7"/>
      <c r="C625" s="72"/>
      <c r="D625" s="44"/>
      <c r="E625" s="45" t="s">
        <v>77</v>
      </c>
      <c r="F625" s="218" t="str">
        <f>IF(OR(C611="",C610=""),"N/A",(IF(DATEDIF(C611,C610,"y")=0,"",DATEDIF(C611,C610,"y")&amp;" years ")&amp;IF(DATEDIF(C611,C610,"ym")=0,"",DATEDIF(C611,C610,"ym")&amp;" months ")&amp;DATEDIF(C611,C610,"md")&amp;" days"))</f>
        <v>6 months 20 days</v>
      </c>
      <c r="G625" s="226"/>
      <c r="H625" s="226"/>
      <c r="I625" s="222"/>
      <c r="J625" s="70" t="s">
        <v>94</v>
      </c>
      <c r="K625" s="71" t="s">
        <v>95</v>
      </c>
    </row>
    <row r="626" spans="1:11" ht="15.75" x14ac:dyDescent="0.3">
      <c r="A626" s="40"/>
      <c r="B626" s="7"/>
      <c r="C626" s="73"/>
      <c r="D626" s="29"/>
      <c r="E626" s="33" t="s">
        <v>78</v>
      </c>
      <c r="F626" s="219" t="str">
        <f>IF(OR(C614="",C616=""),"N/A",(DATEDIF(C614,C616,"d")&amp;" days"))</f>
        <v>1 days</v>
      </c>
      <c r="G626" s="227"/>
      <c r="H626" s="227"/>
      <c r="I626" s="223" t="s">
        <v>84</v>
      </c>
      <c r="J626" s="34" t="e">
        <f>IF(C614="","N/A",(IF(DATEDIF(C611,C614,"y")=0,"",DATEDIF(C611,C614,"y")&amp;" years ")&amp;IF(DATEDIF(C611,C614,"ym")=0,"",DATEDIF(C611,C614,"ym")&amp;" months ")&amp;DATEDIF(C611,C614,"md")&amp;" days"))</f>
        <v>#NUM!</v>
      </c>
      <c r="K626" s="61" t="e">
        <f>IF(C614="","N/A",(DATEDIF(C611,C614,"d")&amp;" days"))</f>
        <v>#NUM!</v>
      </c>
    </row>
    <row r="627" spans="1:11" ht="15.75" x14ac:dyDescent="0.3">
      <c r="A627" s="40"/>
      <c r="B627" s="7"/>
      <c r="C627" s="74"/>
      <c r="D627" s="28"/>
      <c r="E627" s="35" t="s">
        <v>79</v>
      </c>
      <c r="F627" s="220" t="str">
        <f>IF(OR(C616="",C618=""),"N/A",(DATEDIF(C616,C618,"d")&amp;" days"))</f>
        <v>N/A</v>
      </c>
      <c r="G627" s="227"/>
      <c r="H627" s="227"/>
      <c r="I627" s="224" t="s">
        <v>85</v>
      </c>
      <c r="J627" s="32" t="str">
        <f>IF(C616="","N/A",(IF(DATEDIF(C611,C616,"y")=0,"",DATEDIF(C611,C616,"y")&amp;" years ")&amp;IF(DATEDIF(C611,C616,"ym")=0,"",DATEDIF(C611,C616,"ym")&amp;" months ")&amp;DATEDIF(C611,C616,"md")&amp;" days"))</f>
        <v>0 days</v>
      </c>
      <c r="K627" s="62" t="str">
        <f>IF(C616="","N/A",(DATEDIF(C611,C616,"d")&amp;" days"))</f>
        <v>0 days</v>
      </c>
    </row>
    <row r="628" spans="1:11" ht="15.75" x14ac:dyDescent="0.3">
      <c r="A628" s="40"/>
      <c r="B628" s="7"/>
      <c r="C628" s="73"/>
      <c r="D628" s="29"/>
      <c r="E628" s="33" t="s">
        <v>80</v>
      </c>
      <c r="F628" s="219" t="str">
        <f>IF(OR(C614="",C618=""),"N/A",(DATEDIF(C614,C618,"d")&amp;" days"))</f>
        <v>N/A</v>
      </c>
      <c r="G628" s="227"/>
      <c r="H628" s="227"/>
      <c r="I628" s="223"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220" t="str">
        <f>IF(OR(C620="",C618=""),"N/A",(DATEDIF(C618,C620,"d")&amp;" days"))</f>
        <v>N/A</v>
      </c>
      <c r="G629" s="227"/>
      <c r="H629" s="227"/>
      <c r="I629" s="224"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221" t="str">
        <f>IF(OR(C620="",C622=""),"N/A",(DATEDIF(C620,C622,"d")&amp;" days"))</f>
        <v>N/A</v>
      </c>
      <c r="G630" s="231"/>
      <c r="H630" s="231"/>
      <c r="I630" s="225"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300" t="s">
        <v>434</v>
      </c>
      <c r="D641" s="301"/>
      <c r="E641" s="301"/>
      <c r="F641" s="301"/>
      <c r="G641" s="301"/>
      <c r="H641" s="302"/>
      <c r="I641" s="167" t="s">
        <v>97</v>
      </c>
      <c r="J641" s="161" t="s">
        <v>99</v>
      </c>
      <c r="K641" s="159">
        <f>IF(J641="","",(LOOKUP(J641,Vaccine_Group_Name,Vaccine_Group_Code)))</f>
        <v>100</v>
      </c>
    </row>
    <row r="642" spans="1:11" ht="30" x14ac:dyDescent="0.25">
      <c r="A642" s="172"/>
      <c r="B642" s="162" t="s">
        <v>111</v>
      </c>
      <c r="C642" s="157" t="s">
        <v>330</v>
      </c>
      <c r="D642" s="165"/>
      <c r="E642" s="165"/>
      <c r="F642" s="165"/>
      <c r="G642" s="165"/>
      <c r="H642" s="165"/>
      <c r="I642" s="168" t="s">
        <v>110</v>
      </c>
      <c r="J642" s="163" t="s">
        <v>213</v>
      </c>
      <c r="K642" s="60"/>
    </row>
    <row r="643" spans="1:11" x14ac:dyDescent="0.25">
      <c r="A643" s="172"/>
      <c r="B643" s="162" t="s">
        <v>113</v>
      </c>
      <c r="C643" s="158" t="s">
        <v>210</v>
      </c>
      <c r="D643" s="166"/>
      <c r="E643" s="166"/>
      <c r="F643" s="166"/>
      <c r="G643" s="166"/>
      <c r="H643" s="166"/>
      <c r="I643" s="169" t="s">
        <v>112</v>
      </c>
      <c r="J643" s="164">
        <v>3</v>
      </c>
      <c r="K643" s="60"/>
    </row>
    <row r="644" spans="1:11" ht="34.700000000000003" customHeight="1" thickBot="1" x14ac:dyDescent="0.3">
      <c r="A644" s="173"/>
      <c r="B644" s="211" t="s">
        <v>269</v>
      </c>
      <c r="C644" s="248" t="s">
        <v>443</v>
      </c>
      <c r="D644" s="249"/>
      <c r="E644" s="249"/>
      <c r="F644" s="249"/>
      <c r="G644" s="249"/>
      <c r="H644" s="249"/>
      <c r="I644" s="249"/>
      <c r="J644" s="250"/>
      <c r="K644" s="60"/>
    </row>
    <row r="645" spans="1:11" ht="32.1" customHeight="1" thickBot="1" x14ac:dyDescent="0.3">
      <c r="A645" s="174"/>
      <c r="B645" s="170" t="s">
        <v>146</v>
      </c>
      <c r="C645" s="299" t="s">
        <v>433</v>
      </c>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v>40837</v>
      </c>
      <c r="D650" s="31"/>
      <c r="E650" s="7"/>
      <c r="F650" s="7"/>
      <c r="G650" s="7"/>
      <c r="H650" s="7"/>
      <c r="I650" s="189" t="s">
        <v>54</v>
      </c>
      <c r="J650" s="190" t="s">
        <v>56</v>
      </c>
      <c r="K650" s="191"/>
    </row>
    <row r="651" spans="1:11" x14ac:dyDescent="0.25">
      <c r="A651" s="37"/>
      <c r="B651" s="54" t="s">
        <v>143</v>
      </c>
      <c r="C651" s="146">
        <v>40634</v>
      </c>
      <c r="D651" s="31"/>
      <c r="E651" s="56"/>
      <c r="F651" s="56"/>
      <c r="G651" s="7"/>
      <c r="H651" s="7"/>
      <c r="I651" s="37"/>
      <c r="J651" s="7"/>
      <c r="K651" s="41"/>
    </row>
    <row r="652" spans="1:11" ht="15.75" thickBot="1" x14ac:dyDescent="0.3">
      <c r="A652" s="37"/>
      <c r="B652" s="76" t="s">
        <v>144</v>
      </c>
      <c r="C652" s="147" t="s">
        <v>141</v>
      </c>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t="s">
        <v>120</v>
      </c>
      <c r="D653" s="77" t="str">
        <f>IF(C653="","",(LOOKUP(C653,VACCINE_NAME,CVX_Code)))</f>
        <v>08</v>
      </c>
      <c r="E653" s="152" t="s">
        <v>32</v>
      </c>
      <c r="F653" s="180"/>
      <c r="G653" s="180"/>
      <c r="H653" s="180"/>
      <c r="I653" s="37"/>
      <c r="J653" s="6"/>
      <c r="K653" s="5"/>
    </row>
    <row r="654" spans="1:11" ht="15.75" thickBot="1" x14ac:dyDescent="0.3">
      <c r="A654" s="252"/>
      <c r="B654" s="79" t="s">
        <v>24</v>
      </c>
      <c r="C654" s="149">
        <v>40641</v>
      </c>
      <c r="D654" s="78"/>
      <c r="E654" s="78"/>
      <c r="F654" s="178"/>
      <c r="G654" s="178"/>
      <c r="H654" s="178"/>
      <c r="I654" s="196" t="s">
        <v>288</v>
      </c>
      <c r="J654" s="268" t="str">
        <f>IF(J650="","",(IF(J641="HepB",LOOKUP(J650,HepB_Rec_Reason_Code,HepB_Rec_Reason_Text),"")))</f>
        <v>Completed Vaccine Series</v>
      </c>
      <c r="K654" s="269"/>
    </row>
    <row r="655" spans="1:11" ht="30.75" thickBot="1" x14ac:dyDescent="0.3">
      <c r="A655" s="253" t="s">
        <v>26</v>
      </c>
      <c r="B655" s="80" t="s">
        <v>117</v>
      </c>
      <c r="C655" s="148" t="s">
        <v>120</v>
      </c>
      <c r="D655" s="77" t="str">
        <f>IF(C655="","",(LOOKUP(C655,VACCINE_NAME,CVX_Code)))</f>
        <v>08</v>
      </c>
      <c r="E655" s="152" t="s">
        <v>299</v>
      </c>
      <c r="F655" s="180" t="s">
        <v>344</v>
      </c>
      <c r="G655" s="180"/>
      <c r="H655" s="180"/>
      <c r="I655" s="37"/>
      <c r="J655" s="270"/>
      <c r="K655" s="271"/>
    </row>
    <row r="656" spans="1:11" ht="15.75" thickBot="1" x14ac:dyDescent="0.3">
      <c r="A656" s="254"/>
      <c r="B656" s="81" t="s">
        <v>24</v>
      </c>
      <c r="C656" s="150">
        <v>40664</v>
      </c>
      <c r="D656" s="78"/>
      <c r="E656" s="78"/>
      <c r="F656" s="178"/>
      <c r="G656" s="178"/>
      <c r="H656" s="178"/>
      <c r="I656" s="272" t="s">
        <v>279</v>
      </c>
      <c r="J656" s="273"/>
      <c r="K656" s="274"/>
    </row>
    <row r="657" spans="1:11" ht="15.75" thickBot="1" x14ac:dyDescent="0.3">
      <c r="A657" s="251" t="s">
        <v>27</v>
      </c>
      <c r="B657" s="77" t="s">
        <v>117</v>
      </c>
      <c r="C657" s="148" t="s">
        <v>120</v>
      </c>
      <c r="D657" s="77" t="str">
        <f>IF(C657="","",(LOOKUP(C657,VACCINE_NAME,CVX_Code)))</f>
        <v>08</v>
      </c>
      <c r="E657" s="152" t="s">
        <v>32</v>
      </c>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v>40747</v>
      </c>
      <c r="D658" s="78"/>
      <c r="E658" s="78"/>
      <c r="F658" s="178"/>
      <c r="G658" s="178"/>
      <c r="H658" s="178"/>
      <c r="I658" s="277" t="s">
        <v>278</v>
      </c>
      <c r="J658" s="278"/>
      <c r="K658" s="279"/>
    </row>
    <row r="659" spans="1:11" ht="30" x14ac:dyDescent="0.25">
      <c r="A659" s="253" t="s">
        <v>28</v>
      </c>
      <c r="B659" s="80" t="s">
        <v>117</v>
      </c>
      <c r="C659" s="148" t="s">
        <v>120</v>
      </c>
      <c r="D659" s="77" t="str">
        <f>IF(C659="","",(LOOKUP(C659,VACCINE_NAME,CVX_Code)))</f>
        <v>08</v>
      </c>
      <c r="E659" s="152" t="s">
        <v>299</v>
      </c>
      <c r="F659" s="180" t="s">
        <v>344</v>
      </c>
      <c r="G659" s="180"/>
      <c r="H659" s="180"/>
      <c r="I659" s="280" t="s">
        <v>277</v>
      </c>
      <c r="J659" s="281"/>
      <c r="K659" s="183">
        <v>40747</v>
      </c>
    </row>
    <row r="660" spans="1:11" ht="15.75" thickBot="1" x14ac:dyDescent="0.3">
      <c r="A660" s="254"/>
      <c r="B660" s="81" t="s">
        <v>24</v>
      </c>
      <c r="C660" s="149">
        <v>40798</v>
      </c>
      <c r="D660" s="78"/>
      <c r="E660" s="78"/>
      <c r="F660" s="178"/>
      <c r="G660" s="178"/>
      <c r="H660" s="178"/>
      <c r="I660" s="280" t="s">
        <v>276</v>
      </c>
      <c r="J660" s="281"/>
      <c r="K660" s="195">
        <v>52</v>
      </c>
    </row>
    <row r="661" spans="1:11" x14ac:dyDescent="0.25">
      <c r="A661" s="251" t="s">
        <v>29</v>
      </c>
      <c r="B661" s="77" t="s">
        <v>117</v>
      </c>
      <c r="C661" s="148" t="s">
        <v>120</v>
      </c>
      <c r="D661" s="77" t="str">
        <f>IF(C661="","",(LOOKUP(C661,VACCINE_NAME,CVX_Code)))</f>
        <v>08</v>
      </c>
      <c r="E661" s="152" t="s">
        <v>32</v>
      </c>
      <c r="F661" s="180"/>
      <c r="G661" s="180"/>
      <c r="H661" s="180"/>
      <c r="I661" s="181"/>
      <c r="J661" s="182" t="s">
        <v>303</v>
      </c>
      <c r="K661" s="193">
        <f>IF(OR(K659="",K660=""),"N/A",(K659+K660))</f>
        <v>40799</v>
      </c>
    </row>
    <row r="662" spans="1:11" ht="15.75" thickBot="1" x14ac:dyDescent="0.3">
      <c r="A662" s="252"/>
      <c r="B662" s="79" t="s">
        <v>24</v>
      </c>
      <c r="C662" s="151">
        <v>40799</v>
      </c>
      <c r="D662" s="78"/>
      <c r="E662" s="78"/>
      <c r="F662" s="178"/>
      <c r="G662" s="178"/>
      <c r="H662" s="178"/>
      <c r="I662" s="215"/>
      <c r="J662" s="216" t="s">
        <v>304</v>
      </c>
      <c r="K662" s="217">
        <f>IF(OR(K659="",K660=""),"N/A",(K659-K660))</f>
        <v>40695</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6 months 20 days</v>
      </c>
      <c r="G665" s="226"/>
      <c r="H665" s="226"/>
      <c r="I665" s="156"/>
      <c r="J665" s="70" t="s">
        <v>94</v>
      </c>
      <c r="K665" s="71" t="s">
        <v>95</v>
      </c>
    </row>
    <row r="666" spans="1:11" ht="15.75" x14ac:dyDescent="0.3">
      <c r="A666" s="40"/>
      <c r="B666" s="7"/>
      <c r="C666" s="73"/>
      <c r="D666" s="29"/>
      <c r="E666" s="33" t="s">
        <v>78</v>
      </c>
      <c r="F666" s="32" t="str">
        <f>IF(OR(C654="",C656=""),"N/A",(DATEDIF(C654,C656,"d")&amp;" days"))</f>
        <v>23 days</v>
      </c>
      <c r="G666" s="227"/>
      <c r="H666" s="227"/>
      <c r="I666" s="35" t="s">
        <v>84</v>
      </c>
      <c r="J666" s="34" t="str">
        <f>IF(C654="","N/A",(IF(DATEDIF(C651,C654,"y")=0,"",DATEDIF(C651,C654,"y")&amp;" years ")&amp;IF(DATEDIF(C651,C654,"ym")=0,"",DATEDIF(C651,C654,"ym")&amp;" months ")&amp;DATEDIF(C651,C654,"md")&amp;" days"))</f>
        <v>7 days</v>
      </c>
      <c r="K666" s="61" t="str">
        <f>IF(C654="","N/A",(DATEDIF(C651,C654,"d")&amp;" days"))</f>
        <v>7 days</v>
      </c>
    </row>
    <row r="667" spans="1:11" ht="15.75" x14ac:dyDescent="0.3">
      <c r="A667" s="40"/>
      <c r="B667" s="7"/>
      <c r="C667" s="74"/>
      <c r="D667" s="28"/>
      <c r="E667" s="35" t="s">
        <v>79</v>
      </c>
      <c r="F667" s="34" t="str">
        <f>IF(OR(C656="",C658=""),"N/A",(DATEDIF(C656,C658,"d")&amp;" days"))</f>
        <v>83 days</v>
      </c>
      <c r="G667" s="227"/>
      <c r="H667" s="227"/>
      <c r="I667" s="33" t="s">
        <v>85</v>
      </c>
      <c r="J667" s="32" t="str">
        <f>IF(C656="","N/A",(IF(DATEDIF(C651,C656,"y")=0,"",DATEDIF(C651,C656,"y")&amp;" years ")&amp;IF(DATEDIF(C651,C656,"ym")=0,"",DATEDIF(C651,C656,"ym")&amp;" months ")&amp;DATEDIF(C651,C656,"md")&amp;" days"))</f>
        <v>1 months 0 days</v>
      </c>
      <c r="K667" s="62" t="str">
        <f>IF(C656="","N/A",(DATEDIF(C651,C656,"d")&amp;" days"))</f>
        <v>30 days</v>
      </c>
    </row>
    <row r="668" spans="1:11" ht="15.75" x14ac:dyDescent="0.3">
      <c r="A668" s="40"/>
      <c r="B668" s="7"/>
      <c r="C668" s="73"/>
      <c r="D668" s="29"/>
      <c r="E668" s="33" t="s">
        <v>80</v>
      </c>
      <c r="F668" s="32" t="str">
        <f>IF(OR(C654="",C658=""),"N/A",(DATEDIF(C654,C658,"d")&amp;" days"))</f>
        <v>106 days</v>
      </c>
      <c r="G668" s="227"/>
      <c r="H668" s="227"/>
      <c r="I668" s="35" t="s">
        <v>86</v>
      </c>
      <c r="J668" s="34" t="str">
        <f>IF(C658="","N/A",(IF(DATEDIF(C651,C658,"y")=0,"",DATEDIF(C651,C658,"y")&amp;" years ")&amp;IF(DATEDIF(C651,C658,"ym")=0,"",DATEDIF(C651,C658,"ym")&amp;" months ")&amp;DATEDIF(C651,C658,"md")&amp;" days"))</f>
        <v>3 months 22 days</v>
      </c>
      <c r="K668" s="61" t="str">
        <f>IF(C658="","N/A",(DATEDIF(C651,C658,"d")&amp;" days"))</f>
        <v>113 days</v>
      </c>
    </row>
    <row r="669" spans="1:11" ht="15.75" x14ac:dyDescent="0.3">
      <c r="A669" s="40"/>
      <c r="B669" s="7"/>
      <c r="C669" s="74"/>
      <c r="D669" s="28"/>
      <c r="E669" s="35" t="s">
        <v>81</v>
      </c>
      <c r="F669" s="34" t="str">
        <f>IF(OR(C660="",C658=""),"N/A",(DATEDIF(C658,C660,"d")&amp;" days"))</f>
        <v>51 days</v>
      </c>
      <c r="G669" s="227"/>
      <c r="H669" s="227"/>
      <c r="I669" s="33" t="s">
        <v>87</v>
      </c>
      <c r="J669" s="32" t="str">
        <f>IF(C660="","N/A",(IF(DATEDIF(C651,C660,"y")=0,"",DATEDIF(C651,C660,"y")&amp;" years ")&amp;IF(DATEDIF(C651,C660,"ym")=0,"",DATEDIF(C651,C660,"ym")&amp;" months ")&amp;DATEDIF(C651,C660,"md")&amp;" days"))</f>
        <v>5 months 11 days</v>
      </c>
      <c r="K669" s="62" t="str">
        <f>IF(C660="","N/A",(DATEDIF(C651,C660,"d")&amp;" days"))</f>
        <v>164 days</v>
      </c>
    </row>
    <row r="670" spans="1:11" ht="16.5" thickBot="1" x14ac:dyDescent="0.35">
      <c r="A670" s="229"/>
      <c r="B670" s="230"/>
      <c r="C670" s="75"/>
      <c r="D670" s="63"/>
      <c r="E670" s="64" t="s">
        <v>82</v>
      </c>
      <c r="F670" s="65" t="str">
        <f>IF(OR(C660="",C662=""),"N/A",(DATEDIF(C660,C662,"d")&amp;" days"))</f>
        <v>1 days</v>
      </c>
      <c r="G670" s="231"/>
      <c r="H670" s="231"/>
      <c r="I670" s="66" t="s">
        <v>88</v>
      </c>
      <c r="J670" s="67" t="str">
        <f>IF(C662="","N/A",(IF(DATEDIF(C651,C662,"y")=0,"",DATEDIF(C651,C662,"y")&amp;" years ")&amp;IF(DATEDIF(C651,C662,"ym")=0,"",DATEDIF(C651,C662,"ym")&amp;" months ")&amp;DATEDIF(C651,C662,"md")&amp;" days"))</f>
        <v>5 months 12 days</v>
      </c>
      <c r="K670" s="68" t="str">
        <f>IF(C662="","N/A",(DATEDIF(C651,C662,"d")&amp;" days"))</f>
        <v>165 days</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t="s">
        <v>205</v>
      </c>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t="s">
        <v>205</v>
      </c>
      <c r="D722" s="165"/>
      <c r="E722" s="165"/>
      <c r="F722" s="165"/>
      <c r="G722" s="165"/>
      <c r="H722" s="165"/>
      <c r="I722" s="168" t="s">
        <v>110</v>
      </c>
      <c r="J722" s="163" t="s">
        <v>213</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t="s">
        <v>205</v>
      </c>
      <c r="D762" s="165"/>
      <c r="E762" s="165"/>
      <c r="F762" s="165"/>
      <c r="G762" s="165"/>
      <c r="H762" s="165"/>
      <c r="I762" s="168" t="s">
        <v>110</v>
      </c>
      <c r="J762" s="163" t="s">
        <v>213</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C1:H1"/>
    <mergeCell ref="E8:H8"/>
    <mergeCell ref="C44:J44"/>
    <mergeCell ref="C45:J45"/>
    <mergeCell ref="A47:D47"/>
    <mergeCell ref="E47:K47"/>
    <mergeCell ref="I48:K48"/>
    <mergeCell ref="A19:A20"/>
    <mergeCell ref="I20:J20"/>
    <mergeCell ref="A21:A22"/>
    <mergeCell ref="C24:K24"/>
    <mergeCell ref="I19:J19"/>
    <mergeCell ref="E48:H48"/>
    <mergeCell ref="C41:H41"/>
    <mergeCell ref="A13:A14"/>
    <mergeCell ref="J14:K15"/>
    <mergeCell ref="A15:A16"/>
    <mergeCell ref="I16:K16"/>
    <mergeCell ref="A17:A18"/>
    <mergeCell ref="J17:K17"/>
    <mergeCell ref="I18:K18"/>
    <mergeCell ref="C4:J4"/>
    <mergeCell ref="C5:J5"/>
    <mergeCell ref="A7:D7"/>
    <mergeCell ref="I88:K88"/>
    <mergeCell ref="E88:H88"/>
    <mergeCell ref="A59:A60"/>
    <mergeCell ref="I60:J60"/>
    <mergeCell ref="A61:A62"/>
    <mergeCell ref="C64:K64"/>
    <mergeCell ref="A53:A54"/>
    <mergeCell ref="J54:K55"/>
    <mergeCell ref="A55:A56"/>
    <mergeCell ref="I56:K56"/>
    <mergeCell ref="A57:A58"/>
    <mergeCell ref="J57:K57"/>
    <mergeCell ref="I58:K58"/>
    <mergeCell ref="I59:J59"/>
    <mergeCell ref="C81:H81"/>
    <mergeCell ref="E87:K87"/>
    <mergeCell ref="E7:K7"/>
    <mergeCell ref="I8:K8"/>
    <mergeCell ref="C124:J124"/>
    <mergeCell ref="C125:J125"/>
    <mergeCell ref="A127:D127"/>
    <mergeCell ref="E127:K127"/>
    <mergeCell ref="I128:K128"/>
    <mergeCell ref="A99:A100"/>
    <mergeCell ref="I100:J100"/>
    <mergeCell ref="A101:A102"/>
    <mergeCell ref="C104:K104"/>
    <mergeCell ref="I99:J99"/>
    <mergeCell ref="E128:H128"/>
    <mergeCell ref="C121:H121"/>
    <mergeCell ref="A93:A94"/>
    <mergeCell ref="J94:K95"/>
    <mergeCell ref="A95:A96"/>
    <mergeCell ref="I96:K96"/>
    <mergeCell ref="A97:A98"/>
    <mergeCell ref="J97:K97"/>
    <mergeCell ref="I98:K98"/>
    <mergeCell ref="C84:J84"/>
    <mergeCell ref="C85:J85"/>
    <mergeCell ref="A87:D87"/>
    <mergeCell ref="I168:K168"/>
    <mergeCell ref="E168:H168"/>
    <mergeCell ref="A139:A140"/>
    <mergeCell ref="I140:J140"/>
    <mergeCell ref="A141:A142"/>
    <mergeCell ref="C144:K144"/>
    <mergeCell ref="A133:A134"/>
    <mergeCell ref="J134:K135"/>
    <mergeCell ref="A135:A136"/>
    <mergeCell ref="I136:K136"/>
    <mergeCell ref="A137:A138"/>
    <mergeCell ref="J137:K137"/>
    <mergeCell ref="I138:K138"/>
    <mergeCell ref="I139:J139"/>
    <mergeCell ref="C161:H161"/>
    <mergeCell ref="C241:H241"/>
    <mergeCell ref="A173:A174"/>
    <mergeCell ref="J174:K175"/>
    <mergeCell ref="A175:A176"/>
    <mergeCell ref="I176:K176"/>
    <mergeCell ref="A177:A178"/>
    <mergeCell ref="J177:K177"/>
    <mergeCell ref="I178:K178"/>
    <mergeCell ref="C164:J164"/>
    <mergeCell ref="C165:J165"/>
    <mergeCell ref="A167:D167"/>
    <mergeCell ref="E167:K167"/>
    <mergeCell ref="C204:J204"/>
    <mergeCell ref="C205:J205"/>
    <mergeCell ref="A207:D207"/>
    <mergeCell ref="E207:K207"/>
    <mergeCell ref="I208:K208"/>
    <mergeCell ref="A179:A180"/>
    <mergeCell ref="I180:J180"/>
    <mergeCell ref="A181:A182"/>
    <mergeCell ref="C184:K184"/>
    <mergeCell ref="I179:J179"/>
    <mergeCell ref="E208:H208"/>
    <mergeCell ref="C201:H201"/>
    <mergeCell ref="A219:A220"/>
    <mergeCell ref="I220:J220"/>
    <mergeCell ref="A221:A222"/>
    <mergeCell ref="C224:K224"/>
    <mergeCell ref="A213:A214"/>
    <mergeCell ref="J214:K215"/>
    <mergeCell ref="A215:A216"/>
    <mergeCell ref="I216:K216"/>
    <mergeCell ref="A217:A218"/>
    <mergeCell ref="J217:K217"/>
    <mergeCell ref="I218:K218"/>
    <mergeCell ref="I219:J219"/>
    <mergeCell ref="C284:J284"/>
    <mergeCell ref="C285:J285"/>
    <mergeCell ref="A287:D287"/>
    <mergeCell ref="E287:K287"/>
    <mergeCell ref="I288:K288"/>
    <mergeCell ref="A259:A260"/>
    <mergeCell ref="I260:J260"/>
    <mergeCell ref="A261:A262"/>
    <mergeCell ref="C264:K264"/>
    <mergeCell ref="I259:J259"/>
    <mergeCell ref="E288:H288"/>
    <mergeCell ref="C281:H281"/>
    <mergeCell ref="A253:A254"/>
    <mergeCell ref="J254:K255"/>
    <mergeCell ref="A255:A256"/>
    <mergeCell ref="I256:K256"/>
    <mergeCell ref="A257:A258"/>
    <mergeCell ref="J257:K257"/>
    <mergeCell ref="I258:K258"/>
    <mergeCell ref="C244:J244"/>
    <mergeCell ref="C245:J245"/>
    <mergeCell ref="A247:D247"/>
    <mergeCell ref="E247:K247"/>
    <mergeCell ref="I248:K248"/>
    <mergeCell ref="E248:H248"/>
    <mergeCell ref="I328:K328"/>
    <mergeCell ref="E328:H328"/>
    <mergeCell ref="A299:A300"/>
    <mergeCell ref="I300:J300"/>
    <mergeCell ref="A301:A302"/>
    <mergeCell ref="C304:K304"/>
    <mergeCell ref="A293:A294"/>
    <mergeCell ref="J294:K295"/>
    <mergeCell ref="A295:A296"/>
    <mergeCell ref="I296:K296"/>
    <mergeCell ref="A297:A298"/>
    <mergeCell ref="J297:K297"/>
    <mergeCell ref="I298:K298"/>
    <mergeCell ref="I299:J299"/>
    <mergeCell ref="C321:H321"/>
    <mergeCell ref="C401:H401"/>
    <mergeCell ref="A333:A334"/>
    <mergeCell ref="J334:K335"/>
    <mergeCell ref="A335:A336"/>
    <mergeCell ref="I336:K336"/>
    <mergeCell ref="A337:A338"/>
    <mergeCell ref="J337:K337"/>
    <mergeCell ref="I338:K338"/>
    <mergeCell ref="C324:J324"/>
    <mergeCell ref="C325:J325"/>
    <mergeCell ref="A327:D327"/>
    <mergeCell ref="E327:K327"/>
    <mergeCell ref="C364:J364"/>
    <mergeCell ref="C365:J365"/>
    <mergeCell ref="A367:D367"/>
    <mergeCell ref="E367:K367"/>
    <mergeCell ref="I368:K368"/>
    <mergeCell ref="A339:A340"/>
    <mergeCell ref="I340:J340"/>
    <mergeCell ref="A341:A342"/>
    <mergeCell ref="C344:K344"/>
    <mergeCell ref="I339:J339"/>
    <mergeCell ref="E368:H368"/>
    <mergeCell ref="C361:H361"/>
    <mergeCell ref="A379:A380"/>
    <mergeCell ref="I380:J380"/>
    <mergeCell ref="A381:A382"/>
    <mergeCell ref="C384:K384"/>
    <mergeCell ref="A373:A374"/>
    <mergeCell ref="J374:K375"/>
    <mergeCell ref="A375:A376"/>
    <mergeCell ref="I376:K376"/>
    <mergeCell ref="A377:A378"/>
    <mergeCell ref="J377:K377"/>
    <mergeCell ref="I378:K378"/>
    <mergeCell ref="I379:J379"/>
    <mergeCell ref="C444:J444"/>
    <mergeCell ref="C445:J445"/>
    <mergeCell ref="A447:D447"/>
    <mergeCell ref="E447:K447"/>
    <mergeCell ref="I448:K448"/>
    <mergeCell ref="A419:A420"/>
    <mergeCell ref="I420:J420"/>
    <mergeCell ref="A421:A422"/>
    <mergeCell ref="C424:K424"/>
    <mergeCell ref="I419:J419"/>
    <mergeCell ref="E448:H448"/>
    <mergeCell ref="C441:H441"/>
    <mergeCell ref="A413:A414"/>
    <mergeCell ref="J414:K415"/>
    <mergeCell ref="A415:A416"/>
    <mergeCell ref="I416:K416"/>
    <mergeCell ref="A417:A418"/>
    <mergeCell ref="J417:K417"/>
    <mergeCell ref="I418:K418"/>
    <mergeCell ref="C404:J404"/>
    <mergeCell ref="C405:J405"/>
    <mergeCell ref="A407:D407"/>
    <mergeCell ref="E407:K407"/>
    <mergeCell ref="I408:K408"/>
    <mergeCell ref="E408:H408"/>
    <mergeCell ref="I488:K488"/>
    <mergeCell ref="E488:H488"/>
    <mergeCell ref="A459:A460"/>
    <mergeCell ref="I460:J460"/>
    <mergeCell ref="A461:A462"/>
    <mergeCell ref="C464:K464"/>
    <mergeCell ref="A453:A454"/>
    <mergeCell ref="J454:K455"/>
    <mergeCell ref="A455:A456"/>
    <mergeCell ref="I456:K456"/>
    <mergeCell ref="A457:A458"/>
    <mergeCell ref="J457:K457"/>
    <mergeCell ref="I458:K458"/>
    <mergeCell ref="I459:J459"/>
    <mergeCell ref="C481:H481"/>
    <mergeCell ref="C561:H561"/>
    <mergeCell ref="A493:A494"/>
    <mergeCell ref="J494:K495"/>
    <mergeCell ref="A495:A496"/>
    <mergeCell ref="I496:K496"/>
    <mergeCell ref="A497:A498"/>
    <mergeCell ref="J497:K497"/>
    <mergeCell ref="I498:K498"/>
    <mergeCell ref="C484:J484"/>
    <mergeCell ref="C485:J485"/>
    <mergeCell ref="A487:D487"/>
    <mergeCell ref="E487:K487"/>
    <mergeCell ref="C524:J524"/>
    <mergeCell ref="C525:J525"/>
    <mergeCell ref="A527:D527"/>
    <mergeCell ref="E527:K527"/>
    <mergeCell ref="I528:K528"/>
    <mergeCell ref="A499:A500"/>
    <mergeCell ref="I500:J500"/>
    <mergeCell ref="A501:A502"/>
    <mergeCell ref="C504:K504"/>
    <mergeCell ref="I499:J499"/>
    <mergeCell ref="E528:H528"/>
    <mergeCell ref="C521:H521"/>
    <mergeCell ref="A539:A540"/>
    <mergeCell ref="I540:J540"/>
    <mergeCell ref="A541:A542"/>
    <mergeCell ref="C544:K544"/>
    <mergeCell ref="A533:A534"/>
    <mergeCell ref="J534:K535"/>
    <mergeCell ref="A535:A536"/>
    <mergeCell ref="I536:K536"/>
    <mergeCell ref="A537:A538"/>
    <mergeCell ref="J537:K537"/>
    <mergeCell ref="I538:K538"/>
    <mergeCell ref="I539:J539"/>
    <mergeCell ref="C604:J604"/>
    <mergeCell ref="C605:J605"/>
    <mergeCell ref="A607:D607"/>
    <mergeCell ref="E607:K607"/>
    <mergeCell ref="I608:K608"/>
    <mergeCell ref="A579:A580"/>
    <mergeCell ref="I580:J580"/>
    <mergeCell ref="A581:A582"/>
    <mergeCell ref="C584:K584"/>
    <mergeCell ref="I579:J579"/>
    <mergeCell ref="E608:H608"/>
    <mergeCell ref="C601:H601"/>
    <mergeCell ref="A573:A574"/>
    <mergeCell ref="J574:K575"/>
    <mergeCell ref="A575:A576"/>
    <mergeCell ref="I576:K576"/>
    <mergeCell ref="A577:A578"/>
    <mergeCell ref="J577:K577"/>
    <mergeCell ref="I578:K578"/>
    <mergeCell ref="C564:J564"/>
    <mergeCell ref="C565:J565"/>
    <mergeCell ref="A567:D567"/>
    <mergeCell ref="E567:K567"/>
    <mergeCell ref="I568:K568"/>
    <mergeCell ref="E568:H568"/>
    <mergeCell ref="I648:K648"/>
    <mergeCell ref="E648:H648"/>
    <mergeCell ref="A619:A620"/>
    <mergeCell ref="I620:J620"/>
    <mergeCell ref="A621:A622"/>
    <mergeCell ref="C624:K624"/>
    <mergeCell ref="A613:A614"/>
    <mergeCell ref="J614:K615"/>
    <mergeCell ref="A615:A616"/>
    <mergeCell ref="I616:K616"/>
    <mergeCell ref="A617:A618"/>
    <mergeCell ref="J617:K617"/>
    <mergeCell ref="I618:K618"/>
    <mergeCell ref="I619:J619"/>
    <mergeCell ref="C641:H641"/>
    <mergeCell ref="C721:H721"/>
    <mergeCell ref="A653:A654"/>
    <mergeCell ref="J654:K655"/>
    <mergeCell ref="A655:A656"/>
    <mergeCell ref="I656:K656"/>
    <mergeCell ref="A657:A658"/>
    <mergeCell ref="J657:K657"/>
    <mergeCell ref="I658:K658"/>
    <mergeCell ref="C644:J644"/>
    <mergeCell ref="C645:J645"/>
    <mergeCell ref="A647:D647"/>
    <mergeCell ref="E647:K647"/>
    <mergeCell ref="C684:J684"/>
    <mergeCell ref="C685:J685"/>
    <mergeCell ref="A687:D687"/>
    <mergeCell ref="E687:K687"/>
    <mergeCell ref="I688:K688"/>
    <mergeCell ref="A659:A660"/>
    <mergeCell ref="I660:J660"/>
    <mergeCell ref="A661:A662"/>
    <mergeCell ref="C664:K664"/>
    <mergeCell ref="I659:J659"/>
    <mergeCell ref="E688:H688"/>
    <mergeCell ref="C681:H681"/>
    <mergeCell ref="A699:A700"/>
    <mergeCell ref="I700:J700"/>
    <mergeCell ref="A701:A702"/>
    <mergeCell ref="C704:K704"/>
    <mergeCell ref="A693:A694"/>
    <mergeCell ref="J694:K695"/>
    <mergeCell ref="A695:A696"/>
    <mergeCell ref="I696:K696"/>
    <mergeCell ref="A697:A698"/>
    <mergeCell ref="J697:K697"/>
    <mergeCell ref="I698:K698"/>
    <mergeCell ref="I699:J699"/>
    <mergeCell ref="C764:J764"/>
    <mergeCell ref="C765:J765"/>
    <mergeCell ref="A767:D767"/>
    <mergeCell ref="E767:K767"/>
    <mergeCell ref="I768:K768"/>
    <mergeCell ref="A739:A740"/>
    <mergeCell ref="I740:J740"/>
    <mergeCell ref="A741:A742"/>
    <mergeCell ref="C744:K744"/>
    <mergeCell ref="I739:J739"/>
    <mergeCell ref="E768:H768"/>
    <mergeCell ref="C761:H761"/>
    <mergeCell ref="A733:A734"/>
    <mergeCell ref="J734:K735"/>
    <mergeCell ref="A735:A736"/>
    <mergeCell ref="I736:K736"/>
    <mergeCell ref="A737:A738"/>
    <mergeCell ref="J737:K737"/>
    <mergeCell ref="I738:K738"/>
    <mergeCell ref="C724:J724"/>
    <mergeCell ref="C725:J725"/>
    <mergeCell ref="A727:D727"/>
    <mergeCell ref="E727:K727"/>
    <mergeCell ref="I728:K728"/>
    <mergeCell ref="E728:H728"/>
    <mergeCell ref="A779:A780"/>
    <mergeCell ref="I780:J780"/>
    <mergeCell ref="A781:A782"/>
    <mergeCell ref="C784:K784"/>
    <mergeCell ref="A773:A774"/>
    <mergeCell ref="J774:K775"/>
    <mergeCell ref="A775:A776"/>
    <mergeCell ref="I776:K776"/>
    <mergeCell ref="A777:A778"/>
    <mergeCell ref="J777:K777"/>
    <mergeCell ref="I778:K778"/>
    <mergeCell ref="I779:J779"/>
  </mergeCells>
  <conditionalFormatting sqref="E13 E15 E17 E19 E21 E53 E55 E57 E59 E61 E93 E95 E97 E99 E101 E133 E135 E137 E139 E141 E173 E175 E177 E179 E181 E213 E215 E217 E219 E221 E253 E255 E257 E261 E293 E295 E297 E299 E301 E333 E335 E337 E339 E341 E373 E375 E377 E379 E381 E413 E415 E417 E419 E421 E453 E455 E457 E459 E461 E493 E495 E497 E499 E501 E541 E581 E613 E615 E617 E619 E621 E653 E655 E657 E659 E661 E693 E695 E697 E699 E701 E733 E735 E737 E739 E741 E773 E775 E777 E779 E781 E259 E533 E535 E537 E539 E573 E575 E577 E579">
    <cfRule type="cellIs" dxfId="26383" priority="2014" operator="equal">
      <formula>"Invalid"</formula>
    </cfRule>
  </conditionalFormatting>
  <conditionalFormatting sqref="I8">
    <cfRule type="expression" dxfId="26382" priority="2013">
      <formula>C2="Evaluation"</formula>
    </cfRule>
  </conditionalFormatting>
  <conditionalFormatting sqref="I10">
    <cfRule type="expression" dxfId="26381" priority="2012">
      <formula>C2="Evaluation"</formula>
    </cfRule>
  </conditionalFormatting>
  <conditionalFormatting sqref="J10">
    <cfRule type="expression" dxfId="26380" priority="2011">
      <formula>C2="Evaluation"</formula>
    </cfRule>
  </conditionalFormatting>
  <conditionalFormatting sqref="I9">
    <cfRule type="expression" dxfId="26379" priority="2010">
      <formula>C2="Evaluation"</formula>
    </cfRule>
  </conditionalFormatting>
  <conditionalFormatting sqref="J9">
    <cfRule type="expression" dxfId="26378" priority="2009">
      <formula>C2="Evaluation"</formula>
    </cfRule>
  </conditionalFormatting>
  <conditionalFormatting sqref="K9">
    <cfRule type="expression" dxfId="26377" priority="2008">
      <formula>C2="Evaluation"</formula>
    </cfRule>
  </conditionalFormatting>
  <conditionalFormatting sqref="K10">
    <cfRule type="expression" dxfId="26376" priority="2007">
      <formula>C2="Evaluation"</formula>
    </cfRule>
  </conditionalFormatting>
  <conditionalFormatting sqref="I12">
    <cfRule type="expression" dxfId="26375" priority="2006">
      <formula>C2="Evaluation"</formula>
    </cfRule>
  </conditionalFormatting>
  <conditionalFormatting sqref="J12">
    <cfRule type="expression" dxfId="26374" priority="2005">
      <formula>C2="Evaluation"</formula>
    </cfRule>
  </conditionalFormatting>
  <conditionalFormatting sqref="K12">
    <cfRule type="expression" dxfId="26373" priority="2004">
      <formula>C2="Evaluation"</formula>
    </cfRule>
  </conditionalFormatting>
  <conditionalFormatting sqref="I14">
    <cfRule type="expression" dxfId="26372" priority="2002">
      <formula>C2="Evaluation"</formula>
    </cfRule>
    <cfRule type="expression" dxfId="26371" priority="2003">
      <formula>C2="Evaluation"</formula>
    </cfRule>
  </conditionalFormatting>
  <conditionalFormatting sqref="J14">
    <cfRule type="expression" dxfId="26370" priority="2001">
      <formula>C2="Evaluation"</formula>
    </cfRule>
  </conditionalFormatting>
  <conditionalFormatting sqref="F15:G15 F17:G17 F19:G19 F21:G21 F55:G55 F57:G57 F59:G59 F61:G61 F95:G95 F97:G97 F99:G99 F101:G101 F135:G135 F137:G137 F139:G139 F141:G141 F175:G175 F177:G177 F179:G179 F181:G181 F215:G215 F217:G217 F219:G219 F221:G221 F255:G255 F257:G257 F259:G259 F261:G261 F295:G295 F297:G297 F299:G299 F301:G301 F335:G335 F337:G337 F339:G339 F341:G341 F375:G375 F377:G377 F379:G379 F381:G381 F415:G415 F417:G417 F419:G419 F421:G421 F455:G455 F457:G457 F459:G459 F461:G461 F495:G495 F497:G497 F499:G499 F501:G501 F541:G541 F581:G581 F615:G615 F617:G617 F619:G619 F621:G621 F655:G655 F657:G657 F659:G659 F661:G661 F695:G695 F697:G697 F699:G699 F701:G701 F735:G735 F737:G737 F739:G739 F741:G741 F775:G775 F777:G777 F779:G779 F781:G781 F535:G535 F537:G537 F539:G539 F575:G575 F577:G577 F579:G579">
    <cfRule type="expression" dxfId="26369" priority="2000">
      <formula>OR(E15="valid",E15="")</formula>
    </cfRule>
  </conditionalFormatting>
  <conditionalFormatting sqref="F13:G13 F15:G15 F17:G17 F19:G19 F21:G21 F53:G53 F55:G55 F57:G57 F59:G59 F61:G61 F93:G93 F95:G95 F97:G97 F99:G99 F101:G101 F133:G133 F135:G135 F137:G137 F139:G139 F141:G141 F173:G173 F175:G175 F177:G177 F179:G179 F181:G181 F213:G213 F215:G215 F217:G217 F219:G219 F221:G221 F253:G253 F255:G255 F257:G257 F259:G259 F261:G261 F293:G293 F295:G295 F297:G297 F299:G299 F301:G301 F333:G333 F335:G335 F337:G337 F339:G339 F341:G341 F373:G373 F375:G375 F377:G377 F379:G379 F381:G381 F413:G413 F415:G415 F417:G417 F419:G419 F421:G421 F453:G453 F455:G455 F457:G457 F459:G459 F461:G461 F493:G493 F495:G495 F497:G497 F499:G499 F501:G501 F541:G541 F581:G581 F613:G613 F615:G615 F617:G617 F619:G619 F621:G621 F653:G653 F655:G655 F657:G657 F659:G659 F661:G661 F693:G693 F695:G695 F697:G697 F699:G699 F701:G701 F733:G733 F735:G735 F737:G737 F739:G739 F741:G741 F773:G773 F775:G775 F777:G777 F779:G779 F781:G781 F533:G533 F535:G535 F537:G537 F539:G539 F573:G573 F575:G575 F577:G577 F579:G579">
    <cfRule type="expression" dxfId="26368" priority="1999">
      <formula>OR(E13="Valid",E13="")</formula>
    </cfRule>
  </conditionalFormatting>
  <conditionalFormatting sqref="J3">
    <cfRule type="expression" dxfId="26367" priority="1991">
      <formula>(COUNTIF(E13:E22,"valid"))&lt;&gt;J3</formula>
    </cfRule>
  </conditionalFormatting>
  <conditionalFormatting sqref="I8">
    <cfRule type="expression" dxfId="26366" priority="1990">
      <formula>C2="Evaluation"</formula>
    </cfRule>
  </conditionalFormatting>
  <conditionalFormatting sqref="I10">
    <cfRule type="expression" dxfId="26365" priority="1989">
      <formula>C2="Evaluation"</formula>
    </cfRule>
  </conditionalFormatting>
  <conditionalFormatting sqref="J10">
    <cfRule type="expression" dxfId="26364" priority="1988">
      <formula>C2="Evaluation"</formula>
    </cfRule>
  </conditionalFormatting>
  <conditionalFormatting sqref="I9">
    <cfRule type="expression" dxfId="26363" priority="1987">
      <formula>C2="Evaluation"</formula>
    </cfRule>
  </conditionalFormatting>
  <conditionalFormatting sqref="J9">
    <cfRule type="expression" dxfId="26362" priority="1986">
      <formula>C2="Evaluation"</formula>
    </cfRule>
  </conditionalFormatting>
  <conditionalFormatting sqref="K9">
    <cfRule type="expression" dxfId="26361" priority="1985">
      <formula>C2="Evaluation"</formula>
    </cfRule>
  </conditionalFormatting>
  <conditionalFormatting sqref="K10">
    <cfRule type="expression" dxfId="26360" priority="1984">
      <formula>C2="Evaluation"</formula>
    </cfRule>
  </conditionalFormatting>
  <conditionalFormatting sqref="I12">
    <cfRule type="expression" dxfId="26359" priority="1983">
      <formula>C2="Evaluation"</formula>
    </cfRule>
  </conditionalFormatting>
  <conditionalFormatting sqref="J12">
    <cfRule type="expression" dxfId="26358" priority="1982">
      <formula>C2="Evaluation"</formula>
    </cfRule>
  </conditionalFormatting>
  <conditionalFormatting sqref="K12">
    <cfRule type="expression" dxfId="26357" priority="1981">
      <formula>C2="Evaluation"</formula>
    </cfRule>
  </conditionalFormatting>
  <conditionalFormatting sqref="I14">
    <cfRule type="expression" dxfId="26356" priority="1979">
      <formula>C2="Evaluation"</formula>
    </cfRule>
    <cfRule type="expression" dxfId="26355" priority="1980">
      <formula>C2="Evaluation"</formula>
    </cfRule>
  </conditionalFormatting>
  <conditionalFormatting sqref="J14">
    <cfRule type="expression" dxfId="26354" priority="1978">
      <formula>C2="Evaluation"</formula>
    </cfRule>
  </conditionalFormatting>
  <conditionalFormatting sqref="J3">
    <cfRule type="expression" dxfId="26353" priority="1968">
      <formula>(COUNTIF(E13:E22,"valid"))&lt;&gt;J3</formula>
    </cfRule>
  </conditionalFormatting>
  <conditionalFormatting sqref="I16:K16">
    <cfRule type="expression" dxfId="26352" priority="1967">
      <formula>C2="Evaluation"</formula>
    </cfRule>
  </conditionalFormatting>
  <conditionalFormatting sqref="I17">
    <cfRule type="expression" dxfId="26351" priority="1966">
      <formula>C2="Evaluation"</formula>
    </cfRule>
  </conditionalFormatting>
  <conditionalFormatting sqref="J17:K17">
    <cfRule type="expression" dxfId="26350" priority="1965">
      <formula>C2="Evaluation"</formula>
    </cfRule>
  </conditionalFormatting>
  <conditionalFormatting sqref="I48">
    <cfRule type="expression" dxfId="26349" priority="1964">
      <formula>C42="Evaluation"</formula>
    </cfRule>
  </conditionalFormatting>
  <conditionalFormatting sqref="I50">
    <cfRule type="expression" dxfId="26348" priority="1963">
      <formula>C42="Evaluation"</formula>
    </cfRule>
  </conditionalFormatting>
  <conditionalFormatting sqref="J50">
    <cfRule type="expression" dxfId="26347" priority="1962">
      <formula>C42="Evaluation"</formula>
    </cfRule>
  </conditionalFormatting>
  <conditionalFormatting sqref="I49">
    <cfRule type="expression" dxfId="26346" priority="1961">
      <formula>C42="Evaluation"</formula>
    </cfRule>
  </conditionalFormatting>
  <conditionalFormatting sqref="J49">
    <cfRule type="expression" dxfId="26345" priority="1960">
      <formula>C42="Evaluation"</formula>
    </cfRule>
  </conditionalFormatting>
  <conditionalFormatting sqref="K49">
    <cfRule type="expression" dxfId="26344" priority="1959">
      <formula>C42="Evaluation"</formula>
    </cfRule>
  </conditionalFormatting>
  <conditionalFormatting sqref="K50">
    <cfRule type="expression" dxfId="26343" priority="1958">
      <formula>C42="Evaluation"</formula>
    </cfRule>
  </conditionalFormatting>
  <conditionalFormatting sqref="I52">
    <cfRule type="expression" dxfId="26342" priority="1957">
      <formula>C42="Evaluation"</formula>
    </cfRule>
  </conditionalFormatting>
  <conditionalFormatting sqref="J52">
    <cfRule type="expression" dxfId="26341" priority="1956">
      <formula>C42="Evaluation"</formula>
    </cfRule>
  </conditionalFormatting>
  <conditionalFormatting sqref="K52">
    <cfRule type="expression" dxfId="26340" priority="1955">
      <formula>C42="Evaluation"</formula>
    </cfRule>
  </conditionalFormatting>
  <conditionalFormatting sqref="I54">
    <cfRule type="expression" dxfId="26339" priority="1953">
      <formula>C42="Evaluation"</formula>
    </cfRule>
    <cfRule type="expression" dxfId="26338" priority="1954">
      <formula>C42="Evaluation"</formula>
    </cfRule>
  </conditionalFormatting>
  <conditionalFormatting sqref="J54">
    <cfRule type="expression" dxfId="26337" priority="1952">
      <formula>C42="Evaluation"</formula>
    </cfRule>
  </conditionalFormatting>
  <conditionalFormatting sqref="J43">
    <cfRule type="expression" dxfId="26336" priority="1942">
      <formula>(COUNTIF(E53:E62,"valid"))&lt;&gt;J43</formula>
    </cfRule>
  </conditionalFormatting>
  <conditionalFormatting sqref="I48">
    <cfRule type="expression" dxfId="26335" priority="1941">
      <formula>C42="Evaluation"</formula>
    </cfRule>
  </conditionalFormatting>
  <conditionalFormatting sqref="I50">
    <cfRule type="expression" dxfId="26334" priority="1940">
      <formula>C42="Evaluation"</formula>
    </cfRule>
  </conditionalFormatting>
  <conditionalFormatting sqref="J50">
    <cfRule type="expression" dxfId="26333" priority="1939">
      <formula>C42="Evaluation"</formula>
    </cfRule>
  </conditionalFormatting>
  <conditionalFormatting sqref="I49">
    <cfRule type="expression" dxfId="26332" priority="1938">
      <formula>C42="Evaluation"</formula>
    </cfRule>
  </conditionalFormatting>
  <conditionalFormatting sqref="J49">
    <cfRule type="expression" dxfId="26331" priority="1937">
      <formula>C42="Evaluation"</formula>
    </cfRule>
  </conditionalFormatting>
  <conditionalFormatting sqref="K49">
    <cfRule type="expression" dxfId="26330" priority="1936">
      <formula>C42="Evaluation"</formula>
    </cfRule>
  </conditionalFormatting>
  <conditionalFormatting sqref="K50">
    <cfRule type="expression" dxfId="26329" priority="1935">
      <formula>C42="Evaluation"</formula>
    </cfRule>
  </conditionalFormatting>
  <conditionalFormatting sqref="I52">
    <cfRule type="expression" dxfId="26328" priority="1934">
      <formula>C42="Evaluation"</formula>
    </cfRule>
  </conditionalFormatting>
  <conditionalFormatting sqref="J52">
    <cfRule type="expression" dxfId="26327" priority="1933">
      <formula>C42="Evaluation"</formula>
    </cfRule>
  </conditionalFormatting>
  <conditionalFormatting sqref="K52">
    <cfRule type="expression" dxfId="26326" priority="1932">
      <formula>C42="Evaluation"</formula>
    </cfRule>
  </conditionalFormatting>
  <conditionalFormatting sqref="I54">
    <cfRule type="expression" dxfId="26325" priority="1930">
      <formula>C42="Evaluation"</formula>
    </cfRule>
    <cfRule type="expression" dxfId="26324" priority="1931">
      <formula>C42="Evaluation"</formula>
    </cfRule>
  </conditionalFormatting>
  <conditionalFormatting sqref="J54">
    <cfRule type="expression" dxfId="26323" priority="1929">
      <formula>C42="Evaluation"</formula>
    </cfRule>
  </conditionalFormatting>
  <conditionalFormatting sqref="J43">
    <cfRule type="expression" dxfId="26322" priority="1919">
      <formula>(COUNTIF(E53:E62,"valid"))&lt;&gt;J43</formula>
    </cfRule>
  </conditionalFormatting>
  <conditionalFormatting sqref="I56:K56">
    <cfRule type="expression" dxfId="26321" priority="1918">
      <formula>C42="Evaluation"</formula>
    </cfRule>
  </conditionalFormatting>
  <conditionalFormatting sqref="I57">
    <cfRule type="expression" dxfId="26320" priority="1917">
      <formula>C42="Evaluation"</formula>
    </cfRule>
  </conditionalFormatting>
  <conditionalFormatting sqref="J57:K57">
    <cfRule type="expression" dxfId="26319" priority="1916">
      <formula>C42="Evaluation"</formula>
    </cfRule>
  </conditionalFormatting>
  <conditionalFormatting sqref="I88">
    <cfRule type="expression" dxfId="26318" priority="1915">
      <formula>C82="Evaluation"</formula>
    </cfRule>
  </conditionalFormatting>
  <conditionalFormatting sqref="I90">
    <cfRule type="expression" dxfId="26317" priority="1914">
      <formula>C82="Evaluation"</formula>
    </cfRule>
  </conditionalFormatting>
  <conditionalFormatting sqref="J90">
    <cfRule type="expression" dxfId="26316" priority="1913">
      <formula>C82="Evaluation"</formula>
    </cfRule>
  </conditionalFormatting>
  <conditionalFormatting sqref="I89">
    <cfRule type="expression" dxfId="26315" priority="1912">
      <formula>C82="Evaluation"</formula>
    </cfRule>
  </conditionalFormatting>
  <conditionalFormatting sqref="J89">
    <cfRule type="expression" dxfId="26314" priority="1911">
      <formula>C82="Evaluation"</formula>
    </cfRule>
  </conditionalFormatting>
  <conditionalFormatting sqref="K89">
    <cfRule type="expression" dxfId="26313" priority="1910">
      <formula>C82="Evaluation"</formula>
    </cfRule>
  </conditionalFormatting>
  <conditionalFormatting sqref="K90">
    <cfRule type="expression" dxfId="26312" priority="1909">
      <formula>C82="Evaluation"</formula>
    </cfRule>
  </conditionalFormatting>
  <conditionalFormatting sqref="I92">
    <cfRule type="expression" dxfId="26311" priority="1908">
      <formula>C82="Evaluation"</formula>
    </cfRule>
  </conditionalFormatting>
  <conditionalFormatting sqref="J92">
    <cfRule type="expression" dxfId="26310" priority="1907">
      <formula>C82="Evaluation"</formula>
    </cfRule>
  </conditionalFormatting>
  <conditionalFormatting sqref="K92">
    <cfRule type="expression" dxfId="26309" priority="1906">
      <formula>C82="Evaluation"</formula>
    </cfRule>
  </conditionalFormatting>
  <conditionalFormatting sqref="I94">
    <cfRule type="expression" dxfId="26308" priority="1904">
      <formula>C82="Evaluation"</formula>
    </cfRule>
    <cfRule type="expression" dxfId="26307" priority="1905">
      <formula>C82="Evaluation"</formula>
    </cfRule>
  </conditionalFormatting>
  <conditionalFormatting sqref="J94">
    <cfRule type="expression" dxfId="26306" priority="1903">
      <formula>C82="Evaluation"</formula>
    </cfRule>
  </conditionalFormatting>
  <conditionalFormatting sqref="J83">
    <cfRule type="expression" dxfId="26305" priority="1893">
      <formula>(COUNTIF(E93:E102,"valid"))&lt;&gt;J83</formula>
    </cfRule>
  </conditionalFormatting>
  <conditionalFormatting sqref="I88">
    <cfRule type="expression" dxfId="26304" priority="1892">
      <formula>C82="Evaluation"</formula>
    </cfRule>
  </conditionalFormatting>
  <conditionalFormatting sqref="I90">
    <cfRule type="expression" dxfId="26303" priority="1891">
      <formula>C82="Evaluation"</formula>
    </cfRule>
  </conditionalFormatting>
  <conditionalFormatting sqref="J90">
    <cfRule type="expression" dxfId="26302" priority="1890">
      <formula>C82="Evaluation"</formula>
    </cfRule>
  </conditionalFormatting>
  <conditionalFormatting sqref="I89">
    <cfRule type="expression" dxfId="26301" priority="1889">
      <formula>C82="Evaluation"</formula>
    </cfRule>
  </conditionalFormatting>
  <conditionalFormatting sqref="J89">
    <cfRule type="expression" dxfId="26300" priority="1888">
      <formula>C82="Evaluation"</formula>
    </cfRule>
  </conditionalFormatting>
  <conditionalFormatting sqref="K89">
    <cfRule type="expression" dxfId="26299" priority="1887">
      <formula>C82="Evaluation"</formula>
    </cfRule>
  </conditionalFormatting>
  <conditionalFormatting sqref="K90">
    <cfRule type="expression" dxfId="26298" priority="1886">
      <formula>C82="Evaluation"</formula>
    </cfRule>
  </conditionalFormatting>
  <conditionalFormatting sqref="I92">
    <cfRule type="expression" dxfId="26297" priority="1885">
      <formula>C82="Evaluation"</formula>
    </cfRule>
  </conditionalFormatting>
  <conditionalFormatting sqref="J92">
    <cfRule type="expression" dxfId="26296" priority="1884">
      <formula>C82="Evaluation"</formula>
    </cfRule>
  </conditionalFormatting>
  <conditionalFormatting sqref="K92">
    <cfRule type="expression" dxfId="26295" priority="1883">
      <formula>C82="Evaluation"</formula>
    </cfRule>
  </conditionalFormatting>
  <conditionalFormatting sqref="I94">
    <cfRule type="expression" dxfId="26294" priority="1881">
      <formula>C82="Evaluation"</formula>
    </cfRule>
    <cfRule type="expression" dxfId="26293" priority="1882">
      <formula>C82="Evaluation"</formula>
    </cfRule>
  </conditionalFormatting>
  <conditionalFormatting sqref="J94">
    <cfRule type="expression" dxfId="26292" priority="1880">
      <formula>C82="Evaluation"</formula>
    </cfRule>
  </conditionalFormatting>
  <conditionalFormatting sqref="J83">
    <cfRule type="expression" dxfId="26291" priority="1870">
      <formula>(COUNTIF(E93:E102,"valid"))&lt;&gt;J83</formula>
    </cfRule>
  </conditionalFormatting>
  <conditionalFormatting sqref="I96:K96">
    <cfRule type="expression" dxfId="26290" priority="1869">
      <formula>C82="Evaluation"</formula>
    </cfRule>
  </conditionalFormatting>
  <conditionalFormatting sqref="I97">
    <cfRule type="expression" dxfId="26289" priority="1868">
      <formula>C82="Evaluation"</formula>
    </cfRule>
  </conditionalFormatting>
  <conditionalFormatting sqref="J97:K97">
    <cfRule type="expression" dxfId="26288" priority="1867">
      <formula>C82="Evaluation"</formula>
    </cfRule>
  </conditionalFormatting>
  <conditionalFormatting sqref="I128">
    <cfRule type="expression" dxfId="26287" priority="1866">
      <formula>C122="Evaluation"</formula>
    </cfRule>
  </conditionalFormatting>
  <conditionalFormatting sqref="I130">
    <cfRule type="expression" dxfId="26286" priority="1865">
      <formula>C122="Evaluation"</formula>
    </cfRule>
  </conditionalFormatting>
  <conditionalFormatting sqref="J130">
    <cfRule type="expression" dxfId="26285" priority="1864">
      <formula>C122="Evaluation"</formula>
    </cfRule>
  </conditionalFormatting>
  <conditionalFormatting sqref="I129">
    <cfRule type="expression" dxfId="26284" priority="1863">
      <formula>C122="Evaluation"</formula>
    </cfRule>
  </conditionalFormatting>
  <conditionalFormatting sqref="J129">
    <cfRule type="expression" dxfId="26283" priority="1862">
      <formula>C122="Evaluation"</formula>
    </cfRule>
  </conditionalFormatting>
  <conditionalFormatting sqref="K129">
    <cfRule type="expression" dxfId="26282" priority="1861">
      <formula>C122="Evaluation"</formula>
    </cfRule>
  </conditionalFormatting>
  <conditionalFormatting sqref="K130">
    <cfRule type="expression" dxfId="26281" priority="1860">
      <formula>C122="Evaluation"</formula>
    </cfRule>
  </conditionalFormatting>
  <conditionalFormatting sqref="I132">
    <cfRule type="expression" dxfId="26280" priority="1859">
      <formula>C122="Evaluation"</formula>
    </cfRule>
  </conditionalFormatting>
  <conditionalFormatting sqref="J132">
    <cfRule type="expression" dxfId="26279" priority="1858">
      <formula>C122="Evaluation"</formula>
    </cfRule>
  </conditionalFormatting>
  <conditionalFormatting sqref="K132">
    <cfRule type="expression" dxfId="26278" priority="1857">
      <formula>C122="Evaluation"</formula>
    </cfRule>
  </conditionalFormatting>
  <conditionalFormatting sqref="I134">
    <cfRule type="expression" dxfId="26277" priority="1855">
      <formula>C122="Evaluation"</formula>
    </cfRule>
    <cfRule type="expression" dxfId="26276" priority="1856">
      <formula>C122="Evaluation"</formula>
    </cfRule>
  </conditionalFormatting>
  <conditionalFormatting sqref="J134">
    <cfRule type="expression" dxfId="26275" priority="1854">
      <formula>C122="Evaluation"</formula>
    </cfRule>
  </conditionalFormatting>
  <conditionalFormatting sqref="J123">
    <cfRule type="expression" dxfId="26274" priority="1844">
      <formula>(COUNTIF(E133:E142,"valid"))&lt;&gt;J123</formula>
    </cfRule>
  </conditionalFormatting>
  <conditionalFormatting sqref="I128">
    <cfRule type="expression" dxfId="26273" priority="1843">
      <formula>C122="Evaluation"</formula>
    </cfRule>
  </conditionalFormatting>
  <conditionalFormatting sqref="I130">
    <cfRule type="expression" dxfId="26272" priority="1842">
      <formula>C122="Evaluation"</formula>
    </cfRule>
  </conditionalFormatting>
  <conditionalFormatting sqref="J130">
    <cfRule type="expression" dxfId="26271" priority="1841">
      <formula>C122="Evaluation"</formula>
    </cfRule>
  </conditionalFormatting>
  <conditionalFormatting sqref="I129">
    <cfRule type="expression" dxfId="26270" priority="1840">
      <formula>C122="Evaluation"</formula>
    </cfRule>
  </conditionalFormatting>
  <conditionalFormatting sqref="J129">
    <cfRule type="expression" dxfId="26269" priority="1839">
      <formula>C122="Evaluation"</formula>
    </cfRule>
  </conditionalFormatting>
  <conditionalFormatting sqref="K129">
    <cfRule type="expression" dxfId="26268" priority="1838">
      <formula>C122="Evaluation"</formula>
    </cfRule>
  </conditionalFormatting>
  <conditionalFormatting sqref="K130">
    <cfRule type="expression" dxfId="26267" priority="1837">
      <formula>C122="Evaluation"</formula>
    </cfRule>
  </conditionalFormatting>
  <conditionalFormatting sqref="I132">
    <cfRule type="expression" dxfId="26266" priority="1836">
      <formula>C122="Evaluation"</formula>
    </cfRule>
  </conditionalFormatting>
  <conditionalFormatting sqref="J132">
    <cfRule type="expression" dxfId="26265" priority="1835">
      <formula>C122="Evaluation"</formula>
    </cfRule>
  </conditionalFormatting>
  <conditionalFormatting sqref="K132">
    <cfRule type="expression" dxfId="26264" priority="1834">
      <formula>C122="Evaluation"</formula>
    </cfRule>
  </conditionalFormatting>
  <conditionalFormatting sqref="I134">
    <cfRule type="expression" dxfId="26263" priority="1832">
      <formula>C122="Evaluation"</formula>
    </cfRule>
    <cfRule type="expression" dxfId="26262" priority="1833">
      <formula>C122="Evaluation"</formula>
    </cfRule>
  </conditionalFormatting>
  <conditionalFormatting sqref="J134">
    <cfRule type="expression" dxfId="26261" priority="1831">
      <formula>C122="Evaluation"</formula>
    </cfRule>
  </conditionalFormatting>
  <conditionalFormatting sqref="J123">
    <cfRule type="expression" dxfId="26260" priority="1821">
      <formula>(COUNTIF(E133:E142,"valid"))&lt;&gt;J123</formula>
    </cfRule>
  </conditionalFormatting>
  <conditionalFormatting sqref="I136:K136">
    <cfRule type="expression" dxfId="26259" priority="1820">
      <formula>C122="Evaluation"</formula>
    </cfRule>
  </conditionalFormatting>
  <conditionalFormatting sqref="I137">
    <cfRule type="expression" dxfId="26258" priority="1819">
      <formula>C122="Evaluation"</formula>
    </cfRule>
  </conditionalFormatting>
  <conditionalFormatting sqref="J137:K137">
    <cfRule type="expression" dxfId="26257" priority="1818">
      <formula>C122="Evaluation"</formula>
    </cfRule>
  </conditionalFormatting>
  <conditionalFormatting sqref="I168">
    <cfRule type="expression" dxfId="26256" priority="1817">
      <formula>C162="Evaluation"</formula>
    </cfRule>
  </conditionalFormatting>
  <conditionalFormatting sqref="I170">
    <cfRule type="expression" dxfId="26255" priority="1816">
      <formula>C162="Evaluation"</formula>
    </cfRule>
  </conditionalFormatting>
  <conditionalFormatting sqref="J170">
    <cfRule type="expression" dxfId="26254" priority="1815">
      <formula>C162="Evaluation"</formula>
    </cfRule>
  </conditionalFormatting>
  <conditionalFormatting sqref="I169">
    <cfRule type="expression" dxfId="26253" priority="1814">
      <formula>C162="Evaluation"</formula>
    </cfRule>
  </conditionalFormatting>
  <conditionalFormatting sqref="J169">
    <cfRule type="expression" dxfId="26252" priority="1813">
      <formula>C162="Evaluation"</formula>
    </cfRule>
  </conditionalFormatting>
  <conditionalFormatting sqref="K169">
    <cfRule type="expression" dxfId="26251" priority="1812">
      <formula>C162="Evaluation"</formula>
    </cfRule>
  </conditionalFormatting>
  <conditionalFormatting sqref="K170">
    <cfRule type="expression" dxfId="26250" priority="1811">
      <formula>C162="Evaluation"</formula>
    </cfRule>
  </conditionalFormatting>
  <conditionalFormatting sqref="I172">
    <cfRule type="expression" dxfId="26249" priority="1810">
      <formula>C162="Evaluation"</formula>
    </cfRule>
  </conditionalFormatting>
  <conditionalFormatting sqref="J172">
    <cfRule type="expression" dxfId="26248" priority="1809">
      <formula>C162="Evaluation"</formula>
    </cfRule>
  </conditionalFormatting>
  <conditionalFormatting sqref="K172">
    <cfRule type="expression" dxfId="26247" priority="1808">
      <formula>C162="Evaluation"</formula>
    </cfRule>
  </conditionalFormatting>
  <conditionalFormatting sqref="I174">
    <cfRule type="expression" dxfId="26246" priority="1806">
      <formula>C162="Evaluation"</formula>
    </cfRule>
    <cfRule type="expression" dxfId="26245" priority="1807">
      <formula>C162="Evaluation"</formula>
    </cfRule>
  </conditionalFormatting>
  <conditionalFormatting sqref="J174">
    <cfRule type="expression" dxfId="26244" priority="1805">
      <formula>C162="Evaluation"</formula>
    </cfRule>
  </conditionalFormatting>
  <conditionalFormatting sqref="J163">
    <cfRule type="expression" dxfId="26243" priority="1795">
      <formula>(COUNTIF(E173:E182,"valid"))&lt;&gt;J163</formula>
    </cfRule>
  </conditionalFormatting>
  <conditionalFormatting sqref="I168">
    <cfRule type="expression" dxfId="26242" priority="1794">
      <formula>C162="Evaluation"</formula>
    </cfRule>
  </conditionalFormatting>
  <conditionalFormatting sqref="I170">
    <cfRule type="expression" dxfId="26241" priority="1793">
      <formula>C162="Evaluation"</formula>
    </cfRule>
  </conditionalFormatting>
  <conditionalFormatting sqref="J170">
    <cfRule type="expression" dxfId="26240" priority="1792">
      <formula>C162="Evaluation"</formula>
    </cfRule>
  </conditionalFormatting>
  <conditionalFormatting sqref="I169">
    <cfRule type="expression" dxfId="26239" priority="1791">
      <formula>C162="Evaluation"</formula>
    </cfRule>
  </conditionalFormatting>
  <conditionalFormatting sqref="J169">
    <cfRule type="expression" dxfId="26238" priority="1790">
      <formula>C162="Evaluation"</formula>
    </cfRule>
  </conditionalFormatting>
  <conditionalFormatting sqref="K169">
    <cfRule type="expression" dxfId="26237" priority="1789">
      <formula>C162="Evaluation"</formula>
    </cfRule>
  </conditionalFormatting>
  <conditionalFormatting sqref="K170">
    <cfRule type="expression" dxfId="26236" priority="1788">
      <formula>C162="Evaluation"</formula>
    </cfRule>
  </conditionalFormatting>
  <conditionalFormatting sqref="I172">
    <cfRule type="expression" dxfId="26235" priority="1787">
      <formula>C162="Evaluation"</formula>
    </cfRule>
  </conditionalFormatting>
  <conditionalFormatting sqref="J172">
    <cfRule type="expression" dxfId="26234" priority="1786">
      <formula>C162="Evaluation"</formula>
    </cfRule>
  </conditionalFormatting>
  <conditionalFormatting sqref="K172">
    <cfRule type="expression" dxfId="26233" priority="1785">
      <formula>C162="Evaluation"</formula>
    </cfRule>
  </conditionalFormatting>
  <conditionalFormatting sqref="I174">
    <cfRule type="expression" dxfId="26232" priority="1783">
      <formula>C162="Evaluation"</formula>
    </cfRule>
    <cfRule type="expression" dxfId="26231" priority="1784">
      <formula>C162="Evaluation"</formula>
    </cfRule>
  </conditionalFormatting>
  <conditionalFormatting sqref="J174">
    <cfRule type="expression" dxfId="26230" priority="1782">
      <formula>C162="Evaluation"</formula>
    </cfRule>
  </conditionalFormatting>
  <conditionalFormatting sqref="J163">
    <cfRule type="expression" dxfId="26229" priority="1772">
      <formula>(COUNTIF(E173:E182,"valid"))&lt;&gt;J163</formula>
    </cfRule>
  </conditionalFormatting>
  <conditionalFormatting sqref="I176:K176">
    <cfRule type="expression" dxfId="26228" priority="1771">
      <formula>C162="Evaluation"</formula>
    </cfRule>
  </conditionalFormatting>
  <conditionalFormatting sqref="I177">
    <cfRule type="expression" dxfId="26227" priority="1770">
      <formula>C162="Evaluation"</formula>
    </cfRule>
  </conditionalFormatting>
  <conditionalFormatting sqref="J177:K177">
    <cfRule type="expression" dxfId="26226" priority="1769">
      <formula>C162="Evaluation"</formula>
    </cfRule>
  </conditionalFormatting>
  <conditionalFormatting sqref="I208">
    <cfRule type="expression" dxfId="26225" priority="1768">
      <formula>C202="Evaluation"</formula>
    </cfRule>
  </conditionalFormatting>
  <conditionalFormatting sqref="I210">
    <cfRule type="expression" dxfId="26224" priority="1767">
      <formula>C202="Evaluation"</formula>
    </cfRule>
  </conditionalFormatting>
  <conditionalFormatting sqref="J210">
    <cfRule type="expression" dxfId="26223" priority="1766">
      <formula>C202="Evaluation"</formula>
    </cfRule>
  </conditionalFormatting>
  <conditionalFormatting sqref="I209">
    <cfRule type="expression" dxfId="26222" priority="1765">
      <formula>C202="Evaluation"</formula>
    </cfRule>
  </conditionalFormatting>
  <conditionalFormatting sqref="J209">
    <cfRule type="expression" dxfId="26221" priority="1764">
      <formula>C202="Evaluation"</formula>
    </cfRule>
  </conditionalFormatting>
  <conditionalFormatting sqref="K209">
    <cfRule type="expression" dxfId="26220" priority="1763">
      <formula>C202="Evaluation"</formula>
    </cfRule>
  </conditionalFormatting>
  <conditionalFormatting sqref="K210">
    <cfRule type="expression" dxfId="26219" priority="1762">
      <formula>C202="Evaluation"</formula>
    </cfRule>
  </conditionalFormatting>
  <conditionalFormatting sqref="I212">
    <cfRule type="expression" dxfId="26218" priority="1761">
      <formula>C202="Evaluation"</formula>
    </cfRule>
  </conditionalFormatting>
  <conditionalFormatting sqref="J212">
    <cfRule type="expression" dxfId="26217" priority="1760">
      <formula>C202="Evaluation"</formula>
    </cfRule>
  </conditionalFormatting>
  <conditionalFormatting sqref="K212">
    <cfRule type="expression" dxfId="26216" priority="1759">
      <formula>C202="Evaluation"</formula>
    </cfRule>
  </conditionalFormatting>
  <conditionalFormatting sqref="I214">
    <cfRule type="expression" dxfId="26215" priority="1757">
      <formula>C202="Evaluation"</formula>
    </cfRule>
    <cfRule type="expression" dxfId="26214" priority="1758">
      <formula>C202="Evaluation"</formula>
    </cfRule>
  </conditionalFormatting>
  <conditionalFormatting sqref="J214">
    <cfRule type="expression" dxfId="26213" priority="1756">
      <formula>C202="Evaluation"</formula>
    </cfRule>
  </conditionalFormatting>
  <conditionalFormatting sqref="J203">
    <cfRule type="expression" dxfId="26212" priority="1746">
      <formula>(COUNTIF(E213:E222,"valid"))&lt;&gt;J203</formula>
    </cfRule>
  </conditionalFormatting>
  <conditionalFormatting sqref="I208">
    <cfRule type="expression" dxfId="26211" priority="1745">
      <formula>C202="Evaluation"</formula>
    </cfRule>
  </conditionalFormatting>
  <conditionalFormatting sqref="I210">
    <cfRule type="expression" dxfId="26210" priority="1744">
      <formula>C202="Evaluation"</formula>
    </cfRule>
  </conditionalFormatting>
  <conditionalFormatting sqref="J210">
    <cfRule type="expression" dxfId="26209" priority="1743">
      <formula>C202="Evaluation"</formula>
    </cfRule>
  </conditionalFormatting>
  <conditionalFormatting sqref="I209">
    <cfRule type="expression" dxfId="26208" priority="1742">
      <formula>C202="Evaluation"</formula>
    </cfRule>
  </conditionalFormatting>
  <conditionalFormatting sqref="J209">
    <cfRule type="expression" dxfId="26207" priority="1741">
      <formula>C202="Evaluation"</formula>
    </cfRule>
  </conditionalFormatting>
  <conditionalFormatting sqref="K209">
    <cfRule type="expression" dxfId="26206" priority="1740">
      <formula>C202="Evaluation"</formula>
    </cfRule>
  </conditionalFormatting>
  <conditionalFormatting sqref="K210">
    <cfRule type="expression" dxfId="26205" priority="1739">
      <formula>C202="Evaluation"</formula>
    </cfRule>
  </conditionalFormatting>
  <conditionalFormatting sqref="I212">
    <cfRule type="expression" dxfId="26204" priority="1738">
      <formula>C202="Evaluation"</formula>
    </cfRule>
  </conditionalFormatting>
  <conditionalFormatting sqref="J212">
    <cfRule type="expression" dxfId="26203" priority="1737">
      <formula>C202="Evaluation"</formula>
    </cfRule>
  </conditionalFormatting>
  <conditionalFormatting sqref="K212">
    <cfRule type="expression" dxfId="26202" priority="1736">
      <formula>C202="Evaluation"</formula>
    </cfRule>
  </conditionalFormatting>
  <conditionalFormatting sqref="I214">
    <cfRule type="expression" dxfId="26201" priority="1734">
      <formula>C202="Evaluation"</formula>
    </cfRule>
    <cfRule type="expression" dxfId="26200" priority="1735">
      <formula>C202="Evaluation"</formula>
    </cfRule>
  </conditionalFormatting>
  <conditionalFormatting sqref="J214">
    <cfRule type="expression" dxfId="26199" priority="1733">
      <formula>C202="Evaluation"</formula>
    </cfRule>
  </conditionalFormatting>
  <conditionalFormatting sqref="J203">
    <cfRule type="expression" dxfId="26198" priority="1723">
      <formula>(COUNTIF(E213:E222,"valid"))&lt;&gt;J203</formula>
    </cfRule>
  </conditionalFormatting>
  <conditionalFormatting sqref="I216:K216">
    <cfRule type="expression" dxfId="26197" priority="1722">
      <formula>C202="Evaluation"</formula>
    </cfRule>
  </conditionalFormatting>
  <conditionalFormatting sqref="I217">
    <cfRule type="expression" dxfId="26196" priority="1721">
      <formula>C202="Evaluation"</formula>
    </cfRule>
  </conditionalFormatting>
  <conditionalFormatting sqref="J217:K217">
    <cfRule type="expression" dxfId="26195" priority="1720">
      <formula>C202="Evaluation"</formula>
    </cfRule>
  </conditionalFormatting>
  <conditionalFormatting sqref="I248">
    <cfRule type="expression" dxfId="26194" priority="1719">
      <formula>C242="Evaluation"</formula>
    </cfRule>
  </conditionalFormatting>
  <conditionalFormatting sqref="I250">
    <cfRule type="expression" dxfId="26193" priority="1718">
      <formula>C242="Evaluation"</formula>
    </cfRule>
  </conditionalFormatting>
  <conditionalFormatting sqref="J250">
    <cfRule type="expression" dxfId="26192" priority="1717">
      <formula>C242="Evaluation"</formula>
    </cfRule>
  </conditionalFormatting>
  <conditionalFormatting sqref="I249">
    <cfRule type="expression" dxfId="26191" priority="1716">
      <formula>C242="Evaluation"</formula>
    </cfRule>
  </conditionalFormatting>
  <conditionalFormatting sqref="J249">
    <cfRule type="expression" dxfId="26190" priority="1715">
      <formula>C242="Evaluation"</formula>
    </cfRule>
  </conditionalFormatting>
  <conditionalFormatting sqref="K249">
    <cfRule type="expression" dxfId="26189" priority="1714">
      <formula>C242="Evaluation"</formula>
    </cfRule>
  </conditionalFormatting>
  <conditionalFormatting sqref="K250">
    <cfRule type="expression" dxfId="26188" priority="1713">
      <formula>C242="Evaluation"</formula>
    </cfRule>
  </conditionalFormatting>
  <conditionalFormatting sqref="I252">
    <cfRule type="expression" dxfId="26187" priority="1712">
      <formula>C242="Evaluation"</formula>
    </cfRule>
  </conditionalFormatting>
  <conditionalFormatting sqref="J252">
    <cfRule type="expression" dxfId="26186" priority="1711">
      <formula>C242="Evaluation"</formula>
    </cfRule>
  </conditionalFormatting>
  <conditionalFormatting sqref="K252">
    <cfRule type="expression" dxfId="26185" priority="1710">
      <formula>C242="Evaluation"</formula>
    </cfRule>
  </conditionalFormatting>
  <conditionalFormatting sqref="I254">
    <cfRule type="expression" dxfId="26184" priority="1708">
      <formula>C242="Evaluation"</formula>
    </cfRule>
    <cfRule type="expression" dxfId="26183" priority="1709">
      <formula>C242="Evaluation"</formula>
    </cfRule>
  </conditionalFormatting>
  <conditionalFormatting sqref="J254">
    <cfRule type="expression" dxfId="26182" priority="1707">
      <formula>C242="Evaluation"</formula>
    </cfRule>
  </conditionalFormatting>
  <conditionalFormatting sqref="J243">
    <cfRule type="expression" dxfId="26181" priority="1697">
      <formula>(COUNTIF(E253:E262,"valid"))&lt;&gt;J243</formula>
    </cfRule>
  </conditionalFormatting>
  <conditionalFormatting sqref="I248">
    <cfRule type="expression" dxfId="26180" priority="1696">
      <formula>C242="Evaluation"</formula>
    </cfRule>
  </conditionalFormatting>
  <conditionalFormatting sqref="I250">
    <cfRule type="expression" dxfId="26179" priority="1695">
      <formula>C242="Evaluation"</formula>
    </cfRule>
  </conditionalFormatting>
  <conditionalFormatting sqref="J250">
    <cfRule type="expression" dxfId="26178" priority="1694">
      <formula>C242="Evaluation"</formula>
    </cfRule>
  </conditionalFormatting>
  <conditionalFormatting sqref="I249">
    <cfRule type="expression" dxfId="26177" priority="1693">
      <formula>C242="Evaluation"</formula>
    </cfRule>
  </conditionalFormatting>
  <conditionalFormatting sqref="J249">
    <cfRule type="expression" dxfId="26176" priority="1692">
      <formula>C242="Evaluation"</formula>
    </cfRule>
  </conditionalFormatting>
  <conditionalFormatting sqref="K249">
    <cfRule type="expression" dxfId="26175" priority="1691">
      <formula>C242="Evaluation"</formula>
    </cfRule>
  </conditionalFormatting>
  <conditionalFormatting sqref="K250">
    <cfRule type="expression" dxfId="26174" priority="1690">
      <formula>C242="Evaluation"</formula>
    </cfRule>
  </conditionalFormatting>
  <conditionalFormatting sqref="I252">
    <cfRule type="expression" dxfId="26173" priority="1689">
      <formula>C242="Evaluation"</formula>
    </cfRule>
  </conditionalFormatting>
  <conditionalFormatting sqref="J252">
    <cfRule type="expression" dxfId="26172" priority="1688">
      <formula>C242="Evaluation"</formula>
    </cfRule>
  </conditionalFormatting>
  <conditionalFormatting sqref="K252">
    <cfRule type="expression" dxfId="26171" priority="1687">
      <formula>C242="Evaluation"</formula>
    </cfRule>
  </conditionalFormatting>
  <conditionalFormatting sqref="I254">
    <cfRule type="expression" dxfId="26170" priority="1685">
      <formula>C242="Evaluation"</formula>
    </cfRule>
    <cfRule type="expression" dxfId="26169" priority="1686">
      <formula>C242="Evaluation"</formula>
    </cfRule>
  </conditionalFormatting>
  <conditionalFormatting sqref="J254">
    <cfRule type="expression" dxfId="26168" priority="1684">
      <formula>C242="Evaluation"</formula>
    </cfRule>
  </conditionalFormatting>
  <conditionalFormatting sqref="J243">
    <cfRule type="expression" dxfId="26167" priority="1674">
      <formula>(COUNTIF(E253:E262,"valid"))&lt;&gt;J243</formula>
    </cfRule>
  </conditionalFormatting>
  <conditionalFormatting sqref="I256:K256">
    <cfRule type="expression" dxfId="26166" priority="1673">
      <formula>C242="Evaluation"</formula>
    </cfRule>
  </conditionalFormatting>
  <conditionalFormatting sqref="I257">
    <cfRule type="expression" dxfId="26165" priority="1672">
      <formula>C242="Evaluation"</formula>
    </cfRule>
  </conditionalFormatting>
  <conditionalFormatting sqref="J257:K257">
    <cfRule type="expression" dxfId="26164" priority="1671">
      <formula>C242="Evaluation"</formula>
    </cfRule>
  </conditionalFormatting>
  <conditionalFormatting sqref="I288">
    <cfRule type="expression" dxfId="26163" priority="1670">
      <formula>C282="Evaluation"</formula>
    </cfRule>
  </conditionalFormatting>
  <conditionalFormatting sqref="I290">
    <cfRule type="expression" dxfId="26162" priority="1669">
      <formula>C282="Evaluation"</formula>
    </cfRule>
  </conditionalFormatting>
  <conditionalFormatting sqref="J290">
    <cfRule type="expression" dxfId="26161" priority="1668">
      <formula>C282="Evaluation"</formula>
    </cfRule>
  </conditionalFormatting>
  <conditionalFormatting sqref="I289">
    <cfRule type="expression" dxfId="26160" priority="1667">
      <formula>C282="Evaluation"</formula>
    </cfRule>
  </conditionalFormatting>
  <conditionalFormatting sqref="J289">
    <cfRule type="expression" dxfId="26159" priority="1666">
      <formula>C282="Evaluation"</formula>
    </cfRule>
  </conditionalFormatting>
  <conditionalFormatting sqref="K289">
    <cfRule type="expression" dxfId="26158" priority="1665">
      <formula>C282="Evaluation"</formula>
    </cfRule>
  </conditionalFormatting>
  <conditionalFormatting sqref="K290">
    <cfRule type="expression" dxfId="26157" priority="1664">
      <formula>C282="Evaluation"</formula>
    </cfRule>
  </conditionalFormatting>
  <conditionalFormatting sqref="I292">
    <cfRule type="expression" dxfId="26156" priority="1663">
      <formula>C282="Evaluation"</formula>
    </cfRule>
  </conditionalFormatting>
  <conditionalFormatting sqref="J292">
    <cfRule type="expression" dxfId="26155" priority="1662">
      <formula>C282="Evaluation"</formula>
    </cfRule>
  </conditionalFormatting>
  <conditionalFormatting sqref="K292">
    <cfRule type="expression" dxfId="26154" priority="1661">
      <formula>C282="Evaluation"</formula>
    </cfRule>
  </conditionalFormatting>
  <conditionalFormatting sqref="I294">
    <cfRule type="expression" dxfId="26153" priority="1659">
      <formula>C282="Evaluation"</formula>
    </cfRule>
    <cfRule type="expression" dxfId="26152" priority="1660">
      <formula>C282="Evaluation"</formula>
    </cfRule>
  </conditionalFormatting>
  <conditionalFormatting sqref="J294">
    <cfRule type="expression" dxfId="26151" priority="1658">
      <formula>C282="Evaluation"</formula>
    </cfRule>
  </conditionalFormatting>
  <conditionalFormatting sqref="J283">
    <cfRule type="expression" dxfId="26150" priority="1648">
      <formula>(COUNTIF(E293:E302,"valid"))&lt;&gt;J283</formula>
    </cfRule>
  </conditionalFormatting>
  <conditionalFormatting sqref="I288">
    <cfRule type="expression" dxfId="26149" priority="1647">
      <formula>C282="Evaluation"</formula>
    </cfRule>
  </conditionalFormatting>
  <conditionalFormatting sqref="I290">
    <cfRule type="expression" dxfId="26148" priority="1646">
      <formula>C282="Evaluation"</formula>
    </cfRule>
  </conditionalFormatting>
  <conditionalFormatting sqref="J290">
    <cfRule type="expression" dxfId="26147" priority="1645">
      <formula>C282="Evaluation"</formula>
    </cfRule>
  </conditionalFormatting>
  <conditionalFormatting sqref="I289">
    <cfRule type="expression" dxfId="26146" priority="1644">
      <formula>C282="Evaluation"</formula>
    </cfRule>
  </conditionalFormatting>
  <conditionalFormatting sqref="J289">
    <cfRule type="expression" dxfId="26145" priority="1643">
      <formula>C282="Evaluation"</formula>
    </cfRule>
  </conditionalFormatting>
  <conditionalFormatting sqref="K289">
    <cfRule type="expression" dxfId="26144" priority="1642">
      <formula>C282="Evaluation"</formula>
    </cfRule>
  </conditionalFormatting>
  <conditionalFormatting sqref="K290">
    <cfRule type="expression" dxfId="26143" priority="1641">
      <formula>C282="Evaluation"</formula>
    </cfRule>
  </conditionalFormatting>
  <conditionalFormatting sqref="I292">
    <cfRule type="expression" dxfId="26142" priority="1640">
      <formula>C282="Evaluation"</formula>
    </cfRule>
  </conditionalFormatting>
  <conditionalFormatting sqref="J292">
    <cfRule type="expression" dxfId="26141" priority="1639">
      <formula>C282="Evaluation"</formula>
    </cfRule>
  </conditionalFormatting>
  <conditionalFormatting sqref="K292">
    <cfRule type="expression" dxfId="26140" priority="1638">
      <formula>C282="Evaluation"</formula>
    </cfRule>
  </conditionalFormatting>
  <conditionalFormatting sqref="I294">
    <cfRule type="expression" dxfId="26139" priority="1636">
      <formula>C282="Evaluation"</formula>
    </cfRule>
    <cfRule type="expression" dxfId="26138" priority="1637">
      <formula>C282="Evaluation"</formula>
    </cfRule>
  </conditionalFormatting>
  <conditionalFormatting sqref="J294">
    <cfRule type="expression" dxfId="26137" priority="1635">
      <formula>C282="Evaluation"</formula>
    </cfRule>
  </conditionalFormatting>
  <conditionalFormatting sqref="J283">
    <cfRule type="expression" dxfId="26136" priority="1625">
      <formula>(COUNTIF(E293:E302,"valid"))&lt;&gt;J283</formula>
    </cfRule>
  </conditionalFormatting>
  <conditionalFormatting sqref="I296:K296">
    <cfRule type="expression" dxfId="26135" priority="1624">
      <formula>C282="Evaluation"</formula>
    </cfRule>
  </conditionalFormatting>
  <conditionalFormatting sqref="I297">
    <cfRule type="expression" dxfId="26134" priority="1623">
      <formula>C282="Evaluation"</formula>
    </cfRule>
  </conditionalFormatting>
  <conditionalFormatting sqref="J297:K297">
    <cfRule type="expression" dxfId="26133" priority="1622">
      <formula>C282="Evaluation"</formula>
    </cfRule>
  </conditionalFormatting>
  <conditionalFormatting sqref="I328">
    <cfRule type="expression" dxfId="26132" priority="1621">
      <formula>C322="Evaluation"</formula>
    </cfRule>
  </conditionalFormatting>
  <conditionalFormatting sqref="I330">
    <cfRule type="expression" dxfId="26131" priority="1620">
      <formula>C322="Evaluation"</formula>
    </cfRule>
  </conditionalFormatting>
  <conditionalFormatting sqref="J330">
    <cfRule type="expression" dxfId="26130" priority="1619">
      <formula>C322="Evaluation"</formula>
    </cfRule>
  </conditionalFormatting>
  <conditionalFormatting sqref="I329">
    <cfRule type="expression" dxfId="26129" priority="1618">
      <formula>C322="Evaluation"</formula>
    </cfRule>
  </conditionalFormatting>
  <conditionalFormatting sqref="J329">
    <cfRule type="expression" dxfId="26128" priority="1617">
      <formula>C322="Evaluation"</formula>
    </cfRule>
  </conditionalFormatting>
  <conditionalFormatting sqref="K329">
    <cfRule type="expression" dxfId="26127" priority="1616">
      <formula>C322="Evaluation"</formula>
    </cfRule>
  </conditionalFormatting>
  <conditionalFormatting sqref="K330">
    <cfRule type="expression" dxfId="26126" priority="1615">
      <formula>C322="Evaluation"</formula>
    </cfRule>
  </conditionalFormatting>
  <conditionalFormatting sqref="I332">
    <cfRule type="expression" dxfId="26125" priority="1614">
      <formula>C322="Evaluation"</formula>
    </cfRule>
  </conditionalFormatting>
  <conditionalFormatting sqref="J332">
    <cfRule type="expression" dxfId="26124" priority="1613">
      <formula>C322="Evaluation"</formula>
    </cfRule>
  </conditionalFormatting>
  <conditionalFormatting sqref="K332">
    <cfRule type="expression" dxfId="26123" priority="1612">
      <formula>C322="Evaluation"</formula>
    </cfRule>
  </conditionalFormatting>
  <conditionalFormatting sqref="I334">
    <cfRule type="expression" dxfId="26122" priority="1610">
      <formula>C322="Evaluation"</formula>
    </cfRule>
    <cfRule type="expression" dxfId="26121" priority="1611">
      <formula>C322="Evaluation"</formula>
    </cfRule>
  </conditionalFormatting>
  <conditionalFormatting sqref="J334">
    <cfRule type="expression" dxfId="26120" priority="1609">
      <formula>C322="Evaluation"</formula>
    </cfRule>
  </conditionalFormatting>
  <conditionalFormatting sqref="J323">
    <cfRule type="expression" dxfId="26119" priority="1599">
      <formula>(COUNTIF(E333:E342,"valid"))&lt;&gt;J323</formula>
    </cfRule>
  </conditionalFormatting>
  <conditionalFormatting sqref="I328">
    <cfRule type="expression" dxfId="26118" priority="1598">
      <formula>C322="Evaluation"</formula>
    </cfRule>
  </conditionalFormatting>
  <conditionalFormatting sqref="I330">
    <cfRule type="expression" dxfId="26117" priority="1597">
      <formula>C322="Evaluation"</formula>
    </cfRule>
  </conditionalFormatting>
  <conditionalFormatting sqref="J330">
    <cfRule type="expression" dxfId="26116" priority="1596">
      <formula>C322="Evaluation"</formula>
    </cfRule>
  </conditionalFormatting>
  <conditionalFormatting sqref="I329">
    <cfRule type="expression" dxfId="26115" priority="1595">
      <formula>C322="Evaluation"</formula>
    </cfRule>
  </conditionalFormatting>
  <conditionalFormatting sqref="J329">
    <cfRule type="expression" dxfId="26114" priority="1594">
      <formula>C322="Evaluation"</formula>
    </cfRule>
  </conditionalFormatting>
  <conditionalFormatting sqref="K329">
    <cfRule type="expression" dxfId="26113" priority="1593">
      <formula>C322="Evaluation"</formula>
    </cfRule>
  </conditionalFormatting>
  <conditionalFormatting sqref="K330">
    <cfRule type="expression" dxfId="26112" priority="1592">
      <formula>C322="Evaluation"</formula>
    </cfRule>
  </conditionalFormatting>
  <conditionalFormatting sqref="I332">
    <cfRule type="expression" dxfId="26111" priority="1591">
      <formula>C322="Evaluation"</formula>
    </cfRule>
  </conditionalFormatting>
  <conditionalFormatting sqref="J332">
    <cfRule type="expression" dxfId="26110" priority="1590">
      <formula>C322="Evaluation"</formula>
    </cfRule>
  </conditionalFormatting>
  <conditionalFormatting sqref="K332">
    <cfRule type="expression" dxfId="26109" priority="1589">
      <formula>C322="Evaluation"</formula>
    </cfRule>
  </conditionalFormatting>
  <conditionalFormatting sqref="I334">
    <cfRule type="expression" dxfId="26108" priority="1587">
      <formula>C322="Evaluation"</formula>
    </cfRule>
    <cfRule type="expression" dxfId="26107" priority="1588">
      <formula>C322="Evaluation"</formula>
    </cfRule>
  </conditionalFormatting>
  <conditionalFormatting sqref="J334">
    <cfRule type="expression" dxfId="26106" priority="1586">
      <formula>C322="Evaluation"</formula>
    </cfRule>
  </conditionalFormatting>
  <conditionalFormatting sqref="J323">
    <cfRule type="expression" dxfId="26105" priority="1576">
      <formula>(COUNTIF(E333:E342,"valid"))&lt;&gt;J323</formula>
    </cfRule>
  </conditionalFormatting>
  <conditionalFormatting sqref="I336:K336">
    <cfRule type="expression" dxfId="26104" priority="1575">
      <formula>C322="Evaluation"</formula>
    </cfRule>
  </conditionalFormatting>
  <conditionalFormatting sqref="I337">
    <cfRule type="expression" dxfId="26103" priority="1574">
      <formula>C322="Evaluation"</formula>
    </cfRule>
  </conditionalFormatting>
  <conditionalFormatting sqref="J337:K337">
    <cfRule type="expression" dxfId="26102" priority="1573">
      <formula>C322="Evaluation"</formula>
    </cfRule>
  </conditionalFormatting>
  <conditionalFormatting sqref="I368">
    <cfRule type="expression" dxfId="26101" priority="1572">
      <formula>C362="Evaluation"</formula>
    </cfRule>
  </conditionalFormatting>
  <conditionalFormatting sqref="I370">
    <cfRule type="expression" dxfId="26100" priority="1571">
      <formula>C362="Evaluation"</formula>
    </cfRule>
  </conditionalFormatting>
  <conditionalFormatting sqref="J370">
    <cfRule type="expression" dxfId="26099" priority="1570">
      <formula>C362="Evaluation"</formula>
    </cfRule>
  </conditionalFormatting>
  <conditionalFormatting sqref="I369">
    <cfRule type="expression" dxfId="26098" priority="1569">
      <formula>C362="Evaluation"</formula>
    </cfRule>
  </conditionalFormatting>
  <conditionalFormatting sqref="J369">
    <cfRule type="expression" dxfId="26097" priority="1568">
      <formula>C362="Evaluation"</formula>
    </cfRule>
  </conditionalFormatting>
  <conditionalFormatting sqref="K369">
    <cfRule type="expression" dxfId="26096" priority="1567">
      <formula>C362="Evaluation"</formula>
    </cfRule>
  </conditionalFormatting>
  <conditionalFormatting sqref="K370">
    <cfRule type="expression" dxfId="26095" priority="1566">
      <formula>C362="Evaluation"</formula>
    </cfRule>
  </conditionalFormatting>
  <conditionalFormatting sqref="I372">
    <cfRule type="expression" dxfId="26094" priority="1565">
      <formula>C362="Evaluation"</formula>
    </cfRule>
  </conditionalFormatting>
  <conditionalFormatting sqref="J372">
    <cfRule type="expression" dxfId="26093" priority="1564">
      <formula>C362="Evaluation"</formula>
    </cfRule>
  </conditionalFormatting>
  <conditionalFormatting sqref="K372">
    <cfRule type="expression" dxfId="26092" priority="1563">
      <formula>C362="Evaluation"</formula>
    </cfRule>
  </conditionalFormatting>
  <conditionalFormatting sqref="I374">
    <cfRule type="expression" dxfId="26091" priority="1561">
      <formula>C362="Evaluation"</formula>
    </cfRule>
    <cfRule type="expression" dxfId="26090" priority="1562">
      <formula>C362="Evaluation"</formula>
    </cfRule>
  </conditionalFormatting>
  <conditionalFormatting sqref="J374">
    <cfRule type="expression" dxfId="26089" priority="1560">
      <formula>C362="Evaluation"</formula>
    </cfRule>
  </conditionalFormatting>
  <conditionalFormatting sqref="J363">
    <cfRule type="expression" dxfId="26088" priority="1550">
      <formula>(COUNTIF(E373:E382,"valid"))&lt;&gt;J363</formula>
    </cfRule>
  </conditionalFormatting>
  <conditionalFormatting sqref="I368">
    <cfRule type="expression" dxfId="26087" priority="1549">
      <formula>C362="Evaluation"</formula>
    </cfRule>
  </conditionalFormatting>
  <conditionalFormatting sqref="I370">
    <cfRule type="expression" dxfId="26086" priority="1548">
      <formula>C362="Evaluation"</formula>
    </cfRule>
  </conditionalFormatting>
  <conditionalFormatting sqref="J370">
    <cfRule type="expression" dxfId="26085" priority="1547">
      <formula>C362="Evaluation"</formula>
    </cfRule>
  </conditionalFormatting>
  <conditionalFormatting sqref="I369">
    <cfRule type="expression" dxfId="26084" priority="1546">
      <formula>C362="Evaluation"</formula>
    </cfRule>
  </conditionalFormatting>
  <conditionalFormatting sqref="J369">
    <cfRule type="expression" dxfId="26083" priority="1545">
      <formula>C362="Evaluation"</formula>
    </cfRule>
  </conditionalFormatting>
  <conditionalFormatting sqref="K369">
    <cfRule type="expression" dxfId="26082" priority="1544">
      <formula>C362="Evaluation"</formula>
    </cfRule>
  </conditionalFormatting>
  <conditionalFormatting sqref="K370">
    <cfRule type="expression" dxfId="26081" priority="1543">
      <formula>C362="Evaluation"</formula>
    </cfRule>
  </conditionalFormatting>
  <conditionalFormatting sqref="I372">
    <cfRule type="expression" dxfId="26080" priority="1542">
      <formula>C362="Evaluation"</formula>
    </cfRule>
  </conditionalFormatting>
  <conditionalFormatting sqref="J372">
    <cfRule type="expression" dxfId="26079" priority="1541">
      <formula>C362="Evaluation"</formula>
    </cfRule>
  </conditionalFormatting>
  <conditionalFormatting sqref="K372">
    <cfRule type="expression" dxfId="26078" priority="1540">
      <formula>C362="Evaluation"</formula>
    </cfRule>
  </conditionalFormatting>
  <conditionalFormatting sqref="I374">
    <cfRule type="expression" dxfId="26077" priority="1538">
      <formula>C362="Evaluation"</formula>
    </cfRule>
    <cfRule type="expression" dxfId="26076" priority="1539">
      <formula>C362="Evaluation"</formula>
    </cfRule>
  </conditionalFormatting>
  <conditionalFormatting sqref="J374">
    <cfRule type="expression" dxfId="26075" priority="1537">
      <formula>C362="Evaluation"</formula>
    </cfRule>
  </conditionalFormatting>
  <conditionalFormatting sqref="J363">
    <cfRule type="expression" dxfId="26074" priority="1527">
      <formula>(COUNTIF(E373:E382,"valid"))&lt;&gt;J363</formula>
    </cfRule>
  </conditionalFormatting>
  <conditionalFormatting sqref="I376:K376">
    <cfRule type="expression" dxfId="26073" priority="1526">
      <formula>C362="Evaluation"</formula>
    </cfRule>
  </conditionalFormatting>
  <conditionalFormatting sqref="I377">
    <cfRule type="expression" dxfId="26072" priority="1525">
      <formula>C362="Evaluation"</formula>
    </cfRule>
  </conditionalFormatting>
  <conditionalFormatting sqref="J377:K377">
    <cfRule type="expression" dxfId="26071" priority="1524">
      <formula>C362="Evaluation"</formula>
    </cfRule>
  </conditionalFormatting>
  <conditionalFormatting sqref="I408">
    <cfRule type="expression" dxfId="26070" priority="1523">
      <formula>C402="Evaluation"</formula>
    </cfRule>
  </conditionalFormatting>
  <conditionalFormatting sqref="I410">
    <cfRule type="expression" dxfId="26069" priority="1522">
      <formula>C402="Evaluation"</formula>
    </cfRule>
  </conditionalFormatting>
  <conditionalFormatting sqref="J410">
    <cfRule type="expression" dxfId="26068" priority="1521">
      <formula>C402="Evaluation"</formula>
    </cfRule>
  </conditionalFormatting>
  <conditionalFormatting sqref="I409">
    <cfRule type="expression" dxfId="26067" priority="1520">
      <formula>C402="Evaluation"</formula>
    </cfRule>
  </conditionalFormatting>
  <conditionalFormatting sqref="J409">
    <cfRule type="expression" dxfId="26066" priority="1519">
      <formula>C402="Evaluation"</formula>
    </cfRule>
  </conditionalFormatting>
  <conditionalFormatting sqref="K409">
    <cfRule type="expression" dxfId="26065" priority="1518">
      <formula>C402="Evaluation"</formula>
    </cfRule>
  </conditionalFormatting>
  <conditionalFormatting sqref="K410">
    <cfRule type="expression" dxfId="26064" priority="1517">
      <formula>C402="Evaluation"</formula>
    </cfRule>
  </conditionalFormatting>
  <conditionalFormatting sqref="I412">
    <cfRule type="expression" dxfId="26063" priority="1516">
      <formula>C402="Evaluation"</formula>
    </cfRule>
  </conditionalFormatting>
  <conditionalFormatting sqref="J412">
    <cfRule type="expression" dxfId="26062" priority="1515">
      <formula>C402="Evaluation"</formula>
    </cfRule>
  </conditionalFormatting>
  <conditionalFormatting sqref="K412">
    <cfRule type="expression" dxfId="26061" priority="1514">
      <formula>C402="Evaluation"</formula>
    </cfRule>
  </conditionalFormatting>
  <conditionalFormatting sqref="I414">
    <cfRule type="expression" dxfId="26060" priority="1512">
      <formula>C402="Evaluation"</formula>
    </cfRule>
    <cfRule type="expression" dxfId="26059" priority="1513">
      <formula>C402="Evaluation"</formula>
    </cfRule>
  </conditionalFormatting>
  <conditionalFormatting sqref="J414">
    <cfRule type="expression" dxfId="26058" priority="1511">
      <formula>C402="Evaluation"</formula>
    </cfRule>
  </conditionalFormatting>
  <conditionalFormatting sqref="J403">
    <cfRule type="expression" dxfId="26057" priority="1501">
      <formula>(COUNTIF(E413:E422,"valid"))&lt;&gt;J403</formula>
    </cfRule>
  </conditionalFormatting>
  <conditionalFormatting sqref="I408">
    <cfRule type="expression" dxfId="26056" priority="1500">
      <formula>C402="Evaluation"</formula>
    </cfRule>
  </conditionalFormatting>
  <conditionalFormatting sqref="I410">
    <cfRule type="expression" dxfId="26055" priority="1499">
      <formula>C402="Evaluation"</formula>
    </cfRule>
  </conditionalFormatting>
  <conditionalFormatting sqref="J410">
    <cfRule type="expression" dxfId="26054" priority="1498">
      <formula>C402="Evaluation"</formula>
    </cfRule>
  </conditionalFormatting>
  <conditionalFormatting sqref="I409">
    <cfRule type="expression" dxfId="26053" priority="1497">
      <formula>C402="Evaluation"</formula>
    </cfRule>
  </conditionalFormatting>
  <conditionalFormatting sqref="J409">
    <cfRule type="expression" dxfId="26052" priority="1496">
      <formula>C402="Evaluation"</formula>
    </cfRule>
  </conditionalFormatting>
  <conditionalFormatting sqref="K409">
    <cfRule type="expression" dxfId="26051" priority="1495">
      <formula>C402="Evaluation"</formula>
    </cfRule>
  </conditionalFormatting>
  <conditionalFormatting sqref="K410">
    <cfRule type="expression" dxfId="26050" priority="1494">
      <formula>C402="Evaluation"</formula>
    </cfRule>
  </conditionalFormatting>
  <conditionalFormatting sqref="I412">
    <cfRule type="expression" dxfId="26049" priority="1493">
      <formula>C402="Evaluation"</formula>
    </cfRule>
  </conditionalFormatting>
  <conditionalFormatting sqref="J412">
    <cfRule type="expression" dxfId="26048" priority="1492">
      <formula>C402="Evaluation"</formula>
    </cfRule>
  </conditionalFormatting>
  <conditionalFormatting sqref="K412">
    <cfRule type="expression" dxfId="26047" priority="1491">
      <formula>C402="Evaluation"</formula>
    </cfRule>
  </conditionalFormatting>
  <conditionalFormatting sqref="I414">
    <cfRule type="expression" dxfId="26046" priority="1489">
      <formula>C402="Evaluation"</formula>
    </cfRule>
    <cfRule type="expression" dxfId="26045" priority="1490">
      <formula>C402="Evaluation"</formula>
    </cfRule>
  </conditionalFormatting>
  <conditionalFormatting sqref="J414">
    <cfRule type="expression" dxfId="26044" priority="1488">
      <formula>C402="Evaluation"</formula>
    </cfRule>
  </conditionalFormatting>
  <conditionalFormatting sqref="J403">
    <cfRule type="expression" dxfId="26043" priority="1478">
      <formula>(COUNTIF(E413:E422,"valid"))&lt;&gt;J403</formula>
    </cfRule>
  </conditionalFormatting>
  <conditionalFormatting sqref="I416:K416">
    <cfRule type="expression" dxfId="26042" priority="1477">
      <formula>C402="Evaluation"</formula>
    </cfRule>
  </conditionalFormatting>
  <conditionalFormatting sqref="I417">
    <cfRule type="expression" dxfId="26041" priority="1476">
      <formula>C402="Evaluation"</formula>
    </cfRule>
  </conditionalFormatting>
  <conditionalFormatting sqref="J417:K417">
    <cfRule type="expression" dxfId="26040" priority="1475">
      <formula>C402="Evaluation"</formula>
    </cfRule>
  </conditionalFormatting>
  <conditionalFormatting sqref="I448">
    <cfRule type="expression" dxfId="26039" priority="1474">
      <formula>C442="Evaluation"</formula>
    </cfRule>
  </conditionalFormatting>
  <conditionalFormatting sqref="I450">
    <cfRule type="expression" dxfId="26038" priority="1473">
      <formula>C442="Evaluation"</formula>
    </cfRule>
  </conditionalFormatting>
  <conditionalFormatting sqref="J450">
    <cfRule type="expression" dxfId="26037" priority="1472">
      <formula>C442="Evaluation"</formula>
    </cfRule>
  </conditionalFormatting>
  <conditionalFormatting sqref="I449">
    <cfRule type="expression" dxfId="26036" priority="1471">
      <formula>C442="Evaluation"</formula>
    </cfRule>
  </conditionalFormatting>
  <conditionalFormatting sqref="J449">
    <cfRule type="expression" dxfId="26035" priority="1470">
      <formula>C442="Evaluation"</formula>
    </cfRule>
  </conditionalFormatting>
  <conditionalFormatting sqref="K449">
    <cfRule type="expression" dxfId="26034" priority="1469">
      <formula>C442="Evaluation"</formula>
    </cfRule>
  </conditionalFormatting>
  <conditionalFormatting sqref="K450">
    <cfRule type="expression" dxfId="26033" priority="1468">
      <formula>C442="Evaluation"</formula>
    </cfRule>
  </conditionalFormatting>
  <conditionalFormatting sqref="I452">
    <cfRule type="expression" dxfId="26032" priority="1467">
      <formula>C442="Evaluation"</formula>
    </cfRule>
  </conditionalFormatting>
  <conditionalFormatting sqref="J452">
    <cfRule type="expression" dxfId="26031" priority="1466">
      <formula>C442="Evaluation"</formula>
    </cfRule>
  </conditionalFormatting>
  <conditionalFormatting sqref="K452">
    <cfRule type="expression" dxfId="26030" priority="1465">
      <formula>C442="Evaluation"</formula>
    </cfRule>
  </conditionalFormatting>
  <conditionalFormatting sqref="I454">
    <cfRule type="expression" dxfId="26029" priority="1463">
      <formula>C442="Evaluation"</formula>
    </cfRule>
    <cfRule type="expression" dxfId="26028" priority="1464">
      <formula>C442="Evaluation"</formula>
    </cfRule>
  </conditionalFormatting>
  <conditionalFormatting sqref="J454">
    <cfRule type="expression" dxfId="26027" priority="1462">
      <formula>C442="Evaluation"</formula>
    </cfRule>
  </conditionalFormatting>
  <conditionalFormatting sqref="J443">
    <cfRule type="expression" dxfId="26026" priority="1452">
      <formula>(COUNTIF(E453:E462,"valid"))&lt;&gt;J443</formula>
    </cfRule>
  </conditionalFormatting>
  <conditionalFormatting sqref="I448">
    <cfRule type="expression" dxfId="26025" priority="1451">
      <formula>C442="Evaluation"</formula>
    </cfRule>
  </conditionalFormatting>
  <conditionalFormatting sqref="I450">
    <cfRule type="expression" dxfId="26024" priority="1450">
      <formula>C442="Evaluation"</formula>
    </cfRule>
  </conditionalFormatting>
  <conditionalFormatting sqref="J450">
    <cfRule type="expression" dxfId="26023" priority="1449">
      <formula>C442="Evaluation"</formula>
    </cfRule>
  </conditionalFormatting>
  <conditionalFormatting sqref="I449">
    <cfRule type="expression" dxfId="26022" priority="1448">
      <formula>C442="Evaluation"</formula>
    </cfRule>
  </conditionalFormatting>
  <conditionalFormatting sqref="J449">
    <cfRule type="expression" dxfId="26021" priority="1447">
      <formula>C442="Evaluation"</formula>
    </cfRule>
  </conditionalFormatting>
  <conditionalFormatting sqref="K449">
    <cfRule type="expression" dxfId="26020" priority="1446">
      <formula>C442="Evaluation"</formula>
    </cfRule>
  </conditionalFormatting>
  <conditionalFormatting sqref="K450">
    <cfRule type="expression" dxfId="26019" priority="1445">
      <formula>C442="Evaluation"</formula>
    </cfRule>
  </conditionalFormatting>
  <conditionalFormatting sqref="I452">
    <cfRule type="expression" dxfId="26018" priority="1444">
      <formula>C442="Evaluation"</formula>
    </cfRule>
  </conditionalFormatting>
  <conditionalFormatting sqref="J452">
    <cfRule type="expression" dxfId="26017" priority="1443">
      <formula>C442="Evaluation"</formula>
    </cfRule>
  </conditionalFormatting>
  <conditionalFormatting sqref="K452">
    <cfRule type="expression" dxfId="26016" priority="1442">
      <formula>C442="Evaluation"</formula>
    </cfRule>
  </conditionalFormatting>
  <conditionalFormatting sqref="I454">
    <cfRule type="expression" dxfId="26015" priority="1440">
      <formula>C442="Evaluation"</formula>
    </cfRule>
    <cfRule type="expression" dxfId="26014" priority="1441">
      <formula>C442="Evaluation"</formula>
    </cfRule>
  </conditionalFormatting>
  <conditionalFormatting sqref="J454">
    <cfRule type="expression" dxfId="26013" priority="1439">
      <formula>C442="Evaluation"</formula>
    </cfRule>
  </conditionalFormatting>
  <conditionalFormatting sqref="J443">
    <cfRule type="expression" dxfId="26012" priority="1429">
      <formula>(COUNTIF(E453:E462,"valid"))&lt;&gt;J443</formula>
    </cfRule>
  </conditionalFormatting>
  <conditionalFormatting sqref="I456:K456">
    <cfRule type="expression" dxfId="26011" priority="1428">
      <formula>C442="Evaluation"</formula>
    </cfRule>
  </conditionalFormatting>
  <conditionalFormatting sqref="I457">
    <cfRule type="expression" dxfId="26010" priority="1427">
      <formula>C442="Evaluation"</formula>
    </cfRule>
  </conditionalFormatting>
  <conditionalFormatting sqref="J457:K457">
    <cfRule type="expression" dxfId="26009" priority="1426">
      <formula>C442="Evaluation"</formula>
    </cfRule>
  </conditionalFormatting>
  <conditionalFormatting sqref="I488">
    <cfRule type="expression" dxfId="26008" priority="1425">
      <formula>C482="Evaluation"</formula>
    </cfRule>
  </conditionalFormatting>
  <conditionalFormatting sqref="I490">
    <cfRule type="expression" dxfId="26007" priority="1424">
      <formula>C482="Evaluation"</formula>
    </cfRule>
  </conditionalFormatting>
  <conditionalFormatting sqref="J490">
    <cfRule type="expression" dxfId="26006" priority="1423">
      <formula>C482="Evaluation"</formula>
    </cfRule>
  </conditionalFormatting>
  <conditionalFormatting sqref="I489">
    <cfRule type="expression" dxfId="26005" priority="1422">
      <formula>C482="Evaluation"</formula>
    </cfRule>
  </conditionalFormatting>
  <conditionalFormatting sqref="J489">
    <cfRule type="expression" dxfId="26004" priority="1421">
      <formula>C482="Evaluation"</formula>
    </cfRule>
  </conditionalFormatting>
  <conditionalFormatting sqref="K489">
    <cfRule type="expression" dxfId="26003" priority="1420">
      <formula>C482="Evaluation"</formula>
    </cfRule>
  </conditionalFormatting>
  <conditionalFormatting sqref="K490">
    <cfRule type="expression" dxfId="26002" priority="1419">
      <formula>C482="Evaluation"</formula>
    </cfRule>
  </conditionalFormatting>
  <conditionalFormatting sqref="I492">
    <cfRule type="expression" dxfId="26001" priority="1418">
      <formula>C482="Evaluation"</formula>
    </cfRule>
  </conditionalFormatting>
  <conditionalFormatting sqref="J492">
    <cfRule type="expression" dxfId="26000" priority="1417">
      <formula>C482="Evaluation"</formula>
    </cfRule>
  </conditionalFormatting>
  <conditionalFormatting sqref="K492">
    <cfRule type="expression" dxfId="25999" priority="1416">
      <formula>C482="Evaluation"</formula>
    </cfRule>
  </conditionalFormatting>
  <conditionalFormatting sqref="I494">
    <cfRule type="expression" dxfId="25998" priority="1414">
      <formula>C482="Evaluation"</formula>
    </cfRule>
    <cfRule type="expression" dxfId="25997" priority="1415">
      <formula>C482="Evaluation"</formula>
    </cfRule>
  </conditionalFormatting>
  <conditionalFormatting sqref="J494">
    <cfRule type="expression" dxfId="25996" priority="1413">
      <formula>C482="Evaluation"</formula>
    </cfRule>
  </conditionalFormatting>
  <conditionalFormatting sqref="J483">
    <cfRule type="expression" dxfId="25995" priority="1403">
      <formula>(COUNTIF(E493:E502,"valid"))&lt;&gt;J483</formula>
    </cfRule>
  </conditionalFormatting>
  <conditionalFormatting sqref="I488">
    <cfRule type="expression" dxfId="25994" priority="1402">
      <formula>C482="Evaluation"</formula>
    </cfRule>
  </conditionalFormatting>
  <conditionalFormatting sqref="I490">
    <cfRule type="expression" dxfId="25993" priority="1401">
      <formula>C482="Evaluation"</formula>
    </cfRule>
  </conditionalFormatting>
  <conditionalFormatting sqref="J490">
    <cfRule type="expression" dxfId="25992" priority="1400">
      <formula>C482="Evaluation"</formula>
    </cfRule>
  </conditionalFormatting>
  <conditionalFormatting sqref="I489">
    <cfRule type="expression" dxfId="25991" priority="1399">
      <formula>C482="Evaluation"</formula>
    </cfRule>
  </conditionalFormatting>
  <conditionalFormatting sqref="J489">
    <cfRule type="expression" dxfId="25990" priority="1398">
      <formula>C482="Evaluation"</formula>
    </cfRule>
  </conditionalFormatting>
  <conditionalFormatting sqref="K489">
    <cfRule type="expression" dxfId="25989" priority="1397">
      <formula>C482="Evaluation"</formula>
    </cfRule>
  </conditionalFormatting>
  <conditionalFormatting sqref="K490">
    <cfRule type="expression" dxfId="25988" priority="1396">
      <formula>C482="Evaluation"</formula>
    </cfRule>
  </conditionalFormatting>
  <conditionalFormatting sqref="I492">
    <cfRule type="expression" dxfId="25987" priority="1395">
      <formula>C482="Evaluation"</formula>
    </cfRule>
  </conditionalFormatting>
  <conditionalFormatting sqref="J492">
    <cfRule type="expression" dxfId="25986" priority="1394">
      <formula>C482="Evaluation"</formula>
    </cfRule>
  </conditionalFormatting>
  <conditionalFormatting sqref="K492">
    <cfRule type="expression" dxfId="25985" priority="1393">
      <formula>C482="Evaluation"</formula>
    </cfRule>
  </conditionalFormatting>
  <conditionalFormatting sqref="I494">
    <cfRule type="expression" dxfId="25984" priority="1391">
      <formula>C482="Evaluation"</formula>
    </cfRule>
    <cfRule type="expression" dxfId="25983" priority="1392">
      <formula>C482="Evaluation"</formula>
    </cfRule>
  </conditionalFormatting>
  <conditionalFormatting sqref="J494">
    <cfRule type="expression" dxfId="25982" priority="1390">
      <formula>C482="Evaluation"</formula>
    </cfRule>
  </conditionalFormatting>
  <conditionalFormatting sqref="J483">
    <cfRule type="expression" dxfId="25981" priority="1380">
      <formula>(COUNTIF(E493:E502,"valid"))&lt;&gt;J483</formula>
    </cfRule>
  </conditionalFormatting>
  <conditionalFormatting sqref="I496:K496">
    <cfRule type="expression" dxfId="25980" priority="1379">
      <formula>C482="Evaluation"</formula>
    </cfRule>
  </conditionalFormatting>
  <conditionalFormatting sqref="I497">
    <cfRule type="expression" dxfId="25979" priority="1378">
      <formula>C482="Evaluation"</formula>
    </cfRule>
  </conditionalFormatting>
  <conditionalFormatting sqref="J497:K497">
    <cfRule type="expression" dxfId="25978" priority="1377">
      <formula>C482="Evaluation"</formula>
    </cfRule>
  </conditionalFormatting>
  <conditionalFormatting sqref="I528">
    <cfRule type="expression" dxfId="25977" priority="1376">
      <formula>C522="Evaluation"</formula>
    </cfRule>
  </conditionalFormatting>
  <conditionalFormatting sqref="I530">
    <cfRule type="expression" dxfId="25976" priority="1375">
      <formula>C522="Evaluation"</formula>
    </cfRule>
  </conditionalFormatting>
  <conditionalFormatting sqref="J530">
    <cfRule type="expression" dxfId="25975" priority="1374">
      <formula>C522="Evaluation"</formula>
    </cfRule>
  </conditionalFormatting>
  <conditionalFormatting sqref="I529">
    <cfRule type="expression" dxfId="25974" priority="1373">
      <formula>C522="Evaluation"</formula>
    </cfRule>
  </conditionalFormatting>
  <conditionalFormatting sqref="J529">
    <cfRule type="expression" dxfId="25973" priority="1372">
      <formula>C522="Evaluation"</formula>
    </cfRule>
  </conditionalFormatting>
  <conditionalFormatting sqref="K529">
    <cfRule type="expression" dxfId="25972" priority="1371">
      <formula>C522="Evaluation"</formula>
    </cfRule>
  </conditionalFormatting>
  <conditionalFormatting sqref="K530">
    <cfRule type="expression" dxfId="25971" priority="1370">
      <formula>C522="Evaluation"</formula>
    </cfRule>
  </conditionalFormatting>
  <conditionalFormatting sqref="I532">
    <cfRule type="expression" dxfId="25970" priority="1369">
      <formula>C522="Evaluation"</formula>
    </cfRule>
  </conditionalFormatting>
  <conditionalFormatting sqref="J532">
    <cfRule type="expression" dxfId="25969" priority="1368">
      <formula>C522="Evaluation"</formula>
    </cfRule>
  </conditionalFormatting>
  <conditionalFormatting sqref="K532">
    <cfRule type="expression" dxfId="25968" priority="1367">
      <formula>C522="Evaluation"</formula>
    </cfRule>
  </conditionalFormatting>
  <conditionalFormatting sqref="I534">
    <cfRule type="expression" dxfId="25967" priority="1365">
      <formula>C522="Evaluation"</formula>
    </cfRule>
    <cfRule type="expression" dxfId="25966" priority="1366">
      <formula>C522="Evaluation"</formula>
    </cfRule>
  </conditionalFormatting>
  <conditionalFormatting sqref="J534">
    <cfRule type="expression" dxfId="25965" priority="1364">
      <formula>C522="Evaluation"</formula>
    </cfRule>
  </conditionalFormatting>
  <conditionalFormatting sqref="J523">
    <cfRule type="expression" dxfId="25964" priority="1354">
      <formula>(COUNTIF(E533:E542,"valid"))&lt;&gt;J523</formula>
    </cfRule>
  </conditionalFormatting>
  <conditionalFormatting sqref="I528">
    <cfRule type="expression" dxfId="25963" priority="1353">
      <formula>C522="Evaluation"</formula>
    </cfRule>
  </conditionalFormatting>
  <conditionalFormatting sqref="I530">
    <cfRule type="expression" dxfId="25962" priority="1352">
      <formula>C522="Evaluation"</formula>
    </cfRule>
  </conditionalFormatting>
  <conditionalFormatting sqref="J530">
    <cfRule type="expression" dxfId="25961" priority="1351">
      <formula>C522="Evaluation"</formula>
    </cfRule>
  </conditionalFormatting>
  <conditionalFormatting sqref="I529">
    <cfRule type="expression" dxfId="25960" priority="1350">
      <formula>C522="Evaluation"</formula>
    </cfRule>
  </conditionalFormatting>
  <conditionalFormatting sqref="J529">
    <cfRule type="expression" dxfId="25959" priority="1349">
      <formula>C522="Evaluation"</formula>
    </cfRule>
  </conditionalFormatting>
  <conditionalFormatting sqref="K529">
    <cfRule type="expression" dxfId="25958" priority="1348">
      <formula>C522="Evaluation"</formula>
    </cfRule>
  </conditionalFormatting>
  <conditionalFormatting sqref="K530">
    <cfRule type="expression" dxfId="25957" priority="1347">
      <formula>C522="Evaluation"</formula>
    </cfRule>
  </conditionalFormatting>
  <conditionalFormatting sqref="I532">
    <cfRule type="expression" dxfId="25956" priority="1346">
      <formula>C522="Evaluation"</formula>
    </cfRule>
  </conditionalFormatting>
  <conditionalFormatting sqref="J532">
    <cfRule type="expression" dxfId="25955" priority="1345">
      <formula>C522="Evaluation"</formula>
    </cfRule>
  </conditionalFormatting>
  <conditionalFormatting sqref="K532">
    <cfRule type="expression" dxfId="25954" priority="1344">
      <formula>C522="Evaluation"</formula>
    </cfRule>
  </conditionalFormatting>
  <conditionalFormatting sqref="I534">
    <cfRule type="expression" dxfId="25953" priority="1342">
      <formula>C522="Evaluation"</formula>
    </cfRule>
    <cfRule type="expression" dxfId="25952" priority="1343">
      <formula>C522="Evaluation"</formula>
    </cfRule>
  </conditionalFormatting>
  <conditionalFormatting sqref="J534">
    <cfRule type="expression" dxfId="25951" priority="1341">
      <formula>C522="Evaluation"</formula>
    </cfRule>
  </conditionalFormatting>
  <conditionalFormatting sqref="J523">
    <cfRule type="expression" dxfId="25950" priority="1331">
      <formula>(COUNTIF(E533:E542,"valid"))&lt;&gt;J523</formula>
    </cfRule>
  </conditionalFormatting>
  <conditionalFormatting sqref="I536:K536">
    <cfRule type="expression" dxfId="25949" priority="1330">
      <formula>C522="Evaluation"</formula>
    </cfRule>
  </conditionalFormatting>
  <conditionalFormatting sqref="I537">
    <cfRule type="expression" dxfId="25948" priority="1329">
      <formula>C522="Evaluation"</formula>
    </cfRule>
  </conditionalFormatting>
  <conditionalFormatting sqref="J537:K537">
    <cfRule type="expression" dxfId="25947" priority="1328">
      <formula>C522="Evaluation"</formula>
    </cfRule>
  </conditionalFormatting>
  <conditionalFormatting sqref="I568">
    <cfRule type="expression" dxfId="25946" priority="1327">
      <formula>C562="Evaluation"</formula>
    </cfRule>
  </conditionalFormatting>
  <conditionalFormatting sqref="I570">
    <cfRule type="expression" dxfId="25945" priority="1326">
      <formula>C562="Evaluation"</formula>
    </cfRule>
  </conditionalFormatting>
  <conditionalFormatting sqref="J570">
    <cfRule type="expression" dxfId="25944" priority="1325">
      <formula>C562="Evaluation"</formula>
    </cfRule>
  </conditionalFormatting>
  <conditionalFormatting sqref="I569">
    <cfRule type="expression" dxfId="25943" priority="1324">
      <formula>C562="Evaluation"</formula>
    </cfRule>
  </conditionalFormatting>
  <conditionalFormatting sqref="J569">
    <cfRule type="expression" dxfId="25942" priority="1323">
      <formula>C562="Evaluation"</formula>
    </cfRule>
  </conditionalFormatting>
  <conditionalFormatting sqref="K569">
    <cfRule type="expression" dxfId="25941" priority="1322">
      <formula>C562="Evaluation"</formula>
    </cfRule>
  </conditionalFormatting>
  <conditionalFormatting sqref="K570">
    <cfRule type="expression" dxfId="25940" priority="1321">
      <formula>C562="Evaluation"</formula>
    </cfRule>
  </conditionalFormatting>
  <conditionalFormatting sqref="I572">
    <cfRule type="expression" dxfId="25939" priority="1320">
      <formula>C562="Evaluation"</formula>
    </cfRule>
  </conditionalFormatting>
  <conditionalFormatting sqref="J572">
    <cfRule type="expression" dxfId="25938" priority="1319">
      <formula>C562="Evaluation"</formula>
    </cfRule>
  </conditionalFormatting>
  <conditionalFormatting sqref="K572">
    <cfRule type="expression" dxfId="25937" priority="1318">
      <formula>C562="Evaluation"</formula>
    </cfRule>
  </conditionalFormatting>
  <conditionalFormatting sqref="I574">
    <cfRule type="expression" dxfId="25936" priority="1316">
      <formula>C562="Evaluation"</formula>
    </cfRule>
    <cfRule type="expression" dxfId="25935" priority="1317">
      <formula>C562="Evaluation"</formula>
    </cfRule>
  </conditionalFormatting>
  <conditionalFormatting sqref="J574">
    <cfRule type="expression" dxfId="25934" priority="1315">
      <formula>C562="Evaluation"</formula>
    </cfRule>
  </conditionalFormatting>
  <conditionalFormatting sqref="J563">
    <cfRule type="expression" dxfId="25933" priority="1305">
      <formula>(COUNTIF(E573:E582,"valid"))&lt;&gt;J563</formula>
    </cfRule>
  </conditionalFormatting>
  <conditionalFormatting sqref="I568">
    <cfRule type="expression" dxfId="25932" priority="1304">
      <formula>C562="Evaluation"</formula>
    </cfRule>
  </conditionalFormatting>
  <conditionalFormatting sqref="I570">
    <cfRule type="expression" dxfId="25931" priority="1303">
      <formula>C562="Evaluation"</formula>
    </cfRule>
  </conditionalFormatting>
  <conditionalFormatting sqref="J570">
    <cfRule type="expression" dxfId="25930" priority="1302">
      <formula>C562="Evaluation"</formula>
    </cfRule>
  </conditionalFormatting>
  <conditionalFormatting sqref="I569">
    <cfRule type="expression" dxfId="25929" priority="1301">
      <formula>C562="Evaluation"</formula>
    </cfRule>
  </conditionalFormatting>
  <conditionalFormatting sqref="J569">
    <cfRule type="expression" dxfId="25928" priority="1300">
      <formula>C562="Evaluation"</formula>
    </cfRule>
  </conditionalFormatting>
  <conditionalFormatting sqref="K569">
    <cfRule type="expression" dxfId="25927" priority="1299">
      <formula>C562="Evaluation"</formula>
    </cfRule>
  </conditionalFormatting>
  <conditionalFormatting sqref="K570">
    <cfRule type="expression" dxfId="25926" priority="1298">
      <formula>C562="Evaluation"</formula>
    </cfRule>
  </conditionalFormatting>
  <conditionalFormatting sqref="I572">
    <cfRule type="expression" dxfId="25925" priority="1297">
      <formula>C562="Evaluation"</formula>
    </cfRule>
  </conditionalFormatting>
  <conditionalFormatting sqref="J572">
    <cfRule type="expression" dxfId="25924" priority="1296">
      <formula>C562="Evaluation"</formula>
    </cfRule>
  </conditionalFormatting>
  <conditionalFormatting sqref="K572">
    <cfRule type="expression" dxfId="25923" priority="1295">
      <formula>C562="Evaluation"</formula>
    </cfRule>
  </conditionalFormatting>
  <conditionalFormatting sqref="I574">
    <cfRule type="expression" dxfId="25922" priority="1293">
      <formula>C562="Evaluation"</formula>
    </cfRule>
    <cfRule type="expression" dxfId="25921" priority="1294">
      <formula>C562="Evaluation"</formula>
    </cfRule>
  </conditionalFormatting>
  <conditionalFormatting sqref="J574">
    <cfRule type="expression" dxfId="25920" priority="1292">
      <formula>C562="Evaluation"</formula>
    </cfRule>
  </conditionalFormatting>
  <conditionalFormatting sqref="J563">
    <cfRule type="expression" dxfId="25919" priority="1282">
      <formula>(COUNTIF(E573:E582,"valid"))&lt;&gt;J563</formula>
    </cfRule>
  </conditionalFormatting>
  <conditionalFormatting sqref="I576:K576">
    <cfRule type="expression" dxfId="25918" priority="1281">
      <formula>C562="Evaluation"</formula>
    </cfRule>
  </conditionalFormatting>
  <conditionalFormatting sqref="I577">
    <cfRule type="expression" dxfId="25917" priority="1280">
      <formula>C562="Evaluation"</formula>
    </cfRule>
  </conditionalFormatting>
  <conditionalFormatting sqref="J577:K577">
    <cfRule type="expression" dxfId="25916" priority="1279">
      <formula>C562="Evaluation"</formula>
    </cfRule>
  </conditionalFormatting>
  <conditionalFormatting sqref="I608">
    <cfRule type="expression" dxfId="25915" priority="1278">
      <formula>C602="Evaluation"</formula>
    </cfRule>
  </conditionalFormatting>
  <conditionalFormatting sqref="I610">
    <cfRule type="expression" dxfId="25914" priority="1277">
      <formula>C602="Evaluation"</formula>
    </cfRule>
  </conditionalFormatting>
  <conditionalFormatting sqref="J610">
    <cfRule type="expression" dxfId="25913" priority="1276">
      <formula>C602="Evaluation"</formula>
    </cfRule>
  </conditionalFormatting>
  <conditionalFormatting sqref="I609">
    <cfRule type="expression" dxfId="25912" priority="1275">
      <formula>C602="Evaluation"</formula>
    </cfRule>
  </conditionalFormatting>
  <conditionalFormatting sqref="J609">
    <cfRule type="expression" dxfId="25911" priority="1274">
      <formula>C602="Evaluation"</formula>
    </cfRule>
  </conditionalFormatting>
  <conditionalFormatting sqref="K609">
    <cfRule type="expression" dxfId="25910" priority="1273">
      <formula>C602="Evaluation"</formula>
    </cfRule>
  </conditionalFormatting>
  <conditionalFormatting sqref="K610">
    <cfRule type="expression" dxfId="25909" priority="1272">
      <formula>C602="Evaluation"</formula>
    </cfRule>
  </conditionalFormatting>
  <conditionalFormatting sqref="I612">
    <cfRule type="expression" dxfId="25908" priority="1271">
      <formula>C602="Evaluation"</formula>
    </cfRule>
  </conditionalFormatting>
  <conditionalFormatting sqref="J612">
    <cfRule type="expression" dxfId="25907" priority="1270">
      <formula>C602="Evaluation"</formula>
    </cfRule>
  </conditionalFormatting>
  <conditionalFormatting sqref="K612">
    <cfRule type="expression" dxfId="25906" priority="1269">
      <formula>C602="Evaluation"</formula>
    </cfRule>
  </conditionalFormatting>
  <conditionalFormatting sqref="I614">
    <cfRule type="expression" dxfId="25905" priority="1267">
      <formula>C602="Evaluation"</formula>
    </cfRule>
    <cfRule type="expression" dxfId="25904" priority="1268">
      <formula>C602="Evaluation"</formula>
    </cfRule>
  </conditionalFormatting>
  <conditionalFormatting sqref="J614">
    <cfRule type="expression" dxfId="25903" priority="1266">
      <formula>C602="Evaluation"</formula>
    </cfRule>
  </conditionalFormatting>
  <conditionalFormatting sqref="J603">
    <cfRule type="expression" dxfId="25902" priority="1256">
      <formula>(COUNTIF(E613:E622,"valid"))&lt;&gt;J603</formula>
    </cfRule>
  </conditionalFormatting>
  <conditionalFormatting sqref="I608">
    <cfRule type="expression" dxfId="25901" priority="1255">
      <formula>C602="Evaluation"</formula>
    </cfRule>
  </conditionalFormatting>
  <conditionalFormatting sqref="I610">
    <cfRule type="expression" dxfId="25900" priority="1254">
      <formula>C602="Evaluation"</formula>
    </cfRule>
  </conditionalFormatting>
  <conditionalFormatting sqref="J610">
    <cfRule type="expression" dxfId="25899" priority="1253">
      <formula>C602="Evaluation"</formula>
    </cfRule>
  </conditionalFormatting>
  <conditionalFormatting sqref="I609">
    <cfRule type="expression" dxfId="25898" priority="1252">
      <formula>C602="Evaluation"</formula>
    </cfRule>
  </conditionalFormatting>
  <conditionalFormatting sqref="J609">
    <cfRule type="expression" dxfId="25897" priority="1251">
      <formula>C602="Evaluation"</formula>
    </cfRule>
  </conditionalFormatting>
  <conditionalFormatting sqref="K609">
    <cfRule type="expression" dxfId="25896" priority="1250">
      <formula>C602="Evaluation"</formula>
    </cfRule>
  </conditionalFormatting>
  <conditionalFormatting sqref="K610">
    <cfRule type="expression" dxfId="25895" priority="1249">
      <formula>C602="Evaluation"</formula>
    </cfRule>
  </conditionalFormatting>
  <conditionalFormatting sqref="I612">
    <cfRule type="expression" dxfId="25894" priority="1248">
      <formula>C602="Evaluation"</formula>
    </cfRule>
  </conditionalFormatting>
  <conditionalFormatting sqref="J612">
    <cfRule type="expression" dxfId="25893" priority="1247">
      <formula>C602="Evaluation"</formula>
    </cfRule>
  </conditionalFormatting>
  <conditionalFormatting sqref="K612">
    <cfRule type="expression" dxfId="25892" priority="1246">
      <formula>C602="Evaluation"</formula>
    </cfRule>
  </conditionalFormatting>
  <conditionalFormatting sqref="I614">
    <cfRule type="expression" dxfId="25891" priority="1244">
      <formula>C602="Evaluation"</formula>
    </cfRule>
    <cfRule type="expression" dxfId="25890" priority="1245">
      <formula>C602="Evaluation"</formula>
    </cfRule>
  </conditionalFormatting>
  <conditionalFormatting sqref="J614">
    <cfRule type="expression" dxfId="25889" priority="1243">
      <formula>C602="Evaluation"</formula>
    </cfRule>
  </conditionalFormatting>
  <conditionalFormatting sqref="J603">
    <cfRule type="expression" dxfId="25888" priority="1233">
      <formula>(COUNTIF(E613:E622,"valid"))&lt;&gt;J603</formula>
    </cfRule>
  </conditionalFormatting>
  <conditionalFormatting sqref="I616:K616">
    <cfRule type="expression" dxfId="25887" priority="1232">
      <formula>C602="Evaluation"</formula>
    </cfRule>
  </conditionalFormatting>
  <conditionalFormatting sqref="I617">
    <cfRule type="expression" dxfId="25886" priority="1231">
      <formula>C602="Evaluation"</formula>
    </cfRule>
  </conditionalFormatting>
  <conditionalFormatting sqref="J617:K617">
    <cfRule type="expression" dxfId="25885" priority="1230">
      <formula>C602="Evaluation"</formula>
    </cfRule>
  </conditionalFormatting>
  <conditionalFormatting sqref="I648">
    <cfRule type="expression" dxfId="25884" priority="1229">
      <formula>C642="Evaluation"</formula>
    </cfRule>
  </conditionalFormatting>
  <conditionalFormatting sqref="I650">
    <cfRule type="expression" dxfId="25883" priority="1228">
      <formula>C642="Evaluation"</formula>
    </cfRule>
  </conditionalFormatting>
  <conditionalFormatting sqref="J650">
    <cfRule type="expression" dxfId="25882" priority="1227">
      <formula>C642="Evaluation"</formula>
    </cfRule>
  </conditionalFormatting>
  <conditionalFormatting sqref="I649">
    <cfRule type="expression" dxfId="25881" priority="1226">
      <formula>C642="Evaluation"</formula>
    </cfRule>
  </conditionalFormatting>
  <conditionalFormatting sqref="J649">
    <cfRule type="expression" dxfId="25880" priority="1225">
      <formula>C642="Evaluation"</formula>
    </cfRule>
  </conditionalFormatting>
  <conditionalFormatting sqref="K649">
    <cfRule type="expression" dxfId="25879" priority="1224">
      <formula>C642="Evaluation"</formula>
    </cfRule>
  </conditionalFormatting>
  <conditionalFormatting sqref="K650">
    <cfRule type="expression" dxfId="25878" priority="1223">
      <formula>C642="Evaluation"</formula>
    </cfRule>
  </conditionalFormatting>
  <conditionalFormatting sqref="I652">
    <cfRule type="expression" dxfId="25877" priority="1222">
      <formula>C642="Evaluation"</formula>
    </cfRule>
  </conditionalFormatting>
  <conditionalFormatting sqref="J652">
    <cfRule type="expression" dxfId="25876" priority="1221">
      <formula>C642="Evaluation"</formula>
    </cfRule>
  </conditionalFormatting>
  <conditionalFormatting sqref="K652">
    <cfRule type="expression" dxfId="25875" priority="1220">
      <formula>C642="Evaluation"</formula>
    </cfRule>
  </conditionalFormatting>
  <conditionalFormatting sqref="I654">
    <cfRule type="expression" dxfId="25874" priority="1218">
      <formula>C642="Evaluation"</formula>
    </cfRule>
    <cfRule type="expression" dxfId="25873" priority="1219">
      <formula>C642="Evaluation"</formula>
    </cfRule>
  </conditionalFormatting>
  <conditionalFormatting sqref="J654">
    <cfRule type="expression" dxfId="25872" priority="1217">
      <formula>C642="Evaluation"</formula>
    </cfRule>
  </conditionalFormatting>
  <conditionalFormatting sqref="J643">
    <cfRule type="expression" dxfId="25871" priority="1207">
      <formula>(COUNTIF(E653:E662,"valid"))&lt;&gt;J643</formula>
    </cfRule>
  </conditionalFormatting>
  <conditionalFormatting sqref="I648">
    <cfRule type="expression" dxfId="25870" priority="1206">
      <formula>C642="Evaluation"</formula>
    </cfRule>
  </conditionalFormatting>
  <conditionalFormatting sqref="I650">
    <cfRule type="expression" dxfId="25869" priority="1205">
      <formula>C642="Evaluation"</formula>
    </cfRule>
  </conditionalFormatting>
  <conditionalFormatting sqref="J650">
    <cfRule type="expression" dxfId="25868" priority="1204">
      <formula>C642="Evaluation"</formula>
    </cfRule>
  </conditionalFormatting>
  <conditionalFormatting sqref="I649">
    <cfRule type="expression" dxfId="25867" priority="1203">
      <formula>C642="Evaluation"</formula>
    </cfRule>
  </conditionalFormatting>
  <conditionalFormatting sqref="J649">
    <cfRule type="expression" dxfId="25866" priority="1202">
      <formula>C642="Evaluation"</formula>
    </cfRule>
  </conditionalFormatting>
  <conditionalFormatting sqref="K649">
    <cfRule type="expression" dxfId="25865" priority="1201">
      <formula>C642="Evaluation"</formula>
    </cfRule>
  </conditionalFormatting>
  <conditionalFormatting sqref="K650">
    <cfRule type="expression" dxfId="25864" priority="1200">
      <formula>C642="Evaluation"</formula>
    </cfRule>
  </conditionalFormatting>
  <conditionalFormatting sqref="I652">
    <cfRule type="expression" dxfId="25863" priority="1199">
      <formula>C642="Evaluation"</formula>
    </cfRule>
  </conditionalFormatting>
  <conditionalFormatting sqref="J652">
    <cfRule type="expression" dxfId="25862" priority="1198">
      <formula>C642="Evaluation"</formula>
    </cfRule>
  </conditionalFormatting>
  <conditionalFormatting sqref="K652">
    <cfRule type="expression" dxfId="25861" priority="1197">
      <formula>C642="Evaluation"</formula>
    </cfRule>
  </conditionalFormatting>
  <conditionalFormatting sqref="I654">
    <cfRule type="expression" dxfId="25860" priority="1195">
      <formula>C642="Evaluation"</formula>
    </cfRule>
    <cfRule type="expression" dxfId="25859" priority="1196">
      <formula>C642="Evaluation"</formula>
    </cfRule>
  </conditionalFormatting>
  <conditionalFormatting sqref="J654">
    <cfRule type="expression" dxfId="25858" priority="1194">
      <formula>C642="Evaluation"</formula>
    </cfRule>
  </conditionalFormatting>
  <conditionalFormatting sqref="J643">
    <cfRule type="expression" dxfId="25857" priority="1184">
      <formula>(COUNTIF(E653:E662,"valid"))&lt;&gt;J643</formula>
    </cfRule>
  </conditionalFormatting>
  <conditionalFormatting sqref="I656:K656">
    <cfRule type="expression" dxfId="25856" priority="1183">
      <formula>C642="Evaluation"</formula>
    </cfRule>
  </conditionalFormatting>
  <conditionalFormatting sqref="I657">
    <cfRule type="expression" dxfId="25855" priority="1182">
      <formula>C642="Evaluation"</formula>
    </cfRule>
  </conditionalFormatting>
  <conditionalFormatting sqref="J657:K657">
    <cfRule type="expression" dxfId="25854" priority="1181">
      <formula>C642="Evaluation"</formula>
    </cfRule>
  </conditionalFormatting>
  <conditionalFormatting sqref="I688">
    <cfRule type="expression" dxfId="25853" priority="1180">
      <formula>C682="Evaluation"</formula>
    </cfRule>
  </conditionalFormatting>
  <conditionalFormatting sqref="I690">
    <cfRule type="expression" dxfId="25852" priority="1179">
      <formula>C682="Evaluation"</formula>
    </cfRule>
  </conditionalFormatting>
  <conditionalFormatting sqref="J690">
    <cfRule type="expression" dxfId="25851" priority="1178">
      <formula>C682="Evaluation"</formula>
    </cfRule>
  </conditionalFormatting>
  <conditionalFormatting sqref="I689">
    <cfRule type="expression" dxfId="25850" priority="1177">
      <formula>C682="Evaluation"</formula>
    </cfRule>
  </conditionalFormatting>
  <conditionalFormatting sqref="J689">
    <cfRule type="expression" dxfId="25849" priority="1176">
      <formula>C682="Evaluation"</formula>
    </cfRule>
  </conditionalFormatting>
  <conditionalFormatting sqref="K689">
    <cfRule type="expression" dxfId="25848" priority="1175">
      <formula>C682="Evaluation"</formula>
    </cfRule>
  </conditionalFormatting>
  <conditionalFormatting sqref="K690">
    <cfRule type="expression" dxfId="25847" priority="1174">
      <formula>C682="Evaluation"</formula>
    </cfRule>
  </conditionalFormatting>
  <conditionalFormatting sqref="I692">
    <cfRule type="expression" dxfId="25846" priority="1173">
      <formula>C682="Evaluation"</formula>
    </cfRule>
  </conditionalFormatting>
  <conditionalFormatting sqref="J692">
    <cfRule type="expression" dxfId="25845" priority="1172">
      <formula>C682="Evaluation"</formula>
    </cfRule>
  </conditionalFormatting>
  <conditionalFormatting sqref="K692">
    <cfRule type="expression" dxfId="25844" priority="1171">
      <formula>C682="Evaluation"</formula>
    </cfRule>
  </conditionalFormatting>
  <conditionalFormatting sqref="I694">
    <cfRule type="expression" dxfId="25843" priority="1169">
      <formula>C682="Evaluation"</formula>
    </cfRule>
    <cfRule type="expression" dxfId="25842" priority="1170">
      <formula>C682="Evaluation"</formula>
    </cfRule>
  </conditionalFormatting>
  <conditionalFormatting sqref="J694">
    <cfRule type="expression" dxfId="25841" priority="1168">
      <formula>C682="Evaluation"</formula>
    </cfRule>
  </conditionalFormatting>
  <conditionalFormatting sqref="J683">
    <cfRule type="expression" dxfId="25840" priority="1158">
      <formula>(COUNTIF(E693:E702,"valid"))&lt;&gt;J683</formula>
    </cfRule>
  </conditionalFormatting>
  <conditionalFormatting sqref="I688">
    <cfRule type="expression" dxfId="25839" priority="1157">
      <formula>C682="Evaluation"</formula>
    </cfRule>
  </conditionalFormatting>
  <conditionalFormatting sqref="I690">
    <cfRule type="expression" dxfId="25838" priority="1156">
      <formula>C682="Evaluation"</formula>
    </cfRule>
  </conditionalFormatting>
  <conditionalFormatting sqref="J690">
    <cfRule type="expression" dxfId="25837" priority="1155">
      <formula>C682="Evaluation"</formula>
    </cfRule>
  </conditionalFormatting>
  <conditionalFormatting sqref="I689">
    <cfRule type="expression" dxfId="25836" priority="1154">
      <formula>C682="Evaluation"</formula>
    </cfRule>
  </conditionalFormatting>
  <conditionalFormatting sqref="J689">
    <cfRule type="expression" dxfId="25835" priority="1153">
      <formula>C682="Evaluation"</formula>
    </cfRule>
  </conditionalFormatting>
  <conditionalFormatting sqref="K689">
    <cfRule type="expression" dxfId="25834" priority="1152">
      <formula>C682="Evaluation"</formula>
    </cfRule>
  </conditionalFormatting>
  <conditionalFormatting sqref="K690">
    <cfRule type="expression" dxfId="25833" priority="1151">
      <formula>C682="Evaluation"</formula>
    </cfRule>
  </conditionalFormatting>
  <conditionalFormatting sqref="I692">
    <cfRule type="expression" dxfId="25832" priority="1150">
      <formula>C682="Evaluation"</formula>
    </cfRule>
  </conditionalFormatting>
  <conditionalFormatting sqref="J692">
    <cfRule type="expression" dxfId="25831" priority="1149">
      <formula>C682="Evaluation"</formula>
    </cfRule>
  </conditionalFormatting>
  <conditionalFormatting sqref="K692">
    <cfRule type="expression" dxfId="25830" priority="1148">
      <formula>C682="Evaluation"</formula>
    </cfRule>
  </conditionalFormatting>
  <conditionalFormatting sqref="I694">
    <cfRule type="expression" dxfId="25829" priority="1146">
      <formula>C682="Evaluation"</formula>
    </cfRule>
    <cfRule type="expression" dxfId="25828" priority="1147">
      <formula>C682="Evaluation"</formula>
    </cfRule>
  </conditionalFormatting>
  <conditionalFormatting sqref="J694">
    <cfRule type="expression" dxfId="25827" priority="1145">
      <formula>C682="Evaluation"</formula>
    </cfRule>
  </conditionalFormatting>
  <conditionalFormatting sqref="J683">
    <cfRule type="expression" dxfId="25826" priority="1135">
      <formula>(COUNTIF(E693:E702,"valid"))&lt;&gt;J683</formula>
    </cfRule>
  </conditionalFormatting>
  <conditionalFormatting sqref="I696:K696">
    <cfRule type="expression" dxfId="25825" priority="1134">
      <formula>C682="Evaluation"</formula>
    </cfRule>
  </conditionalFormatting>
  <conditionalFormatting sqref="I697">
    <cfRule type="expression" dxfId="25824" priority="1133">
      <formula>C682="Evaluation"</formula>
    </cfRule>
  </conditionalFormatting>
  <conditionalFormatting sqref="J697:K697">
    <cfRule type="expression" dxfId="25823" priority="1132">
      <formula>C682="Evaluation"</formula>
    </cfRule>
  </conditionalFormatting>
  <conditionalFormatting sqref="I728">
    <cfRule type="expression" dxfId="25822" priority="1131">
      <formula>C722="Evaluation"</formula>
    </cfRule>
  </conditionalFormatting>
  <conditionalFormatting sqref="I730">
    <cfRule type="expression" dxfId="25821" priority="1130">
      <formula>C722="Evaluation"</formula>
    </cfRule>
  </conditionalFormatting>
  <conditionalFormatting sqref="J730">
    <cfRule type="expression" dxfId="25820" priority="1129">
      <formula>C722="Evaluation"</formula>
    </cfRule>
  </conditionalFormatting>
  <conditionalFormatting sqref="I729">
    <cfRule type="expression" dxfId="25819" priority="1128">
      <formula>C722="Evaluation"</formula>
    </cfRule>
  </conditionalFormatting>
  <conditionalFormatting sqref="J729">
    <cfRule type="expression" dxfId="25818" priority="1127">
      <formula>C722="Evaluation"</formula>
    </cfRule>
  </conditionalFormatting>
  <conditionalFormatting sqref="K729">
    <cfRule type="expression" dxfId="25817" priority="1126">
      <formula>C722="Evaluation"</formula>
    </cfRule>
  </conditionalFormatting>
  <conditionalFormatting sqref="K730">
    <cfRule type="expression" dxfId="25816" priority="1125">
      <formula>C722="Evaluation"</formula>
    </cfRule>
  </conditionalFormatting>
  <conditionalFormatting sqref="I732">
    <cfRule type="expression" dxfId="25815" priority="1124">
      <formula>C722="Evaluation"</formula>
    </cfRule>
  </conditionalFormatting>
  <conditionalFormatting sqref="J732">
    <cfRule type="expression" dxfId="25814" priority="1123">
      <formula>C722="Evaluation"</formula>
    </cfRule>
  </conditionalFormatting>
  <conditionalFormatting sqref="K732">
    <cfRule type="expression" dxfId="25813" priority="1122">
      <formula>C722="Evaluation"</formula>
    </cfRule>
  </conditionalFormatting>
  <conditionalFormatting sqref="I734">
    <cfRule type="expression" dxfId="25812" priority="1120">
      <formula>C722="Evaluation"</formula>
    </cfRule>
    <cfRule type="expression" dxfId="25811" priority="1121">
      <formula>C722="Evaluation"</formula>
    </cfRule>
  </conditionalFormatting>
  <conditionalFormatting sqref="J734">
    <cfRule type="expression" dxfId="25810" priority="1119">
      <formula>C722="Evaluation"</formula>
    </cfRule>
  </conditionalFormatting>
  <conditionalFormatting sqref="J723">
    <cfRule type="expression" dxfId="25809" priority="1109">
      <formula>(COUNTIF(E733:E742,"valid"))&lt;&gt;J723</formula>
    </cfRule>
  </conditionalFormatting>
  <conditionalFormatting sqref="I728">
    <cfRule type="expression" dxfId="25808" priority="1108">
      <formula>C722="Evaluation"</formula>
    </cfRule>
  </conditionalFormatting>
  <conditionalFormatting sqref="I730">
    <cfRule type="expression" dxfId="25807" priority="1107">
      <formula>C722="Evaluation"</formula>
    </cfRule>
  </conditionalFormatting>
  <conditionalFormatting sqref="J730">
    <cfRule type="expression" dxfId="25806" priority="1106">
      <formula>C722="Evaluation"</formula>
    </cfRule>
  </conditionalFormatting>
  <conditionalFormatting sqref="I729">
    <cfRule type="expression" dxfId="25805" priority="1105">
      <formula>C722="Evaluation"</formula>
    </cfRule>
  </conditionalFormatting>
  <conditionalFormatting sqref="J729">
    <cfRule type="expression" dxfId="25804" priority="1104">
      <formula>C722="Evaluation"</formula>
    </cfRule>
  </conditionalFormatting>
  <conditionalFormatting sqref="K729">
    <cfRule type="expression" dxfId="25803" priority="1103">
      <formula>C722="Evaluation"</formula>
    </cfRule>
  </conditionalFormatting>
  <conditionalFormatting sqref="K730">
    <cfRule type="expression" dxfId="25802" priority="1102">
      <formula>C722="Evaluation"</formula>
    </cfRule>
  </conditionalFormatting>
  <conditionalFormatting sqref="I732">
    <cfRule type="expression" dxfId="25801" priority="1101">
      <formula>C722="Evaluation"</formula>
    </cfRule>
  </conditionalFormatting>
  <conditionalFormatting sqref="J732">
    <cfRule type="expression" dxfId="25800" priority="1100">
      <formula>C722="Evaluation"</formula>
    </cfRule>
  </conditionalFormatting>
  <conditionalFormatting sqref="K732">
    <cfRule type="expression" dxfId="25799" priority="1099">
      <formula>C722="Evaluation"</formula>
    </cfRule>
  </conditionalFormatting>
  <conditionalFormatting sqref="I734">
    <cfRule type="expression" dxfId="25798" priority="1097">
      <formula>C722="Evaluation"</formula>
    </cfRule>
    <cfRule type="expression" dxfId="25797" priority="1098">
      <formula>C722="Evaluation"</formula>
    </cfRule>
  </conditionalFormatting>
  <conditionalFormatting sqref="J734">
    <cfRule type="expression" dxfId="25796" priority="1096">
      <formula>C722="Evaluation"</formula>
    </cfRule>
  </conditionalFormatting>
  <conditionalFormatting sqref="J723">
    <cfRule type="expression" dxfId="25795" priority="1086">
      <formula>(COUNTIF(E733:E742,"valid"))&lt;&gt;J723</formula>
    </cfRule>
  </conditionalFormatting>
  <conditionalFormatting sqref="I736:K736">
    <cfRule type="expression" dxfId="25794" priority="1085">
      <formula>C722="Evaluation"</formula>
    </cfRule>
  </conditionalFormatting>
  <conditionalFormatting sqref="I737">
    <cfRule type="expression" dxfId="25793" priority="1084">
      <formula>C722="Evaluation"</formula>
    </cfRule>
  </conditionalFormatting>
  <conditionalFormatting sqref="J737:K737">
    <cfRule type="expression" dxfId="25792" priority="1083">
      <formula>C722="Evaluation"</formula>
    </cfRule>
  </conditionalFormatting>
  <conditionalFormatting sqref="I768">
    <cfRule type="expression" dxfId="25791" priority="1082">
      <formula>C762="Evaluation"</formula>
    </cfRule>
  </conditionalFormatting>
  <conditionalFormatting sqref="I770">
    <cfRule type="expression" dxfId="25790" priority="1081">
      <formula>C762="Evaluation"</formula>
    </cfRule>
  </conditionalFormatting>
  <conditionalFormatting sqref="J770">
    <cfRule type="expression" dxfId="25789" priority="1080">
      <formula>C762="Evaluation"</formula>
    </cfRule>
  </conditionalFormatting>
  <conditionalFormatting sqref="I769">
    <cfRule type="expression" dxfId="25788" priority="1079">
      <formula>C762="Evaluation"</formula>
    </cfRule>
  </conditionalFormatting>
  <conditionalFormatting sqref="J769">
    <cfRule type="expression" dxfId="25787" priority="1078">
      <formula>C762="Evaluation"</formula>
    </cfRule>
  </conditionalFormatting>
  <conditionalFormatting sqref="K769">
    <cfRule type="expression" dxfId="25786" priority="1077">
      <formula>C762="Evaluation"</formula>
    </cfRule>
  </conditionalFormatting>
  <conditionalFormatting sqref="K770">
    <cfRule type="expression" dxfId="25785" priority="1076">
      <formula>C762="Evaluation"</formula>
    </cfRule>
  </conditionalFormatting>
  <conditionalFormatting sqref="I772">
    <cfRule type="expression" dxfId="25784" priority="1075">
      <formula>C762="Evaluation"</formula>
    </cfRule>
  </conditionalFormatting>
  <conditionalFormatting sqref="J772">
    <cfRule type="expression" dxfId="25783" priority="1074">
      <formula>C762="Evaluation"</formula>
    </cfRule>
  </conditionalFormatting>
  <conditionalFormatting sqref="K772">
    <cfRule type="expression" dxfId="25782" priority="1073">
      <formula>C762="Evaluation"</formula>
    </cfRule>
  </conditionalFormatting>
  <conditionalFormatting sqref="I774">
    <cfRule type="expression" dxfId="25781" priority="1071">
      <formula>C762="Evaluation"</formula>
    </cfRule>
    <cfRule type="expression" dxfId="25780" priority="1072">
      <formula>C762="Evaluation"</formula>
    </cfRule>
  </conditionalFormatting>
  <conditionalFormatting sqref="J774">
    <cfRule type="expression" dxfId="25779" priority="1070">
      <formula>C762="Evaluation"</formula>
    </cfRule>
  </conditionalFormatting>
  <conditionalFormatting sqref="J763">
    <cfRule type="expression" dxfId="25778" priority="1060">
      <formula>(COUNTIF(E773:E782,"valid"))&lt;&gt;J763</formula>
    </cfRule>
  </conditionalFormatting>
  <conditionalFormatting sqref="I768">
    <cfRule type="expression" dxfId="25777" priority="1059">
      <formula>C762="Evaluation"</formula>
    </cfRule>
  </conditionalFormatting>
  <conditionalFormatting sqref="I770">
    <cfRule type="expression" dxfId="25776" priority="1058">
      <formula>C762="Evaluation"</formula>
    </cfRule>
  </conditionalFormatting>
  <conditionalFormatting sqref="J770">
    <cfRule type="expression" dxfId="25775" priority="1057">
      <formula>C762="Evaluation"</formula>
    </cfRule>
  </conditionalFormatting>
  <conditionalFormatting sqref="I769">
    <cfRule type="expression" dxfId="25774" priority="1056">
      <formula>C762="Evaluation"</formula>
    </cfRule>
  </conditionalFormatting>
  <conditionalFormatting sqref="J769">
    <cfRule type="expression" dxfId="25773" priority="1055">
      <formula>C762="Evaluation"</formula>
    </cfRule>
  </conditionalFormatting>
  <conditionalFormatting sqref="K769">
    <cfRule type="expression" dxfId="25772" priority="1054">
      <formula>C762="Evaluation"</formula>
    </cfRule>
  </conditionalFormatting>
  <conditionalFormatting sqref="K770">
    <cfRule type="expression" dxfId="25771" priority="1053">
      <formula>C762="Evaluation"</formula>
    </cfRule>
  </conditionalFormatting>
  <conditionalFormatting sqref="I772">
    <cfRule type="expression" dxfId="25770" priority="1052">
      <formula>C762="Evaluation"</formula>
    </cfRule>
  </conditionalFormatting>
  <conditionalFormatting sqref="J772">
    <cfRule type="expression" dxfId="25769" priority="1051">
      <formula>C762="Evaluation"</formula>
    </cfRule>
  </conditionalFormatting>
  <conditionalFormatting sqref="K772">
    <cfRule type="expression" dxfId="25768" priority="1050">
      <formula>C762="Evaluation"</formula>
    </cfRule>
  </conditionalFormatting>
  <conditionalFormatting sqref="I774">
    <cfRule type="expression" dxfId="25767" priority="1048">
      <formula>C762="Evaluation"</formula>
    </cfRule>
    <cfRule type="expression" dxfId="25766" priority="1049">
      <formula>C762="Evaluation"</formula>
    </cfRule>
  </conditionalFormatting>
  <conditionalFormatting sqref="J774">
    <cfRule type="expression" dxfId="25765" priority="1047">
      <formula>C762="Evaluation"</formula>
    </cfRule>
  </conditionalFormatting>
  <conditionalFormatting sqref="J763">
    <cfRule type="expression" dxfId="25764" priority="1037">
      <formula>(COUNTIF(E773:E782,"valid"))&lt;&gt;J763</formula>
    </cfRule>
  </conditionalFormatting>
  <conditionalFormatting sqref="I776:K776">
    <cfRule type="expression" dxfId="25763" priority="1036">
      <formula>C762="Evaluation"</formula>
    </cfRule>
  </conditionalFormatting>
  <conditionalFormatting sqref="I777">
    <cfRule type="expression" dxfId="25762" priority="1035">
      <formula>C762="Evaluation"</formula>
    </cfRule>
  </conditionalFormatting>
  <conditionalFormatting sqref="J777:K777">
    <cfRule type="expression" dxfId="25761" priority="1034">
      <formula>C762="Evaluation"</formula>
    </cfRule>
  </conditionalFormatting>
  <conditionalFormatting sqref="J3">
    <cfRule type="expression" dxfId="25760" priority="1033">
      <formula>(COUNTIF(E13:E22,"valid"))&lt;&gt;J3</formula>
    </cfRule>
  </conditionalFormatting>
  <conditionalFormatting sqref="J3">
    <cfRule type="expression" dxfId="25759" priority="1032">
      <formula>(COUNTIF(E13:E22,"valid"))&lt;&gt;J3</formula>
    </cfRule>
  </conditionalFormatting>
  <conditionalFormatting sqref="J43">
    <cfRule type="expression" dxfId="25758" priority="1031">
      <formula>(COUNTIF(E53:E62,"valid"))&lt;&gt;J43</formula>
    </cfRule>
  </conditionalFormatting>
  <conditionalFormatting sqref="J43">
    <cfRule type="expression" dxfId="25757" priority="1030">
      <formula>(COUNTIF(E53:E62,"valid"))&lt;&gt;J43</formula>
    </cfRule>
  </conditionalFormatting>
  <conditionalFormatting sqref="J83">
    <cfRule type="expression" dxfId="25756" priority="1029">
      <formula>(COUNTIF(E93:E102,"valid"))&lt;&gt;J83</formula>
    </cfRule>
  </conditionalFormatting>
  <conditionalFormatting sqref="J83">
    <cfRule type="expression" dxfId="25755" priority="1028">
      <formula>(COUNTIF(E93:E102,"valid"))&lt;&gt;J83</formula>
    </cfRule>
  </conditionalFormatting>
  <conditionalFormatting sqref="J83">
    <cfRule type="expression" dxfId="25754" priority="1027">
      <formula>(COUNTIF(E93:E102,"valid"))&lt;&gt;J83</formula>
    </cfRule>
  </conditionalFormatting>
  <conditionalFormatting sqref="J83">
    <cfRule type="expression" dxfId="25753" priority="1026">
      <formula>(COUNTIF(E93:E102,"valid"))&lt;&gt;J83</formula>
    </cfRule>
  </conditionalFormatting>
  <conditionalFormatting sqref="J123">
    <cfRule type="expression" dxfId="25752" priority="1025">
      <formula>(COUNTIF(E133:E142,"valid"))&lt;&gt;J123</formula>
    </cfRule>
  </conditionalFormatting>
  <conditionalFormatting sqref="J123">
    <cfRule type="expression" dxfId="25751" priority="1024">
      <formula>(COUNTIF(E133:E142,"valid"))&lt;&gt;J123</formula>
    </cfRule>
  </conditionalFormatting>
  <conditionalFormatting sqref="J123">
    <cfRule type="expression" dxfId="25750" priority="1023">
      <formula>(COUNTIF(E133:E142,"valid"))&lt;&gt;J123</formula>
    </cfRule>
  </conditionalFormatting>
  <conditionalFormatting sqref="J123">
    <cfRule type="expression" dxfId="25749" priority="1022">
      <formula>(COUNTIF(E133:E142,"valid"))&lt;&gt;J123</formula>
    </cfRule>
  </conditionalFormatting>
  <conditionalFormatting sqref="J123">
    <cfRule type="expression" dxfId="25748" priority="1021">
      <formula>(COUNTIF(E133:E142,"valid"))&lt;&gt;J123</formula>
    </cfRule>
  </conditionalFormatting>
  <conditionalFormatting sqref="J123">
    <cfRule type="expression" dxfId="25747" priority="1020">
      <formula>(COUNTIF(E133:E142,"valid"))&lt;&gt;J123</formula>
    </cfRule>
  </conditionalFormatting>
  <conditionalFormatting sqref="J163">
    <cfRule type="expression" dxfId="25746" priority="1019">
      <formula>(COUNTIF(E173:E182,"valid"))&lt;&gt;J163</formula>
    </cfRule>
  </conditionalFormatting>
  <conditionalFormatting sqref="J163">
    <cfRule type="expression" dxfId="25745" priority="1018">
      <formula>(COUNTIF(E173:E182,"valid"))&lt;&gt;J163</formula>
    </cfRule>
  </conditionalFormatting>
  <conditionalFormatting sqref="J163">
    <cfRule type="expression" dxfId="25744" priority="1017">
      <formula>(COUNTIF(E173:E182,"valid"))&lt;&gt;J163</formula>
    </cfRule>
  </conditionalFormatting>
  <conditionalFormatting sqref="J163">
    <cfRule type="expression" dxfId="25743" priority="1016">
      <formula>(COUNTIF(E173:E182,"valid"))&lt;&gt;J163</formula>
    </cfRule>
  </conditionalFormatting>
  <conditionalFormatting sqref="J163">
    <cfRule type="expression" dxfId="25742" priority="1015">
      <formula>(COUNTIF(E173:E182,"valid"))&lt;&gt;J163</formula>
    </cfRule>
  </conditionalFormatting>
  <conditionalFormatting sqref="J163">
    <cfRule type="expression" dxfId="25741" priority="1014">
      <formula>(COUNTIF(E173:E182,"valid"))&lt;&gt;J163</formula>
    </cfRule>
  </conditionalFormatting>
  <conditionalFormatting sqref="J163">
    <cfRule type="expression" dxfId="25740" priority="1013">
      <formula>(COUNTIF(E173:E182,"valid"))&lt;&gt;J163</formula>
    </cfRule>
  </conditionalFormatting>
  <conditionalFormatting sqref="J163">
    <cfRule type="expression" dxfId="25739" priority="1012">
      <formula>(COUNTIF(E173:E182,"valid"))&lt;&gt;J163</formula>
    </cfRule>
  </conditionalFormatting>
  <conditionalFormatting sqref="J203">
    <cfRule type="expression" dxfId="25738" priority="1011">
      <formula>(COUNTIF(E213:E222,"valid"))&lt;&gt;J203</formula>
    </cfRule>
  </conditionalFormatting>
  <conditionalFormatting sqref="J203">
    <cfRule type="expression" dxfId="25737" priority="1010">
      <formula>(COUNTIF(E213:E222,"valid"))&lt;&gt;J203</formula>
    </cfRule>
  </conditionalFormatting>
  <conditionalFormatting sqref="J203">
    <cfRule type="expression" dxfId="25736" priority="1009">
      <formula>(COUNTIF(E213:E222,"valid"))&lt;&gt;J203</formula>
    </cfRule>
  </conditionalFormatting>
  <conditionalFormatting sqref="J203">
    <cfRule type="expression" dxfId="25735" priority="1008">
      <formula>(COUNTIF(E213:E222,"valid"))&lt;&gt;J203</formula>
    </cfRule>
  </conditionalFormatting>
  <conditionalFormatting sqref="J203">
    <cfRule type="expression" dxfId="25734" priority="1007">
      <formula>(COUNTIF(E213:E222,"valid"))&lt;&gt;J203</formula>
    </cfRule>
  </conditionalFormatting>
  <conditionalFormatting sqref="J203">
    <cfRule type="expression" dxfId="25733" priority="1006">
      <formula>(COUNTIF(E213:E222,"valid"))&lt;&gt;J203</formula>
    </cfRule>
  </conditionalFormatting>
  <conditionalFormatting sqref="J203">
    <cfRule type="expression" dxfId="25732" priority="1005">
      <formula>(COUNTIF(E213:E222,"valid"))&lt;&gt;J203</formula>
    </cfRule>
  </conditionalFormatting>
  <conditionalFormatting sqref="J203">
    <cfRule type="expression" dxfId="25731" priority="1004">
      <formula>(COUNTIF(E213:E222,"valid"))&lt;&gt;J203</formula>
    </cfRule>
  </conditionalFormatting>
  <conditionalFormatting sqref="J203">
    <cfRule type="expression" dxfId="25730" priority="1003">
      <formula>(COUNTIF(E213:E222,"valid"))&lt;&gt;J203</formula>
    </cfRule>
  </conditionalFormatting>
  <conditionalFormatting sqref="J203">
    <cfRule type="expression" dxfId="25729" priority="1002">
      <formula>(COUNTIF(E213:E222,"valid"))&lt;&gt;J203</formula>
    </cfRule>
  </conditionalFormatting>
  <conditionalFormatting sqref="J243">
    <cfRule type="expression" dxfId="25728" priority="1001">
      <formula>(COUNTIF(E253:E262,"valid"))&lt;&gt;J243</formula>
    </cfRule>
  </conditionalFormatting>
  <conditionalFormatting sqref="J243">
    <cfRule type="expression" dxfId="25727" priority="1000">
      <formula>(COUNTIF(E253:E262,"valid"))&lt;&gt;J243</formula>
    </cfRule>
  </conditionalFormatting>
  <conditionalFormatting sqref="J243">
    <cfRule type="expression" dxfId="25726" priority="999">
      <formula>(COUNTIF(E253:E262,"valid"))&lt;&gt;J243</formula>
    </cfRule>
  </conditionalFormatting>
  <conditionalFormatting sqref="J243">
    <cfRule type="expression" dxfId="25725" priority="998">
      <formula>(COUNTIF(E253:E262,"valid"))&lt;&gt;J243</formula>
    </cfRule>
  </conditionalFormatting>
  <conditionalFormatting sqref="J243">
    <cfRule type="expression" dxfId="25724" priority="997">
      <formula>(COUNTIF(E253:E262,"valid"))&lt;&gt;J243</formula>
    </cfRule>
  </conditionalFormatting>
  <conditionalFormatting sqref="J243">
    <cfRule type="expression" dxfId="25723" priority="996">
      <formula>(COUNTIF(E253:E262,"valid"))&lt;&gt;J243</formula>
    </cfRule>
  </conditionalFormatting>
  <conditionalFormatting sqref="J243">
    <cfRule type="expression" dxfId="25722" priority="995">
      <formula>(COUNTIF(E253:E262,"valid"))&lt;&gt;J243</formula>
    </cfRule>
  </conditionalFormatting>
  <conditionalFormatting sqref="J243">
    <cfRule type="expression" dxfId="25721" priority="994">
      <formula>(COUNTIF(E253:E262,"valid"))&lt;&gt;J243</formula>
    </cfRule>
  </conditionalFormatting>
  <conditionalFormatting sqref="J243">
    <cfRule type="expression" dxfId="25720" priority="993">
      <formula>(COUNTIF(E253:E262,"valid"))&lt;&gt;J243</formula>
    </cfRule>
  </conditionalFormatting>
  <conditionalFormatting sqref="J243">
    <cfRule type="expression" dxfId="25719" priority="992">
      <formula>(COUNTIF(E253:E262,"valid"))&lt;&gt;J243</formula>
    </cfRule>
  </conditionalFormatting>
  <conditionalFormatting sqref="J243">
    <cfRule type="expression" dxfId="25718" priority="991">
      <formula>(COUNTIF(E253:E262,"valid"))&lt;&gt;J243</formula>
    </cfRule>
  </conditionalFormatting>
  <conditionalFormatting sqref="J243">
    <cfRule type="expression" dxfId="25717" priority="990">
      <formula>(COUNTIF(E253:E262,"valid"))&lt;&gt;J243</formula>
    </cfRule>
  </conditionalFormatting>
  <conditionalFormatting sqref="J283">
    <cfRule type="expression" dxfId="25716" priority="989">
      <formula>(COUNTIF(E293:E302,"valid"))&lt;&gt;J283</formula>
    </cfRule>
  </conditionalFormatting>
  <conditionalFormatting sqref="J283">
    <cfRule type="expression" dxfId="25715" priority="988">
      <formula>(COUNTIF(E293:E302,"valid"))&lt;&gt;J283</formula>
    </cfRule>
  </conditionalFormatting>
  <conditionalFormatting sqref="J283">
    <cfRule type="expression" dxfId="25714" priority="987">
      <formula>(COUNTIF(E293:E302,"valid"))&lt;&gt;J283</formula>
    </cfRule>
  </conditionalFormatting>
  <conditionalFormatting sqref="J283">
    <cfRule type="expression" dxfId="25713" priority="986">
      <formula>(COUNTIF(E293:E302,"valid"))&lt;&gt;J283</formula>
    </cfRule>
  </conditionalFormatting>
  <conditionalFormatting sqref="J283">
    <cfRule type="expression" dxfId="25712" priority="985">
      <formula>(COUNTIF(E293:E302,"valid"))&lt;&gt;J283</formula>
    </cfRule>
  </conditionalFormatting>
  <conditionalFormatting sqref="J283">
    <cfRule type="expression" dxfId="25711" priority="984">
      <formula>(COUNTIF(E293:E302,"valid"))&lt;&gt;J283</formula>
    </cfRule>
  </conditionalFormatting>
  <conditionalFormatting sqref="J283">
    <cfRule type="expression" dxfId="25710" priority="983">
      <formula>(COUNTIF(E293:E302,"valid"))&lt;&gt;J283</formula>
    </cfRule>
  </conditionalFormatting>
  <conditionalFormatting sqref="J283">
    <cfRule type="expression" dxfId="25709" priority="982">
      <formula>(COUNTIF(E293:E302,"valid"))&lt;&gt;J283</formula>
    </cfRule>
  </conditionalFormatting>
  <conditionalFormatting sqref="J283">
    <cfRule type="expression" dxfId="25708" priority="981">
      <formula>(COUNTIF(E293:E302,"valid"))&lt;&gt;J283</formula>
    </cfRule>
  </conditionalFormatting>
  <conditionalFormatting sqref="J283">
    <cfRule type="expression" dxfId="25707" priority="980">
      <formula>(COUNTIF(E293:E302,"valid"))&lt;&gt;J283</formula>
    </cfRule>
  </conditionalFormatting>
  <conditionalFormatting sqref="J283">
    <cfRule type="expression" dxfId="25706" priority="979">
      <formula>(COUNTIF(E293:E302,"valid"))&lt;&gt;J283</formula>
    </cfRule>
  </conditionalFormatting>
  <conditionalFormatting sqref="J283">
    <cfRule type="expression" dxfId="25705" priority="978">
      <formula>(COUNTIF(E293:E302,"valid"))&lt;&gt;J283</formula>
    </cfRule>
  </conditionalFormatting>
  <conditionalFormatting sqref="J283">
    <cfRule type="expression" dxfId="25704" priority="977">
      <formula>(COUNTIF(E293:E302,"valid"))&lt;&gt;J283</formula>
    </cfRule>
  </conditionalFormatting>
  <conditionalFormatting sqref="J283">
    <cfRule type="expression" dxfId="25703" priority="976">
      <formula>(COUNTIF(E293:E302,"valid"))&lt;&gt;J283</formula>
    </cfRule>
  </conditionalFormatting>
  <conditionalFormatting sqref="J323">
    <cfRule type="expression" dxfId="25702" priority="975">
      <formula>(COUNTIF(E333:E342,"valid"))&lt;&gt;J323</formula>
    </cfRule>
  </conditionalFormatting>
  <conditionalFormatting sqref="J323">
    <cfRule type="expression" dxfId="25701" priority="974">
      <formula>(COUNTIF(E333:E342,"valid"))&lt;&gt;J323</formula>
    </cfRule>
  </conditionalFormatting>
  <conditionalFormatting sqref="J323">
    <cfRule type="expression" dxfId="25700" priority="973">
      <formula>(COUNTIF(E333:E342,"valid"))&lt;&gt;J323</formula>
    </cfRule>
  </conditionalFormatting>
  <conditionalFormatting sqref="J323">
    <cfRule type="expression" dxfId="25699" priority="972">
      <formula>(COUNTIF(E333:E342,"valid"))&lt;&gt;J323</formula>
    </cfRule>
  </conditionalFormatting>
  <conditionalFormatting sqref="J323">
    <cfRule type="expression" dxfId="25698" priority="971">
      <formula>(COUNTIF(E333:E342,"valid"))&lt;&gt;J323</formula>
    </cfRule>
  </conditionalFormatting>
  <conditionalFormatting sqref="J323">
    <cfRule type="expression" dxfId="25697" priority="970">
      <formula>(COUNTIF(E333:E342,"valid"))&lt;&gt;J323</formula>
    </cfRule>
  </conditionalFormatting>
  <conditionalFormatting sqref="J323">
    <cfRule type="expression" dxfId="25696" priority="969">
      <formula>(COUNTIF(E333:E342,"valid"))&lt;&gt;J323</formula>
    </cfRule>
  </conditionalFormatting>
  <conditionalFormatting sqref="J323">
    <cfRule type="expression" dxfId="25695" priority="968">
      <formula>(COUNTIF(E333:E342,"valid"))&lt;&gt;J323</formula>
    </cfRule>
  </conditionalFormatting>
  <conditionalFormatting sqref="J323">
    <cfRule type="expression" dxfId="25694" priority="967">
      <formula>(COUNTIF(E333:E342,"valid"))&lt;&gt;J323</formula>
    </cfRule>
  </conditionalFormatting>
  <conditionalFormatting sqref="J323">
    <cfRule type="expression" dxfId="25693" priority="966">
      <formula>(COUNTIF(E333:E342,"valid"))&lt;&gt;J323</formula>
    </cfRule>
  </conditionalFormatting>
  <conditionalFormatting sqref="J323">
    <cfRule type="expression" dxfId="25692" priority="965">
      <formula>(COUNTIF(E333:E342,"valid"))&lt;&gt;J323</formula>
    </cfRule>
  </conditionalFormatting>
  <conditionalFormatting sqref="J323">
    <cfRule type="expression" dxfId="25691" priority="964">
      <formula>(COUNTIF(E333:E342,"valid"))&lt;&gt;J323</formula>
    </cfRule>
  </conditionalFormatting>
  <conditionalFormatting sqref="J323">
    <cfRule type="expression" dxfId="25690" priority="963">
      <formula>(COUNTIF(E333:E342,"valid"))&lt;&gt;J323</formula>
    </cfRule>
  </conditionalFormatting>
  <conditionalFormatting sqref="J323">
    <cfRule type="expression" dxfId="25689" priority="962">
      <formula>(COUNTIF(E333:E342,"valid"))&lt;&gt;J323</formula>
    </cfRule>
  </conditionalFormatting>
  <conditionalFormatting sqref="J323">
    <cfRule type="expression" dxfId="25688" priority="961">
      <formula>(COUNTIF(E333:E342,"valid"))&lt;&gt;J323</formula>
    </cfRule>
  </conditionalFormatting>
  <conditionalFormatting sqref="J323">
    <cfRule type="expression" dxfId="25687" priority="960">
      <formula>(COUNTIF(E333:E342,"valid"))&lt;&gt;J323</formula>
    </cfRule>
  </conditionalFormatting>
  <conditionalFormatting sqref="J363">
    <cfRule type="expression" dxfId="25686" priority="959">
      <formula>(COUNTIF(E373:E382,"valid"))&lt;&gt;J363</formula>
    </cfRule>
  </conditionalFormatting>
  <conditionalFormatting sqref="J363">
    <cfRule type="expression" dxfId="25685" priority="958">
      <formula>(COUNTIF(E373:E382,"valid"))&lt;&gt;J363</formula>
    </cfRule>
  </conditionalFormatting>
  <conditionalFormatting sqref="J363">
    <cfRule type="expression" dxfId="25684" priority="957">
      <formula>(COUNTIF(E373:E382,"valid"))&lt;&gt;J363</formula>
    </cfRule>
  </conditionalFormatting>
  <conditionalFormatting sqref="J363">
    <cfRule type="expression" dxfId="25683" priority="956">
      <formula>(COUNTIF(E373:E382,"valid"))&lt;&gt;J363</formula>
    </cfRule>
  </conditionalFormatting>
  <conditionalFormatting sqref="J363">
    <cfRule type="expression" dxfId="25682" priority="955">
      <formula>(COUNTIF(E373:E382,"valid"))&lt;&gt;J363</formula>
    </cfRule>
  </conditionalFormatting>
  <conditionalFormatting sqref="J363">
    <cfRule type="expression" dxfId="25681" priority="954">
      <formula>(COUNTIF(E373:E382,"valid"))&lt;&gt;J363</formula>
    </cfRule>
  </conditionalFormatting>
  <conditionalFormatting sqref="J363">
    <cfRule type="expression" dxfId="25680" priority="953">
      <formula>(COUNTIF(E373:E382,"valid"))&lt;&gt;J363</formula>
    </cfRule>
  </conditionalFormatting>
  <conditionalFormatting sqref="J363">
    <cfRule type="expression" dxfId="25679" priority="952">
      <formula>(COUNTIF(E373:E382,"valid"))&lt;&gt;J363</formula>
    </cfRule>
  </conditionalFormatting>
  <conditionalFormatting sqref="J363">
    <cfRule type="expression" dxfId="25678" priority="951">
      <formula>(COUNTIF(E373:E382,"valid"))&lt;&gt;J363</formula>
    </cfRule>
  </conditionalFormatting>
  <conditionalFormatting sqref="J363">
    <cfRule type="expression" dxfId="25677" priority="950">
      <formula>(COUNTIF(E373:E382,"valid"))&lt;&gt;J363</formula>
    </cfRule>
  </conditionalFormatting>
  <conditionalFormatting sqref="J363">
    <cfRule type="expression" dxfId="25676" priority="949">
      <formula>(COUNTIF(E373:E382,"valid"))&lt;&gt;J363</formula>
    </cfRule>
  </conditionalFormatting>
  <conditionalFormatting sqref="J363">
    <cfRule type="expression" dxfId="25675" priority="948">
      <formula>(COUNTIF(E373:E382,"valid"))&lt;&gt;J363</formula>
    </cfRule>
  </conditionalFormatting>
  <conditionalFormatting sqref="J363">
    <cfRule type="expression" dxfId="25674" priority="947">
      <formula>(COUNTIF(E373:E382,"valid"))&lt;&gt;J363</formula>
    </cfRule>
  </conditionalFormatting>
  <conditionalFormatting sqref="J363">
    <cfRule type="expression" dxfId="25673" priority="946">
      <formula>(COUNTIF(E373:E382,"valid"))&lt;&gt;J363</formula>
    </cfRule>
  </conditionalFormatting>
  <conditionalFormatting sqref="J363">
    <cfRule type="expression" dxfId="25672" priority="945">
      <formula>(COUNTIF(E373:E382,"valid"))&lt;&gt;J363</formula>
    </cfRule>
  </conditionalFormatting>
  <conditionalFormatting sqref="J363">
    <cfRule type="expression" dxfId="25671" priority="944">
      <formula>(COUNTIF(E373:E382,"valid"))&lt;&gt;J363</formula>
    </cfRule>
  </conditionalFormatting>
  <conditionalFormatting sqref="J363">
    <cfRule type="expression" dxfId="25670" priority="943">
      <formula>(COUNTIF(E373:E382,"valid"))&lt;&gt;J363</formula>
    </cfRule>
  </conditionalFormatting>
  <conditionalFormatting sqref="J363">
    <cfRule type="expression" dxfId="25669" priority="942">
      <formula>(COUNTIF(E373:E382,"valid"))&lt;&gt;J363</formula>
    </cfRule>
  </conditionalFormatting>
  <conditionalFormatting sqref="J403">
    <cfRule type="expression" dxfId="25668" priority="941">
      <formula>(COUNTIF(E413:E422,"valid"))&lt;&gt;J403</formula>
    </cfRule>
  </conditionalFormatting>
  <conditionalFormatting sqref="J403">
    <cfRule type="expression" dxfId="25667" priority="940">
      <formula>(COUNTIF(E413:E422,"valid"))&lt;&gt;J403</formula>
    </cfRule>
  </conditionalFormatting>
  <conditionalFormatting sqref="J403">
    <cfRule type="expression" dxfId="25666" priority="939">
      <formula>(COUNTIF(E413:E422,"valid"))&lt;&gt;J403</formula>
    </cfRule>
  </conditionalFormatting>
  <conditionalFormatting sqref="J403">
    <cfRule type="expression" dxfId="25665" priority="938">
      <formula>(COUNTIF(E413:E422,"valid"))&lt;&gt;J403</formula>
    </cfRule>
  </conditionalFormatting>
  <conditionalFormatting sqref="J403">
    <cfRule type="expression" dxfId="25664" priority="937">
      <formula>(COUNTIF(E413:E422,"valid"))&lt;&gt;J403</formula>
    </cfRule>
  </conditionalFormatting>
  <conditionalFormatting sqref="J403">
    <cfRule type="expression" dxfId="25663" priority="936">
      <formula>(COUNTIF(E413:E422,"valid"))&lt;&gt;J403</formula>
    </cfRule>
  </conditionalFormatting>
  <conditionalFormatting sqref="J403">
    <cfRule type="expression" dxfId="25662" priority="935">
      <formula>(COUNTIF(E413:E422,"valid"))&lt;&gt;J403</formula>
    </cfRule>
  </conditionalFormatting>
  <conditionalFormatting sqref="J403">
    <cfRule type="expression" dxfId="25661" priority="934">
      <formula>(COUNTIF(E413:E422,"valid"))&lt;&gt;J403</formula>
    </cfRule>
  </conditionalFormatting>
  <conditionalFormatting sqref="J403">
    <cfRule type="expression" dxfId="25660" priority="933">
      <formula>(COUNTIF(E413:E422,"valid"))&lt;&gt;J403</formula>
    </cfRule>
  </conditionalFormatting>
  <conditionalFormatting sqref="J403">
    <cfRule type="expression" dxfId="25659" priority="932">
      <formula>(COUNTIF(E413:E422,"valid"))&lt;&gt;J403</formula>
    </cfRule>
  </conditionalFormatting>
  <conditionalFormatting sqref="J403">
    <cfRule type="expression" dxfId="25658" priority="931">
      <formula>(COUNTIF(E413:E422,"valid"))&lt;&gt;J403</formula>
    </cfRule>
  </conditionalFormatting>
  <conditionalFormatting sqref="J403">
    <cfRule type="expression" dxfId="25657" priority="930">
      <formula>(COUNTIF(E413:E422,"valid"))&lt;&gt;J403</formula>
    </cfRule>
  </conditionalFormatting>
  <conditionalFormatting sqref="J403">
    <cfRule type="expression" dxfId="25656" priority="929">
      <formula>(COUNTIF(E413:E422,"valid"))&lt;&gt;J403</formula>
    </cfRule>
  </conditionalFormatting>
  <conditionalFormatting sqref="J403">
    <cfRule type="expression" dxfId="25655" priority="928">
      <formula>(COUNTIF(E413:E422,"valid"))&lt;&gt;J403</formula>
    </cfRule>
  </conditionalFormatting>
  <conditionalFormatting sqref="J403">
    <cfRule type="expression" dxfId="25654" priority="927">
      <formula>(COUNTIF(E413:E422,"valid"))&lt;&gt;J403</formula>
    </cfRule>
  </conditionalFormatting>
  <conditionalFormatting sqref="J403">
    <cfRule type="expression" dxfId="25653" priority="926">
      <formula>(COUNTIF(E413:E422,"valid"))&lt;&gt;J403</formula>
    </cfRule>
  </conditionalFormatting>
  <conditionalFormatting sqref="J403">
    <cfRule type="expression" dxfId="25652" priority="925">
      <formula>(COUNTIF(E413:E422,"valid"))&lt;&gt;J403</formula>
    </cfRule>
  </conditionalFormatting>
  <conditionalFormatting sqref="J403">
    <cfRule type="expression" dxfId="25651" priority="924">
      <formula>(COUNTIF(E413:E422,"valid"))&lt;&gt;J403</formula>
    </cfRule>
  </conditionalFormatting>
  <conditionalFormatting sqref="J403">
    <cfRule type="expression" dxfId="25650" priority="923">
      <formula>(COUNTIF(E413:E422,"valid"))&lt;&gt;J403</formula>
    </cfRule>
  </conditionalFormatting>
  <conditionalFormatting sqref="J403">
    <cfRule type="expression" dxfId="25649" priority="922">
      <formula>(COUNTIF(E413:E422,"valid"))&lt;&gt;J403</formula>
    </cfRule>
  </conditionalFormatting>
  <conditionalFormatting sqref="J443">
    <cfRule type="expression" dxfId="25648" priority="921">
      <formula>(COUNTIF(E453:E462,"valid"))&lt;&gt;J443</formula>
    </cfRule>
  </conditionalFormatting>
  <conditionalFormatting sqref="J443">
    <cfRule type="expression" dxfId="25647" priority="920">
      <formula>(COUNTIF(E453:E462,"valid"))&lt;&gt;J443</formula>
    </cfRule>
  </conditionalFormatting>
  <conditionalFormatting sqref="J443">
    <cfRule type="expression" dxfId="25646" priority="919">
      <formula>(COUNTIF(E453:E462,"valid"))&lt;&gt;J443</formula>
    </cfRule>
  </conditionalFormatting>
  <conditionalFormatting sqref="J443">
    <cfRule type="expression" dxfId="25645" priority="918">
      <formula>(COUNTIF(E453:E462,"valid"))&lt;&gt;J443</formula>
    </cfRule>
  </conditionalFormatting>
  <conditionalFormatting sqref="J443">
    <cfRule type="expression" dxfId="25644" priority="917">
      <formula>(COUNTIF(E453:E462,"valid"))&lt;&gt;J443</formula>
    </cfRule>
  </conditionalFormatting>
  <conditionalFormatting sqref="J443">
    <cfRule type="expression" dxfId="25643" priority="916">
      <formula>(COUNTIF(E453:E462,"valid"))&lt;&gt;J443</formula>
    </cfRule>
  </conditionalFormatting>
  <conditionalFormatting sqref="J443">
    <cfRule type="expression" dxfId="25642" priority="915">
      <formula>(COUNTIF(E453:E462,"valid"))&lt;&gt;J443</formula>
    </cfRule>
  </conditionalFormatting>
  <conditionalFormatting sqref="J443">
    <cfRule type="expression" dxfId="25641" priority="914">
      <formula>(COUNTIF(E453:E462,"valid"))&lt;&gt;J443</formula>
    </cfRule>
  </conditionalFormatting>
  <conditionalFormatting sqref="J443">
    <cfRule type="expression" dxfId="25640" priority="913">
      <formula>(COUNTIF(E453:E462,"valid"))&lt;&gt;J443</formula>
    </cfRule>
  </conditionalFormatting>
  <conditionalFormatting sqref="J443">
    <cfRule type="expression" dxfId="25639" priority="912">
      <formula>(COUNTIF(E453:E462,"valid"))&lt;&gt;J443</formula>
    </cfRule>
  </conditionalFormatting>
  <conditionalFormatting sqref="J443">
    <cfRule type="expression" dxfId="25638" priority="911">
      <formula>(COUNTIF(E453:E462,"valid"))&lt;&gt;J443</formula>
    </cfRule>
  </conditionalFormatting>
  <conditionalFormatting sqref="J443">
    <cfRule type="expression" dxfId="25637" priority="910">
      <formula>(COUNTIF(E453:E462,"valid"))&lt;&gt;J443</formula>
    </cfRule>
  </conditionalFormatting>
  <conditionalFormatting sqref="J443">
    <cfRule type="expression" dxfId="25636" priority="909">
      <formula>(COUNTIF(E453:E462,"valid"))&lt;&gt;J443</formula>
    </cfRule>
  </conditionalFormatting>
  <conditionalFormatting sqref="J443">
    <cfRule type="expression" dxfId="25635" priority="908">
      <formula>(COUNTIF(E453:E462,"valid"))&lt;&gt;J443</formula>
    </cfRule>
  </conditionalFormatting>
  <conditionalFormatting sqref="J443">
    <cfRule type="expression" dxfId="25634" priority="907">
      <formula>(COUNTIF(E453:E462,"valid"))&lt;&gt;J443</formula>
    </cfRule>
  </conditionalFormatting>
  <conditionalFormatting sqref="J443">
    <cfRule type="expression" dxfId="25633" priority="906">
      <formula>(COUNTIF(E453:E462,"valid"))&lt;&gt;J443</formula>
    </cfRule>
  </conditionalFormatting>
  <conditionalFormatting sqref="J443">
    <cfRule type="expression" dxfId="25632" priority="905">
      <formula>(COUNTIF(E453:E462,"valid"))&lt;&gt;J443</formula>
    </cfRule>
  </conditionalFormatting>
  <conditionalFormatting sqref="J443">
    <cfRule type="expression" dxfId="25631" priority="904">
      <formula>(COUNTIF(E453:E462,"valid"))&lt;&gt;J443</formula>
    </cfRule>
  </conditionalFormatting>
  <conditionalFormatting sqref="J443">
    <cfRule type="expression" dxfId="25630" priority="903">
      <formula>(COUNTIF(E453:E462,"valid"))&lt;&gt;J443</formula>
    </cfRule>
  </conditionalFormatting>
  <conditionalFormatting sqref="J443">
    <cfRule type="expression" dxfId="25629" priority="902">
      <formula>(COUNTIF(E453:E462,"valid"))&lt;&gt;J443</formula>
    </cfRule>
  </conditionalFormatting>
  <conditionalFormatting sqref="J443">
    <cfRule type="expression" dxfId="25628" priority="901">
      <formula>(COUNTIF(E453:E462,"valid"))&lt;&gt;J443</formula>
    </cfRule>
  </conditionalFormatting>
  <conditionalFormatting sqref="J443">
    <cfRule type="expression" dxfId="25627" priority="900">
      <formula>(COUNTIF(E453:E462,"valid"))&lt;&gt;J443</formula>
    </cfRule>
  </conditionalFormatting>
  <conditionalFormatting sqref="J483">
    <cfRule type="expression" dxfId="25626" priority="899">
      <formula>(COUNTIF(E493:E502,"valid"))&lt;&gt;J483</formula>
    </cfRule>
  </conditionalFormatting>
  <conditionalFormatting sqref="J483">
    <cfRule type="expression" dxfId="25625" priority="898">
      <formula>(COUNTIF(E493:E502,"valid"))&lt;&gt;J483</formula>
    </cfRule>
  </conditionalFormatting>
  <conditionalFormatting sqref="J483">
    <cfRule type="expression" dxfId="25624" priority="897">
      <formula>(COUNTIF(E493:E502,"valid"))&lt;&gt;J483</formula>
    </cfRule>
  </conditionalFormatting>
  <conditionalFormatting sqref="J483">
    <cfRule type="expression" dxfId="25623" priority="896">
      <formula>(COUNTIF(E493:E502,"valid"))&lt;&gt;J483</formula>
    </cfRule>
  </conditionalFormatting>
  <conditionalFormatting sqref="J483">
    <cfRule type="expression" dxfId="25622" priority="895">
      <formula>(COUNTIF(E493:E502,"valid"))&lt;&gt;J483</formula>
    </cfRule>
  </conditionalFormatting>
  <conditionalFormatting sqref="J483">
    <cfRule type="expression" dxfId="25621" priority="894">
      <formula>(COUNTIF(E493:E502,"valid"))&lt;&gt;J483</formula>
    </cfRule>
  </conditionalFormatting>
  <conditionalFormatting sqref="J483">
    <cfRule type="expression" dxfId="25620" priority="893">
      <formula>(COUNTIF(E493:E502,"valid"))&lt;&gt;J483</formula>
    </cfRule>
  </conditionalFormatting>
  <conditionalFormatting sqref="J483">
    <cfRule type="expression" dxfId="25619" priority="892">
      <formula>(COUNTIF(E493:E502,"valid"))&lt;&gt;J483</formula>
    </cfRule>
  </conditionalFormatting>
  <conditionalFormatting sqref="J483">
    <cfRule type="expression" dxfId="25618" priority="891">
      <formula>(COUNTIF(E493:E502,"valid"))&lt;&gt;J483</formula>
    </cfRule>
  </conditionalFormatting>
  <conditionalFormatting sqref="J483">
    <cfRule type="expression" dxfId="25617" priority="890">
      <formula>(COUNTIF(E493:E502,"valid"))&lt;&gt;J483</formula>
    </cfRule>
  </conditionalFormatting>
  <conditionalFormatting sqref="J483">
    <cfRule type="expression" dxfId="25616" priority="889">
      <formula>(COUNTIF(E493:E502,"valid"))&lt;&gt;J483</formula>
    </cfRule>
  </conditionalFormatting>
  <conditionalFormatting sqref="J483">
    <cfRule type="expression" dxfId="25615" priority="888">
      <formula>(COUNTIF(E493:E502,"valid"))&lt;&gt;J483</formula>
    </cfRule>
  </conditionalFormatting>
  <conditionalFormatting sqref="J483">
    <cfRule type="expression" dxfId="25614" priority="887">
      <formula>(COUNTIF(E493:E502,"valid"))&lt;&gt;J483</formula>
    </cfRule>
  </conditionalFormatting>
  <conditionalFormatting sqref="J483">
    <cfRule type="expression" dxfId="25613" priority="886">
      <formula>(COUNTIF(E493:E502,"valid"))&lt;&gt;J483</formula>
    </cfRule>
  </conditionalFormatting>
  <conditionalFormatting sqref="J483">
    <cfRule type="expression" dxfId="25612" priority="885">
      <formula>(COUNTIF(E493:E502,"valid"))&lt;&gt;J483</formula>
    </cfRule>
  </conditionalFormatting>
  <conditionalFormatting sqref="J483">
    <cfRule type="expression" dxfId="25611" priority="884">
      <formula>(COUNTIF(E493:E502,"valid"))&lt;&gt;J483</formula>
    </cfRule>
  </conditionalFormatting>
  <conditionalFormatting sqref="J483">
    <cfRule type="expression" dxfId="25610" priority="883">
      <formula>(COUNTIF(E493:E502,"valid"))&lt;&gt;J483</formula>
    </cfRule>
  </conditionalFormatting>
  <conditionalFormatting sqref="J483">
    <cfRule type="expression" dxfId="25609" priority="882">
      <formula>(COUNTIF(E493:E502,"valid"))&lt;&gt;J483</formula>
    </cfRule>
  </conditionalFormatting>
  <conditionalFormatting sqref="J483">
    <cfRule type="expression" dxfId="25608" priority="881">
      <formula>(COUNTIF(E493:E502,"valid"))&lt;&gt;J483</formula>
    </cfRule>
  </conditionalFormatting>
  <conditionalFormatting sqref="J483">
    <cfRule type="expression" dxfId="25607" priority="880">
      <formula>(COUNTIF(E493:E502,"valid"))&lt;&gt;J483</formula>
    </cfRule>
  </conditionalFormatting>
  <conditionalFormatting sqref="J483">
    <cfRule type="expression" dxfId="25606" priority="879">
      <formula>(COUNTIF(E493:E502,"valid"))&lt;&gt;J483</formula>
    </cfRule>
  </conditionalFormatting>
  <conditionalFormatting sqref="J483">
    <cfRule type="expression" dxfId="25605" priority="878">
      <formula>(COUNTIF(E493:E502,"valid"))&lt;&gt;J483</formula>
    </cfRule>
  </conditionalFormatting>
  <conditionalFormatting sqref="J483">
    <cfRule type="expression" dxfId="25604" priority="877">
      <formula>(COUNTIF(E493:E502,"valid"))&lt;&gt;J483</formula>
    </cfRule>
  </conditionalFormatting>
  <conditionalFormatting sqref="J483">
    <cfRule type="expression" dxfId="25603" priority="876">
      <formula>(COUNTIF(E493:E502,"valid"))&lt;&gt;J483</formula>
    </cfRule>
  </conditionalFormatting>
  <conditionalFormatting sqref="J523">
    <cfRule type="expression" dxfId="25602" priority="875">
      <formula>(COUNTIF(E533:E542,"valid"))&lt;&gt;J523</formula>
    </cfRule>
  </conditionalFormatting>
  <conditionalFormatting sqref="J523">
    <cfRule type="expression" dxfId="25601" priority="874">
      <formula>(COUNTIF(E533:E542,"valid"))&lt;&gt;J523</formula>
    </cfRule>
  </conditionalFormatting>
  <conditionalFormatting sqref="J523">
    <cfRule type="expression" dxfId="25600" priority="873">
      <formula>(COUNTIF(E533:E542,"valid"))&lt;&gt;J523</formula>
    </cfRule>
  </conditionalFormatting>
  <conditionalFormatting sqref="J523">
    <cfRule type="expression" dxfId="25599" priority="872">
      <formula>(COUNTIF(E533:E542,"valid"))&lt;&gt;J523</formula>
    </cfRule>
  </conditionalFormatting>
  <conditionalFormatting sqref="J523">
    <cfRule type="expression" dxfId="25598" priority="871">
      <formula>(COUNTIF(E533:E542,"valid"))&lt;&gt;J523</formula>
    </cfRule>
  </conditionalFormatting>
  <conditionalFormatting sqref="J523">
    <cfRule type="expression" dxfId="25597" priority="870">
      <formula>(COUNTIF(E533:E542,"valid"))&lt;&gt;J523</formula>
    </cfRule>
  </conditionalFormatting>
  <conditionalFormatting sqref="J523">
    <cfRule type="expression" dxfId="25596" priority="869">
      <formula>(COUNTIF(E533:E542,"valid"))&lt;&gt;J523</formula>
    </cfRule>
  </conditionalFormatting>
  <conditionalFormatting sqref="J523">
    <cfRule type="expression" dxfId="25595" priority="868">
      <formula>(COUNTIF(E533:E542,"valid"))&lt;&gt;J523</formula>
    </cfRule>
  </conditionalFormatting>
  <conditionalFormatting sqref="J523">
    <cfRule type="expression" dxfId="25594" priority="867">
      <formula>(COUNTIF(E533:E542,"valid"))&lt;&gt;J523</formula>
    </cfRule>
  </conditionalFormatting>
  <conditionalFormatting sqref="J523">
    <cfRule type="expression" dxfId="25593" priority="866">
      <formula>(COUNTIF(E533:E542,"valid"))&lt;&gt;J523</formula>
    </cfRule>
  </conditionalFormatting>
  <conditionalFormatting sqref="J523">
    <cfRule type="expression" dxfId="25592" priority="865">
      <formula>(COUNTIF(E533:E542,"valid"))&lt;&gt;J523</formula>
    </cfRule>
  </conditionalFormatting>
  <conditionalFormatting sqref="J523">
    <cfRule type="expression" dxfId="25591" priority="864">
      <formula>(COUNTIF(E533:E542,"valid"))&lt;&gt;J523</formula>
    </cfRule>
  </conditionalFormatting>
  <conditionalFormatting sqref="J523">
    <cfRule type="expression" dxfId="25590" priority="863">
      <formula>(COUNTIF(E533:E542,"valid"))&lt;&gt;J523</formula>
    </cfRule>
  </conditionalFormatting>
  <conditionalFormatting sqref="J523">
    <cfRule type="expression" dxfId="25589" priority="862">
      <formula>(COUNTIF(E533:E542,"valid"))&lt;&gt;J523</formula>
    </cfRule>
  </conditionalFormatting>
  <conditionalFormatting sqref="J523">
    <cfRule type="expression" dxfId="25588" priority="861">
      <formula>(COUNTIF(E533:E542,"valid"))&lt;&gt;J523</formula>
    </cfRule>
  </conditionalFormatting>
  <conditionalFormatting sqref="J523">
    <cfRule type="expression" dxfId="25587" priority="860">
      <formula>(COUNTIF(E533:E542,"valid"))&lt;&gt;J523</formula>
    </cfRule>
  </conditionalFormatting>
  <conditionalFormatting sqref="J523">
    <cfRule type="expression" dxfId="25586" priority="859">
      <formula>(COUNTIF(E533:E542,"valid"))&lt;&gt;J523</formula>
    </cfRule>
  </conditionalFormatting>
  <conditionalFormatting sqref="J523">
    <cfRule type="expression" dxfId="25585" priority="858">
      <formula>(COUNTIF(E533:E542,"valid"))&lt;&gt;J523</formula>
    </cfRule>
  </conditionalFormatting>
  <conditionalFormatting sqref="J523">
    <cfRule type="expression" dxfId="25584" priority="857">
      <formula>(COUNTIF(E533:E542,"valid"))&lt;&gt;J523</formula>
    </cfRule>
  </conditionalFormatting>
  <conditionalFormatting sqref="J523">
    <cfRule type="expression" dxfId="25583" priority="856">
      <formula>(COUNTIF(E533:E542,"valid"))&lt;&gt;J523</formula>
    </cfRule>
  </conditionalFormatting>
  <conditionalFormatting sqref="J523">
    <cfRule type="expression" dxfId="25582" priority="855">
      <formula>(COUNTIF(E533:E542,"valid"))&lt;&gt;J523</formula>
    </cfRule>
  </conditionalFormatting>
  <conditionalFormatting sqref="J523">
    <cfRule type="expression" dxfId="25581" priority="854">
      <formula>(COUNTIF(E533:E542,"valid"))&lt;&gt;J523</formula>
    </cfRule>
  </conditionalFormatting>
  <conditionalFormatting sqref="J523">
    <cfRule type="expression" dxfId="25580" priority="853">
      <formula>(COUNTIF(E533:E542,"valid"))&lt;&gt;J523</formula>
    </cfRule>
  </conditionalFormatting>
  <conditionalFormatting sqref="J523">
    <cfRule type="expression" dxfId="25579" priority="852">
      <formula>(COUNTIF(E533:E542,"valid"))&lt;&gt;J523</formula>
    </cfRule>
  </conditionalFormatting>
  <conditionalFormatting sqref="J523">
    <cfRule type="expression" dxfId="25578" priority="851">
      <formula>(COUNTIF(E533:E542,"valid"))&lt;&gt;J523</formula>
    </cfRule>
  </conditionalFormatting>
  <conditionalFormatting sqref="J523">
    <cfRule type="expression" dxfId="25577" priority="850">
      <formula>(COUNTIF(E533:E542,"valid"))&lt;&gt;J523</formula>
    </cfRule>
  </conditionalFormatting>
  <conditionalFormatting sqref="J563">
    <cfRule type="expression" dxfId="25576" priority="849">
      <formula>(COUNTIF(E573:E582,"valid"))&lt;&gt;J563</formula>
    </cfRule>
  </conditionalFormatting>
  <conditionalFormatting sqref="J563">
    <cfRule type="expression" dxfId="25575" priority="848">
      <formula>(COUNTIF(E573:E582,"valid"))&lt;&gt;J563</formula>
    </cfRule>
  </conditionalFormatting>
  <conditionalFormatting sqref="J563">
    <cfRule type="expression" dxfId="25574" priority="847">
      <formula>(COUNTIF(E573:E582,"valid"))&lt;&gt;J563</formula>
    </cfRule>
  </conditionalFormatting>
  <conditionalFormatting sqref="J563">
    <cfRule type="expression" dxfId="25573" priority="846">
      <formula>(COUNTIF(E573:E582,"valid"))&lt;&gt;J563</formula>
    </cfRule>
  </conditionalFormatting>
  <conditionalFormatting sqref="J563">
    <cfRule type="expression" dxfId="25572" priority="845">
      <formula>(COUNTIF(E573:E582,"valid"))&lt;&gt;J563</formula>
    </cfRule>
  </conditionalFormatting>
  <conditionalFormatting sqref="J563">
    <cfRule type="expression" dxfId="25571" priority="844">
      <formula>(COUNTIF(E573:E582,"valid"))&lt;&gt;J563</formula>
    </cfRule>
  </conditionalFormatting>
  <conditionalFormatting sqref="J563">
    <cfRule type="expression" dxfId="25570" priority="843">
      <formula>(COUNTIF(E573:E582,"valid"))&lt;&gt;J563</formula>
    </cfRule>
  </conditionalFormatting>
  <conditionalFormatting sqref="J563">
    <cfRule type="expression" dxfId="25569" priority="842">
      <formula>(COUNTIF(E573:E582,"valid"))&lt;&gt;J563</formula>
    </cfRule>
  </conditionalFormatting>
  <conditionalFormatting sqref="J563">
    <cfRule type="expression" dxfId="25568" priority="841">
      <formula>(COUNTIF(E573:E582,"valid"))&lt;&gt;J563</formula>
    </cfRule>
  </conditionalFormatting>
  <conditionalFormatting sqref="J563">
    <cfRule type="expression" dxfId="25567" priority="840">
      <formula>(COUNTIF(E573:E582,"valid"))&lt;&gt;J563</formula>
    </cfRule>
  </conditionalFormatting>
  <conditionalFormatting sqref="J563">
    <cfRule type="expression" dxfId="25566" priority="839">
      <formula>(COUNTIF(E573:E582,"valid"))&lt;&gt;J563</formula>
    </cfRule>
  </conditionalFormatting>
  <conditionalFormatting sqref="J563">
    <cfRule type="expression" dxfId="25565" priority="838">
      <formula>(COUNTIF(E573:E582,"valid"))&lt;&gt;J563</formula>
    </cfRule>
  </conditionalFormatting>
  <conditionalFormatting sqref="J563">
    <cfRule type="expression" dxfId="25564" priority="837">
      <formula>(COUNTIF(E573:E582,"valid"))&lt;&gt;J563</formula>
    </cfRule>
  </conditionalFormatting>
  <conditionalFormatting sqref="J563">
    <cfRule type="expression" dxfId="25563" priority="836">
      <formula>(COUNTIF(E573:E582,"valid"))&lt;&gt;J563</formula>
    </cfRule>
  </conditionalFormatting>
  <conditionalFormatting sqref="J563">
    <cfRule type="expression" dxfId="25562" priority="835">
      <formula>(COUNTIF(E573:E582,"valid"))&lt;&gt;J563</formula>
    </cfRule>
  </conditionalFormatting>
  <conditionalFormatting sqref="J563">
    <cfRule type="expression" dxfId="25561" priority="834">
      <formula>(COUNTIF(E573:E582,"valid"))&lt;&gt;J563</formula>
    </cfRule>
  </conditionalFormatting>
  <conditionalFormatting sqref="J563">
    <cfRule type="expression" dxfId="25560" priority="833">
      <formula>(COUNTIF(E573:E582,"valid"))&lt;&gt;J563</formula>
    </cfRule>
  </conditionalFormatting>
  <conditionalFormatting sqref="J563">
    <cfRule type="expression" dxfId="25559" priority="832">
      <formula>(COUNTIF(E573:E582,"valid"))&lt;&gt;J563</formula>
    </cfRule>
  </conditionalFormatting>
  <conditionalFormatting sqref="J563">
    <cfRule type="expression" dxfId="25558" priority="831">
      <formula>(COUNTIF(E573:E582,"valid"))&lt;&gt;J563</formula>
    </cfRule>
  </conditionalFormatting>
  <conditionalFormatting sqref="J563">
    <cfRule type="expression" dxfId="25557" priority="830">
      <formula>(COUNTIF(E573:E582,"valid"))&lt;&gt;J563</formula>
    </cfRule>
  </conditionalFormatting>
  <conditionalFormatting sqref="J563">
    <cfRule type="expression" dxfId="25556" priority="829">
      <formula>(COUNTIF(E573:E582,"valid"))&lt;&gt;J563</formula>
    </cfRule>
  </conditionalFormatting>
  <conditionalFormatting sqref="J563">
    <cfRule type="expression" dxfId="25555" priority="828">
      <formula>(COUNTIF(E573:E582,"valid"))&lt;&gt;J563</formula>
    </cfRule>
  </conditionalFormatting>
  <conditionalFormatting sqref="J563">
    <cfRule type="expression" dxfId="25554" priority="827">
      <formula>(COUNTIF(E573:E582,"valid"))&lt;&gt;J563</formula>
    </cfRule>
  </conditionalFormatting>
  <conditionalFormatting sqref="J563">
    <cfRule type="expression" dxfId="25553" priority="826">
      <formula>(COUNTIF(E573:E582,"valid"))&lt;&gt;J563</formula>
    </cfRule>
  </conditionalFormatting>
  <conditionalFormatting sqref="J563">
    <cfRule type="expression" dxfId="25552" priority="825">
      <formula>(COUNTIF(E573:E582,"valid"))&lt;&gt;J563</formula>
    </cfRule>
  </conditionalFormatting>
  <conditionalFormatting sqref="J563">
    <cfRule type="expression" dxfId="25551" priority="824">
      <formula>(COUNTIF(E573:E582,"valid"))&lt;&gt;J563</formula>
    </cfRule>
  </conditionalFormatting>
  <conditionalFormatting sqref="J563">
    <cfRule type="expression" dxfId="25550" priority="823">
      <formula>(COUNTIF(E573:E582,"valid"))&lt;&gt;J563</formula>
    </cfRule>
  </conditionalFormatting>
  <conditionalFormatting sqref="J563">
    <cfRule type="expression" dxfId="25549" priority="822">
      <formula>(COUNTIF(E573:E582,"valid"))&lt;&gt;J563</formula>
    </cfRule>
  </conditionalFormatting>
  <conditionalFormatting sqref="J603">
    <cfRule type="expression" dxfId="25548" priority="821">
      <formula>(COUNTIF(E613:E622,"valid"))&lt;&gt;J603</formula>
    </cfRule>
  </conditionalFormatting>
  <conditionalFormatting sqref="J603">
    <cfRule type="expression" dxfId="25547" priority="820">
      <formula>(COUNTIF(E613:E622,"valid"))&lt;&gt;J603</formula>
    </cfRule>
  </conditionalFormatting>
  <conditionalFormatting sqref="J603">
    <cfRule type="expression" dxfId="25546" priority="819">
      <formula>(COUNTIF(E613:E622,"valid"))&lt;&gt;J603</formula>
    </cfRule>
  </conditionalFormatting>
  <conditionalFormatting sqref="J603">
    <cfRule type="expression" dxfId="25545" priority="818">
      <formula>(COUNTIF(E613:E622,"valid"))&lt;&gt;J603</formula>
    </cfRule>
  </conditionalFormatting>
  <conditionalFormatting sqref="J603">
    <cfRule type="expression" dxfId="25544" priority="817">
      <formula>(COUNTIF(E613:E622,"valid"))&lt;&gt;J603</formula>
    </cfRule>
  </conditionalFormatting>
  <conditionalFormatting sqref="J603">
    <cfRule type="expression" dxfId="25543" priority="816">
      <formula>(COUNTIF(E613:E622,"valid"))&lt;&gt;J603</formula>
    </cfRule>
  </conditionalFormatting>
  <conditionalFormatting sqref="J603">
    <cfRule type="expression" dxfId="25542" priority="815">
      <formula>(COUNTIF(E613:E622,"valid"))&lt;&gt;J603</formula>
    </cfRule>
  </conditionalFormatting>
  <conditionalFormatting sqref="J603">
    <cfRule type="expression" dxfId="25541" priority="814">
      <formula>(COUNTIF(E613:E622,"valid"))&lt;&gt;J603</formula>
    </cfRule>
  </conditionalFormatting>
  <conditionalFormatting sqref="J603">
    <cfRule type="expression" dxfId="25540" priority="813">
      <formula>(COUNTIF(E613:E622,"valid"))&lt;&gt;J603</formula>
    </cfRule>
  </conditionalFormatting>
  <conditionalFormatting sqref="J603">
    <cfRule type="expression" dxfId="25539" priority="812">
      <formula>(COUNTIF(E613:E622,"valid"))&lt;&gt;J603</formula>
    </cfRule>
  </conditionalFormatting>
  <conditionalFormatting sqref="J603">
    <cfRule type="expression" dxfId="25538" priority="811">
      <formula>(COUNTIF(E613:E622,"valid"))&lt;&gt;J603</formula>
    </cfRule>
  </conditionalFormatting>
  <conditionalFormatting sqref="J603">
    <cfRule type="expression" dxfId="25537" priority="810">
      <formula>(COUNTIF(E613:E622,"valid"))&lt;&gt;J603</formula>
    </cfRule>
  </conditionalFormatting>
  <conditionalFormatting sqref="J603">
    <cfRule type="expression" dxfId="25536" priority="809">
      <formula>(COUNTIF(E613:E622,"valid"))&lt;&gt;J603</formula>
    </cfRule>
  </conditionalFormatting>
  <conditionalFormatting sqref="J603">
    <cfRule type="expression" dxfId="25535" priority="808">
      <formula>(COUNTIF(E613:E622,"valid"))&lt;&gt;J603</formula>
    </cfRule>
  </conditionalFormatting>
  <conditionalFormatting sqref="J603">
    <cfRule type="expression" dxfId="25534" priority="807">
      <formula>(COUNTIF(E613:E622,"valid"))&lt;&gt;J603</formula>
    </cfRule>
  </conditionalFormatting>
  <conditionalFormatting sqref="J603">
    <cfRule type="expression" dxfId="25533" priority="806">
      <formula>(COUNTIF(E613:E622,"valid"))&lt;&gt;J603</formula>
    </cfRule>
  </conditionalFormatting>
  <conditionalFormatting sqref="J603">
    <cfRule type="expression" dxfId="25532" priority="805">
      <formula>(COUNTIF(E613:E622,"valid"))&lt;&gt;J603</formula>
    </cfRule>
  </conditionalFormatting>
  <conditionalFormatting sqref="J603">
    <cfRule type="expression" dxfId="25531" priority="804">
      <formula>(COUNTIF(E613:E622,"valid"))&lt;&gt;J603</formula>
    </cfRule>
  </conditionalFormatting>
  <conditionalFormatting sqref="J603">
    <cfRule type="expression" dxfId="25530" priority="803">
      <formula>(COUNTIF(E613:E622,"valid"))&lt;&gt;J603</formula>
    </cfRule>
  </conditionalFormatting>
  <conditionalFormatting sqref="J603">
    <cfRule type="expression" dxfId="25529" priority="802">
      <formula>(COUNTIF(E613:E622,"valid"))&lt;&gt;J603</formula>
    </cfRule>
  </conditionalFormatting>
  <conditionalFormatting sqref="J603">
    <cfRule type="expression" dxfId="25528" priority="801">
      <formula>(COUNTIF(E613:E622,"valid"))&lt;&gt;J603</formula>
    </cfRule>
  </conditionalFormatting>
  <conditionalFormatting sqref="J603">
    <cfRule type="expression" dxfId="25527" priority="800">
      <formula>(COUNTIF(E613:E622,"valid"))&lt;&gt;J603</formula>
    </cfRule>
  </conditionalFormatting>
  <conditionalFormatting sqref="J603">
    <cfRule type="expression" dxfId="25526" priority="799">
      <formula>(COUNTIF(E613:E622,"valid"))&lt;&gt;J603</formula>
    </cfRule>
  </conditionalFormatting>
  <conditionalFormatting sqref="J603">
    <cfRule type="expression" dxfId="25525" priority="798">
      <formula>(COUNTIF(E613:E622,"valid"))&lt;&gt;J603</formula>
    </cfRule>
  </conditionalFormatting>
  <conditionalFormatting sqref="J603">
    <cfRule type="expression" dxfId="25524" priority="797">
      <formula>(COUNTIF(E613:E622,"valid"))&lt;&gt;J603</formula>
    </cfRule>
  </conditionalFormatting>
  <conditionalFormatting sqref="J603">
    <cfRule type="expression" dxfId="25523" priority="796">
      <formula>(COUNTIF(E613:E622,"valid"))&lt;&gt;J603</formula>
    </cfRule>
  </conditionalFormatting>
  <conditionalFormatting sqref="J603">
    <cfRule type="expression" dxfId="25522" priority="795">
      <formula>(COUNTIF(E613:E622,"valid"))&lt;&gt;J603</formula>
    </cfRule>
  </conditionalFormatting>
  <conditionalFormatting sqref="J603">
    <cfRule type="expression" dxfId="25521" priority="794">
      <formula>(COUNTIF(E613:E622,"valid"))&lt;&gt;J603</formula>
    </cfRule>
  </conditionalFormatting>
  <conditionalFormatting sqref="J603">
    <cfRule type="expression" dxfId="25520" priority="793">
      <formula>(COUNTIF(E613:E622,"valid"))&lt;&gt;J603</formula>
    </cfRule>
  </conditionalFormatting>
  <conditionalFormatting sqref="J603">
    <cfRule type="expression" dxfId="25519" priority="792">
      <formula>(COUNTIF(E613:E622,"valid"))&lt;&gt;J603</formula>
    </cfRule>
  </conditionalFormatting>
  <conditionalFormatting sqref="J643">
    <cfRule type="expression" dxfId="25518" priority="791">
      <formula>(COUNTIF(E653:E662,"valid"))&lt;&gt;J643</formula>
    </cfRule>
  </conditionalFormatting>
  <conditionalFormatting sqref="J643">
    <cfRule type="expression" dxfId="25517" priority="790">
      <formula>(COUNTIF(E653:E662,"valid"))&lt;&gt;J643</formula>
    </cfRule>
  </conditionalFormatting>
  <conditionalFormatting sqref="J643">
    <cfRule type="expression" dxfId="25516" priority="789">
      <formula>(COUNTIF(E653:E662,"valid"))&lt;&gt;J643</formula>
    </cfRule>
  </conditionalFormatting>
  <conditionalFormatting sqref="J643">
    <cfRule type="expression" dxfId="25515" priority="788">
      <formula>(COUNTIF(E653:E662,"valid"))&lt;&gt;J643</formula>
    </cfRule>
  </conditionalFormatting>
  <conditionalFormatting sqref="J643">
    <cfRule type="expression" dxfId="25514" priority="787">
      <formula>(COUNTIF(E653:E662,"valid"))&lt;&gt;J643</formula>
    </cfRule>
  </conditionalFormatting>
  <conditionalFormatting sqref="J643">
    <cfRule type="expression" dxfId="25513" priority="786">
      <formula>(COUNTIF(E653:E662,"valid"))&lt;&gt;J643</formula>
    </cfRule>
  </conditionalFormatting>
  <conditionalFormatting sqref="J643">
    <cfRule type="expression" dxfId="25512" priority="785">
      <formula>(COUNTIF(E653:E662,"valid"))&lt;&gt;J643</formula>
    </cfRule>
  </conditionalFormatting>
  <conditionalFormatting sqref="J643">
    <cfRule type="expression" dxfId="25511" priority="784">
      <formula>(COUNTIF(E653:E662,"valid"))&lt;&gt;J643</formula>
    </cfRule>
  </conditionalFormatting>
  <conditionalFormatting sqref="J643">
    <cfRule type="expression" dxfId="25510" priority="783">
      <formula>(COUNTIF(E653:E662,"valid"))&lt;&gt;J643</formula>
    </cfRule>
  </conditionalFormatting>
  <conditionalFormatting sqref="J643">
    <cfRule type="expression" dxfId="25509" priority="782">
      <formula>(COUNTIF(E653:E662,"valid"))&lt;&gt;J643</formula>
    </cfRule>
  </conditionalFormatting>
  <conditionalFormatting sqref="J643">
    <cfRule type="expression" dxfId="25508" priority="781">
      <formula>(COUNTIF(E653:E662,"valid"))&lt;&gt;J643</formula>
    </cfRule>
  </conditionalFormatting>
  <conditionalFormatting sqref="J643">
    <cfRule type="expression" dxfId="25507" priority="780">
      <formula>(COUNTIF(E653:E662,"valid"))&lt;&gt;J643</formula>
    </cfRule>
  </conditionalFormatting>
  <conditionalFormatting sqref="J643">
    <cfRule type="expression" dxfId="25506" priority="779">
      <formula>(COUNTIF(E653:E662,"valid"))&lt;&gt;J643</formula>
    </cfRule>
  </conditionalFormatting>
  <conditionalFormatting sqref="J643">
    <cfRule type="expression" dxfId="25505" priority="778">
      <formula>(COUNTIF(E653:E662,"valid"))&lt;&gt;J643</formula>
    </cfRule>
  </conditionalFormatting>
  <conditionalFormatting sqref="J643">
    <cfRule type="expression" dxfId="25504" priority="777">
      <formula>(COUNTIF(E653:E662,"valid"))&lt;&gt;J643</formula>
    </cfRule>
  </conditionalFormatting>
  <conditionalFormatting sqref="J643">
    <cfRule type="expression" dxfId="25503" priority="776">
      <formula>(COUNTIF(E653:E662,"valid"))&lt;&gt;J643</formula>
    </cfRule>
  </conditionalFormatting>
  <conditionalFormatting sqref="J643">
    <cfRule type="expression" dxfId="25502" priority="775">
      <formula>(COUNTIF(E653:E662,"valid"))&lt;&gt;J643</formula>
    </cfRule>
  </conditionalFormatting>
  <conditionalFormatting sqref="J643">
    <cfRule type="expression" dxfId="25501" priority="774">
      <formula>(COUNTIF(E653:E662,"valid"))&lt;&gt;J643</formula>
    </cfRule>
  </conditionalFormatting>
  <conditionalFormatting sqref="J643">
    <cfRule type="expression" dxfId="25500" priority="773">
      <formula>(COUNTIF(E653:E662,"valid"))&lt;&gt;J643</formula>
    </cfRule>
  </conditionalFormatting>
  <conditionalFormatting sqref="J643">
    <cfRule type="expression" dxfId="25499" priority="772">
      <formula>(COUNTIF(E653:E662,"valid"))&lt;&gt;J643</formula>
    </cfRule>
  </conditionalFormatting>
  <conditionalFormatting sqref="J643">
    <cfRule type="expression" dxfId="25498" priority="771">
      <formula>(COUNTIF(E653:E662,"valid"))&lt;&gt;J643</formula>
    </cfRule>
  </conditionalFormatting>
  <conditionalFormatting sqref="J643">
    <cfRule type="expression" dxfId="25497" priority="770">
      <formula>(COUNTIF(E653:E662,"valid"))&lt;&gt;J643</formula>
    </cfRule>
  </conditionalFormatting>
  <conditionalFormatting sqref="J643">
    <cfRule type="expression" dxfId="25496" priority="769">
      <formula>(COUNTIF(E653:E662,"valid"))&lt;&gt;J643</formula>
    </cfRule>
  </conditionalFormatting>
  <conditionalFormatting sqref="J643">
    <cfRule type="expression" dxfId="25495" priority="768">
      <formula>(COUNTIF(E653:E662,"valid"))&lt;&gt;J643</formula>
    </cfRule>
  </conditionalFormatting>
  <conditionalFormatting sqref="J643">
    <cfRule type="expression" dxfId="25494" priority="767">
      <formula>(COUNTIF(E653:E662,"valid"))&lt;&gt;J643</formula>
    </cfRule>
  </conditionalFormatting>
  <conditionalFormatting sqref="J643">
    <cfRule type="expression" dxfId="25493" priority="766">
      <formula>(COUNTIF(E653:E662,"valid"))&lt;&gt;J643</formula>
    </cfRule>
  </conditionalFormatting>
  <conditionalFormatting sqref="J643">
    <cfRule type="expression" dxfId="25492" priority="765">
      <formula>(COUNTIF(E653:E662,"valid"))&lt;&gt;J643</formula>
    </cfRule>
  </conditionalFormatting>
  <conditionalFormatting sqref="J643">
    <cfRule type="expression" dxfId="25491" priority="764">
      <formula>(COUNTIF(E653:E662,"valid"))&lt;&gt;J643</formula>
    </cfRule>
  </conditionalFormatting>
  <conditionalFormatting sqref="J643">
    <cfRule type="expression" dxfId="25490" priority="763">
      <formula>(COUNTIF(E653:E662,"valid"))&lt;&gt;J643</formula>
    </cfRule>
  </conditionalFormatting>
  <conditionalFormatting sqref="J643">
    <cfRule type="expression" dxfId="25489" priority="762">
      <formula>(COUNTIF(E653:E662,"valid"))&lt;&gt;J643</formula>
    </cfRule>
  </conditionalFormatting>
  <conditionalFormatting sqref="J643">
    <cfRule type="expression" dxfId="25488" priority="761">
      <formula>(COUNTIF(E653:E662,"valid"))&lt;&gt;J643</formula>
    </cfRule>
  </conditionalFormatting>
  <conditionalFormatting sqref="J643">
    <cfRule type="expression" dxfId="25487" priority="760">
      <formula>(COUNTIF(E653:E662,"valid"))&lt;&gt;J643</formula>
    </cfRule>
  </conditionalFormatting>
  <conditionalFormatting sqref="J683">
    <cfRule type="expression" dxfId="25486" priority="759">
      <formula>(COUNTIF(E693:E702,"valid"))&lt;&gt;J683</formula>
    </cfRule>
  </conditionalFormatting>
  <conditionalFormatting sqref="J683">
    <cfRule type="expression" dxfId="25485" priority="758">
      <formula>(COUNTIF(E693:E702,"valid"))&lt;&gt;J683</formula>
    </cfRule>
  </conditionalFormatting>
  <conditionalFormatting sqref="J683">
    <cfRule type="expression" dxfId="25484" priority="757">
      <formula>(COUNTIF(E693:E702,"valid"))&lt;&gt;J683</formula>
    </cfRule>
  </conditionalFormatting>
  <conditionalFormatting sqref="J683">
    <cfRule type="expression" dxfId="25483" priority="756">
      <formula>(COUNTIF(E693:E702,"valid"))&lt;&gt;J683</formula>
    </cfRule>
  </conditionalFormatting>
  <conditionalFormatting sqref="J683">
    <cfRule type="expression" dxfId="25482" priority="755">
      <formula>(COUNTIF(E693:E702,"valid"))&lt;&gt;J683</formula>
    </cfRule>
  </conditionalFormatting>
  <conditionalFormatting sqref="J683">
    <cfRule type="expression" dxfId="25481" priority="754">
      <formula>(COUNTIF(E693:E702,"valid"))&lt;&gt;J683</formula>
    </cfRule>
  </conditionalFormatting>
  <conditionalFormatting sqref="J683">
    <cfRule type="expression" dxfId="25480" priority="753">
      <formula>(COUNTIF(E693:E702,"valid"))&lt;&gt;J683</formula>
    </cfRule>
  </conditionalFormatting>
  <conditionalFormatting sqref="J683">
    <cfRule type="expression" dxfId="25479" priority="752">
      <formula>(COUNTIF(E693:E702,"valid"))&lt;&gt;J683</formula>
    </cfRule>
  </conditionalFormatting>
  <conditionalFormatting sqref="J683">
    <cfRule type="expression" dxfId="25478" priority="751">
      <formula>(COUNTIF(E693:E702,"valid"))&lt;&gt;J683</formula>
    </cfRule>
  </conditionalFormatting>
  <conditionalFormatting sqref="J683">
    <cfRule type="expression" dxfId="25477" priority="750">
      <formula>(COUNTIF(E693:E702,"valid"))&lt;&gt;J683</formula>
    </cfRule>
  </conditionalFormatting>
  <conditionalFormatting sqref="J683">
    <cfRule type="expression" dxfId="25476" priority="749">
      <formula>(COUNTIF(E693:E702,"valid"))&lt;&gt;J683</formula>
    </cfRule>
  </conditionalFormatting>
  <conditionalFormatting sqref="J683">
    <cfRule type="expression" dxfId="25475" priority="748">
      <formula>(COUNTIF(E693:E702,"valid"))&lt;&gt;J683</formula>
    </cfRule>
  </conditionalFormatting>
  <conditionalFormatting sqref="J683">
    <cfRule type="expression" dxfId="25474" priority="747">
      <formula>(COUNTIF(E693:E702,"valid"))&lt;&gt;J683</formula>
    </cfRule>
  </conditionalFormatting>
  <conditionalFormatting sqref="J683">
    <cfRule type="expression" dxfId="25473" priority="746">
      <formula>(COUNTIF(E693:E702,"valid"))&lt;&gt;J683</formula>
    </cfRule>
  </conditionalFormatting>
  <conditionalFormatting sqref="J683">
    <cfRule type="expression" dxfId="25472" priority="745">
      <formula>(COUNTIF(E693:E702,"valid"))&lt;&gt;J683</formula>
    </cfRule>
  </conditionalFormatting>
  <conditionalFormatting sqref="J683">
    <cfRule type="expression" dxfId="25471" priority="744">
      <formula>(COUNTIF(E693:E702,"valid"))&lt;&gt;J683</formula>
    </cfRule>
  </conditionalFormatting>
  <conditionalFormatting sqref="J683">
    <cfRule type="expression" dxfId="25470" priority="743">
      <formula>(COUNTIF(E693:E702,"valid"))&lt;&gt;J683</formula>
    </cfRule>
  </conditionalFormatting>
  <conditionalFormatting sqref="J683">
    <cfRule type="expression" dxfId="25469" priority="742">
      <formula>(COUNTIF(E693:E702,"valid"))&lt;&gt;J683</formula>
    </cfRule>
  </conditionalFormatting>
  <conditionalFormatting sqref="J683">
    <cfRule type="expression" dxfId="25468" priority="741">
      <formula>(COUNTIF(E693:E702,"valid"))&lt;&gt;J683</formula>
    </cfRule>
  </conditionalFormatting>
  <conditionalFormatting sqref="J683">
    <cfRule type="expression" dxfId="25467" priority="740">
      <formula>(COUNTIF(E693:E702,"valid"))&lt;&gt;J683</formula>
    </cfRule>
  </conditionalFormatting>
  <conditionalFormatting sqref="J683">
    <cfRule type="expression" dxfId="25466" priority="739">
      <formula>(COUNTIF(E693:E702,"valid"))&lt;&gt;J683</formula>
    </cfRule>
  </conditionalFormatting>
  <conditionalFormatting sqref="J683">
    <cfRule type="expression" dxfId="25465" priority="738">
      <formula>(COUNTIF(E693:E702,"valid"))&lt;&gt;J683</formula>
    </cfRule>
  </conditionalFormatting>
  <conditionalFormatting sqref="J683">
    <cfRule type="expression" dxfId="25464" priority="737">
      <formula>(COUNTIF(E693:E702,"valid"))&lt;&gt;J683</formula>
    </cfRule>
  </conditionalFormatting>
  <conditionalFormatting sqref="J683">
    <cfRule type="expression" dxfId="25463" priority="736">
      <formula>(COUNTIF(E693:E702,"valid"))&lt;&gt;J683</formula>
    </cfRule>
  </conditionalFormatting>
  <conditionalFormatting sqref="J683">
    <cfRule type="expression" dxfId="25462" priority="735">
      <formula>(COUNTIF(E693:E702,"valid"))&lt;&gt;J683</formula>
    </cfRule>
  </conditionalFormatting>
  <conditionalFormatting sqref="J683">
    <cfRule type="expression" dxfId="25461" priority="734">
      <formula>(COUNTIF(E693:E702,"valid"))&lt;&gt;J683</formula>
    </cfRule>
  </conditionalFormatting>
  <conditionalFormatting sqref="J683">
    <cfRule type="expression" dxfId="25460" priority="733">
      <formula>(COUNTIF(E693:E702,"valid"))&lt;&gt;J683</formula>
    </cfRule>
  </conditionalFormatting>
  <conditionalFormatting sqref="J683">
    <cfRule type="expression" dxfId="25459" priority="732">
      <formula>(COUNTIF(E693:E702,"valid"))&lt;&gt;J683</formula>
    </cfRule>
  </conditionalFormatting>
  <conditionalFormatting sqref="J683">
    <cfRule type="expression" dxfId="25458" priority="731">
      <formula>(COUNTIF(E693:E702,"valid"))&lt;&gt;J683</formula>
    </cfRule>
  </conditionalFormatting>
  <conditionalFormatting sqref="J683">
    <cfRule type="expression" dxfId="25457" priority="730">
      <formula>(COUNTIF(E693:E702,"valid"))&lt;&gt;J683</formula>
    </cfRule>
  </conditionalFormatting>
  <conditionalFormatting sqref="J683">
    <cfRule type="expression" dxfId="25456" priority="729">
      <formula>(COUNTIF(E693:E702,"valid"))&lt;&gt;J683</formula>
    </cfRule>
  </conditionalFormatting>
  <conditionalFormatting sqref="J683">
    <cfRule type="expression" dxfId="25455" priority="728">
      <formula>(COUNTIF(E693:E702,"valid"))&lt;&gt;J683</formula>
    </cfRule>
  </conditionalFormatting>
  <conditionalFormatting sqref="J683">
    <cfRule type="expression" dxfId="25454" priority="727">
      <formula>(COUNTIF(E693:E702,"valid"))&lt;&gt;J683</formula>
    </cfRule>
  </conditionalFormatting>
  <conditionalFormatting sqref="J683">
    <cfRule type="expression" dxfId="25453" priority="726">
      <formula>(COUNTIF(E693:E702,"valid"))&lt;&gt;J683</formula>
    </cfRule>
  </conditionalFormatting>
  <conditionalFormatting sqref="J723">
    <cfRule type="expression" dxfId="25452" priority="725">
      <formula>(COUNTIF(E733:E742,"valid"))&lt;&gt;J723</formula>
    </cfRule>
  </conditionalFormatting>
  <conditionalFormatting sqref="J723">
    <cfRule type="expression" dxfId="25451" priority="724">
      <formula>(COUNTIF(E733:E742,"valid"))&lt;&gt;J723</formula>
    </cfRule>
  </conditionalFormatting>
  <conditionalFormatting sqref="J723">
    <cfRule type="expression" dxfId="25450" priority="723">
      <formula>(COUNTIF(E733:E742,"valid"))&lt;&gt;J723</formula>
    </cfRule>
  </conditionalFormatting>
  <conditionalFormatting sqref="J723">
    <cfRule type="expression" dxfId="25449" priority="722">
      <formula>(COUNTIF(E733:E742,"valid"))&lt;&gt;J723</formula>
    </cfRule>
  </conditionalFormatting>
  <conditionalFormatting sqref="J723">
    <cfRule type="expression" dxfId="25448" priority="721">
      <formula>(COUNTIF(E733:E742,"valid"))&lt;&gt;J723</formula>
    </cfRule>
  </conditionalFormatting>
  <conditionalFormatting sqref="J723">
    <cfRule type="expression" dxfId="25447" priority="720">
      <formula>(COUNTIF(E733:E742,"valid"))&lt;&gt;J723</formula>
    </cfRule>
  </conditionalFormatting>
  <conditionalFormatting sqref="J723">
    <cfRule type="expression" dxfId="25446" priority="719">
      <formula>(COUNTIF(E733:E742,"valid"))&lt;&gt;J723</formula>
    </cfRule>
  </conditionalFormatting>
  <conditionalFormatting sqref="J723">
    <cfRule type="expression" dxfId="25445" priority="718">
      <formula>(COUNTIF(E733:E742,"valid"))&lt;&gt;J723</formula>
    </cfRule>
  </conditionalFormatting>
  <conditionalFormatting sqref="J723">
    <cfRule type="expression" dxfId="25444" priority="717">
      <formula>(COUNTIF(E733:E742,"valid"))&lt;&gt;J723</formula>
    </cfRule>
  </conditionalFormatting>
  <conditionalFormatting sqref="J723">
    <cfRule type="expression" dxfId="25443" priority="716">
      <formula>(COUNTIF(E733:E742,"valid"))&lt;&gt;J723</formula>
    </cfRule>
  </conditionalFormatting>
  <conditionalFormatting sqref="J723">
    <cfRule type="expression" dxfId="25442" priority="715">
      <formula>(COUNTIF(E733:E742,"valid"))&lt;&gt;J723</formula>
    </cfRule>
  </conditionalFormatting>
  <conditionalFormatting sqref="J723">
    <cfRule type="expression" dxfId="25441" priority="714">
      <formula>(COUNTIF(E733:E742,"valid"))&lt;&gt;J723</formula>
    </cfRule>
  </conditionalFormatting>
  <conditionalFormatting sqref="J723">
    <cfRule type="expression" dxfId="25440" priority="713">
      <formula>(COUNTIF(E733:E742,"valid"))&lt;&gt;J723</formula>
    </cfRule>
  </conditionalFormatting>
  <conditionalFormatting sqref="J723">
    <cfRule type="expression" dxfId="25439" priority="712">
      <formula>(COUNTIF(E733:E742,"valid"))&lt;&gt;J723</formula>
    </cfRule>
  </conditionalFormatting>
  <conditionalFormatting sqref="J723">
    <cfRule type="expression" dxfId="25438" priority="711">
      <formula>(COUNTIF(E733:E742,"valid"))&lt;&gt;J723</formula>
    </cfRule>
  </conditionalFormatting>
  <conditionalFormatting sqref="J723">
    <cfRule type="expression" dxfId="25437" priority="710">
      <formula>(COUNTIF(E733:E742,"valid"))&lt;&gt;J723</formula>
    </cfRule>
  </conditionalFormatting>
  <conditionalFormatting sqref="J723">
    <cfRule type="expression" dxfId="25436" priority="709">
      <formula>(COUNTIF(E733:E742,"valid"))&lt;&gt;J723</formula>
    </cfRule>
  </conditionalFormatting>
  <conditionalFormatting sqref="J723">
    <cfRule type="expression" dxfId="25435" priority="708">
      <formula>(COUNTIF(E733:E742,"valid"))&lt;&gt;J723</formula>
    </cfRule>
  </conditionalFormatting>
  <conditionalFormatting sqref="J723">
    <cfRule type="expression" dxfId="25434" priority="707">
      <formula>(COUNTIF(E733:E742,"valid"))&lt;&gt;J723</formula>
    </cfRule>
  </conditionalFormatting>
  <conditionalFormatting sqref="J723">
    <cfRule type="expression" dxfId="25433" priority="706">
      <formula>(COUNTIF(E733:E742,"valid"))&lt;&gt;J723</formula>
    </cfRule>
  </conditionalFormatting>
  <conditionalFormatting sqref="J723">
    <cfRule type="expression" dxfId="25432" priority="705">
      <formula>(COUNTIF(E733:E742,"valid"))&lt;&gt;J723</formula>
    </cfRule>
  </conditionalFormatting>
  <conditionalFormatting sqref="J723">
    <cfRule type="expression" dxfId="25431" priority="704">
      <formula>(COUNTIF(E733:E742,"valid"))&lt;&gt;J723</formula>
    </cfRule>
  </conditionalFormatting>
  <conditionalFormatting sqref="J723">
    <cfRule type="expression" dxfId="25430" priority="703">
      <formula>(COUNTIF(E733:E742,"valid"))&lt;&gt;J723</formula>
    </cfRule>
  </conditionalFormatting>
  <conditionalFormatting sqref="J723">
    <cfRule type="expression" dxfId="25429" priority="702">
      <formula>(COUNTIF(E733:E742,"valid"))&lt;&gt;J723</formula>
    </cfRule>
  </conditionalFormatting>
  <conditionalFormatting sqref="J723">
    <cfRule type="expression" dxfId="25428" priority="701">
      <formula>(COUNTIF(E733:E742,"valid"))&lt;&gt;J723</formula>
    </cfRule>
  </conditionalFormatting>
  <conditionalFormatting sqref="J723">
    <cfRule type="expression" dxfId="25427" priority="700">
      <formula>(COUNTIF(E733:E742,"valid"))&lt;&gt;J723</formula>
    </cfRule>
  </conditionalFormatting>
  <conditionalFormatting sqref="J723">
    <cfRule type="expression" dxfId="25426" priority="699">
      <formula>(COUNTIF(E733:E742,"valid"))&lt;&gt;J723</formula>
    </cfRule>
  </conditionalFormatting>
  <conditionalFormatting sqref="J723">
    <cfRule type="expression" dxfId="25425" priority="698">
      <formula>(COUNTIF(E733:E742,"valid"))&lt;&gt;J723</formula>
    </cfRule>
  </conditionalFormatting>
  <conditionalFormatting sqref="J723">
    <cfRule type="expression" dxfId="25424" priority="697">
      <formula>(COUNTIF(E733:E742,"valid"))&lt;&gt;J723</formula>
    </cfRule>
  </conditionalFormatting>
  <conditionalFormatting sqref="J723">
    <cfRule type="expression" dxfId="25423" priority="696">
      <formula>(COUNTIF(E733:E742,"valid"))&lt;&gt;J723</formula>
    </cfRule>
  </conditionalFormatting>
  <conditionalFormatting sqref="J723">
    <cfRule type="expression" dxfId="25422" priority="695">
      <formula>(COUNTIF(E733:E742,"valid"))&lt;&gt;J723</formula>
    </cfRule>
  </conditionalFormatting>
  <conditionalFormatting sqref="J723">
    <cfRule type="expression" dxfId="25421" priority="694">
      <formula>(COUNTIF(E733:E742,"valid"))&lt;&gt;J723</formula>
    </cfRule>
  </conditionalFormatting>
  <conditionalFormatting sqref="J723">
    <cfRule type="expression" dxfId="25420" priority="693">
      <formula>(COUNTIF(E733:E742,"valid"))&lt;&gt;J723</formula>
    </cfRule>
  </conditionalFormatting>
  <conditionalFormatting sqref="J723">
    <cfRule type="expression" dxfId="25419" priority="692">
      <formula>(COUNTIF(E733:E742,"valid"))&lt;&gt;J723</formula>
    </cfRule>
  </conditionalFormatting>
  <conditionalFormatting sqref="J723">
    <cfRule type="expression" dxfId="25418" priority="691">
      <formula>(COUNTIF(E733:E742,"valid"))&lt;&gt;J723</formula>
    </cfRule>
  </conditionalFormatting>
  <conditionalFormatting sqref="J723">
    <cfRule type="expression" dxfId="25417" priority="690">
      <formula>(COUNTIF(E733:E742,"valid"))&lt;&gt;J723</formula>
    </cfRule>
  </conditionalFormatting>
  <conditionalFormatting sqref="J763">
    <cfRule type="expression" dxfId="25416" priority="689">
      <formula>(COUNTIF(E773:E782,"valid"))&lt;&gt;J763</formula>
    </cfRule>
  </conditionalFormatting>
  <conditionalFormatting sqref="J763">
    <cfRule type="expression" dxfId="25415" priority="688">
      <formula>(COUNTIF(E773:E782,"valid"))&lt;&gt;J763</formula>
    </cfRule>
  </conditionalFormatting>
  <conditionalFormatting sqref="J763">
    <cfRule type="expression" dxfId="25414" priority="687">
      <formula>(COUNTIF(E773:E782,"valid"))&lt;&gt;J763</formula>
    </cfRule>
  </conditionalFormatting>
  <conditionalFormatting sqref="J763">
    <cfRule type="expression" dxfId="25413" priority="686">
      <formula>(COUNTIF(E773:E782,"valid"))&lt;&gt;J763</formula>
    </cfRule>
  </conditionalFormatting>
  <conditionalFormatting sqref="J763">
    <cfRule type="expression" dxfId="25412" priority="685">
      <formula>(COUNTIF(E773:E782,"valid"))&lt;&gt;J763</formula>
    </cfRule>
  </conditionalFormatting>
  <conditionalFormatting sqref="J763">
    <cfRule type="expression" dxfId="25411" priority="684">
      <formula>(COUNTIF(E773:E782,"valid"))&lt;&gt;J763</formula>
    </cfRule>
  </conditionalFormatting>
  <conditionalFormatting sqref="J763">
    <cfRule type="expression" dxfId="25410" priority="683">
      <formula>(COUNTIF(E773:E782,"valid"))&lt;&gt;J763</formula>
    </cfRule>
  </conditionalFormatting>
  <conditionalFormatting sqref="J763">
    <cfRule type="expression" dxfId="25409" priority="682">
      <formula>(COUNTIF(E773:E782,"valid"))&lt;&gt;J763</formula>
    </cfRule>
  </conditionalFormatting>
  <conditionalFormatting sqref="J763">
    <cfRule type="expression" dxfId="25408" priority="681">
      <formula>(COUNTIF(E773:E782,"valid"))&lt;&gt;J763</formula>
    </cfRule>
  </conditionalFormatting>
  <conditionalFormatting sqref="J763">
    <cfRule type="expression" dxfId="25407" priority="680">
      <formula>(COUNTIF(E773:E782,"valid"))&lt;&gt;J763</formula>
    </cfRule>
  </conditionalFormatting>
  <conditionalFormatting sqref="J763">
    <cfRule type="expression" dxfId="25406" priority="679">
      <formula>(COUNTIF(E773:E782,"valid"))&lt;&gt;J763</formula>
    </cfRule>
  </conditionalFormatting>
  <conditionalFormatting sqref="J763">
    <cfRule type="expression" dxfId="25405" priority="678">
      <formula>(COUNTIF(E773:E782,"valid"))&lt;&gt;J763</formula>
    </cfRule>
  </conditionalFormatting>
  <conditionalFormatting sqref="J763">
    <cfRule type="expression" dxfId="25404" priority="677">
      <formula>(COUNTIF(E773:E782,"valid"))&lt;&gt;J763</formula>
    </cfRule>
  </conditionalFormatting>
  <conditionalFormatting sqref="J763">
    <cfRule type="expression" dxfId="25403" priority="676">
      <formula>(COUNTIF(E773:E782,"valid"))&lt;&gt;J763</formula>
    </cfRule>
  </conditionalFormatting>
  <conditionalFormatting sqref="J763">
    <cfRule type="expression" dxfId="25402" priority="675">
      <formula>(COUNTIF(E773:E782,"valid"))&lt;&gt;J763</formula>
    </cfRule>
  </conditionalFormatting>
  <conditionalFormatting sqref="J763">
    <cfRule type="expression" dxfId="25401" priority="674">
      <formula>(COUNTIF(E773:E782,"valid"))&lt;&gt;J763</formula>
    </cfRule>
  </conditionalFormatting>
  <conditionalFormatting sqref="J763">
    <cfRule type="expression" dxfId="25400" priority="673">
      <formula>(COUNTIF(E773:E782,"valid"))&lt;&gt;J763</formula>
    </cfRule>
  </conditionalFormatting>
  <conditionalFormatting sqref="J763">
    <cfRule type="expression" dxfId="25399" priority="672">
      <formula>(COUNTIF(E773:E782,"valid"))&lt;&gt;J763</formula>
    </cfRule>
  </conditionalFormatting>
  <conditionalFormatting sqref="J763">
    <cfRule type="expression" dxfId="25398" priority="671">
      <formula>(COUNTIF(E773:E782,"valid"))&lt;&gt;J763</formula>
    </cfRule>
  </conditionalFormatting>
  <conditionalFormatting sqref="J763">
    <cfRule type="expression" dxfId="25397" priority="670">
      <formula>(COUNTIF(E773:E782,"valid"))&lt;&gt;J763</formula>
    </cfRule>
  </conditionalFormatting>
  <conditionalFormatting sqref="J763">
    <cfRule type="expression" dxfId="25396" priority="669">
      <formula>(COUNTIF(E773:E782,"valid"))&lt;&gt;J763</formula>
    </cfRule>
  </conditionalFormatting>
  <conditionalFormatting sqref="J763">
    <cfRule type="expression" dxfId="25395" priority="668">
      <formula>(COUNTIF(E773:E782,"valid"))&lt;&gt;J763</formula>
    </cfRule>
  </conditionalFormatting>
  <conditionalFormatting sqref="J763">
    <cfRule type="expression" dxfId="25394" priority="667">
      <formula>(COUNTIF(E773:E782,"valid"))&lt;&gt;J763</formula>
    </cfRule>
  </conditionalFormatting>
  <conditionalFormatting sqref="J763">
    <cfRule type="expression" dxfId="25393" priority="666">
      <formula>(COUNTIF(E773:E782,"valid"))&lt;&gt;J763</formula>
    </cfRule>
  </conditionalFormatting>
  <conditionalFormatting sqref="J763">
    <cfRule type="expression" dxfId="25392" priority="665">
      <formula>(COUNTIF(E773:E782,"valid"))&lt;&gt;J763</formula>
    </cfRule>
  </conditionalFormatting>
  <conditionalFormatting sqref="J763">
    <cfRule type="expression" dxfId="25391" priority="664">
      <formula>(COUNTIF(E773:E782,"valid"))&lt;&gt;J763</formula>
    </cfRule>
  </conditionalFormatting>
  <conditionalFormatting sqref="J763">
    <cfRule type="expression" dxfId="25390" priority="663">
      <formula>(COUNTIF(E773:E782,"valid"))&lt;&gt;J763</formula>
    </cfRule>
  </conditionalFormatting>
  <conditionalFormatting sqref="J763">
    <cfRule type="expression" dxfId="25389" priority="662">
      <formula>(COUNTIF(E773:E782,"valid"))&lt;&gt;J763</formula>
    </cfRule>
  </conditionalFormatting>
  <conditionalFormatting sqref="J763">
    <cfRule type="expression" dxfId="25388" priority="661">
      <formula>(COUNTIF(E773:E782,"valid"))&lt;&gt;J763</formula>
    </cfRule>
  </conditionalFormatting>
  <conditionalFormatting sqref="J763">
    <cfRule type="expression" dxfId="25387" priority="660">
      <formula>(COUNTIF(E773:E782,"valid"))&lt;&gt;J763</formula>
    </cfRule>
  </conditionalFormatting>
  <conditionalFormatting sqref="J763">
    <cfRule type="expression" dxfId="25386" priority="659">
      <formula>(COUNTIF(E773:E782,"valid"))&lt;&gt;J763</formula>
    </cfRule>
  </conditionalFormatting>
  <conditionalFormatting sqref="J763">
    <cfRule type="expression" dxfId="25385" priority="658">
      <formula>(COUNTIF(E773:E782,"valid"))&lt;&gt;J763</formula>
    </cfRule>
  </conditionalFormatting>
  <conditionalFormatting sqref="J763">
    <cfRule type="expression" dxfId="25384" priority="657">
      <formula>(COUNTIF(E773:E782,"valid"))&lt;&gt;J763</formula>
    </cfRule>
  </conditionalFormatting>
  <conditionalFormatting sqref="J763">
    <cfRule type="expression" dxfId="25383" priority="656">
      <formula>(COUNTIF(E773:E782,"valid"))&lt;&gt;J763</formula>
    </cfRule>
  </conditionalFormatting>
  <conditionalFormatting sqref="J763">
    <cfRule type="expression" dxfId="25382" priority="655">
      <formula>(COUNTIF(E773:E782,"valid"))&lt;&gt;J763</formula>
    </cfRule>
  </conditionalFormatting>
  <conditionalFormatting sqref="J763">
    <cfRule type="expression" dxfId="25381" priority="654">
      <formula>(COUNTIF(E773:E782,"valid"))&lt;&gt;J763</formula>
    </cfRule>
  </conditionalFormatting>
  <conditionalFormatting sqref="J763">
    <cfRule type="expression" dxfId="25380" priority="653">
      <formula>(COUNTIF(E773:E782,"valid"))&lt;&gt;J763</formula>
    </cfRule>
  </conditionalFormatting>
  <conditionalFormatting sqref="J763">
    <cfRule type="expression" dxfId="25379" priority="652">
      <formula>(COUNTIF(E773:E782,"valid"))&lt;&gt;J763</formula>
    </cfRule>
  </conditionalFormatting>
  <conditionalFormatting sqref="J43">
    <cfRule type="expression" dxfId="25378" priority="651">
      <formula>(COUNTIF(E53:E62,"valid"))&lt;&gt;J43</formula>
    </cfRule>
  </conditionalFormatting>
  <conditionalFormatting sqref="J43">
    <cfRule type="expression" dxfId="25377" priority="650">
      <formula>(COUNTIF(E53:E62,"valid"))&lt;&gt;J43</formula>
    </cfRule>
  </conditionalFormatting>
  <conditionalFormatting sqref="J43">
    <cfRule type="expression" dxfId="25376" priority="649">
      <formula>(COUNTIF(E53:E62,"valid"))&lt;&gt;J43</formula>
    </cfRule>
  </conditionalFormatting>
  <conditionalFormatting sqref="J43">
    <cfRule type="expression" dxfId="25375" priority="648">
      <formula>(COUNTIF(E53:E62,"valid"))&lt;&gt;J43</formula>
    </cfRule>
  </conditionalFormatting>
  <conditionalFormatting sqref="J83">
    <cfRule type="expression" dxfId="25374" priority="647">
      <formula>(COUNTIF(E93:E102,"valid"))&lt;&gt;J83</formula>
    </cfRule>
  </conditionalFormatting>
  <conditionalFormatting sqref="J83">
    <cfRule type="expression" dxfId="25373" priority="646">
      <formula>(COUNTIF(E93:E102,"valid"))&lt;&gt;J83</formula>
    </cfRule>
  </conditionalFormatting>
  <conditionalFormatting sqref="J83">
    <cfRule type="expression" dxfId="25372" priority="645">
      <formula>(COUNTIF(E93:E102,"valid"))&lt;&gt;J83</formula>
    </cfRule>
  </conditionalFormatting>
  <conditionalFormatting sqref="J83">
    <cfRule type="expression" dxfId="25371" priority="644">
      <formula>(COUNTIF(E93:E102,"valid"))&lt;&gt;J83</formula>
    </cfRule>
  </conditionalFormatting>
  <conditionalFormatting sqref="J123">
    <cfRule type="expression" dxfId="25370" priority="643">
      <formula>(COUNTIF(E133:E142,"valid"))&lt;&gt;J123</formula>
    </cfRule>
  </conditionalFormatting>
  <conditionalFormatting sqref="J123">
    <cfRule type="expression" dxfId="25369" priority="642">
      <formula>(COUNTIF(E133:E142,"valid"))&lt;&gt;J123</formula>
    </cfRule>
  </conditionalFormatting>
  <conditionalFormatting sqref="J123">
    <cfRule type="expression" dxfId="25368" priority="641">
      <formula>(COUNTIF(E133:E142,"valid"))&lt;&gt;J123</formula>
    </cfRule>
  </conditionalFormatting>
  <conditionalFormatting sqref="J123">
    <cfRule type="expression" dxfId="25367" priority="640">
      <formula>(COUNTIF(E133:E142,"valid"))&lt;&gt;J123</formula>
    </cfRule>
  </conditionalFormatting>
  <conditionalFormatting sqref="J163">
    <cfRule type="expression" dxfId="25366" priority="639">
      <formula>(COUNTIF(E173:E182,"valid"))&lt;&gt;J163</formula>
    </cfRule>
  </conditionalFormatting>
  <conditionalFormatting sqref="J163">
    <cfRule type="expression" dxfId="25365" priority="638">
      <formula>(COUNTIF(E173:E182,"valid"))&lt;&gt;J163</formula>
    </cfRule>
  </conditionalFormatting>
  <conditionalFormatting sqref="J163">
    <cfRule type="expression" dxfId="25364" priority="637">
      <formula>(COUNTIF(E173:E182,"valid"))&lt;&gt;J163</formula>
    </cfRule>
  </conditionalFormatting>
  <conditionalFormatting sqref="J163">
    <cfRule type="expression" dxfId="25363" priority="636">
      <formula>(COUNTIF(E173:E182,"valid"))&lt;&gt;J163</formula>
    </cfRule>
  </conditionalFormatting>
  <conditionalFormatting sqref="J203">
    <cfRule type="expression" dxfId="25362" priority="635">
      <formula>(COUNTIF(E213:E222,"valid"))&lt;&gt;J203</formula>
    </cfRule>
  </conditionalFormatting>
  <conditionalFormatting sqref="J203">
    <cfRule type="expression" dxfId="25361" priority="634">
      <formula>(COUNTIF(E213:E222,"valid"))&lt;&gt;J203</formula>
    </cfRule>
  </conditionalFormatting>
  <conditionalFormatting sqref="J203">
    <cfRule type="expression" dxfId="25360" priority="633">
      <formula>(COUNTIF(E213:E222,"valid"))&lt;&gt;J203</formula>
    </cfRule>
  </conditionalFormatting>
  <conditionalFormatting sqref="J203">
    <cfRule type="expression" dxfId="25359" priority="632">
      <formula>(COUNTIF(E213:E222,"valid"))&lt;&gt;J203</formula>
    </cfRule>
  </conditionalFormatting>
  <conditionalFormatting sqref="J243">
    <cfRule type="expression" dxfId="25358" priority="631">
      <formula>(COUNTIF(E253:E262,"valid"))&lt;&gt;J243</formula>
    </cfRule>
  </conditionalFormatting>
  <conditionalFormatting sqref="J243">
    <cfRule type="expression" dxfId="25357" priority="630">
      <formula>(COUNTIF(E253:E262,"valid"))&lt;&gt;J243</formula>
    </cfRule>
  </conditionalFormatting>
  <conditionalFormatting sqref="J243">
    <cfRule type="expression" dxfId="25356" priority="629">
      <formula>(COUNTIF(E253:E262,"valid"))&lt;&gt;J243</formula>
    </cfRule>
  </conditionalFormatting>
  <conditionalFormatting sqref="J243">
    <cfRule type="expression" dxfId="25355" priority="628">
      <formula>(COUNTIF(E253:E262,"valid"))&lt;&gt;J243</formula>
    </cfRule>
  </conditionalFormatting>
  <conditionalFormatting sqref="J283">
    <cfRule type="expression" dxfId="25354" priority="627">
      <formula>(COUNTIF(E293:E302,"valid"))&lt;&gt;J283</formula>
    </cfRule>
  </conditionalFormatting>
  <conditionalFormatting sqref="J283">
    <cfRule type="expression" dxfId="25353" priority="626">
      <formula>(COUNTIF(E293:E302,"valid"))&lt;&gt;J283</formula>
    </cfRule>
  </conditionalFormatting>
  <conditionalFormatting sqref="J283">
    <cfRule type="expression" dxfId="25352" priority="625">
      <formula>(COUNTIF(E293:E302,"valid"))&lt;&gt;J283</formula>
    </cfRule>
  </conditionalFormatting>
  <conditionalFormatting sqref="J283">
    <cfRule type="expression" dxfId="25351" priority="624">
      <formula>(COUNTIF(E293:E302,"valid"))&lt;&gt;J283</formula>
    </cfRule>
  </conditionalFormatting>
  <conditionalFormatting sqref="J323">
    <cfRule type="expression" dxfId="25350" priority="623">
      <formula>(COUNTIF(E333:E342,"valid"))&lt;&gt;J323</formula>
    </cfRule>
  </conditionalFormatting>
  <conditionalFormatting sqref="J323">
    <cfRule type="expression" dxfId="25349" priority="622">
      <formula>(COUNTIF(E333:E342,"valid"))&lt;&gt;J323</formula>
    </cfRule>
  </conditionalFormatting>
  <conditionalFormatting sqref="J323">
    <cfRule type="expression" dxfId="25348" priority="621">
      <formula>(COUNTIF(E333:E342,"valid"))&lt;&gt;J323</formula>
    </cfRule>
  </conditionalFormatting>
  <conditionalFormatting sqref="J323">
    <cfRule type="expression" dxfId="25347" priority="620">
      <formula>(COUNTIF(E333:E342,"valid"))&lt;&gt;J323</formula>
    </cfRule>
  </conditionalFormatting>
  <conditionalFormatting sqref="J363">
    <cfRule type="expression" dxfId="25346" priority="619">
      <formula>(COUNTIF(E373:E382,"valid"))&lt;&gt;J363</formula>
    </cfRule>
  </conditionalFormatting>
  <conditionalFormatting sqref="J363">
    <cfRule type="expression" dxfId="25345" priority="618">
      <formula>(COUNTIF(E373:E382,"valid"))&lt;&gt;J363</formula>
    </cfRule>
  </conditionalFormatting>
  <conditionalFormatting sqref="J363">
    <cfRule type="expression" dxfId="25344" priority="617">
      <formula>(COUNTIF(E373:E382,"valid"))&lt;&gt;J363</formula>
    </cfRule>
  </conditionalFormatting>
  <conditionalFormatting sqref="J363">
    <cfRule type="expression" dxfId="25343" priority="616">
      <formula>(COUNTIF(E373:E382,"valid"))&lt;&gt;J363</formula>
    </cfRule>
  </conditionalFormatting>
  <conditionalFormatting sqref="J403">
    <cfRule type="expression" dxfId="25342" priority="615">
      <formula>(COUNTIF(E413:E422,"valid"))&lt;&gt;J403</formula>
    </cfRule>
  </conditionalFormatting>
  <conditionalFormatting sqref="J403">
    <cfRule type="expression" dxfId="25341" priority="614">
      <formula>(COUNTIF(E413:E422,"valid"))&lt;&gt;J403</formula>
    </cfRule>
  </conditionalFormatting>
  <conditionalFormatting sqref="J403">
    <cfRule type="expression" dxfId="25340" priority="613">
      <formula>(COUNTIF(E413:E422,"valid"))&lt;&gt;J403</formula>
    </cfRule>
  </conditionalFormatting>
  <conditionalFormatting sqref="J403">
    <cfRule type="expression" dxfId="25339" priority="612">
      <formula>(COUNTIF(E413:E422,"valid"))&lt;&gt;J403</formula>
    </cfRule>
  </conditionalFormatting>
  <conditionalFormatting sqref="J443">
    <cfRule type="expression" dxfId="25338" priority="611">
      <formula>(COUNTIF(E453:E462,"valid"))&lt;&gt;J443</formula>
    </cfRule>
  </conditionalFormatting>
  <conditionalFormatting sqref="J443">
    <cfRule type="expression" dxfId="25337" priority="610">
      <formula>(COUNTIF(E453:E462,"valid"))&lt;&gt;J443</formula>
    </cfRule>
  </conditionalFormatting>
  <conditionalFormatting sqref="J443">
    <cfRule type="expression" dxfId="25336" priority="609">
      <formula>(COUNTIF(E453:E462,"valid"))&lt;&gt;J443</formula>
    </cfRule>
  </conditionalFormatting>
  <conditionalFormatting sqref="J443">
    <cfRule type="expression" dxfId="25335" priority="608">
      <formula>(COUNTIF(E453:E462,"valid"))&lt;&gt;J443</formula>
    </cfRule>
  </conditionalFormatting>
  <conditionalFormatting sqref="J483">
    <cfRule type="expression" dxfId="25334" priority="607">
      <formula>(COUNTIF(E493:E502,"valid"))&lt;&gt;J483</formula>
    </cfRule>
  </conditionalFormatting>
  <conditionalFormatting sqref="J483">
    <cfRule type="expression" dxfId="25333" priority="606">
      <formula>(COUNTIF(E493:E502,"valid"))&lt;&gt;J483</formula>
    </cfRule>
  </conditionalFormatting>
  <conditionalFormatting sqref="J483">
    <cfRule type="expression" dxfId="25332" priority="605">
      <formula>(COUNTIF(E493:E502,"valid"))&lt;&gt;J483</formula>
    </cfRule>
  </conditionalFormatting>
  <conditionalFormatting sqref="J483">
    <cfRule type="expression" dxfId="25331" priority="604">
      <formula>(COUNTIF(E493:E502,"valid"))&lt;&gt;J483</formula>
    </cfRule>
  </conditionalFormatting>
  <conditionalFormatting sqref="J523">
    <cfRule type="expression" dxfId="25330" priority="603">
      <formula>(COUNTIF(E533:E542,"valid"))&lt;&gt;J523</formula>
    </cfRule>
  </conditionalFormatting>
  <conditionalFormatting sqref="J523">
    <cfRule type="expression" dxfId="25329" priority="602">
      <formula>(COUNTIF(E533:E542,"valid"))&lt;&gt;J523</formula>
    </cfRule>
  </conditionalFormatting>
  <conditionalFormatting sqref="J523">
    <cfRule type="expression" dxfId="25328" priority="601">
      <formula>(COUNTIF(E533:E542,"valid"))&lt;&gt;J523</formula>
    </cfRule>
  </conditionalFormatting>
  <conditionalFormatting sqref="J523">
    <cfRule type="expression" dxfId="25327" priority="600">
      <formula>(COUNTIF(E533:E542,"valid"))&lt;&gt;J523</formula>
    </cfRule>
  </conditionalFormatting>
  <conditionalFormatting sqref="J563">
    <cfRule type="expression" dxfId="25326" priority="599">
      <formula>(COUNTIF(E573:E582,"valid"))&lt;&gt;J563</formula>
    </cfRule>
  </conditionalFormatting>
  <conditionalFormatting sqref="J563">
    <cfRule type="expression" dxfId="25325" priority="598">
      <formula>(COUNTIF(E573:E582,"valid"))&lt;&gt;J563</formula>
    </cfRule>
  </conditionalFormatting>
  <conditionalFormatting sqref="J563">
    <cfRule type="expression" dxfId="25324" priority="597">
      <formula>(COUNTIF(E573:E582,"valid"))&lt;&gt;J563</formula>
    </cfRule>
  </conditionalFormatting>
  <conditionalFormatting sqref="J563">
    <cfRule type="expression" dxfId="25323" priority="596">
      <formula>(COUNTIF(E573:E582,"valid"))&lt;&gt;J563</formula>
    </cfRule>
  </conditionalFormatting>
  <conditionalFormatting sqref="J603">
    <cfRule type="expression" dxfId="25322" priority="595">
      <formula>(COUNTIF(E613:E622,"valid"))&lt;&gt;J603</formula>
    </cfRule>
  </conditionalFormatting>
  <conditionalFormatting sqref="J603">
    <cfRule type="expression" dxfId="25321" priority="594">
      <formula>(COUNTIF(E613:E622,"valid"))&lt;&gt;J603</formula>
    </cfRule>
  </conditionalFormatting>
  <conditionalFormatting sqref="J603">
    <cfRule type="expression" dxfId="25320" priority="593">
      <formula>(COUNTIF(E613:E622,"valid"))&lt;&gt;J603</formula>
    </cfRule>
  </conditionalFormatting>
  <conditionalFormatting sqref="J603">
    <cfRule type="expression" dxfId="25319" priority="592">
      <formula>(COUNTIF(E613:E622,"valid"))&lt;&gt;J603</formula>
    </cfRule>
  </conditionalFormatting>
  <conditionalFormatting sqref="J643">
    <cfRule type="expression" dxfId="25318" priority="591">
      <formula>(COUNTIF(E653:E662,"valid"))&lt;&gt;J643</formula>
    </cfRule>
  </conditionalFormatting>
  <conditionalFormatting sqref="J643">
    <cfRule type="expression" dxfId="25317" priority="590">
      <formula>(COUNTIF(E653:E662,"valid"))&lt;&gt;J643</formula>
    </cfRule>
  </conditionalFormatting>
  <conditionalFormatting sqref="J643">
    <cfRule type="expression" dxfId="25316" priority="589">
      <formula>(COUNTIF(E653:E662,"valid"))&lt;&gt;J643</formula>
    </cfRule>
  </conditionalFormatting>
  <conditionalFormatting sqref="J643">
    <cfRule type="expression" dxfId="25315" priority="588">
      <formula>(COUNTIF(E653:E662,"valid"))&lt;&gt;J643</formula>
    </cfRule>
  </conditionalFormatting>
  <conditionalFormatting sqref="J683">
    <cfRule type="expression" dxfId="25314" priority="587">
      <formula>(COUNTIF(E693:E702,"valid"))&lt;&gt;J683</formula>
    </cfRule>
  </conditionalFormatting>
  <conditionalFormatting sqref="J683">
    <cfRule type="expression" dxfId="25313" priority="586">
      <formula>(COUNTIF(E693:E702,"valid"))&lt;&gt;J683</formula>
    </cfRule>
  </conditionalFormatting>
  <conditionalFormatting sqref="J683">
    <cfRule type="expression" dxfId="25312" priority="585">
      <formula>(COUNTIF(E693:E702,"valid"))&lt;&gt;J683</formula>
    </cfRule>
  </conditionalFormatting>
  <conditionalFormatting sqref="J683">
    <cfRule type="expression" dxfId="25311" priority="584">
      <formula>(COUNTIF(E693:E702,"valid"))&lt;&gt;J683</formula>
    </cfRule>
  </conditionalFormatting>
  <conditionalFormatting sqref="J723">
    <cfRule type="expression" dxfId="25310" priority="583">
      <formula>(COUNTIF(E733:E742,"valid"))&lt;&gt;J723</formula>
    </cfRule>
  </conditionalFormatting>
  <conditionalFormatting sqref="J723">
    <cfRule type="expression" dxfId="25309" priority="582">
      <formula>(COUNTIF(E733:E742,"valid"))&lt;&gt;J723</formula>
    </cfRule>
  </conditionalFormatting>
  <conditionalFormatting sqref="J723">
    <cfRule type="expression" dxfId="25308" priority="581">
      <formula>(COUNTIF(E733:E742,"valid"))&lt;&gt;J723</formula>
    </cfRule>
  </conditionalFormatting>
  <conditionalFormatting sqref="J723">
    <cfRule type="expression" dxfId="25307" priority="580">
      <formula>(COUNTIF(E733:E742,"valid"))&lt;&gt;J723</formula>
    </cfRule>
  </conditionalFormatting>
  <conditionalFormatting sqref="J43">
    <cfRule type="expression" dxfId="25306" priority="579">
      <formula>(COUNTIF(E53:E62,"valid"))&lt;&gt;J43</formula>
    </cfRule>
  </conditionalFormatting>
  <conditionalFormatting sqref="J43">
    <cfRule type="expression" dxfId="25305" priority="578">
      <formula>(COUNTIF(E53:E62,"valid"))&lt;&gt;J43</formula>
    </cfRule>
  </conditionalFormatting>
  <conditionalFormatting sqref="J43">
    <cfRule type="expression" dxfId="25304" priority="577">
      <formula>(COUNTIF(E53:E62,"valid"))&lt;&gt;J43</formula>
    </cfRule>
  </conditionalFormatting>
  <conditionalFormatting sqref="J43">
    <cfRule type="expression" dxfId="25303" priority="576">
      <formula>(COUNTIF(E53:E62,"valid"))&lt;&gt;J43</formula>
    </cfRule>
  </conditionalFormatting>
  <conditionalFormatting sqref="J83">
    <cfRule type="expression" dxfId="25302" priority="575">
      <formula>(COUNTIF(E93:E102,"valid"))&lt;&gt;J83</formula>
    </cfRule>
  </conditionalFormatting>
  <conditionalFormatting sqref="J83">
    <cfRule type="expression" dxfId="25301" priority="574">
      <formula>(COUNTIF(E93:E102,"valid"))&lt;&gt;J83</formula>
    </cfRule>
  </conditionalFormatting>
  <conditionalFormatting sqref="J83">
    <cfRule type="expression" dxfId="25300" priority="573">
      <formula>(COUNTIF(E93:E102,"valid"))&lt;&gt;J83</formula>
    </cfRule>
  </conditionalFormatting>
  <conditionalFormatting sqref="J83">
    <cfRule type="expression" dxfId="25299" priority="572">
      <formula>(COUNTIF(E93:E102,"valid"))&lt;&gt;J83</formula>
    </cfRule>
  </conditionalFormatting>
  <conditionalFormatting sqref="I57">
    <cfRule type="expression" dxfId="25298" priority="571">
      <formula>C42="Evaluation"</formula>
    </cfRule>
  </conditionalFormatting>
  <conditionalFormatting sqref="I97">
    <cfRule type="expression" dxfId="25297" priority="570">
      <formula>C82="Evaluation"</formula>
    </cfRule>
  </conditionalFormatting>
  <conditionalFormatting sqref="I137">
    <cfRule type="expression" dxfId="25296" priority="569">
      <formula>C122="Evaluation"</formula>
    </cfRule>
  </conditionalFormatting>
  <conditionalFormatting sqref="I177">
    <cfRule type="expression" dxfId="25295" priority="568">
      <formula>C162="Evaluation"</formula>
    </cfRule>
  </conditionalFormatting>
  <conditionalFormatting sqref="I217">
    <cfRule type="expression" dxfId="25294" priority="567">
      <formula>C202="Evaluation"</formula>
    </cfRule>
  </conditionalFormatting>
  <conditionalFormatting sqref="I257">
    <cfRule type="expression" dxfId="25293" priority="566">
      <formula>C242="Evaluation"</formula>
    </cfRule>
  </conditionalFormatting>
  <conditionalFormatting sqref="I297">
    <cfRule type="expression" dxfId="25292" priority="565">
      <formula>C282="Evaluation"</formula>
    </cfRule>
  </conditionalFormatting>
  <conditionalFormatting sqref="I337">
    <cfRule type="expression" dxfId="25291" priority="564">
      <formula>C322="Evaluation"</formula>
    </cfRule>
  </conditionalFormatting>
  <conditionalFormatting sqref="I377">
    <cfRule type="expression" dxfId="25290" priority="563">
      <formula>C362="Evaluation"</formula>
    </cfRule>
  </conditionalFormatting>
  <conditionalFormatting sqref="I417">
    <cfRule type="expression" dxfId="25289" priority="562">
      <formula>C402="Evaluation"</formula>
    </cfRule>
  </conditionalFormatting>
  <conditionalFormatting sqref="I457">
    <cfRule type="expression" dxfId="25288" priority="561">
      <formula>C442="Evaluation"</formula>
    </cfRule>
  </conditionalFormatting>
  <conditionalFormatting sqref="I497">
    <cfRule type="expression" dxfId="25287" priority="560">
      <formula>C482="Evaluation"</formula>
    </cfRule>
  </conditionalFormatting>
  <conditionalFormatting sqref="I537">
    <cfRule type="expression" dxfId="25286" priority="559">
      <formula>C522="Evaluation"</formula>
    </cfRule>
  </conditionalFormatting>
  <conditionalFormatting sqref="I577">
    <cfRule type="expression" dxfId="25285" priority="558">
      <formula>C562="Evaluation"</formula>
    </cfRule>
  </conditionalFormatting>
  <conditionalFormatting sqref="I617">
    <cfRule type="expression" dxfId="25284" priority="557">
      <formula>C602="Evaluation"</formula>
    </cfRule>
  </conditionalFormatting>
  <conditionalFormatting sqref="I657">
    <cfRule type="expression" dxfId="25283" priority="556">
      <formula>C642="Evaluation"</formula>
    </cfRule>
  </conditionalFormatting>
  <conditionalFormatting sqref="I697">
    <cfRule type="expression" dxfId="25282" priority="555">
      <formula>C682="Evaluation"</formula>
    </cfRule>
  </conditionalFormatting>
  <conditionalFormatting sqref="I737">
    <cfRule type="expression" dxfId="25281" priority="554">
      <formula>C722="Evaluation"</formula>
    </cfRule>
  </conditionalFormatting>
  <conditionalFormatting sqref="I777">
    <cfRule type="expression" dxfId="25280" priority="553">
      <formula>C762="Evaluation"</formula>
    </cfRule>
  </conditionalFormatting>
  <conditionalFormatting sqref="J203">
    <cfRule type="expression" dxfId="25279" priority="552">
      <formula>(COUNTIF(E213:E222,"valid"))&lt;&gt;J203</formula>
    </cfRule>
  </conditionalFormatting>
  <conditionalFormatting sqref="J203">
    <cfRule type="expression" dxfId="25278" priority="551">
      <formula>(COUNTIF(E213:E222,"valid"))&lt;&gt;J203</formula>
    </cfRule>
  </conditionalFormatting>
  <conditionalFormatting sqref="J203">
    <cfRule type="expression" dxfId="25277" priority="550">
      <formula>(COUNTIF(E213:E222,"valid"))&lt;&gt;J203</formula>
    </cfRule>
  </conditionalFormatting>
  <conditionalFormatting sqref="J203">
    <cfRule type="expression" dxfId="25276" priority="549">
      <formula>(COUNTIF(E213:E222,"valid"))&lt;&gt;J203</formula>
    </cfRule>
  </conditionalFormatting>
  <conditionalFormatting sqref="J203">
    <cfRule type="expression" dxfId="25275" priority="548">
      <formula>(COUNTIF(E213:E222,"valid"))&lt;&gt;J203</formula>
    </cfRule>
  </conditionalFormatting>
  <conditionalFormatting sqref="J203">
    <cfRule type="expression" dxfId="25274" priority="547">
      <formula>(COUNTIF(E213:E222,"valid"))&lt;&gt;J203</formula>
    </cfRule>
  </conditionalFormatting>
  <conditionalFormatting sqref="J203">
    <cfRule type="expression" dxfId="25273" priority="546">
      <formula>(COUNTIF(E213:E222,"valid"))&lt;&gt;J203</formula>
    </cfRule>
  </conditionalFormatting>
  <conditionalFormatting sqref="J203">
    <cfRule type="expression" dxfId="25272" priority="545">
      <formula>(COUNTIF(E213:E222,"valid"))&lt;&gt;J203</formula>
    </cfRule>
  </conditionalFormatting>
  <conditionalFormatting sqref="J203">
    <cfRule type="expression" dxfId="25271" priority="544">
      <formula>(COUNTIF(E213:E222,"valid"))&lt;&gt;J203</formula>
    </cfRule>
  </conditionalFormatting>
  <conditionalFormatting sqref="J203">
    <cfRule type="expression" dxfId="25270" priority="543">
      <formula>(COUNTIF(E213:E222,"valid"))&lt;&gt;J203</formula>
    </cfRule>
  </conditionalFormatting>
  <conditionalFormatting sqref="J203">
    <cfRule type="expression" dxfId="25269" priority="542">
      <formula>(COUNTIF(E213:E222,"valid"))&lt;&gt;J203</formula>
    </cfRule>
  </conditionalFormatting>
  <conditionalFormatting sqref="J203">
    <cfRule type="expression" dxfId="25268" priority="541">
      <formula>(COUNTIF(E213:E222,"valid"))&lt;&gt;J203</formula>
    </cfRule>
  </conditionalFormatting>
  <conditionalFormatting sqref="J283">
    <cfRule type="expression" dxfId="25267" priority="538">
      <formula>(COUNTIF(E293:E302,"valid"))&lt;&gt;J283</formula>
    </cfRule>
  </conditionalFormatting>
  <conditionalFormatting sqref="J283">
    <cfRule type="expression" dxfId="25266" priority="537">
      <formula>(COUNTIF(E293:E302,"valid"))&lt;&gt;J283</formula>
    </cfRule>
  </conditionalFormatting>
  <conditionalFormatting sqref="J283">
    <cfRule type="expression" dxfId="25265" priority="536">
      <formula>(COUNTIF(E293:E302,"valid"))&lt;&gt;J283</formula>
    </cfRule>
  </conditionalFormatting>
  <conditionalFormatting sqref="J283">
    <cfRule type="expression" dxfId="25264" priority="535">
      <formula>(COUNTIF(E293:E302,"valid"))&lt;&gt;J283</formula>
    </cfRule>
  </conditionalFormatting>
  <conditionalFormatting sqref="J283">
    <cfRule type="expression" dxfId="25263" priority="534">
      <formula>(COUNTIF(E293:E302,"valid"))&lt;&gt;J283</formula>
    </cfRule>
  </conditionalFormatting>
  <conditionalFormatting sqref="J283">
    <cfRule type="expression" dxfId="25262" priority="533">
      <formula>(COUNTIF(E293:E302,"valid"))&lt;&gt;J283</formula>
    </cfRule>
  </conditionalFormatting>
  <conditionalFormatting sqref="J283">
    <cfRule type="expression" dxfId="25261" priority="532">
      <formula>(COUNTIF(E293:E302,"valid"))&lt;&gt;J283</formula>
    </cfRule>
  </conditionalFormatting>
  <conditionalFormatting sqref="J283">
    <cfRule type="expression" dxfId="25260" priority="531">
      <formula>(COUNTIF(E293:E302,"valid"))&lt;&gt;J283</formula>
    </cfRule>
  </conditionalFormatting>
  <conditionalFormatting sqref="J283">
    <cfRule type="expression" dxfId="25259" priority="530">
      <formula>(COUNTIF(E293:E302,"valid"))&lt;&gt;J283</formula>
    </cfRule>
  </conditionalFormatting>
  <conditionalFormatting sqref="J283">
    <cfRule type="expression" dxfId="25258" priority="529">
      <formula>(COUNTIF(E293:E302,"valid"))&lt;&gt;J283</formula>
    </cfRule>
  </conditionalFormatting>
  <conditionalFormatting sqref="J283">
    <cfRule type="expression" dxfId="25257" priority="528">
      <formula>(COUNTIF(E293:E302,"valid"))&lt;&gt;J283</formula>
    </cfRule>
  </conditionalFormatting>
  <conditionalFormatting sqref="J283">
    <cfRule type="expression" dxfId="25256" priority="527">
      <formula>(COUNTIF(E293:E302,"valid"))&lt;&gt;J283</formula>
    </cfRule>
  </conditionalFormatting>
  <conditionalFormatting sqref="J283">
    <cfRule type="expression" dxfId="25255" priority="526">
      <formula>(COUNTIF(E293:E302,"valid"))&lt;&gt;J283</formula>
    </cfRule>
  </conditionalFormatting>
  <conditionalFormatting sqref="J283">
    <cfRule type="expression" dxfId="25254" priority="525">
      <formula>(COUNTIF(E293:E302,"valid"))&lt;&gt;J283</formula>
    </cfRule>
  </conditionalFormatting>
  <conditionalFormatting sqref="J283">
    <cfRule type="expression" dxfId="25253" priority="524">
      <formula>(COUNTIF(E293:E302,"valid"))&lt;&gt;J283</formula>
    </cfRule>
  </conditionalFormatting>
  <conditionalFormatting sqref="J283">
    <cfRule type="expression" dxfId="25252" priority="523">
      <formula>(COUNTIF(E293:E302,"valid"))&lt;&gt;J283</formula>
    </cfRule>
  </conditionalFormatting>
  <conditionalFormatting sqref="J283">
    <cfRule type="expression" dxfId="25251" priority="522">
      <formula>(COUNTIF(E293:E302,"valid"))&lt;&gt;J283</formula>
    </cfRule>
  </conditionalFormatting>
  <conditionalFormatting sqref="J283">
    <cfRule type="expression" dxfId="25250" priority="521">
      <formula>(COUNTIF(E293:E302,"valid"))&lt;&gt;J283</formula>
    </cfRule>
  </conditionalFormatting>
  <conditionalFormatting sqref="J323">
    <cfRule type="expression" dxfId="25249" priority="520">
      <formula>(COUNTIF(E333:E342,"valid"))&lt;&gt;J323</formula>
    </cfRule>
  </conditionalFormatting>
  <conditionalFormatting sqref="J323">
    <cfRule type="expression" dxfId="25248" priority="519">
      <formula>(COUNTIF(E333:E342,"valid"))&lt;&gt;J323</formula>
    </cfRule>
  </conditionalFormatting>
  <conditionalFormatting sqref="J323">
    <cfRule type="expression" dxfId="25247" priority="518">
      <formula>(COUNTIF(E333:E342,"valid"))&lt;&gt;J323</formula>
    </cfRule>
  </conditionalFormatting>
  <conditionalFormatting sqref="J323">
    <cfRule type="expression" dxfId="25246" priority="517">
      <formula>(COUNTIF(E333:E342,"valid"))&lt;&gt;J323</formula>
    </cfRule>
  </conditionalFormatting>
  <conditionalFormatting sqref="J323">
    <cfRule type="expression" dxfId="25245" priority="516">
      <formula>(COUNTIF(E333:E342,"valid"))&lt;&gt;J323</formula>
    </cfRule>
  </conditionalFormatting>
  <conditionalFormatting sqref="J323">
    <cfRule type="expression" dxfId="25244" priority="515">
      <formula>(COUNTIF(E333:E342,"valid"))&lt;&gt;J323</formula>
    </cfRule>
  </conditionalFormatting>
  <conditionalFormatting sqref="J323">
    <cfRule type="expression" dxfId="25243" priority="514">
      <formula>(COUNTIF(E333:E342,"valid"))&lt;&gt;J323</formula>
    </cfRule>
  </conditionalFormatting>
  <conditionalFormatting sqref="J323">
    <cfRule type="expression" dxfId="25242" priority="513">
      <formula>(COUNTIF(E333:E342,"valid"))&lt;&gt;J323</formula>
    </cfRule>
  </conditionalFormatting>
  <conditionalFormatting sqref="J323">
    <cfRule type="expression" dxfId="25241" priority="512">
      <formula>(COUNTIF(E333:E342,"valid"))&lt;&gt;J323</formula>
    </cfRule>
  </conditionalFormatting>
  <conditionalFormatting sqref="J323">
    <cfRule type="expression" dxfId="25240" priority="511">
      <formula>(COUNTIF(E333:E342,"valid"))&lt;&gt;J323</formula>
    </cfRule>
  </conditionalFormatting>
  <conditionalFormatting sqref="J323">
    <cfRule type="expression" dxfId="25239" priority="510">
      <formula>(COUNTIF(E333:E342,"valid"))&lt;&gt;J323</formula>
    </cfRule>
  </conditionalFormatting>
  <conditionalFormatting sqref="J323">
    <cfRule type="expression" dxfId="25238" priority="509">
      <formula>(COUNTIF(E333:E342,"valid"))&lt;&gt;J323</formula>
    </cfRule>
  </conditionalFormatting>
  <conditionalFormatting sqref="J323">
    <cfRule type="expression" dxfId="25237" priority="508">
      <formula>(COUNTIF(E333:E342,"valid"))&lt;&gt;J323</formula>
    </cfRule>
  </conditionalFormatting>
  <conditionalFormatting sqref="J323">
    <cfRule type="expression" dxfId="25236" priority="507">
      <formula>(COUNTIF(E333:E342,"valid"))&lt;&gt;J323</formula>
    </cfRule>
  </conditionalFormatting>
  <conditionalFormatting sqref="J323">
    <cfRule type="expression" dxfId="25235" priority="506">
      <formula>(COUNTIF(E333:E342,"valid"))&lt;&gt;J323</formula>
    </cfRule>
  </conditionalFormatting>
  <conditionalFormatting sqref="J323">
    <cfRule type="expression" dxfId="25234" priority="505">
      <formula>(COUNTIF(E333:E342,"valid"))&lt;&gt;J323</formula>
    </cfRule>
  </conditionalFormatting>
  <conditionalFormatting sqref="J323">
    <cfRule type="expression" dxfId="25233" priority="504">
      <formula>(COUNTIF(E333:E342,"valid"))&lt;&gt;J323</formula>
    </cfRule>
  </conditionalFormatting>
  <conditionalFormatting sqref="J323">
    <cfRule type="expression" dxfId="25232" priority="503">
      <formula>(COUNTIF(E333:E342,"valid"))&lt;&gt;J323</formula>
    </cfRule>
  </conditionalFormatting>
  <conditionalFormatting sqref="J323">
    <cfRule type="expression" dxfId="25231" priority="502">
      <formula>(COUNTIF(E333:E342,"valid"))&lt;&gt;J323</formula>
    </cfRule>
  </conditionalFormatting>
  <conditionalFormatting sqref="J323">
    <cfRule type="expression" dxfId="25230" priority="501">
      <formula>(COUNTIF(E333:E342,"valid"))&lt;&gt;J323</formula>
    </cfRule>
  </conditionalFormatting>
  <conditionalFormatting sqref="J323">
    <cfRule type="expression" dxfId="25229" priority="500">
      <formula>(COUNTIF(E333:E342,"valid"))&lt;&gt;J323</formula>
    </cfRule>
  </conditionalFormatting>
  <conditionalFormatting sqref="J323">
    <cfRule type="expression" dxfId="25228" priority="499">
      <formula>(COUNTIF(E333:E342,"valid"))&lt;&gt;J323</formula>
    </cfRule>
  </conditionalFormatting>
  <conditionalFormatting sqref="J323">
    <cfRule type="expression" dxfId="25227" priority="498">
      <formula>(COUNTIF(E333:E342,"valid"))&lt;&gt;J323</formula>
    </cfRule>
  </conditionalFormatting>
  <conditionalFormatting sqref="J323">
    <cfRule type="expression" dxfId="25226" priority="497">
      <formula>(COUNTIF(E333:E342,"valid"))&lt;&gt;J323</formula>
    </cfRule>
  </conditionalFormatting>
  <conditionalFormatting sqref="J323">
    <cfRule type="expression" dxfId="25225" priority="496">
      <formula>(COUNTIF(E333:E342,"valid"))&lt;&gt;J323</formula>
    </cfRule>
  </conditionalFormatting>
  <conditionalFormatting sqref="J323">
    <cfRule type="expression" dxfId="25224" priority="495">
      <formula>(COUNTIF(E333:E342,"valid"))&lt;&gt;J323</formula>
    </cfRule>
  </conditionalFormatting>
  <conditionalFormatting sqref="J323">
    <cfRule type="expression" dxfId="25223" priority="494">
      <formula>(COUNTIF(E333:E342,"valid"))&lt;&gt;J323</formula>
    </cfRule>
  </conditionalFormatting>
  <conditionalFormatting sqref="J323">
    <cfRule type="expression" dxfId="25222" priority="493">
      <formula>(COUNTIF(E333:E342,"valid"))&lt;&gt;J323</formula>
    </cfRule>
  </conditionalFormatting>
  <conditionalFormatting sqref="J323">
    <cfRule type="expression" dxfId="25221" priority="492">
      <formula>(COUNTIF(E333:E342,"valid"))&lt;&gt;J323</formula>
    </cfRule>
  </conditionalFormatting>
  <conditionalFormatting sqref="J323">
    <cfRule type="expression" dxfId="25220" priority="491">
      <formula>(COUNTIF(E333:E342,"valid"))&lt;&gt;J323</formula>
    </cfRule>
  </conditionalFormatting>
  <conditionalFormatting sqref="J323">
    <cfRule type="expression" dxfId="25219" priority="490">
      <formula>(COUNTIF(E333:E342,"valid"))&lt;&gt;J323</formula>
    </cfRule>
  </conditionalFormatting>
  <conditionalFormatting sqref="J323">
    <cfRule type="expression" dxfId="25218" priority="489">
      <formula>(COUNTIF(E333:E342,"valid"))&lt;&gt;J323</formula>
    </cfRule>
  </conditionalFormatting>
  <conditionalFormatting sqref="J323">
    <cfRule type="expression" dxfId="25217" priority="488">
      <formula>(COUNTIF(E333:E342,"valid"))&lt;&gt;J323</formula>
    </cfRule>
  </conditionalFormatting>
  <conditionalFormatting sqref="J323">
    <cfRule type="expression" dxfId="25216" priority="487">
      <formula>(COUNTIF(E333:E342,"valid"))&lt;&gt;J323</formula>
    </cfRule>
  </conditionalFormatting>
  <conditionalFormatting sqref="J323">
    <cfRule type="expression" dxfId="25215" priority="486">
      <formula>(COUNTIF(E333:E342,"valid"))&lt;&gt;J323</formula>
    </cfRule>
  </conditionalFormatting>
  <conditionalFormatting sqref="J323">
    <cfRule type="expression" dxfId="25214" priority="485">
      <formula>(COUNTIF(E333:E342,"valid"))&lt;&gt;J323</formula>
    </cfRule>
  </conditionalFormatting>
  <conditionalFormatting sqref="J323">
    <cfRule type="expression" dxfId="25213" priority="484">
      <formula>(COUNTIF(E333:E342,"valid"))&lt;&gt;J323</formula>
    </cfRule>
  </conditionalFormatting>
  <conditionalFormatting sqref="J323">
    <cfRule type="expression" dxfId="25212" priority="483">
      <formula>(COUNTIF(E333:E342,"valid"))&lt;&gt;J323</formula>
    </cfRule>
  </conditionalFormatting>
  <conditionalFormatting sqref="J363">
    <cfRule type="expression" dxfId="25211" priority="482">
      <formula>(COUNTIF(E373:E382,"valid"))&lt;&gt;J363</formula>
    </cfRule>
  </conditionalFormatting>
  <conditionalFormatting sqref="J363">
    <cfRule type="expression" dxfId="25210" priority="481">
      <formula>(COUNTIF(E373:E382,"valid"))&lt;&gt;J363</formula>
    </cfRule>
  </conditionalFormatting>
  <conditionalFormatting sqref="J363">
    <cfRule type="expression" dxfId="25209" priority="480">
      <formula>(COUNTIF(E373:E382,"valid"))&lt;&gt;J363</formula>
    </cfRule>
  </conditionalFormatting>
  <conditionalFormatting sqref="J363">
    <cfRule type="expression" dxfId="25208" priority="479">
      <formula>(COUNTIF(E373:E382,"valid"))&lt;&gt;J363</formula>
    </cfRule>
  </conditionalFormatting>
  <conditionalFormatting sqref="J363">
    <cfRule type="expression" dxfId="25207" priority="478">
      <formula>(COUNTIF(E373:E382,"valid"))&lt;&gt;J363</formula>
    </cfRule>
  </conditionalFormatting>
  <conditionalFormatting sqref="J363">
    <cfRule type="expression" dxfId="25206" priority="477">
      <formula>(COUNTIF(E373:E382,"valid"))&lt;&gt;J363</formula>
    </cfRule>
  </conditionalFormatting>
  <conditionalFormatting sqref="J363">
    <cfRule type="expression" dxfId="25205" priority="476">
      <formula>(COUNTIF(E373:E382,"valid"))&lt;&gt;J363</formula>
    </cfRule>
  </conditionalFormatting>
  <conditionalFormatting sqref="J363">
    <cfRule type="expression" dxfId="25204" priority="475">
      <formula>(COUNTIF(E373:E382,"valid"))&lt;&gt;J363</formula>
    </cfRule>
  </conditionalFormatting>
  <conditionalFormatting sqref="J363">
    <cfRule type="expression" dxfId="25203" priority="474">
      <formula>(COUNTIF(E373:E382,"valid"))&lt;&gt;J363</formula>
    </cfRule>
  </conditionalFormatting>
  <conditionalFormatting sqref="J363">
    <cfRule type="expression" dxfId="25202" priority="473">
      <formula>(COUNTIF(E373:E382,"valid"))&lt;&gt;J363</formula>
    </cfRule>
  </conditionalFormatting>
  <conditionalFormatting sqref="J363">
    <cfRule type="expression" dxfId="25201" priority="472">
      <formula>(COUNTIF(E373:E382,"valid"))&lt;&gt;J363</formula>
    </cfRule>
  </conditionalFormatting>
  <conditionalFormatting sqref="J363">
    <cfRule type="expression" dxfId="25200" priority="471">
      <formula>(COUNTIF(E373:E382,"valid"))&lt;&gt;J363</formula>
    </cfRule>
  </conditionalFormatting>
  <conditionalFormatting sqref="J363">
    <cfRule type="expression" dxfId="25199" priority="470">
      <formula>(COUNTIF(E373:E382,"valid"))&lt;&gt;J363</formula>
    </cfRule>
  </conditionalFormatting>
  <conditionalFormatting sqref="J363">
    <cfRule type="expression" dxfId="25198" priority="469">
      <formula>(COUNTIF(E373:E382,"valid"))&lt;&gt;J363</formula>
    </cfRule>
  </conditionalFormatting>
  <conditionalFormatting sqref="J363">
    <cfRule type="expression" dxfId="25197" priority="468">
      <formula>(COUNTIF(E373:E382,"valid"))&lt;&gt;J363</formula>
    </cfRule>
  </conditionalFormatting>
  <conditionalFormatting sqref="J363">
    <cfRule type="expression" dxfId="25196" priority="467">
      <formula>(COUNTIF(E373:E382,"valid"))&lt;&gt;J363</formula>
    </cfRule>
  </conditionalFormatting>
  <conditionalFormatting sqref="J363">
    <cfRule type="expression" dxfId="25195" priority="466">
      <formula>(COUNTIF(E373:E382,"valid"))&lt;&gt;J363</formula>
    </cfRule>
  </conditionalFormatting>
  <conditionalFormatting sqref="J363">
    <cfRule type="expression" dxfId="25194" priority="465">
      <formula>(COUNTIF(E373:E382,"valid"))&lt;&gt;J363</formula>
    </cfRule>
  </conditionalFormatting>
  <conditionalFormatting sqref="J403">
    <cfRule type="expression" dxfId="25193" priority="464">
      <formula>(COUNTIF(E413:E422,"valid"))&lt;&gt;J403</formula>
    </cfRule>
  </conditionalFormatting>
  <conditionalFormatting sqref="J403">
    <cfRule type="expression" dxfId="25192" priority="463">
      <formula>(COUNTIF(E413:E422,"valid"))&lt;&gt;J403</formula>
    </cfRule>
  </conditionalFormatting>
  <conditionalFormatting sqref="J403">
    <cfRule type="expression" dxfId="25191" priority="462">
      <formula>(COUNTIF(E413:E422,"valid"))&lt;&gt;J403</formula>
    </cfRule>
  </conditionalFormatting>
  <conditionalFormatting sqref="J403">
    <cfRule type="expression" dxfId="25190" priority="461">
      <formula>(COUNTIF(E413:E422,"valid"))&lt;&gt;J403</formula>
    </cfRule>
  </conditionalFormatting>
  <conditionalFormatting sqref="J403">
    <cfRule type="expression" dxfId="25189" priority="460">
      <formula>(COUNTIF(E413:E422,"valid"))&lt;&gt;J403</formula>
    </cfRule>
  </conditionalFormatting>
  <conditionalFormatting sqref="J403">
    <cfRule type="expression" dxfId="25188" priority="459">
      <formula>(COUNTIF(E413:E422,"valid"))&lt;&gt;J403</formula>
    </cfRule>
  </conditionalFormatting>
  <conditionalFormatting sqref="J403">
    <cfRule type="expression" dxfId="25187" priority="458">
      <formula>(COUNTIF(E413:E422,"valid"))&lt;&gt;J403</formula>
    </cfRule>
  </conditionalFormatting>
  <conditionalFormatting sqref="J403">
    <cfRule type="expression" dxfId="25186" priority="457">
      <formula>(COUNTIF(E413:E422,"valid"))&lt;&gt;J403</formula>
    </cfRule>
  </conditionalFormatting>
  <conditionalFormatting sqref="J403">
    <cfRule type="expression" dxfId="25185" priority="456">
      <formula>(COUNTIF(E413:E422,"valid"))&lt;&gt;J403</formula>
    </cfRule>
  </conditionalFormatting>
  <conditionalFormatting sqref="J403">
    <cfRule type="expression" dxfId="25184" priority="455">
      <formula>(COUNTIF(E413:E422,"valid"))&lt;&gt;J403</formula>
    </cfRule>
  </conditionalFormatting>
  <conditionalFormatting sqref="J403">
    <cfRule type="expression" dxfId="25183" priority="454">
      <formula>(COUNTIF(E413:E422,"valid"))&lt;&gt;J403</formula>
    </cfRule>
  </conditionalFormatting>
  <conditionalFormatting sqref="J403">
    <cfRule type="expression" dxfId="25182" priority="453">
      <formula>(COUNTIF(E413:E422,"valid"))&lt;&gt;J403</formula>
    </cfRule>
  </conditionalFormatting>
  <conditionalFormatting sqref="J403">
    <cfRule type="expression" dxfId="25181" priority="452">
      <formula>(COUNTIF(E413:E422,"valid"))&lt;&gt;J403</formula>
    </cfRule>
  </conditionalFormatting>
  <conditionalFormatting sqref="J403">
    <cfRule type="expression" dxfId="25180" priority="451">
      <formula>(COUNTIF(E413:E422,"valid"))&lt;&gt;J403</formula>
    </cfRule>
  </conditionalFormatting>
  <conditionalFormatting sqref="J403">
    <cfRule type="expression" dxfId="25179" priority="450">
      <formula>(COUNTIF(E413:E422,"valid"))&lt;&gt;J403</formula>
    </cfRule>
  </conditionalFormatting>
  <conditionalFormatting sqref="J403">
    <cfRule type="expression" dxfId="25178" priority="449">
      <formula>(COUNTIF(E413:E422,"valid"))&lt;&gt;J403</formula>
    </cfRule>
  </conditionalFormatting>
  <conditionalFormatting sqref="J403">
    <cfRule type="expression" dxfId="25177" priority="448">
      <formula>(COUNTIF(E413:E422,"valid"))&lt;&gt;J403</formula>
    </cfRule>
  </conditionalFormatting>
  <conditionalFormatting sqref="J403">
    <cfRule type="expression" dxfId="25176" priority="447">
      <formula>(COUNTIF(E413:E422,"valid"))&lt;&gt;J403</formula>
    </cfRule>
  </conditionalFormatting>
  <conditionalFormatting sqref="J403">
    <cfRule type="expression" dxfId="25175" priority="446">
      <formula>(COUNTIF(E413:E422,"valid"))&lt;&gt;J403</formula>
    </cfRule>
  </conditionalFormatting>
  <conditionalFormatting sqref="J403">
    <cfRule type="expression" dxfId="25174" priority="445">
      <formula>(COUNTIF(E413:E422,"valid"))&lt;&gt;J403</formula>
    </cfRule>
  </conditionalFormatting>
  <conditionalFormatting sqref="J403">
    <cfRule type="expression" dxfId="25173" priority="444">
      <formula>(COUNTIF(E413:E422,"valid"))&lt;&gt;J403</formula>
    </cfRule>
  </conditionalFormatting>
  <conditionalFormatting sqref="J403">
    <cfRule type="expression" dxfId="25172" priority="443">
      <formula>(COUNTIF(E413:E422,"valid"))&lt;&gt;J403</formula>
    </cfRule>
  </conditionalFormatting>
  <conditionalFormatting sqref="J403">
    <cfRule type="expression" dxfId="25171" priority="442">
      <formula>(COUNTIF(E413:E422,"valid"))&lt;&gt;J403</formula>
    </cfRule>
  </conditionalFormatting>
  <conditionalFormatting sqref="J403">
    <cfRule type="expression" dxfId="25170" priority="441">
      <formula>(COUNTIF(E413:E422,"valid"))&lt;&gt;J403</formula>
    </cfRule>
  </conditionalFormatting>
  <conditionalFormatting sqref="J403">
    <cfRule type="expression" dxfId="25169" priority="440">
      <formula>(COUNTIF(E413:E422,"valid"))&lt;&gt;J403</formula>
    </cfRule>
  </conditionalFormatting>
  <conditionalFormatting sqref="J403">
    <cfRule type="expression" dxfId="25168" priority="439">
      <formula>(COUNTIF(E413:E422,"valid"))&lt;&gt;J403</formula>
    </cfRule>
  </conditionalFormatting>
  <conditionalFormatting sqref="J403">
    <cfRule type="expression" dxfId="25167" priority="438">
      <formula>(COUNTIF(E413:E422,"valid"))&lt;&gt;J403</formula>
    </cfRule>
  </conditionalFormatting>
  <conditionalFormatting sqref="J403">
    <cfRule type="expression" dxfId="25166" priority="437">
      <formula>(COUNTIF(E413:E422,"valid"))&lt;&gt;J403</formula>
    </cfRule>
  </conditionalFormatting>
  <conditionalFormatting sqref="J403">
    <cfRule type="expression" dxfId="25165" priority="436">
      <formula>(COUNTIF(E413:E422,"valid"))&lt;&gt;J403</formula>
    </cfRule>
  </conditionalFormatting>
  <conditionalFormatting sqref="J403">
    <cfRule type="expression" dxfId="25164" priority="435">
      <formula>(COUNTIF(E413:E422,"valid"))&lt;&gt;J403</formula>
    </cfRule>
  </conditionalFormatting>
  <conditionalFormatting sqref="J403">
    <cfRule type="expression" dxfId="25163" priority="434">
      <formula>(COUNTIF(E413:E422,"valid"))&lt;&gt;J403</formula>
    </cfRule>
  </conditionalFormatting>
  <conditionalFormatting sqref="J403">
    <cfRule type="expression" dxfId="25162" priority="433">
      <formula>(COUNTIF(E413:E422,"valid"))&lt;&gt;J403</formula>
    </cfRule>
  </conditionalFormatting>
  <conditionalFormatting sqref="J403">
    <cfRule type="expression" dxfId="25161" priority="432">
      <formula>(COUNTIF(E413:E422,"valid"))&lt;&gt;J403</formula>
    </cfRule>
  </conditionalFormatting>
  <conditionalFormatting sqref="J403">
    <cfRule type="expression" dxfId="25160" priority="431">
      <formula>(COUNTIF(E413:E422,"valid"))&lt;&gt;J403</formula>
    </cfRule>
  </conditionalFormatting>
  <conditionalFormatting sqref="J403">
    <cfRule type="expression" dxfId="25159" priority="430">
      <formula>(COUNTIF(E413:E422,"valid"))&lt;&gt;J403</formula>
    </cfRule>
  </conditionalFormatting>
  <conditionalFormatting sqref="J403">
    <cfRule type="expression" dxfId="25158" priority="429">
      <formula>(COUNTIF(E413:E422,"valid"))&lt;&gt;J403</formula>
    </cfRule>
  </conditionalFormatting>
  <conditionalFormatting sqref="J403">
    <cfRule type="expression" dxfId="25157" priority="428">
      <formula>(COUNTIF(E413:E422,"valid"))&lt;&gt;J403</formula>
    </cfRule>
  </conditionalFormatting>
  <conditionalFormatting sqref="J403">
    <cfRule type="expression" dxfId="25156" priority="427">
      <formula>(COUNTIF(E413:E422,"valid"))&lt;&gt;J403</formula>
    </cfRule>
  </conditionalFormatting>
  <conditionalFormatting sqref="J403">
    <cfRule type="expression" dxfId="25155" priority="426">
      <formula>(COUNTIF(E413:E422,"valid"))&lt;&gt;J403</formula>
    </cfRule>
  </conditionalFormatting>
  <conditionalFormatting sqref="J403">
    <cfRule type="expression" dxfId="25154" priority="425">
      <formula>(COUNTIF(E413:E422,"valid"))&lt;&gt;J403</formula>
    </cfRule>
  </conditionalFormatting>
  <conditionalFormatting sqref="J403">
    <cfRule type="expression" dxfId="25153" priority="424">
      <formula>(COUNTIF(E413:E422,"valid"))&lt;&gt;J403</formula>
    </cfRule>
  </conditionalFormatting>
  <conditionalFormatting sqref="J403">
    <cfRule type="expression" dxfId="25152" priority="423">
      <formula>(COUNTIF(E413:E422,"valid"))&lt;&gt;J403</formula>
    </cfRule>
  </conditionalFormatting>
  <conditionalFormatting sqref="J443">
    <cfRule type="expression" dxfId="25151" priority="422">
      <formula>(COUNTIF(E453:E462,"valid"))&lt;&gt;J443</formula>
    </cfRule>
  </conditionalFormatting>
  <conditionalFormatting sqref="J443">
    <cfRule type="expression" dxfId="25150" priority="421">
      <formula>(COUNTIF(E453:E462,"valid"))&lt;&gt;J443</formula>
    </cfRule>
  </conditionalFormatting>
  <conditionalFormatting sqref="J443">
    <cfRule type="expression" dxfId="25149" priority="420">
      <formula>(COUNTIF(E453:E462,"valid"))&lt;&gt;J443</formula>
    </cfRule>
  </conditionalFormatting>
  <conditionalFormatting sqref="J443">
    <cfRule type="expression" dxfId="25148" priority="419">
      <formula>(COUNTIF(E453:E462,"valid"))&lt;&gt;J443</formula>
    </cfRule>
  </conditionalFormatting>
  <conditionalFormatting sqref="J443">
    <cfRule type="expression" dxfId="25147" priority="418">
      <formula>(COUNTIF(E453:E462,"valid"))&lt;&gt;J443</formula>
    </cfRule>
  </conditionalFormatting>
  <conditionalFormatting sqref="J443">
    <cfRule type="expression" dxfId="25146" priority="417">
      <formula>(COUNTIF(E453:E462,"valid"))&lt;&gt;J443</formula>
    </cfRule>
  </conditionalFormatting>
  <conditionalFormatting sqref="J443">
    <cfRule type="expression" dxfId="25145" priority="416">
      <formula>(COUNTIF(E453:E462,"valid"))&lt;&gt;J443</formula>
    </cfRule>
  </conditionalFormatting>
  <conditionalFormatting sqref="J443">
    <cfRule type="expression" dxfId="25144" priority="415">
      <formula>(COUNTIF(E453:E462,"valid"))&lt;&gt;J443</formula>
    </cfRule>
  </conditionalFormatting>
  <conditionalFormatting sqref="J443">
    <cfRule type="expression" dxfId="25143" priority="414">
      <formula>(COUNTIF(E453:E462,"valid"))&lt;&gt;J443</formula>
    </cfRule>
  </conditionalFormatting>
  <conditionalFormatting sqref="J443">
    <cfRule type="expression" dxfId="25142" priority="413">
      <formula>(COUNTIF(E453:E462,"valid"))&lt;&gt;J443</formula>
    </cfRule>
  </conditionalFormatting>
  <conditionalFormatting sqref="J443">
    <cfRule type="expression" dxfId="25141" priority="412">
      <formula>(COUNTIF(E453:E462,"valid"))&lt;&gt;J443</formula>
    </cfRule>
  </conditionalFormatting>
  <conditionalFormatting sqref="J443">
    <cfRule type="expression" dxfId="25140" priority="411">
      <formula>(COUNTIF(E453:E462,"valid"))&lt;&gt;J443</formula>
    </cfRule>
  </conditionalFormatting>
  <conditionalFormatting sqref="J443">
    <cfRule type="expression" dxfId="25139" priority="410">
      <formula>(COUNTIF(E453:E462,"valid"))&lt;&gt;J443</formula>
    </cfRule>
  </conditionalFormatting>
  <conditionalFormatting sqref="J443">
    <cfRule type="expression" dxfId="25138" priority="409">
      <formula>(COUNTIF(E453:E462,"valid"))&lt;&gt;J443</formula>
    </cfRule>
  </conditionalFormatting>
  <conditionalFormatting sqref="J443">
    <cfRule type="expression" dxfId="25137" priority="408">
      <formula>(COUNTIF(E453:E462,"valid"))&lt;&gt;J443</formula>
    </cfRule>
  </conditionalFormatting>
  <conditionalFormatting sqref="J443">
    <cfRule type="expression" dxfId="25136" priority="407">
      <formula>(COUNTIF(E453:E462,"valid"))&lt;&gt;J443</formula>
    </cfRule>
  </conditionalFormatting>
  <conditionalFormatting sqref="J443">
    <cfRule type="expression" dxfId="25135" priority="406">
      <formula>(COUNTIF(E453:E462,"valid"))&lt;&gt;J443</formula>
    </cfRule>
  </conditionalFormatting>
  <conditionalFormatting sqref="J443">
    <cfRule type="expression" dxfId="25134" priority="405">
      <formula>(COUNTIF(E453:E462,"valid"))&lt;&gt;J443</formula>
    </cfRule>
  </conditionalFormatting>
  <conditionalFormatting sqref="J443">
    <cfRule type="expression" dxfId="25133" priority="404">
      <formula>(COUNTIF(E453:E462,"valid"))&lt;&gt;J443</formula>
    </cfRule>
  </conditionalFormatting>
  <conditionalFormatting sqref="J443">
    <cfRule type="expression" dxfId="25132" priority="403">
      <formula>(COUNTIF(E453:E462,"valid"))&lt;&gt;J443</formula>
    </cfRule>
  </conditionalFormatting>
  <conditionalFormatting sqref="J443">
    <cfRule type="expression" dxfId="25131" priority="402">
      <formula>(COUNTIF(E453:E462,"valid"))&lt;&gt;J443</formula>
    </cfRule>
  </conditionalFormatting>
  <conditionalFormatting sqref="J443">
    <cfRule type="expression" dxfId="25130" priority="401">
      <formula>(COUNTIF(E453:E462,"valid"))&lt;&gt;J443</formula>
    </cfRule>
  </conditionalFormatting>
  <conditionalFormatting sqref="J443">
    <cfRule type="expression" dxfId="25129" priority="400">
      <formula>(COUNTIF(E453:E462,"valid"))&lt;&gt;J443</formula>
    </cfRule>
  </conditionalFormatting>
  <conditionalFormatting sqref="J443">
    <cfRule type="expression" dxfId="25128" priority="399">
      <formula>(COUNTIF(E453:E462,"valid"))&lt;&gt;J443</formula>
    </cfRule>
  </conditionalFormatting>
  <conditionalFormatting sqref="J443">
    <cfRule type="expression" dxfId="25127" priority="398">
      <formula>(COUNTIF(E453:E462,"valid"))&lt;&gt;J443</formula>
    </cfRule>
  </conditionalFormatting>
  <conditionalFormatting sqref="J443">
    <cfRule type="expression" dxfId="25126" priority="397">
      <formula>(COUNTIF(E453:E462,"valid"))&lt;&gt;J443</formula>
    </cfRule>
  </conditionalFormatting>
  <conditionalFormatting sqref="J443">
    <cfRule type="expression" dxfId="25125" priority="396">
      <formula>(COUNTIF(E453:E462,"valid"))&lt;&gt;J443</formula>
    </cfRule>
  </conditionalFormatting>
  <conditionalFormatting sqref="J443">
    <cfRule type="expression" dxfId="25124" priority="395">
      <formula>(COUNTIF(E453:E462,"valid"))&lt;&gt;J443</formula>
    </cfRule>
  </conditionalFormatting>
  <conditionalFormatting sqref="J443">
    <cfRule type="expression" dxfId="25123" priority="394">
      <formula>(COUNTIF(E453:E462,"valid"))&lt;&gt;J443</formula>
    </cfRule>
  </conditionalFormatting>
  <conditionalFormatting sqref="J443">
    <cfRule type="expression" dxfId="25122" priority="393">
      <formula>(COUNTIF(E453:E462,"valid"))&lt;&gt;J443</formula>
    </cfRule>
  </conditionalFormatting>
  <conditionalFormatting sqref="J443">
    <cfRule type="expression" dxfId="25121" priority="392">
      <formula>(COUNTIF(E453:E462,"valid"))&lt;&gt;J443</formula>
    </cfRule>
  </conditionalFormatting>
  <conditionalFormatting sqref="J443">
    <cfRule type="expression" dxfId="25120" priority="391">
      <formula>(COUNTIF(E453:E462,"valid"))&lt;&gt;J443</formula>
    </cfRule>
  </conditionalFormatting>
  <conditionalFormatting sqref="J443">
    <cfRule type="expression" dxfId="25119" priority="390">
      <formula>(COUNTIF(E453:E462,"valid"))&lt;&gt;J443</formula>
    </cfRule>
  </conditionalFormatting>
  <conditionalFormatting sqref="J443">
    <cfRule type="expression" dxfId="25118" priority="389">
      <formula>(COUNTIF(E453:E462,"valid"))&lt;&gt;J443</formula>
    </cfRule>
  </conditionalFormatting>
  <conditionalFormatting sqref="J443">
    <cfRule type="expression" dxfId="25117" priority="388">
      <formula>(COUNTIF(E453:E462,"valid"))&lt;&gt;J443</formula>
    </cfRule>
  </conditionalFormatting>
  <conditionalFormatting sqref="J443">
    <cfRule type="expression" dxfId="25116" priority="387">
      <formula>(COUNTIF(E453:E462,"valid"))&lt;&gt;J443</formula>
    </cfRule>
  </conditionalFormatting>
  <conditionalFormatting sqref="J443">
    <cfRule type="expression" dxfId="25115" priority="386">
      <formula>(COUNTIF(E453:E462,"valid"))&lt;&gt;J443</formula>
    </cfRule>
  </conditionalFormatting>
  <conditionalFormatting sqref="J443">
    <cfRule type="expression" dxfId="25114" priority="385">
      <formula>(COUNTIF(E453:E462,"valid"))&lt;&gt;J443</formula>
    </cfRule>
  </conditionalFormatting>
  <conditionalFormatting sqref="J443">
    <cfRule type="expression" dxfId="25113" priority="384">
      <formula>(COUNTIF(E453:E462,"valid"))&lt;&gt;J443</formula>
    </cfRule>
  </conditionalFormatting>
  <conditionalFormatting sqref="J443">
    <cfRule type="expression" dxfId="25112" priority="383">
      <formula>(COUNTIF(E453:E462,"valid"))&lt;&gt;J443</formula>
    </cfRule>
  </conditionalFormatting>
  <conditionalFormatting sqref="J443">
    <cfRule type="expression" dxfId="25111" priority="382">
      <formula>(COUNTIF(E453:E462,"valid"))&lt;&gt;J443</formula>
    </cfRule>
  </conditionalFormatting>
  <conditionalFormatting sqref="J443">
    <cfRule type="expression" dxfId="25110" priority="381">
      <formula>(COUNTIF(E453:E462,"valid"))&lt;&gt;J443</formula>
    </cfRule>
  </conditionalFormatting>
  <conditionalFormatting sqref="J483">
    <cfRule type="expression" dxfId="25109" priority="380">
      <formula>(COUNTIF(E493:E502,"valid"))&lt;&gt;J483</formula>
    </cfRule>
  </conditionalFormatting>
  <conditionalFormatting sqref="J483">
    <cfRule type="expression" dxfId="25108" priority="379">
      <formula>(COUNTIF(E493:E502,"valid"))&lt;&gt;J483</formula>
    </cfRule>
  </conditionalFormatting>
  <conditionalFormatting sqref="J483">
    <cfRule type="expression" dxfId="25107" priority="378">
      <formula>(COUNTIF(E493:E502,"valid"))&lt;&gt;J483</formula>
    </cfRule>
  </conditionalFormatting>
  <conditionalFormatting sqref="J483">
    <cfRule type="expression" dxfId="25106" priority="377">
      <formula>(COUNTIF(E493:E502,"valid"))&lt;&gt;J483</formula>
    </cfRule>
  </conditionalFormatting>
  <conditionalFormatting sqref="J483">
    <cfRule type="expression" dxfId="25105" priority="376">
      <formula>(COUNTIF(E493:E502,"valid"))&lt;&gt;J483</formula>
    </cfRule>
  </conditionalFormatting>
  <conditionalFormatting sqref="J483">
    <cfRule type="expression" dxfId="25104" priority="375">
      <formula>(COUNTIF(E493:E502,"valid"))&lt;&gt;J483</formula>
    </cfRule>
  </conditionalFormatting>
  <conditionalFormatting sqref="J483">
    <cfRule type="expression" dxfId="25103" priority="374">
      <formula>(COUNTIF(E493:E502,"valid"))&lt;&gt;J483</formula>
    </cfRule>
  </conditionalFormatting>
  <conditionalFormatting sqref="J483">
    <cfRule type="expression" dxfId="25102" priority="373">
      <formula>(COUNTIF(E493:E502,"valid"))&lt;&gt;J483</formula>
    </cfRule>
  </conditionalFormatting>
  <conditionalFormatting sqref="J483">
    <cfRule type="expression" dxfId="25101" priority="372">
      <formula>(COUNTIF(E493:E502,"valid"))&lt;&gt;J483</formula>
    </cfRule>
  </conditionalFormatting>
  <conditionalFormatting sqref="J483">
    <cfRule type="expression" dxfId="25100" priority="371">
      <formula>(COUNTIF(E493:E502,"valid"))&lt;&gt;J483</formula>
    </cfRule>
  </conditionalFormatting>
  <conditionalFormatting sqref="J483">
    <cfRule type="expression" dxfId="25099" priority="370">
      <formula>(COUNTIF(E493:E502,"valid"))&lt;&gt;J483</formula>
    </cfRule>
  </conditionalFormatting>
  <conditionalFormatting sqref="J483">
    <cfRule type="expression" dxfId="25098" priority="369">
      <formula>(COUNTIF(E493:E502,"valid"))&lt;&gt;J483</formula>
    </cfRule>
  </conditionalFormatting>
  <conditionalFormatting sqref="J483">
    <cfRule type="expression" dxfId="25097" priority="368">
      <formula>(COUNTIF(E493:E502,"valid"))&lt;&gt;J483</formula>
    </cfRule>
  </conditionalFormatting>
  <conditionalFormatting sqref="J483">
    <cfRule type="expression" dxfId="25096" priority="367">
      <formula>(COUNTIF(E493:E502,"valid"))&lt;&gt;J483</formula>
    </cfRule>
  </conditionalFormatting>
  <conditionalFormatting sqref="J483">
    <cfRule type="expression" dxfId="25095" priority="366">
      <formula>(COUNTIF(E493:E502,"valid"))&lt;&gt;J483</formula>
    </cfRule>
  </conditionalFormatting>
  <conditionalFormatting sqref="J483">
    <cfRule type="expression" dxfId="25094" priority="365">
      <formula>(COUNTIF(E493:E502,"valid"))&lt;&gt;J483</formula>
    </cfRule>
  </conditionalFormatting>
  <conditionalFormatting sqref="J483">
    <cfRule type="expression" dxfId="25093" priority="364">
      <formula>(COUNTIF(E493:E502,"valid"))&lt;&gt;J483</formula>
    </cfRule>
  </conditionalFormatting>
  <conditionalFormatting sqref="J483">
    <cfRule type="expression" dxfId="25092" priority="363">
      <formula>(COUNTIF(E493:E502,"valid"))&lt;&gt;J483</formula>
    </cfRule>
  </conditionalFormatting>
  <conditionalFormatting sqref="J523">
    <cfRule type="expression" dxfId="25091" priority="362">
      <formula>(COUNTIF(E533:E542,"valid"))&lt;&gt;J523</formula>
    </cfRule>
  </conditionalFormatting>
  <conditionalFormatting sqref="J523">
    <cfRule type="expression" dxfId="25090" priority="361">
      <formula>(COUNTIF(E533:E542,"valid"))&lt;&gt;J523</formula>
    </cfRule>
  </conditionalFormatting>
  <conditionalFormatting sqref="J523">
    <cfRule type="expression" dxfId="25089" priority="360">
      <formula>(COUNTIF(E533:E542,"valid"))&lt;&gt;J523</formula>
    </cfRule>
  </conditionalFormatting>
  <conditionalFormatting sqref="J523">
    <cfRule type="expression" dxfId="25088" priority="359">
      <formula>(COUNTIF(E533:E542,"valid"))&lt;&gt;J523</formula>
    </cfRule>
  </conditionalFormatting>
  <conditionalFormatting sqref="J523">
    <cfRule type="expression" dxfId="25087" priority="358">
      <formula>(COUNTIF(E533:E542,"valid"))&lt;&gt;J523</formula>
    </cfRule>
  </conditionalFormatting>
  <conditionalFormatting sqref="J523">
    <cfRule type="expression" dxfId="25086" priority="357">
      <formula>(COUNTIF(E533:E542,"valid"))&lt;&gt;J523</formula>
    </cfRule>
  </conditionalFormatting>
  <conditionalFormatting sqref="J523">
    <cfRule type="expression" dxfId="25085" priority="356">
      <formula>(COUNTIF(E533:E542,"valid"))&lt;&gt;J523</formula>
    </cfRule>
  </conditionalFormatting>
  <conditionalFormatting sqref="J523">
    <cfRule type="expression" dxfId="25084" priority="355">
      <formula>(COUNTIF(E533:E542,"valid"))&lt;&gt;J523</formula>
    </cfRule>
  </conditionalFormatting>
  <conditionalFormatting sqref="J523">
    <cfRule type="expression" dxfId="25083" priority="354">
      <formula>(COUNTIF(E533:E542,"valid"))&lt;&gt;J523</formula>
    </cfRule>
  </conditionalFormatting>
  <conditionalFormatting sqref="J523">
    <cfRule type="expression" dxfId="25082" priority="353">
      <formula>(COUNTIF(E533:E542,"valid"))&lt;&gt;J523</formula>
    </cfRule>
  </conditionalFormatting>
  <conditionalFormatting sqref="J523">
    <cfRule type="expression" dxfId="25081" priority="352">
      <formula>(COUNTIF(E533:E542,"valid"))&lt;&gt;J523</formula>
    </cfRule>
  </conditionalFormatting>
  <conditionalFormatting sqref="J523">
    <cfRule type="expression" dxfId="25080" priority="351">
      <formula>(COUNTIF(E533:E542,"valid"))&lt;&gt;J523</formula>
    </cfRule>
  </conditionalFormatting>
  <conditionalFormatting sqref="J523">
    <cfRule type="expression" dxfId="25079" priority="350">
      <formula>(COUNTIF(E533:E542,"valid"))&lt;&gt;J523</formula>
    </cfRule>
  </conditionalFormatting>
  <conditionalFormatting sqref="J523">
    <cfRule type="expression" dxfId="25078" priority="349">
      <formula>(COUNTIF(E533:E542,"valid"))&lt;&gt;J523</formula>
    </cfRule>
  </conditionalFormatting>
  <conditionalFormatting sqref="J523">
    <cfRule type="expression" dxfId="25077" priority="348">
      <formula>(COUNTIF(E533:E542,"valid"))&lt;&gt;J523</formula>
    </cfRule>
  </conditionalFormatting>
  <conditionalFormatting sqref="J523">
    <cfRule type="expression" dxfId="25076" priority="347">
      <formula>(COUNTIF(E533:E542,"valid"))&lt;&gt;J523</formula>
    </cfRule>
  </conditionalFormatting>
  <conditionalFormatting sqref="J523">
    <cfRule type="expression" dxfId="25075" priority="346">
      <formula>(COUNTIF(E533:E542,"valid"))&lt;&gt;J523</formula>
    </cfRule>
  </conditionalFormatting>
  <conditionalFormatting sqref="J523">
    <cfRule type="expression" dxfId="25074" priority="345">
      <formula>(COUNTIF(E533:E542,"valid"))&lt;&gt;J523</formula>
    </cfRule>
  </conditionalFormatting>
  <conditionalFormatting sqref="J523">
    <cfRule type="expression" dxfId="25073" priority="344">
      <formula>(COUNTIF(E533:E542,"valid"))&lt;&gt;J523</formula>
    </cfRule>
  </conditionalFormatting>
  <conditionalFormatting sqref="J523">
    <cfRule type="expression" dxfId="25072" priority="343">
      <formula>(COUNTIF(E533:E542,"valid"))&lt;&gt;J523</formula>
    </cfRule>
  </conditionalFormatting>
  <conditionalFormatting sqref="J523">
    <cfRule type="expression" dxfId="25071" priority="342">
      <formula>(COUNTIF(E533:E542,"valid"))&lt;&gt;J523</formula>
    </cfRule>
  </conditionalFormatting>
  <conditionalFormatting sqref="J523">
    <cfRule type="expression" dxfId="25070" priority="341">
      <formula>(COUNTIF(E533:E542,"valid"))&lt;&gt;J523</formula>
    </cfRule>
  </conditionalFormatting>
  <conditionalFormatting sqref="J523">
    <cfRule type="expression" dxfId="25069" priority="340">
      <formula>(COUNTIF(E533:E542,"valid"))&lt;&gt;J523</formula>
    </cfRule>
  </conditionalFormatting>
  <conditionalFormatting sqref="J523">
    <cfRule type="expression" dxfId="25068" priority="339">
      <formula>(COUNTIF(E533:E542,"valid"))&lt;&gt;J523</formula>
    </cfRule>
  </conditionalFormatting>
  <conditionalFormatting sqref="J523">
    <cfRule type="expression" dxfId="25067" priority="338">
      <formula>(COUNTIF(E533:E542,"valid"))&lt;&gt;J523</formula>
    </cfRule>
  </conditionalFormatting>
  <conditionalFormatting sqref="J523">
    <cfRule type="expression" dxfId="25066" priority="337">
      <formula>(COUNTIF(E533:E542,"valid"))&lt;&gt;J523</formula>
    </cfRule>
  </conditionalFormatting>
  <conditionalFormatting sqref="J523">
    <cfRule type="expression" dxfId="25065" priority="336">
      <formula>(COUNTIF(E533:E542,"valid"))&lt;&gt;J523</formula>
    </cfRule>
  </conditionalFormatting>
  <conditionalFormatting sqref="J523">
    <cfRule type="expression" dxfId="25064" priority="335">
      <formula>(COUNTIF(E533:E542,"valid"))&lt;&gt;J523</formula>
    </cfRule>
  </conditionalFormatting>
  <conditionalFormatting sqref="J523">
    <cfRule type="expression" dxfId="25063" priority="334">
      <formula>(COUNTIF(E533:E542,"valid"))&lt;&gt;J523</formula>
    </cfRule>
  </conditionalFormatting>
  <conditionalFormatting sqref="J523">
    <cfRule type="expression" dxfId="25062" priority="333">
      <formula>(COUNTIF(E533:E542,"valid"))&lt;&gt;J523</formula>
    </cfRule>
  </conditionalFormatting>
  <conditionalFormatting sqref="J523">
    <cfRule type="expression" dxfId="25061" priority="332">
      <formula>(COUNTIF(E533:E542,"valid"))&lt;&gt;J523</formula>
    </cfRule>
  </conditionalFormatting>
  <conditionalFormatting sqref="J523">
    <cfRule type="expression" dxfId="25060" priority="331">
      <formula>(COUNTIF(E533:E542,"valid"))&lt;&gt;J523</formula>
    </cfRule>
  </conditionalFormatting>
  <conditionalFormatting sqref="J523">
    <cfRule type="expression" dxfId="25059" priority="330">
      <formula>(COUNTIF(E533:E542,"valid"))&lt;&gt;J523</formula>
    </cfRule>
  </conditionalFormatting>
  <conditionalFormatting sqref="J523">
    <cfRule type="expression" dxfId="25058" priority="329">
      <formula>(COUNTIF(E533:E542,"valid"))&lt;&gt;J523</formula>
    </cfRule>
  </conditionalFormatting>
  <conditionalFormatting sqref="J523">
    <cfRule type="expression" dxfId="25057" priority="328">
      <formula>(COUNTIF(E533:E542,"valid"))&lt;&gt;J523</formula>
    </cfRule>
  </conditionalFormatting>
  <conditionalFormatting sqref="J523">
    <cfRule type="expression" dxfId="25056" priority="327">
      <formula>(COUNTIF(E533:E542,"valid"))&lt;&gt;J523</formula>
    </cfRule>
  </conditionalFormatting>
  <conditionalFormatting sqref="J523">
    <cfRule type="expression" dxfId="25055" priority="326">
      <formula>(COUNTIF(E533:E542,"valid"))&lt;&gt;J523</formula>
    </cfRule>
  </conditionalFormatting>
  <conditionalFormatting sqref="J523">
    <cfRule type="expression" dxfId="25054" priority="325">
      <formula>(COUNTIF(E533:E542,"valid"))&lt;&gt;J523</formula>
    </cfRule>
  </conditionalFormatting>
  <conditionalFormatting sqref="J523">
    <cfRule type="expression" dxfId="25053" priority="324">
      <formula>(COUNTIF(E533:E542,"valid"))&lt;&gt;J523</formula>
    </cfRule>
  </conditionalFormatting>
  <conditionalFormatting sqref="J523">
    <cfRule type="expression" dxfId="25052" priority="323">
      <formula>(COUNTIF(E533:E542,"valid"))&lt;&gt;J523</formula>
    </cfRule>
  </conditionalFormatting>
  <conditionalFormatting sqref="J523">
    <cfRule type="expression" dxfId="25051" priority="322">
      <formula>(COUNTIF(E533:E542,"valid"))&lt;&gt;J523</formula>
    </cfRule>
  </conditionalFormatting>
  <conditionalFormatting sqref="J523">
    <cfRule type="expression" dxfId="25050" priority="321">
      <formula>(COUNTIF(E533:E542,"valid"))&lt;&gt;J523</formula>
    </cfRule>
  </conditionalFormatting>
  <conditionalFormatting sqref="J523">
    <cfRule type="expression" dxfId="25049" priority="320">
      <formula>(COUNTIF(E533:E542,"valid"))&lt;&gt;J523</formula>
    </cfRule>
  </conditionalFormatting>
  <conditionalFormatting sqref="J523">
    <cfRule type="expression" dxfId="25048" priority="319">
      <formula>(COUNTIF(E533:E542,"valid"))&lt;&gt;J523</formula>
    </cfRule>
  </conditionalFormatting>
  <conditionalFormatting sqref="J523">
    <cfRule type="expression" dxfId="25047" priority="318">
      <formula>(COUNTIF(E533:E542,"valid"))&lt;&gt;J523</formula>
    </cfRule>
  </conditionalFormatting>
  <conditionalFormatting sqref="J523">
    <cfRule type="expression" dxfId="25046" priority="317">
      <formula>(COUNTIF(E533:E542,"valid"))&lt;&gt;J523</formula>
    </cfRule>
  </conditionalFormatting>
  <conditionalFormatting sqref="J523">
    <cfRule type="expression" dxfId="25045" priority="316">
      <formula>(COUNTIF(E533:E542,"valid"))&lt;&gt;J523</formula>
    </cfRule>
  </conditionalFormatting>
  <conditionalFormatting sqref="J523">
    <cfRule type="expression" dxfId="25044" priority="315">
      <formula>(COUNTIF(E533:E542,"valid"))&lt;&gt;J523</formula>
    </cfRule>
  </conditionalFormatting>
  <conditionalFormatting sqref="H15 H17 H19 H21 H55 H57 H59 H61 H95 H97 H99 H101 H135 H137 H139 H141 H175 H177 H179 H181 H215 H217 H219 H221 H255 H257 H259 H261 H295 H297 H299 H301 H335 H337 H339 H341 H375 H377 H379 H381 H415 H417 H419 H421 H455 H457 H459 H461 H495 H497 H499 H501 H535 H537 H539 H541 H575 H577 H579 H581 H615 H617 H619 H621 H655 H657 H659 H661 H695 H697 H699 H701 H735 H737 H739 H741 H775 H777 H779 H781">
    <cfRule type="expression" dxfId="25043" priority="2016">
      <formula>OR(F15="valid",F15="")</formula>
    </cfRule>
  </conditionalFormatting>
  <conditionalFormatting sqref="H13 H15 H17 H19 H21 H53 H55 H57 H59 H61 H93 H95 H97 H99 H101 H133 H135 H137 H139 H141 H173 H175 H177 H179 H181 H213 H215 H217 H219 H221 H253 H255 H257 H259 H261 H293 H295 H297 H299 H301 H333 H335 H337 H339 H341 H373 H375 H377 H379 H381 H413 H415 H417 H419 H421 H453 H455 H457 H459 H461 H493 H495 H497 H499 H501 H533 H535 H537 H539 H541 H573 H575 H577 H579 H581 H613 H615 H617 H619 H621 H653 H655 H657 H659 H661 H693 H695 H697 H699 H701 H733 H735 H737 H739 H741 H773 H775 H777 H779 H781">
    <cfRule type="expression" dxfId="25042" priority="2018">
      <formula>OR(F13="Valid",F13="")</formula>
    </cfRule>
  </conditionalFormatting>
  <conditionalFormatting sqref="H15 H17 H19 H21">
    <cfRule type="expression" dxfId="25041" priority="314">
      <formula>OR(G15="valid",G15="")</formula>
    </cfRule>
  </conditionalFormatting>
  <conditionalFormatting sqref="H13 H15 H17 H19 H21">
    <cfRule type="expression" dxfId="25040" priority="313">
      <formula>OR(G13="Valid",G13="")</formula>
    </cfRule>
  </conditionalFormatting>
  <conditionalFormatting sqref="H55 H57 H59 H61">
    <cfRule type="expression" dxfId="25039" priority="312">
      <formula>OR(G55="valid",G55="")</formula>
    </cfRule>
  </conditionalFormatting>
  <conditionalFormatting sqref="H53 H55 H57 H59 H61">
    <cfRule type="expression" dxfId="25038" priority="311">
      <formula>OR(G53="Valid",G53="")</formula>
    </cfRule>
  </conditionalFormatting>
  <conditionalFormatting sqref="H95 H97 H99 H101">
    <cfRule type="expression" dxfId="25037" priority="310">
      <formula>OR(G95="valid",G95="")</formula>
    </cfRule>
  </conditionalFormatting>
  <conditionalFormatting sqref="H93 H95 H97 H99 H101">
    <cfRule type="expression" dxfId="25036" priority="309">
      <formula>OR(G93="Valid",G93="")</formula>
    </cfRule>
  </conditionalFormatting>
  <conditionalFormatting sqref="H135 H137 H139 H141">
    <cfRule type="expression" dxfId="25035" priority="308">
      <formula>OR(G135="valid",G135="")</formula>
    </cfRule>
  </conditionalFormatting>
  <conditionalFormatting sqref="H133 H135 H137 H139 H141">
    <cfRule type="expression" dxfId="25034" priority="307">
      <formula>OR(G133="Valid",G133="")</formula>
    </cfRule>
  </conditionalFormatting>
  <conditionalFormatting sqref="H175 H177 H179 H181">
    <cfRule type="expression" dxfId="25033" priority="306">
      <formula>OR(G175="valid",G175="")</formula>
    </cfRule>
  </conditionalFormatting>
  <conditionalFormatting sqref="H173 H175 H177 H179 H181">
    <cfRule type="expression" dxfId="25032" priority="305">
      <formula>OR(G173="Valid",G173="")</formula>
    </cfRule>
  </conditionalFormatting>
  <conditionalFormatting sqref="H215 H217 H219 H221">
    <cfRule type="expression" dxfId="25031" priority="304">
      <formula>OR(G215="valid",G215="")</formula>
    </cfRule>
  </conditionalFormatting>
  <conditionalFormatting sqref="H213 H215 H217 H219 H221">
    <cfRule type="expression" dxfId="25030" priority="303">
      <formula>OR(G213="Valid",G213="")</formula>
    </cfRule>
  </conditionalFormatting>
  <conditionalFormatting sqref="H255 H257 H259 H261">
    <cfRule type="expression" dxfId="25029" priority="302">
      <formula>OR(G255="valid",G255="")</formula>
    </cfRule>
  </conditionalFormatting>
  <conditionalFormatting sqref="H253 H255 H257 H259 H261">
    <cfRule type="expression" dxfId="25028" priority="301">
      <formula>OR(G253="Valid",G253="")</formula>
    </cfRule>
  </conditionalFormatting>
  <conditionalFormatting sqref="H295 H297 H299 H301">
    <cfRule type="expression" dxfId="25027" priority="300">
      <formula>OR(G295="valid",G295="")</formula>
    </cfRule>
  </conditionalFormatting>
  <conditionalFormatting sqref="H293 H295 H297 H299 H301">
    <cfRule type="expression" dxfId="25026" priority="299">
      <formula>OR(G293="Valid",G293="")</formula>
    </cfRule>
  </conditionalFormatting>
  <conditionalFormatting sqref="H335 H337 H339 H341">
    <cfRule type="expression" dxfId="25025" priority="298">
      <formula>OR(G335="valid",G335="")</formula>
    </cfRule>
  </conditionalFormatting>
  <conditionalFormatting sqref="H333 H335 H337 H339 H341">
    <cfRule type="expression" dxfId="25024" priority="297">
      <formula>OR(G333="Valid",G333="")</formula>
    </cfRule>
  </conditionalFormatting>
  <conditionalFormatting sqref="H375 H377 H379 H381">
    <cfRule type="expression" dxfId="25023" priority="296">
      <formula>OR(G375="valid",G375="")</formula>
    </cfRule>
  </conditionalFormatting>
  <conditionalFormatting sqref="H373 H375 H377 H379 H381">
    <cfRule type="expression" dxfId="25022" priority="295">
      <formula>OR(G373="Valid",G373="")</formula>
    </cfRule>
  </conditionalFormatting>
  <conditionalFormatting sqref="H415 H417 H419 H421">
    <cfRule type="expression" dxfId="25021" priority="294">
      <formula>OR(G415="valid",G415="")</formula>
    </cfRule>
  </conditionalFormatting>
  <conditionalFormatting sqref="H413 H415 H417 H419 H421">
    <cfRule type="expression" dxfId="25020" priority="293">
      <formula>OR(G413="Valid",G413="")</formula>
    </cfRule>
  </conditionalFormatting>
  <conditionalFormatting sqref="H455 H457 H459 H461">
    <cfRule type="expression" dxfId="25019" priority="292">
      <formula>OR(G455="valid",G455="")</formula>
    </cfRule>
  </conditionalFormatting>
  <conditionalFormatting sqref="H453 H455 H457 H459 H461">
    <cfRule type="expression" dxfId="25018" priority="291">
      <formula>OR(G453="Valid",G453="")</formula>
    </cfRule>
  </conditionalFormatting>
  <conditionalFormatting sqref="H495 H497 H499 H501">
    <cfRule type="expression" dxfId="25017" priority="290">
      <formula>OR(G495="valid",G495="")</formula>
    </cfRule>
  </conditionalFormatting>
  <conditionalFormatting sqref="H493 H495 H497 H499 H501">
    <cfRule type="expression" dxfId="25016" priority="289">
      <formula>OR(G493="Valid",G493="")</formula>
    </cfRule>
  </conditionalFormatting>
  <conditionalFormatting sqref="H535 H537 H539 H541">
    <cfRule type="expression" dxfId="25015" priority="288">
      <formula>OR(G535="valid",G535="")</formula>
    </cfRule>
  </conditionalFormatting>
  <conditionalFormatting sqref="H533 H535 H537 H539 H541">
    <cfRule type="expression" dxfId="25014" priority="287">
      <formula>OR(G533="Valid",G533="")</formula>
    </cfRule>
  </conditionalFormatting>
  <conditionalFormatting sqref="H575 H577 H579 H581">
    <cfRule type="expression" dxfId="25013" priority="286">
      <formula>OR(G575="valid",G575="")</formula>
    </cfRule>
  </conditionalFormatting>
  <conditionalFormatting sqref="H573 H575 H577 H579 H581">
    <cfRule type="expression" dxfId="25012" priority="285">
      <formula>OR(G573="Valid",G573="")</formula>
    </cfRule>
  </conditionalFormatting>
  <conditionalFormatting sqref="H615 H617 H619 H621">
    <cfRule type="expression" dxfId="25011" priority="284">
      <formula>OR(G615="valid",G615="")</formula>
    </cfRule>
  </conditionalFormatting>
  <conditionalFormatting sqref="H613 H615 H617 H619 H621">
    <cfRule type="expression" dxfId="25010" priority="283">
      <formula>OR(G613="Valid",G613="")</formula>
    </cfRule>
  </conditionalFormatting>
  <conditionalFormatting sqref="H655 H657 H659 H661">
    <cfRule type="expression" dxfId="25009" priority="282">
      <formula>OR(G655="valid",G655="")</formula>
    </cfRule>
  </conditionalFormatting>
  <conditionalFormatting sqref="H653 H655 H657 H659 H661">
    <cfRule type="expression" dxfId="25008" priority="281">
      <formula>OR(G653="Valid",G653="")</formula>
    </cfRule>
  </conditionalFormatting>
  <conditionalFormatting sqref="H695 H697 H699 H701">
    <cfRule type="expression" dxfId="25007" priority="280">
      <formula>OR(G695="valid",G695="")</formula>
    </cfRule>
  </conditionalFormatting>
  <conditionalFormatting sqref="H693 H695 H697 H699 H701">
    <cfRule type="expression" dxfId="25006" priority="279">
      <formula>OR(G693="Valid",G693="")</formula>
    </cfRule>
  </conditionalFormatting>
  <conditionalFormatting sqref="H735 H737 H739 H741">
    <cfRule type="expression" dxfId="25005" priority="278">
      <formula>OR(G735="valid",G735="")</formula>
    </cfRule>
  </conditionalFormatting>
  <conditionalFormatting sqref="H733 H735 H737 H739 H741">
    <cfRule type="expression" dxfId="25004" priority="277">
      <formula>OR(G733="Valid",G733="")</formula>
    </cfRule>
  </conditionalFormatting>
  <conditionalFormatting sqref="H775 H777 H779 H781">
    <cfRule type="expression" dxfId="25003" priority="276">
      <formula>OR(G775="valid",G775="")</formula>
    </cfRule>
  </conditionalFormatting>
  <conditionalFormatting sqref="H773 H775 H777 H779 H781">
    <cfRule type="expression" dxfId="25002" priority="275">
      <formula>OR(G773="Valid",G773="")</formula>
    </cfRule>
  </conditionalFormatting>
  <conditionalFormatting sqref="J523">
    <cfRule type="expression" dxfId="25001" priority="274">
      <formula>(COUNTIF(E533:E542,"valid"))&lt;&gt;J523</formula>
    </cfRule>
  </conditionalFormatting>
  <conditionalFormatting sqref="J523">
    <cfRule type="expression" dxfId="25000" priority="273">
      <formula>(COUNTIF(E533:E542,"valid"))&lt;&gt;J523</formula>
    </cfRule>
  </conditionalFormatting>
  <conditionalFormatting sqref="J523">
    <cfRule type="expression" dxfId="24999" priority="272">
      <formula>(COUNTIF(E533:E542,"valid"))&lt;&gt;J523</formula>
    </cfRule>
  </conditionalFormatting>
  <conditionalFormatting sqref="J523">
    <cfRule type="expression" dxfId="24998" priority="271">
      <formula>(COUNTIF(E533:E542,"valid"))&lt;&gt;J523</formula>
    </cfRule>
  </conditionalFormatting>
  <conditionalFormatting sqref="J523">
    <cfRule type="expression" dxfId="24997" priority="270">
      <formula>(COUNTIF(E533:E542,"valid"))&lt;&gt;J523</formula>
    </cfRule>
  </conditionalFormatting>
  <conditionalFormatting sqref="J523">
    <cfRule type="expression" dxfId="24996" priority="269">
      <formula>(COUNTIF(E533:E542,"valid"))&lt;&gt;J523</formula>
    </cfRule>
  </conditionalFormatting>
  <conditionalFormatting sqref="J523">
    <cfRule type="expression" dxfId="24995" priority="268">
      <formula>(COUNTIF(E533:E542,"valid"))&lt;&gt;J523</formula>
    </cfRule>
  </conditionalFormatting>
  <conditionalFormatting sqref="J523">
    <cfRule type="expression" dxfId="24994" priority="267">
      <formula>(COUNTIF(E533:E542,"valid"))&lt;&gt;J523</formula>
    </cfRule>
  </conditionalFormatting>
  <conditionalFormatting sqref="J523">
    <cfRule type="expression" dxfId="24993" priority="266">
      <formula>(COUNTIF(E533:E542,"valid"))&lt;&gt;J523</formula>
    </cfRule>
  </conditionalFormatting>
  <conditionalFormatting sqref="J523">
    <cfRule type="expression" dxfId="24992" priority="265">
      <formula>(COUNTIF(E533:E542,"valid"))&lt;&gt;J523</formula>
    </cfRule>
  </conditionalFormatting>
  <conditionalFormatting sqref="J523">
    <cfRule type="expression" dxfId="24991" priority="264">
      <formula>(COUNTIF(E533:E542,"valid"))&lt;&gt;J523</formula>
    </cfRule>
  </conditionalFormatting>
  <conditionalFormatting sqref="J523">
    <cfRule type="expression" dxfId="24990" priority="263">
      <formula>(COUNTIF(E533:E542,"valid"))&lt;&gt;J523</formula>
    </cfRule>
  </conditionalFormatting>
  <conditionalFormatting sqref="J523">
    <cfRule type="expression" dxfId="24989" priority="262">
      <formula>(COUNTIF(E533:E542,"valid"))&lt;&gt;J523</formula>
    </cfRule>
  </conditionalFormatting>
  <conditionalFormatting sqref="J523">
    <cfRule type="expression" dxfId="24988" priority="261">
      <formula>(COUNTIF(E533:E542,"valid"))&lt;&gt;J523</formula>
    </cfRule>
  </conditionalFormatting>
  <conditionalFormatting sqref="J523">
    <cfRule type="expression" dxfId="24987" priority="260">
      <formula>(COUNTIF(E533:E542,"valid"))&lt;&gt;J523</formula>
    </cfRule>
  </conditionalFormatting>
  <conditionalFormatting sqref="J523">
    <cfRule type="expression" dxfId="24986" priority="259">
      <formula>(COUNTIF(E533:E542,"valid"))&lt;&gt;J523</formula>
    </cfRule>
  </conditionalFormatting>
  <conditionalFormatting sqref="J523">
    <cfRule type="expression" dxfId="24985" priority="258">
      <formula>(COUNTIF(E533:E542,"valid"))&lt;&gt;J523</formula>
    </cfRule>
  </conditionalFormatting>
  <conditionalFormatting sqref="J523">
    <cfRule type="expression" dxfId="24984" priority="257">
      <formula>(COUNTIF(E533:E542,"valid"))&lt;&gt;J523</formula>
    </cfRule>
  </conditionalFormatting>
  <conditionalFormatting sqref="J523">
    <cfRule type="expression" dxfId="24983" priority="256">
      <formula>(COUNTIF(E533:E542,"valid"))&lt;&gt;J523</formula>
    </cfRule>
  </conditionalFormatting>
  <conditionalFormatting sqref="J523">
    <cfRule type="expression" dxfId="24982" priority="255">
      <formula>(COUNTIF(E533:E542,"valid"))&lt;&gt;J523</formula>
    </cfRule>
  </conditionalFormatting>
  <conditionalFormatting sqref="J523">
    <cfRule type="expression" dxfId="24981" priority="254">
      <formula>(COUNTIF(E533:E542,"valid"))&lt;&gt;J523</formula>
    </cfRule>
  </conditionalFormatting>
  <conditionalFormatting sqref="J523">
    <cfRule type="expression" dxfId="24980" priority="253">
      <formula>(COUNTIF(E533:E542,"valid"))&lt;&gt;J523</formula>
    </cfRule>
  </conditionalFormatting>
  <conditionalFormatting sqref="J523">
    <cfRule type="expression" dxfId="24979" priority="252">
      <formula>(COUNTIF(E533:E542,"valid"))&lt;&gt;J523</formula>
    </cfRule>
  </conditionalFormatting>
  <conditionalFormatting sqref="J523">
    <cfRule type="expression" dxfId="24978" priority="251">
      <formula>(COUNTIF(E533:E542,"valid"))&lt;&gt;J523</formula>
    </cfRule>
  </conditionalFormatting>
  <conditionalFormatting sqref="J523">
    <cfRule type="expression" dxfId="24977" priority="250">
      <formula>(COUNTIF(E533:E542,"valid"))&lt;&gt;J523</formula>
    </cfRule>
  </conditionalFormatting>
  <conditionalFormatting sqref="J523">
    <cfRule type="expression" dxfId="24976" priority="249">
      <formula>(COUNTIF(E533:E542,"valid"))&lt;&gt;J523</formula>
    </cfRule>
  </conditionalFormatting>
  <conditionalFormatting sqref="J523">
    <cfRule type="expression" dxfId="24975" priority="248">
      <formula>(COUNTIF(E533:E542,"valid"))&lt;&gt;J523</formula>
    </cfRule>
  </conditionalFormatting>
  <conditionalFormatting sqref="J523">
    <cfRule type="expression" dxfId="24974" priority="247">
      <formula>(COUNTIF(E533:E542,"valid"))&lt;&gt;J523</formula>
    </cfRule>
  </conditionalFormatting>
  <conditionalFormatting sqref="J523">
    <cfRule type="expression" dxfId="24973" priority="246">
      <formula>(COUNTIF(E533:E542,"valid"))&lt;&gt;J523</formula>
    </cfRule>
  </conditionalFormatting>
  <conditionalFormatting sqref="J523">
    <cfRule type="expression" dxfId="24972" priority="245">
      <formula>(COUNTIF(E533:E542,"valid"))&lt;&gt;J523</formula>
    </cfRule>
  </conditionalFormatting>
  <conditionalFormatting sqref="J523">
    <cfRule type="expression" dxfId="24971" priority="244">
      <formula>(COUNTIF(E533:E542,"valid"))&lt;&gt;J523</formula>
    </cfRule>
  </conditionalFormatting>
  <conditionalFormatting sqref="J523">
    <cfRule type="expression" dxfId="24970" priority="243">
      <formula>(COUNTIF(E533:E542,"valid"))&lt;&gt;J523</formula>
    </cfRule>
  </conditionalFormatting>
  <conditionalFormatting sqref="J523">
    <cfRule type="expression" dxfId="24969" priority="242">
      <formula>(COUNTIF(E533:E542,"valid"))&lt;&gt;J523</formula>
    </cfRule>
  </conditionalFormatting>
  <conditionalFormatting sqref="J523">
    <cfRule type="expression" dxfId="24968" priority="241">
      <formula>(COUNTIF(E533:E542,"valid"))&lt;&gt;J523</formula>
    </cfRule>
  </conditionalFormatting>
  <conditionalFormatting sqref="J523">
    <cfRule type="expression" dxfId="24967" priority="240">
      <formula>(COUNTIF(E533:E542,"valid"))&lt;&gt;J523</formula>
    </cfRule>
  </conditionalFormatting>
  <conditionalFormatting sqref="J523">
    <cfRule type="expression" dxfId="24966" priority="239">
      <formula>(COUNTIF(E533:E542,"valid"))&lt;&gt;J523</formula>
    </cfRule>
  </conditionalFormatting>
  <conditionalFormatting sqref="J523">
    <cfRule type="expression" dxfId="24965" priority="238">
      <formula>(COUNTIF(E533:E542,"valid"))&lt;&gt;J523</formula>
    </cfRule>
  </conditionalFormatting>
  <conditionalFormatting sqref="J523">
    <cfRule type="expression" dxfId="24964" priority="237">
      <formula>(COUNTIF(E533:E542,"valid"))&lt;&gt;J523</formula>
    </cfRule>
  </conditionalFormatting>
  <conditionalFormatting sqref="J523">
    <cfRule type="expression" dxfId="24963" priority="236">
      <formula>(COUNTIF(E533:E542,"valid"))&lt;&gt;J523</formula>
    </cfRule>
  </conditionalFormatting>
  <conditionalFormatting sqref="J523">
    <cfRule type="expression" dxfId="24962" priority="235">
      <formula>(COUNTIF(E533:E542,"valid"))&lt;&gt;J523</formula>
    </cfRule>
  </conditionalFormatting>
  <conditionalFormatting sqref="J523">
    <cfRule type="expression" dxfId="24961" priority="234">
      <formula>(COUNTIF(E533:E542,"valid"))&lt;&gt;J523</formula>
    </cfRule>
  </conditionalFormatting>
  <conditionalFormatting sqref="J523">
    <cfRule type="expression" dxfId="24960" priority="233">
      <formula>(COUNTIF(E533:E542,"valid"))&lt;&gt;J523</formula>
    </cfRule>
  </conditionalFormatting>
  <conditionalFormatting sqref="J523">
    <cfRule type="expression" dxfId="24959" priority="232">
      <formula>(COUNTIF(E533:E542,"valid"))&lt;&gt;J523</formula>
    </cfRule>
  </conditionalFormatting>
  <conditionalFormatting sqref="J523">
    <cfRule type="expression" dxfId="24958" priority="231">
      <formula>(COUNTIF(E533:E542,"valid"))&lt;&gt;J523</formula>
    </cfRule>
  </conditionalFormatting>
  <conditionalFormatting sqref="J523">
    <cfRule type="expression" dxfId="24957" priority="230">
      <formula>(COUNTIF(E533:E542,"valid"))&lt;&gt;J523</formula>
    </cfRule>
  </conditionalFormatting>
  <conditionalFormatting sqref="J523">
    <cfRule type="expression" dxfId="24956" priority="229">
      <formula>(COUNTIF(E533:E542,"valid"))&lt;&gt;J523</formula>
    </cfRule>
  </conditionalFormatting>
  <conditionalFormatting sqref="J523">
    <cfRule type="expression" dxfId="24955" priority="228">
      <formula>(COUNTIF(E533:E542,"valid"))&lt;&gt;J523</formula>
    </cfRule>
  </conditionalFormatting>
  <conditionalFormatting sqref="J523">
    <cfRule type="expression" dxfId="24954" priority="227">
      <formula>(COUNTIF(E533:E542,"valid"))&lt;&gt;J523</formula>
    </cfRule>
  </conditionalFormatting>
  <conditionalFormatting sqref="J523">
    <cfRule type="expression" dxfId="24953" priority="226">
      <formula>(COUNTIF(E533:E542,"valid"))&lt;&gt;J523</formula>
    </cfRule>
  </conditionalFormatting>
  <conditionalFormatting sqref="J523">
    <cfRule type="expression" dxfId="24952" priority="225">
      <formula>(COUNTIF(E533:E542,"valid"))&lt;&gt;J523</formula>
    </cfRule>
  </conditionalFormatting>
  <conditionalFormatting sqref="J523">
    <cfRule type="expression" dxfId="24951" priority="224">
      <formula>(COUNTIF(E533:E542,"valid"))&lt;&gt;J523</formula>
    </cfRule>
  </conditionalFormatting>
  <conditionalFormatting sqref="J523">
    <cfRule type="expression" dxfId="24950" priority="223">
      <formula>(COUNTIF(E533:E542,"valid"))&lt;&gt;J523</formula>
    </cfRule>
  </conditionalFormatting>
  <conditionalFormatting sqref="J523">
    <cfRule type="expression" dxfId="24949" priority="222">
      <formula>(COUNTIF(E533:E542,"valid"))&lt;&gt;J523</formula>
    </cfRule>
  </conditionalFormatting>
  <conditionalFormatting sqref="J523">
    <cfRule type="expression" dxfId="24948" priority="221">
      <formula>(COUNTIF(E533:E542,"valid"))&lt;&gt;J523</formula>
    </cfRule>
  </conditionalFormatting>
  <conditionalFormatting sqref="J523">
    <cfRule type="expression" dxfId="24947" priority="220">
      <formula>(COUNTIF(E533:E542,"valid"))&lt;&gt;J523</formula>
    </cfRule>
  </conditionalFormatting>
  <conditionalFormatting sqref="J523">
    <cfRule type="expression" dxfId="24946" priority="219">
      <formula>(COUNTIF(E533:E542,"valid"))&lt;&gt;J523</formula>
    </cfRule>
  </conditionalFormatting>
  <conditionalFormatting sqref="J523">
    <cfRule type="expression" dxfId="24945" priority="218">
      <formula>(COUNTIF(E533:E542,"valid"))&lt;&gt;J523</formula>
    </cfRule>
  </conditionalFormatting>
  <conditionalFormatting sqref="J523">
    <cfRule type="expression" dxfId="24944" priority="217">
      <formula>(COUNTIF(E533:E542,"valid"))&lt;&gt;J523</formula>
    </cfRule>
  </conditionalFormatting>
  <conditionalFormatting sqref="J523">
    <cfRule type="expression" dxfId="24943" priority="216">
      <formula>(COUNTIF(E533:E542,"valid"))&lt;&gt;J523</formula>
    </cfRule>
  </conditionalFormatting>
  <conditionalFormatting sqref="J523">
    <cfRule type="expression" dxfId="24942" priority="215">
      <formula>(COUNTIF(E533:E542,"valid"))&lt;&gt;J523</formula>
    </cfRule>
  </conditionalFormatting>
  <conditionalFormatting sqref="J523">
    <cfRule type="expression" dxfId="24941" priority="214">
      <formula>(COUNTIF(E533:E542,"valid"))&lt;&gt;J523</formula>
    </cfRule>
  </conditionalFormatting>
  <conditionalFormatting sqref="J523">
    <cfRule type="expression" dxfId="24940" priority="213">
      <formula>(COUNTIF(E533:E542,"valid"))&lt;&gt;J523</formula>
    </cfRule>
  </conditionalFormatting>
  <conditionalFormatting sqref="J523">
    <cfRule type="expression" dxfId="24939" priority="212">
      <formula>(COUNTIF(E533:E542,"valid"))&lt;&gt;J523</formula>
    </cfRule>
  </conditionalFormatting>
  <conditionalFormatting sqref="J523">
    <cfRule type="expression" dxfId="24938" priority="211">
      <formula>(COUNTIF(E533:E542,"valid"))&lt;&gt;J523</formula>
    </cfRule>
  </conditionalFormatting>
  <conditionalFormatting sqref="J523">
    <cfRule type="expression" dxfId="24937" priority="210">
      <formula>(COUNTIF(E533:E542,"valid"))&lt;&gt;J523</formula>
    </cfRule>
  </conditionalFormatting>
  <conditionalFormatting sqref="J523">
    <cfRule type="expression" dxfId="24936" priority="209">
      <formula>(COUNTIF(E533:E542,"valid"))&lt;&gt;J523</formula>
    </cfRule>
  </conditionalFormatting>
  <conditionalFormatting sqref="J523">
    <cfRule type="expression" dxfId="24935" priority="208">
      <formula>(COUNTIF(E533:E542,"valid"))&lt;&gt;J523</formula>
    </cfRule>
  </conditionalFormatting>
  <conditionalFormatting sqref="J523">
    <cfRule type="expression" dxfId="24934" priority="207">
      <formula>(COUNTIF(E533:E542,"valid"))&lt;&gt;J523</formula>
    </cfRule>
  </conditionalFormatting>
  <conditionalFormatting sqref="J523">
    <cfRule type="expression" dxfId="24933" priority="206">
      <formula>(COUNTIF(E533:E542,"valid"))&lt;&gt;J523</formula>
    </cfRule>
  </conditionalFormatting>
  <conditionalFormatting sqref="J523">
    <cfRule type="expression" dxfId="24932" priority="205">
      <formula>(COUNTIF(E533:E542,"valid"))&lt;&gt;J523</formula>
    </cfRule>
  </conditionalFormatting>
  <conditionalFormatting sqref="J523">
    <cfRule type="expression" dxfId="24931" priority="204">
      <formula>(COUNTIF(E533:E542,"valid"))&lt;&gt;J523</formula>
    </cfRule>
  </conditionalFormatting>
  <conditionalFormatting sqref="J523">
    <cfRule type="expression" dxfId="24930" priority="203">
      <formula>(COUNTIF(E533:E542,"valid"))&lt;&gt;J523</formula>
    </cfRule>
  </conditionalFormatting>
  <conditionalFormatting sqref="J523">
    <cfRule type="expression" dxfId="24929" priority="202">
      <formula>(COUNTIF(E533:E542,"valid"))&lt;&gt;J523</formula>
    </cfRule>
  </conditionalFormatting>
  <conditionalFormatting sqref="J523">
    <cfRule type="expression" dxfId="24928" priority="201">
      <formula>(COUNTIF(E533:E542,"valid"))&lt;&gt;J523</formula>
    </cfRule>
  </conditionalFormatting>
  <conditionalFormatting sqref="J523">
    <cfRule type="expression" dxfId="24927" priority="200">
      <formula>(COUNTIF(E533:E542,"valid"))&lt;&gt;J523</formula>
    </cfRule>
  </conditionalFormatting>
  <conditionalFormatting sqref="J523">
    <cfRule type="expression" dxfId="24926" priority="199">
      <formula>(COUNTIF(E533:E542,"valid"))&lt;&gt;J523</formula>
    </cfRule>
  </conditionalFormatting>
  <conditionalFormatting sqref="J523">
    <cfRule type="expression" dxfId="24925" priority="198">
      <formula>(COUNTIF(E533:E542,"valid"))&lt;&gt;J523</formula>
    </cfRule>
  </conditionalFormatting>
  <conditionalFormatting sqref="J523">
    <cfRule type="expression" dxfId="24924" priority="197">
      <formula>(COUNTIF(E533:E542,"valid"))&lt;&gt;J523</formula>
    </cfRule>
  </conditionalFormatting>
  <conditionalFormatting sqref="J523">
    <cfRule type="expression" dxfId="24923" priority="196">
      <formula>(COUNTIF(E533:E542,"valid"))&lt;&gt;J523</formula>
    </cfRule>
  </conditionalFormatting>
  <conditionalFormatting sqref="J523">
    <cfRule type="expression" dxfId="24922" priority="195">
      <formula>(COUNTIF(E533:E542,"valid"))&lt;&gt;J523</formula>
    </cfRule>
  </conditionalFormatting>
  <conditionalFormatting sqref="J523">
    <cfRule type="expression" dxfId="24921" priority="194">
      <formula>(COUNTIF(E533:E542,"valid"))&lt;&gt;J523</formula>
    </cfRule>
  </conditionalFormatting>
  <conditionalFormatting sqref="J523">
    <cfRule type="expression" dxfId="24920" priority="193">
      <formula>(COUNTIF(E533:E542,"valid"))&lt;&gt;J523</formula>
    </cfRule>
  </conditionalFormatting>
  <conditionalFormatting sqref="J523">
    <cfRule type="expression" dxfId="24919" priority="192">
      <formula>(COUNTIF(E533:E542,"valid"))&lt;&gt;J523</formula>
    </cfRule>
  </conditionalFormatting>
  <conditionalFormatting sqref="J523">
    <cfRule type="expression" dxfId="24918" priority="191">
      <formula>(COUNTIF(E533:E542,"valid"))&lt;&gt;J523</formula>
    </cfRule>
  </conditionalFormatting>
  <conditionalFormatting sqref="J523">
    <cfRule type="expression" dxfId="24917" priority="190">
      <formula>(COUNTIF(E533:E542,"valid"))&lt;&gt;J523</formula>
    </cfRule>
  </conditionalFormatting>
  <conditionalFormatting sqref="J523">
    <cfRule type="expression" dxfId="24916" priority="189">
      <formula>(COUNTIF(E533:E542,"valid"))&lt;&gt;J523</formula>
    </cfRule>
  </conditionalFormatting>
  <conditionalFormatting sqref="J523">
    <cfRule type="expression" dxfId="24915" priority="188">
      <formula>(COUNTIF(E533:E542,"valid"))&lt;&gt;J523</formula>
    </cfRule>
  </conditionalFormatting>
  <conditionalFormatting sqref="J523">
    <cfRule type="expression" dxfId="24914" priority="187">
      <formula>(COUNTIF(E533:E542,"valid"))&lt;&gt;J523</formula>
    </cfRule>
  </conditionalFormatting>
  <conditionalFormatting sqref="J523">
    <cfRule type="expression" dxfId="24913" priority="186">
      <formula>(COUNTIF(E533:E542,"valid"))&lt;&gt;J523</formula>
    </cfRule>
  </conditionalFormatting>
  <conditionalFormatting sqref="J523">
    <cfRule type="expression" dxfId="24912" priority="185">
      <formula>(COUNTIF(E533:E542,"valid"))&lt;&gt;J523</formula>
    </cfRule>
  </conditionalFormatting>
  <conditionalFormatting sqref="J523">
    <cfRule type="expression" dxfId="24911" priority="184">
      <formula>(COUNTIF(E533:E542,"valid"))&lt;&gt;J523</formula>
    </cfRule>
  </conditionalFormatting>
  <conditionalFormatting sqref="J523">
    <cfRule type="expression" dxfId="24910" priority="183">
      <formula>(COUNTIF(E533:E542,"valid"))&lt;&gt;J523</formula>
    </cfRule>
  </conditionalFormatting>
  <conditionalFormatting sqref="J523">
    <cfRule type="expression" dxfId="24909" priority="182">
      <formula>(COUNTIF(E533:E542,"valid"))&lt;&gt;J523</formula>
    </cfRule>
  </conditionalFormatting>
  <conditionalFormatting sqref="J523">
    <cfRule type="expression" dxfId="24908" priority="181">
      <formula>(COUNTIF(E533:E542,"valid"))&lt;&gt;J523</formula>
    </cfRule>
  </conditionalFormatting>
  <conditionalFormatting sqref="J523">
    <cfRule type="expression" dxfId="24907" priority="180">
      <formula>(COUNTIF(E533:E542,"valid"))&lt;&gt;J523</formula>
    </cfRule>
  </conditionalFormatting>
  <conditionalFormatting sqref="J523">
    <cfRule type="expression" dxfId="24906" priority="179">
      <formula>(COUNTIF(E533:E542,"valid"))&lt;&gt;J523</formula>
    </cfRule>
  </conditionalFormatting>
  <conditionalFormatting sqref="J563">
    <cfRule type="expression" dxfId="24905" priority="178">
      <formula>(COUNTIF(E573:E582,"valid"))&lt;&gt;J563</formula>
    </cfRule>
  </conditionalFormatting>
  <conditionalFormatting sqref="J563">
    <cfRule type="expression" dxfId="24904" priority="177">
      <formula>(COUNTIF(E573:E582,"valid"))&lt;&gt;J563</formula>
    </cfRule>
  </conditionalFormatting>
  <conditionalFormatting sqref="J563">
    <cfRule type="expression" dxfId="24903" priority="176">
      <formula>(COUNTIF(E573:E582,"valid"))&lt;&gt;J563</formula>
    </cfRule>
  </conditionalFormatting>
  <conditionalFormatting sqref="J563">
    <cfRule type="expression" dxfId="24902" priority="175">
      <formula>(COUNTIF(E573:E582,"valid"))&lt;&gt;J563</formula>
    </cfRule>
  </conditionalFormatting>
  <conditionalFormatting sqref="J563">
    <cfRule type="expression" dxfId="24901" priority="174">
      <formula>(COUNTIF(E573:E582,"valid"))&lt;&gt;J563</formula>
    </cfRule>
  </conditionalFormatting>
  <conditionalFormatting sqref="J563">
    <cfRule type="expression" dxfId="24900" priority="173">
      <formula>(COUNTIF(E573:E582,"valid"))&lt;&gt;J563</formula>
    </cfRule>
  </conditionalFormatting>
  <conditionalFormatting sqref="J563">
    <cfRule type="expression" dxfId="24899" priority="172">
      <formula>(COUNTIF(E573:E582,"valid"))&lt;&gt;J563</formula>
    </cfRule>
  </conditionalFormatting>
  <conditionalFormatting sqref="J563">
    <cfRule type="expression" dxfId="24898" priority="171">
      <formula>(COUNTIF(E573:E582,"valid"))&lt;&gt;J563</formula>
    </cfRule>
  </conditionalFormatting>
  <conditionalFormatting sqref="J563">
    <cfRule type="expression" dxfId="24897" priority="170">
      <formula>(COUNTIF(E573:E582,"valid"))&lt;&gt;J563</formula>
    </cfRule>
  </conditionalFormatting>
  <conditionalFormatting sqref="J563">
    <cfRule type="expression" dxfId="24896" priority="169">
      <formula>(COUNTIF(E573:E582,"valid"))&lt;&gt;J563</formula>
    </cfRule>
  </conditionalFormatting>
  <conditionalFormatting sqref="J563">
    <cfRule type="expression" dxfId="24895" priority="168">
      <formula>(COUNTIF(E573:E582,"valid"))&lt;&gt;J563</formula>
    </cfRule>
  </conditionalFormatting>
  <conditionalFormatting sqref="J563">
    <cfRule type="expression" dxfId="24894" priority="167">
      <formula>(COUNTIF(E573:E582,"valid"))&lt;&gt;J563</formula>
    </cfRule>
  </conditionalFormatting>
  <conditionalFormatting sqref="J563">
    <cfRule type="expression" dxfId="24893" priority="166">
      <formula>(COUNTIF(E573:E582,"valid"))&lt;&gt;J563</formula>
    </cfRule>
  </conditionalFormatting>
  <conditionalFormatting sqref="J563">
    <cfRule type="expression" dxfId="24892" priority="165">
      <formula>(COUNTIF(E573:E582,"valid"))&lt;&gt;J563</formula>
    </cfRule>
  </conditionalFormatting>
  <conditionalFormatting sqref="J563">
    <cfRule type="expression" dxfId="24891" priority="164">
      <formula>(COUNTIF(E573:E582,"valid"))&lt;&gt;J563</formula>
    </cfRule>
  </conditionalFormatting>
  <conditionalFormatting sqref="J563">
    <cfRule type="expression" dxfId="24890" priority="163">
      <formula>(COUNTIF(E573:E582,"valid"))&lt;&gt;J563</formula>
    </cfRule>
  </conditionalFormatting>
  <conditionalFormatting sqref="J563">
    <cfRule type="expression" dxfId="24889" priority="162">
      <formula>(COUNTIF(E573:E582,"valid"))&lt;&gt;J563</formula>
    </cfRule>
  </conditionalFormatting>
  <conditionalFormatting sqref="J563">
    <cfRule type="expression" dxfId="24888" priority="161">
      <formula>(COUNTIF(E573:E582,"valid"))&lt;&gt;J563</formula>
    </cfRule>
  </conditionalFormatting>
  <conditionalFormatting sqref="J563">
    <cfRule type="expression" dxfId="24887" priority="160">
      <formula>(COUNTIF(E573:E582,"valid"))&lt;&gt;J563</formula>
    </cfRule>
  </conditionalFormatting>
  <conditionalFormatting sqref="J563">
    <cfRule type="expression" dxfId="24886" priority="159">
      <formula>(COUNTIF(E573:E582,"valid"))&lt;&gt;J563</formula>
    </cfRule>
  </conditionalFormatting>
  <conditionalFormatting sqref="J563">
    <cfRule type="expression" dxfId="24885" priority="158">
      <formula>(COUNTIF(E573:E582,"valid"))&lt;&gt;J563</formula>
    </cfRule>
  </conditionalFormatting>
  <conditionalFormatting sqref="J563">
    <cfRule type="expression" dxfId="24884" priority="157">
      <formula>(COUNTIF(E573:E582,"valid"))&lt;&gt;J563</formula>
    </cfRule>
  </conditionalFormatting>
  <conditionalFormatting sqref="J563">
    <cfRule type="expression" dxfId="24883" priority="156">
      <formula>(COUNTIF(E573:E582,"valid"))&lt;&gt;J563</formula>
    </cfRule>
  </conditionalFormatting>
  <conditionalFormatting sqref="J563">
    <cfRule type="expression" dxfId="24882" priority="155">
      <formula>(COUNTIF(E573:E582,"valid"))&lt;&gt;J563</formula>
    </cfRule>
  </conditionalFormatting>
  <conditionalFormatting sqref="J563">
    <cfRule type="expression" dxfId="24881" priority="154">
      <formula>(COUNTIF(E573:E582,"valid"))&lt;&gt;J563</formula>
    </cfRule>
  </conditionalFormatting>
  <conditionalFormatting sqref="J563">
    <cfRule type="expression" dxfId="24880" priority="153">
      <formula>(COUNTIF(E573:E582,"valid"))&lt;&gt;J563</formula>
    </cfRule>
  </conditionalFormatting>
  <conditionalFormatting sqref="J563">
    <cfRule type="expression" dxfId="24879" priority="152">
      <formula>(COUNTIF(E573:E582,"valid"))&lt;&gt;J563</formula>
    </cfRule>
  </conditionalFormatting>
  <conditionalFormatting sqref="J563">
    <cfRule type="expression" dxfId="24878" priority="151">
      <formula>(COUNTIF(E573:E582,"valid"))&lt;&gt;J563</formula>
    </cfRule>
  </conditionalFormatting>
  <conditionalFormatting sqref="J563">
    <cfRule type="expression" dxfId="24877" priority="150">
      <formula>(COUNTIF(E573:E582,"valid"))&lt;&gt;J563</formula>
    </cfRule>
  </conditionalFormatting>
  <conditionalFormatting sqref="J563">
    <cfRule type="expression" dxfId="24876" priority="149">
      <formula>(COUNTIF(E573:E582,"valid"))&lt;&gt;J563</formula>
    </cfRule>
  </conditionalFormatting>
  <conditionalFormatting sqref="J563">
    <cfRule type="expression" dxfId="24875" priority="148">
      <formula>(COUNTIF(E573:E582,"valid"))&lt;&gt;J563</formula>
    </cfRule>
  </conditionalFormatting>
  <conditionalFormatting sqref="J563">
    <cfRule type="expression" dxfId="24874" priority="147">
      <formula>(COUNTIF(E573:E582,"valid"))&lt;&gt;J563</formula>
    </cfRule>
  </conditionalFormatting>
  <conditionalFormatting sqref="J563">
    <cfRule type="expression" dxfId="24873" priority="146">
      <formula>(COUNTIF(E573:E582,"valid"))&lt;&gt;J563</formula>
    </cfRule>
  </conditionalFormatting>
  <conditionalFormatting sqref="J563">
    <cfRule type="expression" dxfId="24872" priority="145">
      <formula>(COUNTIF(E573:E582,"valid"))&lt;&gt;J563</formula>
    </cfRule>
  </conditionalFormatting>
  <conditionalFormatting sqref="J563">
    <cfRule type="expression" dxfId="24871" priority="144">
      <formula>(COUNTIF(E573:E582,"valid"))&lt;&gt;J563</formula>
    </cfRule>
  </conditionalFormatting>
  <conditionalFormatting sqref="J563">
    <cfRule type="expression" dxfId="24870" priority="143">
      <formula>(COUNTIF(E573:E582,"valid"))&lt;&gt;J563</formula>
    </cfRule>
  </conditionalFormatting>
  <conditionalFormatting sqref="J563">
    <cfRule type="expression" dxfId="24869" priority="142">
      <formula>(COUNTIF(E573:E582,"valid"))&lt;&gt;J563</formula>
    </cfRule>
  </conditionalFormatting>
  <conditionalFormatting sqref="J563">
    <cfRule type="expression" dxfId="24868" priority="141">
      <formula>(COUNTIF(E573:E582,"valid"))&lt;&gt;J563</formula>
    </cfRule>
  </conditionalFormatting>
  <conditionalFormatting sqref="J563">
    <cfRule type="expression" dxfId="24867" priority="140">
      <formula>(COUNTIF(E573:E582,"valid"))&lt;&gt;J563</formula>
    </cfRule>
  </conditionalFormatting>
  <conditionalFormatting sqref="J563">
    <cfRule type="expression" dxfId="24866" priority="139">
      <formula>(COUNTIF(E573:E582,"valid"))&lt;&gt;J563</formula>
    </cfRule>
  </conditionalFormatting>
  <conditionalFormatting sqref="J563">
    <cfRule type="expression" dxfId="24865" priority="138">
      <formula>(COUNTIF(E573:E582,"valid"))&lt;&gt;J563</formula>
    </cfRule>
  </conditionalFormatting>
  <conditionalFormatting sqref="J563">
    <cfRule type="expression" dxfId="24864" priority="137">
      <formula>(COUNTIF(E573:E582,"valid"))&lt;&gt;J563</formula>
    </cfRule>
  </conditionalFormatting>
  <conditionalFormatting sqref="J563">
    <cfRule type="expression" dxfId="24863" priority="136">
      <formula>(COUNTIF(E573:E582,"valid"))&lt;&gt;J563</formula>
    </cfRule>
  </conditionalFormatting>
  <conditionalFormatting sqref="J563">
    <cfRule type="expression" dxfId="24862" priority="135">
      <formula>(COUNTIF(E573:E582,"valid"))&lt;&gt;J563</formula>
    </cfRule>
  </conditionalFormatting>
  <conditionalFormatting sqref="J563">
    <cfRule type="expression" dxfId="24861" priority="134">
      <formula>(COUNTIF(E573:E582,"valid"))&lt;&gt;J563</formula>
    </cfRule>
  </conditionalFormatting>
  <conditionalFormatting sqref="J563">
    <cfRule type="expression" dxfId="24860" priority="133">
      <formula>(COUNTIF(E573:E582,"valid"))&lt;&gt;J563</formula>
    </cfRule>
  </conditionalFormatting>
  <conditionalFormatting sqref="J563">
    <cfRule type="expression" dxfId="24859" priority="132">
      <formula>(COUNTIF(E573:E582,"valid"))&lt;&gt;J563</formula>
    </cfRule>
  </conditionalFormatting>
  <conditionalFormatting sqref="J563">
    <cfRule type="expression" dxfId="24858" priority="131">
      <formula>(COUNTIF(E573:E582,"valid"))&lt;&gt;J563</formula>
    </cfRule>
  </conditionalFormatting>
  <conditionalFormatting sqref="E613 E615 E617 E619 E621">
    <cfRule type="cellIs" dxfId="24857" priority="130" operator="equal">
      <formula>"Invalid"</formula>
    </cfRule>
  </conditionalFormatting>
  <conditionalFormatting sqref="I608">
    <cfRule type="expression" dxfId="24856" priority="129">
      <formula>C602="Evaluation"</formula>
    </cfRule>
  </conditionalFormatting>
  <conditionalFormatting sqref="I610">
    <cfRule type="expression" dxfId="24855" priority="128">
      <formula>C602="Evaluation"</formula>
    </cfRule>
  </conditionalFormatting>
  <conditionalFormatting sqref="J610">
    <cfRule type="expression" dxfId="24854" priority="127">
      <formula>C602="Evaluation"</formula>
    </cfRule>
  </conditionalFormatting>
  <conditionalFormatting sqref="I609">
    <cfRule type="expression" dxfId="24853" priority="126">
      <formula>C602="Evaluation"</formula>
    </cfRule>
  </conditionalFormatting>
  <conditionalFormatting sqref="J609">
    <cfRule type="expression" dxfId="24852" priority="125">
      <formula>C602="Evaluation"</formula>
    </cfRule>
  </conditionalFormatting>
  <conditionalFormatting sqref="K609">
    <cfRule type="expression" dxfId="24851" priority="124">
      <formula>C602="Evaluation"</formula>
    </cfRule>
  </conditionalFormatting>
  <conditionalFormatting sqref="K610">
    <cfRule type="expression" dxfId="24850" priority="123">
      <formula>C602="Evaluation"</formula>
    </cfRule>
  </conditionalFormatting>
  <conditionalFormatting sqref="I612">
    <cfRule type="expression" dxfId="24849" priority="122">
      <formula>C602="Evaluation"</formula>
    </cfRule>
  </conditionalFormatting>
  <conditionalFormatting sqref="J612">
    <cfRule type="expression" dxfId="24848" priority="121">
      <formula>C602="Evaluation"</formula>
    </cfRule>
  </conditionalFormatting>
  <conditionalFormatting sqref="K612">
    <cfRule type="expression" dxfId="24847" priority="120">
      <formula>C602="Evaluation"</formula>
    </cfRule>
  </conditionalFormatting>
  <conditionalFormatting sqref="I614">
    <cfRule type="expression" dxfId="24846" priority="118">
      <formula>C602="Evaluation"</formula>
    </cfRule>
    <cfRule type="expression" dxfId="24845" priority="119">
      <formula>C602="Evaluation"</formula>
    </cfRule>
  </conditionalFormatting>
  <conditionalFormatting sqref="J614">
    <cfRule type="expression" dxfId="24844" priority="117">
      <formula>C602="Evaluation"</formula>
    </cfRule>
  </conditionalFormatting>
  <conditionalFormatting sqref="F615:G615 F617:G617 F619:G619 F621:G621">
    <cfRule type="expression" dxfId="24843" priority="116">
      <formula>OR(E615="valid",E615="")</formula>
    </cfRule>
  </conditionalFormatting>
  <conditionalFormatting sqref="F613:G613 F615:G615 F617:G617 F619:G619 F621:G621">
    <cfRule type="expression" dxfId="24842" priority="115">
      <formula>OR(E613="Valid",E613="")</formula>
    </cfRule>
  </conditionalFormatting>
  <conditionalFormatting sqref="J603">
    <cfRule type="expression" dxfId="24841" priority="114">
      <formula>(COUNTIF(E613:E622,"valid"))&lt;&gt;J603</formula>
    </cfRule>
  </conditionalFormatting>
  <conditionalFormatting sqref="I608">
    <cfRule type="expression" dxfId="24840" priority="113">
      <formula>C602="Evaluation"</formula>
    </cfRule>
  </conditionalFormatting>
  <conditionalFormatting sqref="I610">
    <cfRule type="expression" dxfId="24839" priority="112">
      <formula>C602="Evaluation"</formula>
    </cfRule>
  </conditionalFormatting>
  <conditionalFormatting sqref="J610">
    <cfRule type="expression" dxfId="24838" priority="111">
      <formula>C602="Evaluation"</formula>
    </cfRule>
  </conditionalFormatting>
  <conditionalFormatting sqref="I609">
    <cfRule type="expression" dxfId="24837" priority="110">
      <formula>C602="Evaluation"</formula>
    </cfRule>
  </conditionalFormatting>
  <conditionalFormatting sqref="J609">
    <cfRule type="expression" dxfId="24836" priority="109">
      <formula>C602="Evaluation"</formula>
    </cfRule>
  </conditionalFormatting>
  <conditionalFormatting sqref="K609">
    <cfRule type="expression" dxfId="24835" priority="108">
      <formula>C602="Evaluation"</formula>
    </cfRule>
  </conditionalFormatting>
  <conditionalFormatting sqref="K610">
    <cfRule type="expression" dxfId="24834" priority="107">
      <formula>C602="Evaluation"</formula>
    </cfRule>
  </conditionalFormatting>
  <conditionalFormatting sqref="I612">
    <cfRule type="expression" dxfId="24833" priority="106">
      <formula>C602="Evaluation"</formula>
    </cfRule>
  </conditionalFormatting>
  <conditionalFormatting sqref="J612">
    <cfRule type="expression" dxfId="24832" priority="105">
      <formula>C602="Evaluation"</formula>
    </cfRule>
  </conditionalFormatting>
  <conditionalFormatting sqref="K612">
    <cfRule type="expression" dxfId="24831" priority="104">
      <formula>C602="Evaluation"</formula>
    </cfRule>
  </conditionalFormatting>
  <conditionalFormatting sqref="I614">
    <cfRule type="expression" dxfId="24830" priority="102">
      <formula>C602="Evaluation"</formula>
    </cfRule>
    <cfRule type="expression" dxfId="24829" priority="103">
      <formula>C602="Evaluation"</formula>
    </cfRule>
  </conditionalFormatting>
  <conditionalFormatting sqref="J614">
    <cfRule type="expression" dxfId="24828" priority="101">
      <formula>C602="Evaluation"</formula>
    </cfRule>
  </conditionalFormatting>
  <conditionalFormatting sqref="J603">
    <cfRule type="expression" dxfId="24827" priority="100">
      <formula>(COUNTIF(E613:E622,"valid"))&lt;&gt;J603</formula>
    </cfRule>
  </conditionalFormatting>
  <conditionalFormatting sqref="I616:K616">
    <cfRule type="expression" dxfId="24826" priority="99">
      <formula>C602="Evaluation"</formula>
    </cfRule>
  </conditionalFormatting>
  <conditionalFormatting sqref="I617">
    <cfRule type="expression" dxfId="24825" priority="98">
      <formula>C602="Evaluation"</formula>
    </cfRule>
  </conditionalFormatting>
  <conditionalFormatting sqref="J617:K617">
    <cfRule type="expression" dxfId="24824" priority="97">
      <formula>C602="Evaluation"</formula>
    </cfRule>
  </conditionalFormatting>
  <conditionalFormatting sqref="J603">
    <cfRule type="expression" dxfId="24823" priority="96">
      <formula>(COUNTIF(E613:E622,"valid"))&lt;&gt;J603</formula>
    </cfRule>
  </conditionalFormatting>
  <conditionalFormatting sqref="J603">
    <cfRule type="expression" dxfId="24822" priority="95">
      <formula>(COUNTIF(E613:E622,"valid"))&lt;&gt;J603</formula>
    </cfRule>
  </conditionalFormatting>
  <conditionalFormatting sqref="H615 H617 H619 H621">
    <cfRule type="expression" dxfId="24821" priority="94">
      <formula>OR(F615="valid",F615="")</formula>
    </cfRule>
  </conditionalFormatting>
  <conditionalFormatting sqref="H613 H615 H617 H619 H621">
    <cfRule type="expression" dxfId="24820" priority="93">
      <formula>OR(F613="Valid",F613="")</formula>
    </cfRule>
  </conditionalFormatting>
  <conditionalFormatting sqref="H615 H617 H619 H621">
    <cfRule type="expression" dxfId="24819" priority="92">
      <formula>OR(G615="valid",G615="")</formula>
    </cfRule>
  </conditionalFormatting>
  <conditionalFormatting sqref="H613 H615 H617 H619 H621">
    <cfRule type="expression" dxfId="24818" priority="91">
      <formula>OR(G613="Valid",G613="")</formula>
    </cfRule>
  </conditionalFormatting>
  <conditionalFormatting sqref="J643">
    <cfRule type="expression" dxfId="24817" priority="90">
      <formula>(COUNTIF(E653:E662,"valid"))&lt;&gt;J643</formula>
    </cfRule>
  </conditionalFormatting>
  <conditionalFormatting sqref="J643">
    <cfRule type="expression" dxfId="24816" priority="89">
      <formula>(COUNTIF(E653:E662,"valid"))&lt;&gt;J643</formula>
    </cfRule>
  </conditionalFormatting>
  <conditionalFormatting sqref="J643">
    <cfRule type="expression" dxfId="24815" priority="88">
      <formula>(COUNTIF(E653:E662,"valid"))&lt;&gt;J643</formula>
    </cfRule>
  </conditionalFormatting>
  <conditionalFormatting sqref="J643">
    <cfRule type="expression" dxfId="24814" priority="87">
      <formula>(COUNTIF(E653:E662,"valid"))&lt;&gt;J643</formula>
    </cfRule>
  </conditionalFormatting>
  <conditionalFormatting sqref="J643">
    <cfRule type="expression" dxfId="24813" priority="86">
      <formula>(COUNTIF(E653:E662,"valid"))&lt;&gt;J643</formula>
    </cfRule>
  </conditionalFormatting>
  <conditionalFormatting sqref="J643">
    <cfRule type="expression" dxfId="24812" priority="85">
      <formula>(COUNTIF(E653:E662,"valid"))&lt;&gt;J643</formula>
    </cfRule>
  </conditionalFormatting>
  <conditionalFormatting sqref="J643">
    <cfRule type="expression" dxfId="24811" priority="84">
      <formula>(COUNTIF(E653:E662,"valid"))&lt;&gt;J643</formula>
    </cfRule>
  </conditionalFormatting>
  <conditionalFormatting sqref="J643">
    <cfRule type="expression" dxfId="24810" priority="83">
      <formula>(COUNTIF(E653:E662,"valid"))&lt;&gt;J643</formula>
    </cfRule>
  </conditionalFormatting>
  <conditionalFormatting sqref="J643">
    <cfRule type="expression" dxfId="24809" priority="82">
      <formula>(COUNTIF(E653:E662,"valid"))&lt;&gt;J643</formula>
    </cfRule>
  </conditionalFormatting>
  <conditionalFormatting sqref="J643">
    <cfRule type="expression" dxfId="24808" priority="81">
      <formula>(COUNTIF(E653:E662,"valid"))&lt;&gt;J643</formula>
    </cfRule>
  </conditionalFormatting>
  <conditionalFormatting sqref="J643">
    <cfRule type="expression" dxfId="24807" priority="80">
      <formula>(COUNTIF(E653:E662,"valid"))&lt;&gt;J643</formula>
    </cfRule>
  </conditionalFormatting>
  <conditionalFormatting sqref="J643">
    <cfRule type="expression" dxfId="24806" priority="79">
      <formula>(COUNTIF(E653:E662,"valid"))&lt;&gt;J643</formula>
    </cfRule>
  </conditionalFormatting>
  <conditionalFormatting sqref="J643">
    <cfRule type="expression" dxfId="24805" priority="78">
      <formula>(COUNTIF(E653:E662,"valid"))&lt;&gt;J643</formula>
    </cfRule>
  </conditionalFormatting>
  <conditionalFormatting sqref="J643">
    <cfRule type="expression" dxfId="24804" priority="77">
      <formula>(COUNTIF(E653:E662,"valid"))&lt;&gt;J643</formula>
    </cfRule>
  </conditionalFormatting>
  <conditionalFormatting sqref="J643">
    <cfRule type="expression" dxfId="24803" priority="76">
      <formula>(COUNTIF(E653:E662,"valid"))&lt;&gt;J643</formula>
    </cfRule>
  </conditionalFormatting>
  <conditionalFormatting sqref="J643">
    <cfRule type="expression" dxfId="24802" priority="75">
      <formula>(COUNTIF(E653:E662,"valid"))&lt;&gt;J643</formula>
    </cfRule>
  </conditionalFormatting>
  <conditionalFormatting sqref="J643">
    <cfRule type="expression" dxfId="24801" priority="74">
      <formula>(COUNTIF(E653:E662,"valid"))&lt;&gt;J643</formula>
    </cfRule>
  </conditionalFormatting>
  <conditionalFormatting sqref="J643">
    <cfRule type="expression" dxfId="24800" priority="73">
      <formula>(COUNTIF(E653:E662,"valid"))&lt;&gt;J643</formula>
    </cfRule>
  </conditionalFormatting>
  <conditionalFormatting sqref="J643">
    <cfRule type="expression" dxfId="24799" priority="72">
      <formula>(COUNTIF(E653:E662,"valid"))&lt;&gt;J643</formula>
    </cfRule>
  </conditionalFormatting>
  <conditionalFormatting sqref="J643">
    <cfRule type="expression" dxfId="24798" priority="71">
      <formula>(COUNTIF(E653:E662,"valid"))&lt;&gt;J643</formula>
    </cfRule>
  </conditionalFormatting>
  <conditionalFormatting sqref="J643">
    <cfRule type="expression" dxfId="24797" priority="70">
      <formula>(COUNTIF(E653:E662,"valid"))&lt;&gt;J643</formula>
    </cfRule>
  </conditionalFormatting>
  <conditionalFormatting sqref="J643">
    <cfRule type="expression" dxfId="24796" priority="69">
      <formula>(COUNTIF(E653:E662,"valid"))&lt;&gt;J643</formula>
    </cfRule>
  </conditionalFormatting>
  <conditionalFormatting sqref="J643">
    <cfRule type="expression" dxfId="24795" priority="68">
      <formula>(COUNTIF(E653:E662,"valid"))&lt;&gt;J643</formula>
    </cfRule>
  </conditionalFormatting>
  <conditionalFormatting sqref="J643">
    <cfRule type="expression" dxfId="24794" priority="67">
      <formula>(COUNTIF(E653:E662,"valid"))&lt;&gt;J643</formula>
    </cfRule>
  </conditionalFormatting>
  <conditionalFormatting sqref="J643">
    <cfRule type="expression" dxfId="24793" priority="66">
      <formula>(COUNTIF(E653:E662,"valid"))&lt;&gt;J643</formula>
    </cfRule>
  </conditionalFormatting>
  <conditionalFormatting sqref="J643">
    <cfRule type="expression" dxfId="24792" priority="65">
      <formula>(COUNTIF(E653:E662,"valid"))&lt;&gt;J643</formula>
    </cfRule>
  </conditionalFormatting>
  <conditionalFormatting sqref="J643">
    <cfRule type="expression" dxfId="24791" priority="64">
      <formula>(COUNTIF(E653:E662,"valid"))&lt;&gt;J643</formula>
    </cfRule>
  </conditionalFormatting>
  <conditionalFormatting sqref="J643">
    <cfRule type="expression" dxfId="24790" priority="63">
      <formula>(COUNTIF(E653:E662,"valid"))&lt;&gt;J643</formula>
    </cfRule>
  </conditionalFormatting>
  <conditionalFormatting sqref="J643">
    <cfRule type="expression" dxfId="24789" priority="62">
      <formula>(COUNTIF(E653:E662,"valid"))&lt;&gt;J643</formula>
    </cfRule>
  </conditionalFormatting>
  <conditionalFormatting sqref="J643">
    <cfRule type="expression" dxfId="24788" priority="61">
      <formula>(COUNTIF(E653:E662,"valid"))&lt;&gt;J643</formula>
    </cfRule>
  </conditionalFormatting>
  <conditionalFormatting sqref="J643">
    <cfRule type="expression" dxfId="24787" priority="60">
      <formula>(COUNTIF(E653:E662,"valid"))&lt;&gt;J643</formula>
    </cfRule>
  </conditionalFormatting>
  <conditionalFormatting sqref="J643">
    <cfRule type="expression" dxfId="24786" priority="59">
      <formula>(COUNTIF(E653:E662,"valid"))&lt;&gt;J643</formula>
    </cfRule>
  </conditionalFormatting>
  <conditionalFormatting sqref="J643">
    <cfRule type="expression" dxfId="24785" priority="58">
      <formula>(COUNTIF(E653:E662,"valid"))&lt;&gt;J643</formula>
    </cfRule>
  </conditionalFormatting>
  <conditionalFormatting sqref="J643">
    <cfRule type="expression" dxfId="24784" priority="57">
      <formula>(COUNTIF(E653:E662,"valid"))&lt;&gt;J643</formula>
    </cfRule>
  </conditionalFormatting>
  <conditionalFormatting sqref="J643">
    <cfRule type="expression" dxfId="24783" priority="56">
      <formula>(COUNTIF(E653:E662,"valid"))&lt;&gt;J643</formula>
    </cfRule>
  </conditionalFormatting>
  <conditionalFormatting sqref="J643">
    <cfRule type="expression" dxfId="24782" priority="55">
      <formula>(COUNTIF(E653:E662,"valid"))&lt;&gt;J643</formula>
    </cfRule>
  </conditionalFormatting>
  <conditionalFormatting sqref="J643">
    <cfRule type="expression" dxfId="24781" priority="54">
      <formula>(COUNTIF(E653:E662,"valid"))&lt;&gt;J643</formula>
    </cfRule>
  </conditionalFormatting>
  <conditionalFormatting sqref="J643">
    <cfRule type="expression" dxfId="24780" priority="53">
      <formula>(COUNTIF(E653:E662,"valid"))&lt;&gt;J643</formula>
    </cfRule>
  </conditionalFormatting>
  <conditionalFormatting sqref="J643">
    <cfRule type="expression" dxfId="24779" priority="52">
      <formula>(COUNTIF(E653:E662,"valid"))&lt;&gt;J643</formula>
    </cfRule>
  </conditionalFormatting>
  <conditionalFormatting sqref="J643">
    <cfRule type="expression" dxfId="24778" priority="51">
      <formula>(COUNTIF(E653:E662,"valid"))&lt;&gt;J643</formula>
    </cfRule>
  </conditionalFormatting>
  <conditionalFormatting sqref="J643">
    <cfRule type="expression" dxfId="24777" priority="50">
      <formula>(COUNTIF(E653:E662,"valid"))&lt;&gt;J643</formula>
    </cfRule>
  </conditionalFormatting>
  <conditionalFormatting sqref="J643">
    <cfRule type="expression" dxfId="24776" priority="49">
      <formula>(COUNTIF(E653:E662,"valid"))&lt;&gt;J643</formula>
    </cfRule>
  </conditionalFormatting>
  <conditionalFormatting sqref="J643">
    <cfRule type="expression" dxfId="24775" priority="48">
      <formula>(COUNTIF(E653:E662,"valid"))&lt;&gt;J643</formula>
    </cfRule>
  </conditionalFormatting>
  <conditionalFormatting sqref="J643">
    <cfRule type="expression" dxfId="24774" priority="47">
      <formula>(COUNTIF(E653:E662,"valid"))&lt;&gt;J643</formula>
    </cfRule>
  </conditionalFormatting>
  <conditionalFormatting sqref="J643">
    <cfRule type="expression" dxfId="24773" priority="46">
      <formula>(COUNTIF(E653:E662,"valid"))&lt;&gt;J643</formula>
    </cfRule>
  </conditionalFormatting>
  <conditionalFormatting sqref="J643">
    <cfRule type="expression" dxfId="24772" priority="45">
      <formula>(COUNTIF(E653:E662,"valid"))&lt;&gt;J643</formula>
    </cfRule>
  </conditionalFormatting>
  <conditionalFormatting sqref="J643">
    <cfRule type="expression" dxfId="24771" priority="44">
      <formula>(COUNTIF(E653:E662,"valid"))&lt;&gt;J643</formula>
    </cfRule>
  </conditionalFormatting>
  <conditionalFormatting sqref="J643">
    <cfRule type="expression" dxfId="24770" priority="43">
      <formula>(COUNTIF(E653:E662,"valid"))&lt;&gt;J643</formula>
    </cfRule>
  </conditionalFormatting>
  <conditionalFormatting sqref="J643">
    <cfRule type="expression" dxfId="24769" priority="42">
      <formula>(COUNTIF(E653:E662,"valid"))&lt;&gt;J643</formula>
    </cfRule>
  </conditionalFormatting>
  <conditionalFormatting sqref="J643">
    <cfRule type="expression" dxfId="24768" priority="41">
      <formula>(COUNTIF(E653:E662,"valid"))&lt;&gt;J643</formula>
    </cfRule>
  </conditionalFormatting>
  <conditionalFormatting sqref="J643">
    <cfRule type="expression" dxfId="24767" priority="40">
      <formula>(COUNTIF(E653:E662,"valid"))&lt;&gt;J643</formula>
    </cfRule>
  </conditionalFormatting>
  <conditionalFormatting sqref="J643">
    <cfRule type="expression" dxfId="24766" priority="39">
      <formula>(COUNTIF(E653:E662,"valid"))&lt;&gt;J643</formula>
    </cfRule>
  </conditionalFormatting>
  <conditionalFormatting sqref="J643">
    <cfRule type="expression" dxfId="24765" priority="38">
      <formula>(COUNTIF(E653:E662,"valid"))&lt;&gt;J643</formula>
    </cfRule>
  </conditionalFormatting>
  <conditionalFormatting sqref="J643">
    <cfRule type="expression" dxfId="24764" priority="37">
      <formula>(COUNTIF(E653:E662,"valid"))&lt;&gt;J643</formula>
    </cfRule>
  </conditionalFormatting>
  <conditionalFormatting sqref="J643">
    <cfRule type="expression" dxfId="24763" priority="36">
      <formula>(COUNTIF(E653:E662,"valid"))&lt;&gt;J643</formula>
    </cfRule>
  </conditionalFormatting>
  <conditionalFormatting sqref="J643">
    <cfRule type="expression" dxfId="24762" priority="35">
      <formula>(COUNTIF(E653:E662,"valid"))&lt;&gt;J643</formula>
    </cfRule>
  </conditionalFormatting>
  <conditionalFormatting sqref="J643">
    <cfRule type="expression" dxfId="24761" priority="34">
      <formula>(COUNTIF(E653:E662,"valid"))&lt;&gt;J643</formula>
    </cfRule>
  </conditionalFormatting>
  <conditionalFormatting sqref="J643">
    <cfRule type="expression" dxfId="24760" priority="33">
      <formula>(COUNTIF(E653:E662,"valid"))&lt;&gt;J643</formula>
    </cfRule>
  </conditionalFormatting>
  <conditionalFormatting sqref="J643">
    <cfRule type="expression" dxfId="24759" priority="32">
      <formula>(COUNTIF(E653:E662,"valid"))&lt;&gt;J643</formula>
    </cfRule>
  </conditionalFormatting>
  <conditionalFormatting sqref="J643">
    <cfRule type="expression" dxfId="24758" priority="31">
      <formula>(COUNTIF(E653:E662,"valid"))&lt;&gt;J643</formula>
    </cfRule>
  </conditionalFormatting>
  <conditionalFormatting sqref="J643">
    <cfRule type="expression" dxfId="24757" priority="30">
      <formula>(COUNTIF(E653:E662,"valid"))&lt;&gt;J643</formula>
    </cfRule>
  </conditionalFormatting>
  <conditionalFormatting sqref="J643">
    <cfRule type="expression" dxfId="24756" priority="29">
      <formula>(COUNTIF(E653:E662,"valid"))&lt;&gt;J643</formula>
    </cfRule>
  </conditionalFormatting>
  <conditionalFormatting sqref="J643">
    <cfRule type="expression" dxfId="24755" priority="28">
      <formula>(COUNTIF(E653:E662,"valid"))&lt;&gt;J643</formula>
    </cfRule>
  </conditionalFormatting>
  <conditionalFormatting sqref="J643">
    <cfRule type="expression" dxfId="24754" priority="27">
      <formula>(COUNTIF(E653:E662,"valid"))&lt;&gt;J643</formula>
    </cfRule>
  </conditionalFormatting>
  <conditionalFormatting sqref="J643">
    <cfRule type="expression" dxfId="24753" priority="26">
      <formula>(COUNTIF(E653:E662,"valid"))&lt;&gt;J643</formula>
    </cfRule>
  </conditionalFormatting>
  <conditionalFormatting sqref="J643">
    <cfRule type="expression" dxfId="24752" priority="25">
      <formula>(COUNTIF(E653:E662,"valid"))&lt;&gt;J643</formula>
    </cfRule>
  </conditionalFormatting>
  <conditionalFormatting sqref="J643">
    <cfRule type="expression" dxfId="24751" priority="24">
      <formula>(COUNTIF(E653:E662,"valid"))&lt;&gt;J643</formula>
    </cfRule>
  </conditionalFormatting>
  <conditionalFormatting sqref="J643">
    <cfRule type="expression" dxfId="24750" priority="23">
      <formula>(COUNTIF(E653:E662,"valid"))&lt;&gt;J643</formula>
    </cfRule>
  </conditionalFormatting>
  <conditionalFormatting sqref="J643">
    <cfRule type="expression" dxfId="24749" priority="22">
      <formula>(COUNTIF(E653:E662,"valid"))&lt;&gt;J643</formula>
    </cfRule>
  </conditionalFormatting>
  <conditionalFormatting sqref="J643">
    <cfRule type="expression" dxfId="24748" priority="21">
      <formula>(COUNTIF(E653:E662,"valid"))&lt;&gt;J643</formula>
    </cfRule>
  </conditionalFormatting>
  <conditionalFormatting sqref="J643">
    <cfRule type="expression" dxfId="24747" priority="20">
      <formula>(COUNTIF(E653:E662,"valid"))&lt;&gt;J643</formula>
    </cfRule>
  </conditionalFormatting>
  <conditionalFormatting sqref="J643">
    <cfRule type="expression" dxfId="24746" priority="19">
      <formula>(COUNTIF(E653:E662,"valid"))&lt;&gt;J643</formula>
    </cfRule>
  </conditionalFormatting>
  <conditionalFormatting sqref="J643">
    <cfRule type="expression" dxfId="24745" priority="18">
      <formula>(COUNTIF(E653:E662,"valid"))&lt;&gt;J643</formula>
    </cfRule>
  </conditionalFormatting>
  <conditionalFormatting sqref="J643">
    <cfRule type="expression" dxfId="24744" priority="17">
      <formula>(COUNTIF(E653:E662,"valid"))&lt;&gt;J643</formula>
    </cfRule>
  </conditionalFormatting>
  <conditionalFormatting sqref="J643">
    <cfRule type="expression" dxfId="24743" priority="16">
      <formula>(COUNTIF(E653:E662,"valid"))&lt;&gt;J643</formula>
    </cfRule>
  </conditionalFormatting>
  <conditionalFormatting sqref="J643">
    <cfRule type="expression" dxfId="24742" priority="15">
      <formula>(COUNTIF(E653:E662,"valid"))&lt;&gt;J643</formula>
    </cfRule>
  </conditionalFormatting>
  <conditionalFormatting sqref="J643">
    <cfRule type="expression" dxfId="24741" priority="14">
      <formula>(COUNTIF(E653:E662,"valid"))&lt;&gt;J643</formula>
    </cfRule>
  </conditionalFormatting>
  <conditionalFormatting sqref="J643">
    <cfRule type="expression" dxfId="24740" priority="13">
      <formula>(COUNTIF(E653:E662,"valid"))&lt;&gt;J643</formula>
    </cfRule>
  </conditionalFormatting>
  <conditionalFormatting sqref="J643">
    <cfRule type="expression" dxfId="24739" priority="12">
      <formula>(COUNTIF(E653:E662,"valid"))&lt;&gt;J643</formula>
    </cfRule>
  </conditionalFormatting>
  <conditionalFormatting sqref="J643">
    <cfRule type="expression" dxfId="24738" priority="11">
      <formula>(COUNTIF(E653:E662,"valid"))&lt;&gt;J643</formula>
    </cfRule>
  </conditionalFormatting>
  <conditionalFormatting sqref="J643">
    <cfRule type="expression" dxfId="24737" priority="10">
      <formula>(COUNTIF(E653:E662,"valid"))&lt;&gt;J643</formula>
    </cfRule>
  </conditionalFormatting>
  <conditionalFormatting sqref="J643">
    <cfRule type="expression" dxfId="24736" priority="9">
      <formula>(COUNTIF(E653:E662,"valid"))&lt;&gt;J643</formula>
    </cfRule>
  </conditionalFormatting>
  <conditionalFormatting sqref="J643">
    <cfRule type="expression" dxfId="24735" priority="8">
      <formula>(COUNTIF(E653:E662,"valid"))&lt;&gt;J643</formula>
    </cfRule>
  </conditionalFormatting>
  <conditionalFormatting sqref="J643">
    <cfRule type="expression" dxfId="24734" priority="7">
      <formula>(COUNTIF(E653:E662,"valid"))&lt;&gt;J643</formula>
    </cfRule>
  </conditionalFormatting>
  <conditionalFormatting sqref="J643">
    <cfRule type="expression" dxfId="24733" priority="6">
      <formula>(COUNTIF(E653:E662,"valid"))&lt;&gt;J643</formula>
    </cfRule>
  </conditionalFormatting>
  <conditionalFormatting sqref="J643">
    <cfRule type="expression" dxfId="24732" priority="5">
      <formula>(COUNTIF(E653:E662,"valid"))&lt;&gt;J643</formula>
    </cfRule>
  </conditionalFormatting>
  <conditionalFormatting sqref="J643">
    <cfRule type="expression" dxfId="24731" priority="4">
      <formula>(COUNTIF(E653:E662,"valid"))&lt;&gt;J643</formula>
    </cfRule>
  </conditionalFormatting>
  <conditionalFormatting sqref="J643">
    <cfRule type="expression" dxfId="24730" priority="3">
      <formula>(COUNTIF(E653:E662,"valid"))&lt;&gt;J643</formula>
    </cfRule>
  </conditionalFormatting>
  <conditionalFormatting sqref="J643">
    <cfRule type="expression" dxfId="24729" priority="2">
      <formula>(COUNTIF(E653:E662,"valid"))&lt;&gt;J643</formula>
    </cfRule>
  </conditionalFormatting>
  <conditionalFormatting sqref="J643">
    <cfRule type="expression" dxfId="24728" priority="1">
      <formula>(COUNTIF(E653:E662,"valid"))&lt;&gt;J643</formula>
    </cfRule>
  </conditionalFormatting>
  <dataValidations count="19">
    <dataValidation type="list" allowBlank="1" showInputMessage="1" showErrorMessage="1" sqref="I10 I770 I730 I690 I650 I50 I570 I530 I490 I450 I410 I370 I330 I290 I250 I210 I170 I130 I90 I610">
      <formula1>RECOMMENDATION_CODE</formula1>
    </dataValidation>
    <dataValidation type="list" allowBlank="1" showInputMessage="1" showErrorMessage="1" sqref="J1 J761 J681 J641 J561 J521 J81 J481 J441 J401 J361 J321 J281 J241 J201 J161 J121 J41 J721 J601">
      <formula1>Vaccine_Group_Name</formula1>
    </dataValidation>
    <dataValidation type="list" allowBlank="1" showInputMessage="1" showErrorMessage="1" sqref="J12 J772 J732 J692 J652 J52 J572 J532 J492 J452 J412 J372 J332 J292 J252 J212 J172 J132 J92 J612">
      <formula1>INDIRECT($J$1)</formula1>
    </dataValidation>
    <dataValidation type="list" allowBlank="1" showInputMessage="1" showErrorMessage="1" sqref="C2 C762 C682 C642 C562 C522 C82 C482 C442 C402 C362 C322 C282 C242 C202 C162 C122 C42 C722 C602">
      <formula1>Test_Focus</formula1>
    </dataValidation>
    <dataValidation type="list" allowBlank="1" showInputMessage="1" showErrorMessage="1" sqref="C3 C763 C683 C643 C563 C523 C83 C483 C443 C403 C363 C323 C283 C243 C203 C163 C123 C43 C723 C603">
      <formula1>Dose_Focus</formula1>
    </dataValidation>
    <dataValidation type="list" allowBlank="1" showInputMessage="1" showErrorMessage="1" sqref="E15 E773 E781 E779 E777 E775 E733 E741 E739 E737 E735 E693 E701 E699 E697 E695 E653 E661 E659 E657 E655 E55 E573 E579 E577 E575 E533 E581 E539 E537 E535 E13 E541 E21 E19 E17 E493 E501 E499 E497 E495 E453 E461 E459 E457 E455 E413 E421 E419 E417 E415 E373 E381 E379 E377 E375 E333 E341 E339 E337 E335 E293 E301 E299 E297 E295 E253 E261 E259 E257 E255 E213 E221 E219 E217 E215 E173 E181 E179 E177 E175 E133 E141 E139 E137 E135 E93 E101 E99 E97 E95 E53 E61 E59 E57 E615 E613 E621 E619 E617">
      <formula1>"Valid, Invalid"</formula1>
    </dataValidation>
    <dataValidation type="list" allowBlank="1" showInputMessage="1" showErrorMessage="1" sqref="C12 C772 C732 C692 C612 C572 C532 C52 C492 C452 C412 C372 C332 C292 C252 C212 C172 C132 C92 C652">
      <formula1>"Female, Male"</formula1>
    </dataValidation>
    <dataValidation type="list" allowBlank="1" showInputMessage="1" showErrorMessage="1" sqref="J2 J762 J682 J642 J562 J522 J82 J482 J442 J402 J362 J322 J282 J242 J202 J162 J122 J42 J722 J602">
      <formula1>VACCINE_SERIES</formula1>
    </dataValidation>
    <dataValidation type="list" allowBlank="1" showInputMessage="1" showErrorMessage="1" sqref="J10 J50 J90 J130 J170 J210 J250 J290 J330 J370 J410 J450 J490 J530 J570 F55 J650 J690 J730 J770 F779 F773 F781 F777 F735 F739 F733 F741 F737 F695 F699 F693 F701 F697 F655 F659 F653 F661 F657 F59 F575 F579 F573 F577 F535 F539 F533 F581 F537 F53 F61 F57 F541 F775 F495 F499 F493 F501 F497 F455 F459 F453 F461 F457 F415 F419 F413 F421 F417 F375 F379 F373 F381 F377 F335 F339 F333 F341 F337 F295 F299 F293 F301 F297 F255 F259 F253 F261 F257 F215 F219 F213 F221 F217 F175 F179 F173 F181 F177 F135 F139 F133 F141 F137 F95 F99 F93 F101 F97 J610">
      <formula1>INDIRECT(E10)</formula1>
    </dataValidation>
    <dataValidation type="list" allowBlank="1" showInputMessage="1" showErrorMessage="1" sqref="C13 C53 C93 C133 C173 C213 C253 C293 C333 C373 C413 C453 C493 C773 C533 C573 C733 C693 C653">
      <formula1>INDIRECT(J1)</formula1>
    </dataValidation>
    <dataValidation type="list" allowBlank="1" showInputMessage="1" showErrorMessage="1" sqref="C15 C55 C95 C135 C175 C655 C255 C295 C335 C375 C415 C455 C495 C775 C535 C575 C735 C695 C215">
      <formula1>INDIRECT(J1)</formula1>
    </dataValidation>
    <dataValidation type="list" allowBlank="1" showInputMessage="1" showErrorMessage="1" sqref="C17 C57 C97 C137 C177 C659 C257 C297 C337 C377 C417 C457 C497 C777 C537 C577 C737 C697 C657 C217">
      <formula1>INDIRECT(J1)</formula1>
    </dataValidation>
    <dataValidation type="list" allowBlank="1" showInputMessage="1" showErrorMessage="1" sqref="C19 C59 C99 C139 C179 C219 C259 C299 C339 C379 C419 C459 C499 C779 C539 C579 C739 C699">
      <formula1>INDIRECT(J1)</formula1>
    </dataValidation>
    <dataValidation type="list" allowBlank="1" showInputMessage="1" showErrorMessage="1" sqref="C21 C61 C101 C141 C181 C221 C261 C301 C341 C381 C421 C461 C501 C781 C541 C581 C661 C701 C741">
      <formula1>INDIRECT(J1)</formula1>
    </dataValidation>
    <dataValidation type="list" allowBlank="1" showInputMessage="1" showErrorMessage="1" sqref="F13:H13 F15:H15 F17:H17 F19:H19 F21:H21 G53:H53 G55:H55 G57:H57 G59:H59 G61:H61 G93:H93 G95:H95 G97:H97 G99:H99 G101:H101 G133:H133 G135:H135 G137:H137 G139:H139 G141:H141 G173:H173 G175:H175 G177:H177 G179:H179 G181:H181 G213:H213 G215:H215 G217:H217 G219:H219 G221:H221 G253:H253 G255:H255 G257:H257 G259:H259 G261:H261 G293:H293 G295:H295 G297:H297 G299:H299 G301:H301 G333:H333 G335:H335 G337:H337 G339:H339 G341:H341 G373:H373 G375:H375 G377:H377 G379:H379 G381:H381 G413:H413 G415:H415 G417:H417 G419:H419 G421:H421 G453:H453 G455:H455 G457:H457 G459:H459 G461:H461 G493:H493 G495:H495 G497:H497 G499:H499 G501:H501 G535:H535 G537:H537 G539:H539 G781:H781 G541:H541 G575:H575 G577:H577 G579:H579 G533:H533 G581:H581 G773:H773 G775:H775 G777:H777 G779:H779 G573:H573 G653:H653 G655:H655 G657:H657 G659:H659 G661:H661 G693:H693 G695:H695 G697:H697 G699:H699 G701:H701 G733:H733 G735:H735 G737:H737 G739:H739 G741:H741 F613:H613 F615:H615 F617:H617 F619:H619 F621:H621">
      <formula1>INDIRECT($E13)</formula1>
    </dataValidation>
    <dataValidation type="list" allowBlank="1" showInputMessage="1" showErrorMessage="1" sqref="C613 C615">
      <formula1>INDIRECT(H601)</formula1>
    </dataValidation>
    <dataValidation type="list" allowBlank="1" showInputMessage="1" showErrorMessage="1" sqref="C617">
      <formula1>INDIRECT(H601)</formula1>
    </dataValidation>
    <dataValidation type="list" allowBlank="1" showInputMessage="1" showErrorMessage="1" sqref="C619">
      <formula1>INDIRECT(H601)</formula1>
    </dataValidation>
    <dataValidation type="list" allowBlank="1" showInputMessage="1" showErrorMessage="1" sqref="C621">
      <formula1>INDIRECT(H601)</formula1>
    </dataValidation>
  </dataValidations>
  <pageMargins left="0.1" right="0.1" top="0.75" bottom="0.75" header="0.3" footer="0.3"/>
  <pageSetup scale="77" fitToHeight="25" orientation="landscape"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election activeCell="C365" sqref="C365:J365"/>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307</v>
      </c>
      <c r="D1" s="285"/>
      <c r="E1" s="285"/>
      <c r="F1" s="285"/>
      <c r="G1" s="285"/>
      <c r="H1" s="286"/>
      <c r="I1" s="167" t="s">
        <v>97</v>
      </c>
      <c r="J1" s="161" t="s">
        <v>99</v>
      </c>
      <c r="K1" s="159">
        <f>IF(J1="","",(LOOKUP(J1,Vaccine_Group_Name,Vaccine_Group_Code)))</f>
        <v>100</v>
      </c>
    </row>
    <row r="2" spans="1:11" ht="30" x14ac:dyDescent="0.25">
      <c r="A2" s="172"/>
      <c r="B2" s="162" t="s">
        <v>111</v>
      </c>
      <c r="C2" s="157" t="s">
        <v>330</v>
      </c>
      <c r="D2" s="165"/>
      <c r="E2" s="165"/>
      <c r="F2" s="165"/>
      <c r="G2" s="165"/>
      <c r="H2" s="165"/>
      <c r="I2" s="168" t="s">
        <v>110</v>
      </c>
      <c r="J2" s="163" t="s">
        <v>213</v>
      </c>
      <c r="K2" s="60"/>
    </row>
    <row r="3" spans="1:11" x14ac:dyDescent="0.25">
      <c r="A3" s="172"/>
      <c r="B3" s="162" t="s">
        <v>113</v>
      </c>
      <c r="C3" s="158" t="s">
        <v>208</v>
      </c>
      <c r="D3" s="166"/>
      <c r="E3" s="166"/>
      <c r="F3" s="166"/>
      <c r="G3" s="166"/>
      <c r="H3" s="166"/>
      <c r="I3" s="169" t="s">
        <v>112</v>
      </c>
      <c r="J3" s="164">
        <v>0</v>
      </c>
      <c r="K3" s="60"/>
    </row>
    <row r="4" spans="1:11" x14ac:dyDescent="0.25">
      <c r="A4" s="173"/>
      <c r="B4" s="211" t="s">
        <v>269</v>
      </c>
      <c r="C4" s="246" t="s">
        <v>306</v>
      </c>
      <c r="D4" s="246"/>
      <c r="E4" s="246"/>
      <c r="F4" s="246"/>
      <c r="G4" s="246"/>
      <c r="H4" s="246"/>
      <c r="I4" s="246"/>
      <c r="J4" s="247"/>
      <c r="K4" s="60"/>
    </row>
    <row r="5" spans="1:11" ht="15.75" thickBot="1" x14ac:dyDescent="0.3">
      <c r="A5" s="174"/>
      <c r="B5" s="170" t="s">
        <v>146</v>
      </c>
      <c r="C5" s="299" t="s">
        <v>381</v>
      </c>
      <c r="D5" s="303"/>
      <c r="E5" s="303"/>
      <c r="F5" s="303"/>
      <c r="G5" s="303"/>
      <c r="H5" s="303"/>
      <c r="I5" s="303"/>
      <c r="J5" s="304"/>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t="s">
        <v>52</v>
      </c>
      <c r="J10" s="190" t="s">
        <v>92</v>
      </c>
      <c r="K10" s="191">
        <v>40634</v>
      </c>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299</v>
      </c>
      <c r="F13" s="180" t="s">
        <v>315</v>
      </c>
      <c r="G13" s="180"/>
      <c r="H13" s="180"/>
      <c r="I13" s="37"/>
      <c r="J13" s="6"/>
      <c r="K13" s="5"/>
    </row>
    <row r="14" spans="1:11" ht="15.75" thickBot="1" x14ac:dyDescent="0.3">
      <c r="A14" s="252"/>
      <c r="B14" s="79" t="s">
        <v>24</v>
      </c>
      <c r="C14" s="149">
        <v>40633</v>
      </c>
      <c r="D14" s="78"/>
      <c r="E14" s="78"/>
      <c r="F14" s="178"/>
      <c r="G14" s="178"/>
      <c r="H14" s="178"/>
      <c r="I14" s="196" t="s">
        <v>288</v>
      </c>
      <c r="J14" s="268" t="str">
        <f>IF(J10="","",(IF(J1="HepB",LOOKUP(J10,HepB_Rec_Reason_Code,HepB_Rec_Reason_Text),"")))</f>
        <v xml:space="preserve">&lt;Recommended Vaccine Name&gt; Due on &lt;Date Due&gt; </v>
      </c>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0 days</v>
      </c>
      <c r="J17" s="275" t="str">
        <f>IF(OR(C11="",K10=""),"N/A",(IF(DATEDIF(C11,K10,"y")=0,"",DATEDIF(C11,K10,"y")&amp;" years ")&amp;IF(DATEDIF(C11,K10,"ym")=0,"",DATEDIF(C11,K10,"ym")&amp;" months ")&amp;DATEDIF(C11,K10,"md")&amp;" days"))</f>
        <v>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v>39479</v>
      </c>
    </row>
    <row r="20" spans="1:11" ht="15.75" thickBot="1" x14ac:dyDescent="0.3">
      <c r="A20" s="254"/>
      <c r="B20" s="81" t="s">
        <v>24</v>
      </c>
      <c r="C20" s="149"/>
      <c r="D20" s="78"/>
      <c r="E20" s="78"/>
      <c r="F20" s="178"/>
      <c r="G20" s="178"/>
      <c r="H20" s="178"/>
      <c r="I20" s="280" t="s">
        <v>276</v>
      </c>
      <c r="J20" s="281"/>
      <c r="K20" s="195">
        <v>29</v>
      </c>
    </row>
    <row r="21" spans="1:11" x14ac:dyDescent="0.25">
      <c r="A21" s="251" t="s">
        <v>29</v>
      </c>
      <c r="B21" s="77" t="s">
        <v>117</v>
      </c>
      <c r="C21" s="148"/>
      <c r="D21" s="77" t="str">
        <f>IF(C21="","",(LOOKUP(C21,VACCINE_NAME,CVX_Code)))</f>
        <v/>
      </c>
      <c r="E21" s="152"/>
      <c r="F21" s="180"/>
      <c r="G21" s="180"/>
      <c r="H21" s="180"/>
      <c r="I21" s="181"/>
      <c r="J21" s="182" t="s">
        <v>303</v>
      </c>
      <c r="K21" s="193">
        <f>IF(OR(K19="",K20=""),"N/A",(K19+K20))</f>
        <v>39508</v>
      </c>
    </row>
    <row r="22" spans="1:11" ht="15.75" thickBot="1" x14ac:dyDescent="0.3">
      <c r="A22" s="252"/>
      <c r="B22" s="79" t="s">
        <v>24</v>
      </c>
      <c r="C22" s="151"/>
      <c r="D22" s="78"/>
      <c r="E22" s="78"/>
      <c r="F22" s="178"/>
      <c r="G22" s="178"/>
      <c r="H22" s="178"/>
      <c r="I22" s="215"/>
      <c r="J22" s="216" t="s">
        <v>304</v>
      </c>
      <c r="K22" s="217">
        <f>IF(OR(K19="",K20=""),"N/A",(K19-K20))</f>
        <v>39450</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e">
        <f>IF(C14="","N/A",(IF(DATEDIF(C11,C14,"y")=0,"",DATEDIF(C11,C14,"y")&amp;" years ")&amp;IF(DATEDIF(C11,C14,"ym")=0,"",DATEDIF(C11,C14,"ym")&amp;" months ")&amp;DATEDIF(C11,C14,"md")&amp;" days"))</f>
        <v>#NUM!</v>
      </c>
      <c r="K26" s="61" t="e">
        <f>IF(C14="","N/A",(DATEDIF(C11,C14,"d")&amp;" days"))</f>
        <v>#NUM!</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316</v>
      </c>
      <c r="D41" s="285"/>
      <c r="E41" s="285"/>
      <c r="F41" s="285"/>
      <c r="G41" s="285"/>
      <c r="H41" s="286"/>
      <c r="I41" s="167" t="s">
        <v>97</v>
      </c>
      <c r="J41" s="161" t="s">
        <v>99</v>
      </c>
      <c r="K41" s="159">
        <f>IF(J41="","",(LOOKUP(J41,Vaccine_Group_Name,Vaccine_Group_Code)))</f>
        <v>100</v>
      </c>
    </row>
    <row r="42" spans="1:11" ht="30" x14ac:dyDescent="0.25">
      <c r="A42" s="172"/>
      <c r="B42" s="162" t="s">
        <v>111</v>
      </c>
      <c r="C42" s="157" t="s">
        <v>330</v>
      </c>
      <c r="D42" s="165"/>
      <c r="E42" s="165"/>
      <c r="F42" s="165"/>
      <c r="G42" s="165"/>
      <c r="H42" s="165"/>
      <c r="I42" s="168" t="s">
        <v>110</v>
      </c>
      <c r="J42" s="163" t="s">
        <v>213</v>
      </c>
      <c r="K42" s="60"/>
    </row>
    <row r="43" spans="1:11" x14ac:dyDescent="0.25">
      <c r="A43" s="172"/>
      <c r="B43" s="162" t="s">
        <v>113</v>
      </c>
      <c r="C43" s="158" t="s">
        <v>208</v>
      </c>
      <c r="D43" s="166"/>
      <c r="E43" s="166"/>
      <c r="F43" s="166"/>
      <c r="G43" s="166"/>
      <c r="H43" s="166"/>
      <c r="I43" s="169" t="s">
        <v>112</v>
      </c>
      <c r="J43" s="164">
        <v>1</v>
      </c>
      <c r="K43" s="60"/>
    </row>
    <row r="44" spans="1:11" ht="15" customHeight="1" x14ac:dyDescent="0.25">
      <c r="A44" s="173"/>
      <c r="B44" s="211" t="s">
        <v>269</v>
      </c>
      <c r="C44" s="246" t="s">
        <v>306</v>
      </c>
      <c r="D44" s="246"/>
      <c r="E44" s="246"/>
      <c r="F44" s="246"/>
      <c r="G44" s="246"/>
      <c r="H44" s="246"/>
      <c r="I44" s="246"/>
      <c r="J44" s="247"/>
      <c r="K44" s="60"/>
    </row>
    <row r="45" spans="1:11" ht="15.75" thickBot="1" x14ac:dyDescent="0.3">
      <c r="A45" s="174"/>
      <c r="B45" s="170" t="s">
        <v>146</v>
      </c>
      <c r="C45" s="248" t="s">
        <v>380</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40837</v>
      </c>
      <c r="D50" s="31"/>
      <c r="E50" s="7"/>
      <c r="F50" s="7"/>
      <c r="G50" s="7"/>
      <c r="H50" s="7"/>
      <c r="I50" s="189" t="s">
        <v>52</v>
      </c>
      <c r="J50" s="190" t="s">
        <v>92</v>
      </c>
      <c r="K50" s="191">
        <v>40695</v>
      </c>
    </row>
    <row r="51" spans="1:11" x14ac:dyDescent="0.25">
      <c r="A51" s="37"/>
      <c r="B51" s="54" t="s">
        <v>143</v>
      </c>
      <c r="C51" s="146">
        <v>40634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40634</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61 days</v>
      </c>
      <c r="J57" s="275" t="str">
        <f>IF(OR(C51="",K50=""),"N/A",(IF(DATEDIF(C51,K50,"y")=0,"",DATEDIF(C51,K50,"y")&amp;" years ")&amp;IF(DATEDIF(C51,K50,"ym")=0,"",DATEDIF(C51,K50,"ym")&amp;" months ")&amp;DATEDIF(C51,K50,"md")&amp;" days"))</f>
        <v>2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row>
    <row r="60" spans="1:11" ht="15.75" thickBot="1" x14ac:dyDescent="0.3">
      <c r="A60" s="254"/>
      <c r="B60" s="81" t="s">
        <v>24</v>
      </c>
      <c r="C60" s="149"/>
      <c r="D60" s="78"/>
      <c r="E60" s="78"/>
      <c r="F60" s="178"/>
      <c r="G60" s="178"/>
      <c r="H60" s="178"/>
      <c r="I60" s="280" t="s">
        <v>276</v>
      </c>
      <c r="J60" s="281"/>
      <c r="K60" s="195"/>
    </row>
    <row r="61" spans="1:11" x14ac:dyDescent="0.25">
      <c r="A61" s="251" t="s">
        <v>29</v>
      </c>
      <c r="B61" s="77" t="s">
        <v>117</v>
      </c>
      <c r="C61" s="148"/>
      <c r="D61" s="77" t="str">
        <f>IF(C61="","",(LOOKUP(C61,VACCINE_NAME,CVX_Code)))</f>
        <v/>
      </c>
      <c r="E61" s="152"/>
      <c r="F61" s="180"/>
      <c r="G61" s="180"/>
      <c r="H61" s="180"/>
      <c r="I61" s="181"/>
      <c r="J61" s="182" t="s">
        <v>303</v>
      </c>
      <c r="K61" s="193" t="str">
        <f>IF(OR(K59="",K60=""),"N/A",(K59+K60))</f>
        <v>N/A</v>
      </c>
    </row>
    <row r="62" spans="1:11" ht="15.75" thickBot="1" x14ac:dyDescent="0.3">
      <c r="A62" s="252"/>
      <c r="B62" s="79" t="s">
        <v>24</v>
      </c>
      <c r="C62" s="151"/>
      <c r="D62" s="78"/>
      <c r="E62" s="78"/>
      <c r="F62" s="178"/>
      <c r="G62" s="178"/>
      <c r="H62" s="178"/>
      <c r="I62" s="215"/>
      <c r="J62" s="216" t="s">
        <v>304</v>
      </c>
      <c r="K62" s="217" t="str">
        <f>IF(OR(K59="",K60=""),"N/A",(K59-K60))</f>
        <v>N/A</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6 months 20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0 days</v>
      </c>
      <c r="K66" s="61" t="str">
        <f>IF(C54="","N/A",(DATEDIF(C51,C54,"d")&amp;" days"))</f>
        <v>0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317</v>
      </c>
      <c r="D81" s="285"/>
      <c r="E81" s="285"/>
      <c r="F81" s="285"/>
      <c r="G81" s="285"/>
      <c r="H81" s="286"/>
      <c r="I81" s="167" t="s">
        <v>97</v>
      </c>
      <c r="J81" s="161" t="s">
        <v>99</v>
      </c>
      <c r="K81" s="159">
        <f>IF(J81="","",(LOOKUP(J81,Vaccine_Group_Name,Vaccine_Group_Code)))</f>
        <v>100</v>
      </c>
    </row>
    <row r="82" spans="1:11" ht="30" x14ac:dyDescent="0.25">
      <c r="A82" s="172"/>
      <c r="B82" s="162" t="s">
        <v>111</v>
      </c>
      <c r="C82" s="157" t="s">
        <v>330</v>
      </c>
      <c r="D82" s="165"/>
      <c r="E82" s="165"/>
      <c r="F82" s="165"/>
      <c r="G82" s="165"/>
      <c r="H82" s="165"/>
      <c r="I82" s="168" t="s">
        <v>110</v>
      </c>
      <c r="J82" s="163" t="s">
        <v>213</v>
      </c>
      <c r="K82" s="60"/>
    </row>
    <row r="83" spans="1:11" x14ac:dyDescent="0.25">
      <c r="A83" s="172"/>
      <c r="B83" s="162" t="s">
        <v>113</v>
      </c>
      <c r="C83" s="158" t="s">
        <v>208</v>
      </c>
      <c r="D83" s="166"/>
      <c r="E83" s="166"/>
      <c r="F83" s="166"/>
      <c r="G83" s="166"/>
      <c r="H83" s="166"/>
      <c r="I83" s="169" t="s">
        <v>112</v>
      </c>
      <c r="J83" s="164">
        <v>1</v>
      </c>
      <c r="K83" s="60"/>
    </row>
    <row r="84" spans="1:11" ht="15" customHeight="1" x14ac:dyDescent="0.25">
      <c r="A84" s="173"/>
      <c r="B84" s="211" t="s">
        <v>269</v>
      </c>
      <c r="C84" s="246" t="s">
        <v>306</v>
      </c>
      <c r="D84" s="246"/>
      <c r="E84" s="246"/>
      <c r="F84" s="246"/>
      <c r="G84" s="246"/>
      <c r="H84" s="246"/>
      <c r="I84" s="246"/>
      <c r="J84" s="247"/>
      <c r="K84" s="60"/>
    </row>
    <row r="85" spans="1:11" ht="15.75" thickBot="1" x14ac:dyDescent="0.3">
      <c r="A85" s="174"/>
      <c r="B85" s="170" t="s">
        <v>146</v>
      </c>
      <c r="C85" s="248" t="s">
        <v>380</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40837</v>
      </c>
      <c r="D90" s="31"/>
      <c r="E90" s="7"/>
      <c r="F90" s="7"/>
      <c r="G90" s="7"/>
      <c r="H90" s="7"/>
      <c r="I90" s="189" t="s">
        <v>52</v>
      </c>
      <c r="J90" s="190" t="s">
        <v>92</v>
      </c>
      <c r="K90" s="191">
        <v>40695</v>
      </c>
    </row>
    <row r="91" spans="1:11" x14ac:dyDescent="0.25">
      <c r="A91" s="37"/>
      <c r="B91" s="54" t="s">
        <v>143</v>
      </c>
      <c r="C91" s="146">
        <v>40634</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40635</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61 days</v>
      </c>
      <c r="J97" s="275" t="str">
        <f>IF(OR(C91="",K90=""),"N/A",(IF(DATEDIF(C91,K90,"y")=0,"",DATEDIF(C91,K90,"y")&amp;" years ")&amp;IF(DATEDIF(C91,K90,"ym")=0,"",DATEDIF(C91,K90,"ym")&amp;" months ")&amp;DATEDIF(C91,K90,"md")&amp;" days"))</f>
        <v>2 months 0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6 months 20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1 days</v>
      </c>
      <c r="K106" s="61" t="str">
        <f>IF(C94="","N/A",(DATEDIF(C91,C94,"d")&amp;" days"))</f>
        <v>1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318</v>
      </c>
      <c r="D121" s="285"/>
      <c r="E121" s="285"/>
      <c r="F121" s="285"/>
      <c r="G121" s="285"/>
      <c r="H121" s="286"/>
      <c r="I121" s="167" t="s">
        <v>97</v>
      </c>
      <c r="J121" s="161" t="s">
        <v>99</v>
      </c>
      <c r="K121" s="159">
        <f>IF(J121="","",(LOOKUP(J121,Vaccine_Group_Name,Vaccine_Group_Code)))</f>
        <v>100</v>
      </c>
    </row>
    <row r="122" spans="1:11" ht="30" x14ac:dyDescent="0.25">
      <c r="A122" s="172"/>
      <c r="B122" s="162" t="s">
        <v>111</v>
      </c>
      <c r="C122" s="157" t="s">
        <v>330</v>
      </c>
      <c r="D122" s="165"/>
      <c r="E122" s="165"/>
      <c r="F122" s="165"/>
      <c r="G122" s="165"/>
      <c r="H122" s="165"/>
      <c r="I122" s="168" t="s">
        <v>110</v>
      </c>
      <c r="J122" s="163" t="s">
        <v>213</v>
      </c>
      <c r="K122" s="60"/>
    </row>
    <row r="123" spans="1:11" x14ac:dyDescent="0.25">
      <c r="A123" s="172"/>
      <c r="B123" s="162" t="s">
        <v>113</v>
      </c>
      <c r="C123" s="158" t="s">
        <v>209</v>
      </c>
      <c r="D123" s="166"/>
      <c r="E123" s="166"/>
      <c r="F123" s="166"/>
      <c r="G123" s="166"/>
      <c r="H123" s="166"/>
      <c r="I123" s="169" t="s">
        <v>112</v>
      </c>
      <c r="J123" s="164">
        <v>1</v>
      </c>
      <c r="K123" s="60"/>
    </row>
    <row r="124" spans="1:11" ht="15" customHeight="1" x14ac:dyDescent="0.25">
      <c r="A124" s="173"/>
      <c r="B124" s="211" t="s">
        <v>269</v>
      </c>
      <c r="C124" s="246" t="s">
        <v>319</v>
      </c>
      <c r="D124" s="246"/>
      <c r="E124" s="246"/>
      <c r="F124" s="246"/>
      <c r="G124" s="246"/>
      <c r="H124" s="246"/>
      <c r="I124" s="246"/>
      <c r="J124" s="247"/>
      <c r="K124" s="60"/>
    </row>
    <row r="125" spans="1:11" ht="30.95" customHeight="1" thickBot="1" x14ac:dyDescent="0.3">
      <c r="A125" s="174"/>
      <c r="B125" s="170" t="s">
        <v>146</v>
      </c>
      <c r="C125" s="248" t="s">
        <v>380</v>
      </c>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40837</v>
      </c>
      <c r="D130" s="31"/>
      <c r="E130" s="7"/>
      <c r="F130" s="7"/>
      <c r="G130" s="7"/>
      <c r="H130" s="7"/>
      <c r="I130" s="189" t="s">
        <v>52</v>
      </c>
      <c r="J130" s="190" t="s">
        <v>92</v>
      </c>
      <c r="K130" s="191">
        <v>40695</v>
      </c>
    </row>
    <row r="131" spans="1:11" x14ac:dyDescent="0.25">
      <c r="A131" s="37"/>
      <c r="B131" s="54" t="s">
        <v>143</v>
      </c>
      <c r="C131" s="146">
        <v>40634</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ht="15" customHeight="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40634</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95" customHeight="1" thickBot="1" x14ac:dyDescent="0.3">
      <c r="A135" s="253" t="s">
        <v>26</v>
      </c>
      <c r="B135" s="80" t="s">
        <v>117</v>
      </c>
      <c r="C135" s="148" t="s">
        <v>120</v>
      </c>
      <c r="D135" s="77" t="str">
        <f>IF(C135="","",(LOOKUP(C135,VACCINE_NAME,CVX_Code)))</f>
        <v>08</v>
      </c>
      <c r="E135" s="152" t="s">
        <v>299</v>
      </c>
      <c r="F135" s="180" t="s">
        <v>344</v>
      </c>
      <c r="G135" s="180" t="s">
        <v>343</v>
      </c>
      <c r="H135" s="180"/>
      <c r="I135" s="37"/>
      <c r="J135" s="270"/>
      <c r="K135" s="271"/>
    </row>
    <row r="136" spans="1:11" ht="15.75" thickBot="1" x14ac:dyDescent="0.3">
      <c r="A136" s="254"/>
      <c r="B136" s="81" t="s">
        <v>24</v>
      </c>
      <c r="C136" s="150">
        <v>40657</v>
      </c>
      <c r="D136" s="78"/>
      <c r="E136" s="78"/>
      <c r="F136" s="178"/>
      <c r="G136" s="178"/>
      <c r="H136" s="178"/>
      <c r="I136" s="272" t="s">
        <v>279</v>
      </c>
      <c r="J136" s="273"/>
      <c r="K136" s="274"/>
    </row>
    <row r="137" spans="1:11" ht="15.95" customHeight="1" thickBot="1" x14ac:dyDescent="0.3">
      <c r="A137" s="251" t="s">
        <v>27</v>
      </c>
      <c r="B137" s="77" t="s">
        <v>117</v>
      </c>
      <c r="C137" s="148"/>
      <c r="D137" s="77" t="str">
        <f>IF(C137="","",(LOOKUP(C137,VACCINE_NAME,CVX_Code)))</f>
        <v/>
      </c>
      <c r="E137" s="152"/>
      <c r="F137" s="180"/>
      <c r="G137" s="180"/>
      <c r="H137" s="180"/>
      <c r="I137" s="184" t="str">
        <f>IF(OR(K130="",C131=""),"N/A",(DATEDIF(C131,K130,"d")&amp;" days"))</f>
        <v>61 days</v>
      </c>
      <c r="J137" s="275" t="str">
        <f>IF(OR(C131="",K130=""),"N/A",(IF(DATEDIF(C131,K130,"y")=0,"",DATEDIF(C131,K130,"y")&amp;" years ")&amp;IF(DATEDIF(C131,K130,"ym")=0,"",DATEDIF(C131,K130,"ym")&amp;" months ")&amp;DATEDIF(C131,K130,"md")&amp;" days"))</f>
        <v>2 months 0 days</v>
      </c>
      <c r="K137" s="276"/>
    </row>
    <row r="138" spans="1:11" ht="15.75" thickBot="1" x14ac:dyDescent="0.3">
      <c r="A138" s="252"/>
      <c r="B138" s="79" t="s">
        <v>24</v>
      </c>
      <c r="C138" s="149"/>
      <c r="D138" s="78"/>
      <c r="E138" s="78"/>
      <c r="F138" s="178"/>
      <c r="G138" s="178"/>
      <c r="H138" s="178"/>
      <c r="I138" s="277" t="s">
        <v>278</v>
      </c>
      <c r="J138" s="278"/>
      <c r="K138" s="279"/>
    </row>
    <row r="139" spans="1:11" ht="15" customHeight="1" x14ac:dyDescent="0.25">
      <c r="A139" s="253" t="s">
        <v>28</v>
      </c>
      <c r="B139" s="80" t="s">
        <v>117</v>
      </c>
      <c r="C139" s="148"/>
      <c r="D139" s="77" t="str">
        <f>IF(C139="","",(LOOKUP(C139,VACCINE_NAME,CVX_Code)))</f>
        <v/>
      </c>
      <c r="E139" s="152"/>
      <c r="F139" s="180"/>
      <c r="G139" s="180"/>
      <c r="H139" s="180"/>
      <c r="I139" s="280" t="s">
        <v>277</v>
      </c>
      <c r="J139" s="281"/>
      <c r="K139" s="183">
        <v>39479</v>
      </c>
    </row>
    <row r="140" spans="1:11" ht="15.75" thickBot="1" x14ac:dyDescent="0.3">
      <c r="A140" s="254"/>
      <c r="B140" s="81" t="s">
        <v>24</v>
      </c>
      <c r="C140" s="149"/>
      <c r="D140" s="78"/>
      <c r="E140" s="78"/>
      <c r="F140" s="178"/>
      <c r="G140" s="178"/>
      <c r="H140" s="178"/>
      <c r="I140" s="280" t="s">
        <v>276</v>
      </c>
      <c r="J140" s="281"/>
      <c r="K140" s="195">
        <v>29</v>
      </c>
    </row>
    <row r="141" spans="1:11" ht="15" customHeight="1" x14ac:dyDescent="0.25">
      <c r="A141" s="251" t="s">
        <v>29</v>
      </c>
      <c r="B141" s="77" t="s">
        <v>117</v>
      </c>
      <c r="C141" s="148"/>
      <c r="D141" s="77" t="str">
        <f>IF(C141="","",(LOOKUP(C141,VACCINE_NAME,CVX_Code)))</f>
        <v/>
      </c>
      <c r="E141" s="152"/>
      <c r="F141" s="180"/>
      <c r="G141" s="180"/>
      <c r="H141" s="180"/>
      <c r="I141" s="181"/>
      <c r="J141" s="182" t="s">
        <v>303</v>
      </c>
      <c r="K141" s="193">
        <f>IF(OR(K139="",K140=""),"N/A",(K139+K140))</f>
        <v>39508</v>
      </c>
    </row>
    <row r="142" spans="1:11" ht="15.75" thickBot="1" x14ac:dyDescent="0.3">
      <c r="A142" s="252"/>
      <c r="B142" s="79" t="s">
        <v>24</v>
      </c>
      <c r="C142" s="151"/>
      <c r="D142" s="78"/>
      <c r="E142" s="78"/>
      <c r="F142" s="178"/>
      <c r="G142" s="178"/>
      <c r="H142" s="178"/>
      <c r="I142" s="215"/>
      <c r="J142" s="216" t="s">
        <v>304</v>
      </c>
      <c r="K142" s="217">
        <f>IF(OR(K139="",K140=""),"N/A",(K139-K140))</f>
        <v>39450</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6 months 20 days</v>
      </c>
      <c r="G145" s="226"/>
      <c r="H145" s="226"/>
      <c r="I145" s="222"/>
      <c r="J145" s="70" t="s">
        <v>94</v>
      </c>
      <c r="K145" s="71" t="s">
        <v>95</v>
      </c>
    </row>
    <row r="146" spans="1:11" ht="15.75" x14ac:dyDescent="0.3">
      <c r="A146" s="40"/>
      <c r="B146" s="7"/>
      <c r="C146" s="73"/>
      <c r="D146" s="29"/>
      <c r="E146" s="33" t="s">
        <v>78</v>
      </c>
      <c r="F146" s="219" t="str">
        <f>IF(OR(C134="",C136=""),"N/A",(DATEDIF(C134,C136,"d")&amp;" days"))</f>
        <v>23 days</v>
      </c>
      <c r="G146" s="227"/>
      <c r="H146" s="227"/>
      <c r="I146" s="223" t="s">
        <v>84</v>
      </c>
      <c r="J146" s="34" t="str">
        <f>IF(C134="","N/A",(IF(DATEDIF(C131,C134,"y")=0,"",DATEDIF(C131,C134,"y")&amp;" years ")&amp;IF(DATEDIF(C131,C134,"ym")=0,"",DATEDIF(C131,C134,"ym")&amp;" months ")&amp;DATEDIF(C131,C134,"md")&amp;" days"))</f>
        <v>0 days</v>
      </c>
      <c r="K146" s="61" t="str">
        <f>IF(C134="","N/A",(DATEDIF(C131,C134,"d")&amp;" days"))</f>
        <v>0 days</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23 days</v>
      </c>
      <c r="K147" s="62" t="str">
        <f>IF(C136="","N/A",(DATEDIF(C131,C136,"d")&amp;" days"))</f>
        <v>23 days</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320</v>
      </c>
      <c r="D161" s="285"/>
      <c r="E161" s="285"/>
      <c r="F161" s="285"/>
      <c r="G161" s="285"/>
      <c r="H161" s="286"/>
      <c r="I161" s="167" t="s">
        <v>97</v>
      </c>
      <c r="J161" s="161" t="s">
        <v>99</v>
      </c>
      <c r="K161" s="159">
        <f>IF(J161="","",(LOOKUP(J161,Vaccine_Group_Name,Vaccine_Group_Code)))</f>
        <v>100</v>
      </c>
    </row>
    <row r="162" spans="1:11" ht="30" x14ac:dyDescent="0.25">
      <c r="A162" s="172"/>
      <c r="B162" s="162" t="s">
        <v>111</v>
      </c>
      <c r="C162" s="157" t="s">
        <v>330</v>
      </c>
      <c r="D162" s="165"/>
      <c r="E162" s="165"/>
      <c r="F162" s="165"/>
      <c r="G162" s="165"/>
      <c r="H162" s="165"/>
      <c r="I162" s="168" t="s">
        <v>110</v>
      </c>
      <c r="J162" s="163" t="s">
        <v>213</v>
      </c>
      <c r="K162" s="60"/>
    </row>
    <row r="163" spans="1:11" x14ac:dyDescent="0.25">
      <c r="A163" s="172"/>
      <c r="B163" s="162" t="s">
        <v>113</v>
      </c>
      <c r="C163" s="158" t="s">
        <v>209</v>
      </c>
      <c r="D163" s="166"/>
      <c r="E163" s="166"/>
      <c r="F163" s="166"/>
      <c r="G163" s="166"/>
      <c r="H163" s="166"/>
      <c r="I163" s="169" t="s">
        <v>112</v>
      </c>
      <c r="J163" s="164">
        <v>2</v>
      </c>
      <c r="K163" s="60"/>
    </row>
    <row r="164" spans="1:11" ht="17.649999999999999" customHeight="1" x14ac:dyDescent="0.25">
      <c r="A164" s="173"/>
      <c r="B164" s="211" t="s">
        <v>269</v>
      </c>
      <c r="C164" s="246" t="s">
        <v>319</v>
      </c>
      <c r="D164" s="246"/>
      <c r="E164" s="246"/>
      <c r="F164" s="246"/>
      <c r="G164" s="246"/>
      <c r="H164" s="246"/>
      <c r="I164" s="246"/>
      <c r="J164" s="247"/>
      <c r="K164" s="60"/>
    </row>
    <row r="165" spans="1:11" ht="32.85" customHeight="1" thickBot="1" x14ac:dyDescent="0.3">
      <c r="A165" s="174"/>
      <c r="B165" s="170" t="s">
        <v>146</v>
      </c>
      <c r="C165" s="248" t="s">
        <v>373</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t="s">
        <v>52</v>
      </c>
      <c r="J170" s="190" t="s">
        <v>92</v>
      </c>
      <c r="K170" s="191">
        <v>40817</v>
      </c>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ht="15" customHeight="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40634</v>
      </c>
      <c r="D174" s="78"/>
      <c r="E174" s="78"/>
      <c r="F174" s="178"/>
      <c r="G174" s="178"/>
      <c r="H174" s="178"/>
      <c r="I174" s="196" t="s">
        <v>288</v>
      </c>
      <c r="J174" s="268" t="str">
        <f>IF(J170="","",(IF(J161="HepB",LOOKUP(J170,HepB_Rec_Reason_Code,HepB_Rec_Reason_Text),"")))</f>
        <v xml:space="preserve">&lt;Recommended Vaccine Name&gt; Due on &lt;Date Due&gt; </v>
      </c>
      <c r="K174" s="269"/>
    </row>
    <row r="175" spans="1:11" ht="15.95" customHeight="1"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40658</v>
      </c>
      <c r="D176" s="78"/>
      <c r="E176" s="78"/>
      <c r="F176" s="178"/>
      <c r="G176" s="178"/>
      <c r="H176" s="178"/>
      <c r="I176" s="272" t="s">
        <v>279</v>
      </c>
      <c r="J176" s="273"/>
      <c r="K176" s="274"/>
    </row>
    <row r="177" spans="1:11" ht="15.95" customHeight="1" thickBot="1" x14ac:dyDescent="0.3">
      <c r="A177" s="251" t="s">
        <v>27</v>
      </c>
      <c r="B177" s="77" t="s">
        <v>117</v>
      </c>
      <c r="C177" s="148"/>
      <c r="D177" s="77" t="str">
        <f>IF(C177="","",(LOOKUP(C177,VACCINE_NAME,CVX_Code)))</f>
        <v/>
      </c>
      <c r="E177" s="152"/>
      <c r="F177" s="180"/>
      <c r="G177" s="180"/>
      <c r="H177" s="180"/>
      <c r="I177" s="184" t="str">
        <f>IF(OR(K170="",C171=""),"N/A",(DATEDIF(C171,K170,"d")&amp;" days"))</f>
        <v>183 days</v>
      </c>
      <c r="J177" s="275" t="str">
        <f>IF(OR(C171="",K170=""),"N/A",(IF(DATEDIF(C171,K170,"y")=0,"",DATEDIF(C171,K170,"y")&amp;" years ")&amp;IF(DATEDIF(C171,K170,"ym")=0,"",DATEDIF(C171,K170,"ym")&amp;" months ")&amp;DATEDIF(C171,K170,"md")&amp;" days"))</f>
        <v>6 months 0 days</v>
      </c>
      <c r="K177" s="276"/>
    </row>
    <row r="178" spans="1:11" ht="15.75" thickBot="1" x14ac:dyDescent="0.3">
      <c r="A178" s="252"/>
      <c r="B178" s="79" t="s">
        <v>24</v>
      </c>
      <c r="C178" s="149"/>
      <c r="D178" s="78"/>
      <c r="E178" s="78"/>
      <c r="F178" s="178"/>
      <c r="G178" s="178"/>
      <c r="H178" s="178"/>
      <c r="I178" s="277" t="s">
        <v>278</v>
      </c>
      <c r="J178" s="278"/>
      <c r="K178" s="279"/>
    </row>
    <row r="179" spans="1:11" ht="15" customHeight="1" x14ac:dyDescent="0.25">
      <c r="A179" s="253" t="s">
        <v>28</v>
      </c>
      <c r="B179" s="80" t="s">
        <v>117</v>
      </c>
      <c r="C179" s="148"/>
      <c r="D179" s="77" t="str">
        <f>IF(C179="","",(LOOKUP(C179,VACCINE_NAME,CVX_Code)))</f>
        <v/>
      </c>
      <c r="E179" s="152"/>
      <c r="F179" s="180"/>
      <c r="G179" s="180"/>
      <c r="H179" s="180"/>
      <c r="I179" s="280" t="s">
        <v>277</v>
      </c>
      <c r="J179" s="281"/>
      <c r="K179" s="183">
        <v>39479</v>
      </c>
    </row>
    <row r="180" spans="1:11" ht="15.75" thickBot="1" x14ac:dyDescent="0.3">
      <c r="A180" s="254"/>
      <c r="B180" s="81" t="s">
        <v>24</v>
      </c>
      <c r="C180" s="149"/>
      <c r="D180" s="78"/>
      <c r="E180" s="78"/>
      <c r="F180" s="178"/>
      <c r="G180" s="178"/>
      <c r="H180" s="178"/>
      <c r="I180" s="280" t="s">
        <v>276</v>
      </c>
      <c r="J180" s="281"/>
      <c r="K180" s="195">
        <v>29</v>
      </c>
    </row>
    <row r="181" spans="1:11" ht="15" customHeight="1" x14ac:dyDescent="0.25">
      <c r="A181" s="251" t="s">
        <v>29</v>
      </c>
      <c r="B181" s="77" t="s">
        <v>117</v>
      </c>
      <c r="C181" s="148"/>
      <c r="D181" s="77" t="str">
        <f>IF(C181="","",(LOOKUP(C181,VACCINE_NAME,CVX_Code)))</f>
        <v/>
      </c>
      <c r="E181" s="152"/>
      <c r="F181" s="180"/>
      <c r="G181" s="180"/>
      <c r="H181" s="180"/>
      <c r="I181" s="181"/>
      <c r="J181" s="182" t="s">
        <v>303</v>
      </c>
      <c r="K181" s="193">
        <f>IF(OR(K179="",K180=""),"N/A",(K179+K180))</f>
        <v>39508</v>
      </c>
    </row>
    <row r="182" spans="1:11" ht="15.75" thickBot="1" x14ac:dyDescent="0.3">
      <c r="A182" s="252"/>
      <c r="B182" s="79" t="s">
        <v>24</v>
      </c>
      <c r="C182" s="151"/>
      <c r="D182" s="78"/>
      <c r="E182" s="78"/>
      <c r="F182" s="178"/>
      <c r="G182" s="178"/>
      <c r="H182" s="178"/>
      <c r="I182" s="215"/>
      <c r="J182" s="216" t="s">
        <v>304</v>
      </c>
      <c r="K182" s="217">
        <f>IF(OR(K179="",K180=""),"N/A",(K179-K180))</f>
        <v>39450</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6 months 20 days</v>
      </c>
      <c r="G185" s="226"/>
      <c r="H185" s="226"/>
      <c r="I185" s="222"/>
      <c r="J185" s="70" t="s">
        <v>94</v>
      </c>
      <c r="K185" s="71" t="s">
        <v>95</v>
      </c>
    </row>
    <row r="186" spans="1:11" ht="15.75" x14ac:dyDescent="0.3">
      <c r="A186" s="40"/>
      <c r="B186" s="7"/>
      <c r="C186" s="73"/>
      <c r="D186" s="29"/>
      <c r="E186" s="33" t="s">
        <v>78</v>
      </c>
      <c r="F186" s="219" t="str">
        <f>IF(OR(C174="",C176=""),"N/A",(DATEDIF(C174,C176,"d")&amp;" days"))</f>
        <v>24 days</v>
      </c>
      <c r="G186" s="227"/>
      <c r="H186" s="227"/>
      <c r="I186" s="223" t="s">
        <v>84</v>
      </c>
      <c r="J186" s="34" t="str">
        <f>IF(C174="","N/A",(IF(DATEDIF(C171,C174,"y")=0,"",DATEDIF(C171,C174,"y")&amp;" years ")&amp;IF(DATEDIF(C171,C174,"ym")=0,"",DATEDIF(C171,C174,"ym")&amp;" months ")&amp;DATEDIF(C171,C174,"md")&amp;" days"))</f>
        <v>0 days</v>
      </c>
      <c r="K186" s="61" t="str">
        <f>IF(C174="","N/A",(DATEDIF(C171,C174,"d")&amp;" days"))</f>
        <v>0 days</v>
      </c>
    </row>
    <row r="187" spans="1:11" ht="15.75" x14ac:dyDescent="0.3">
      <c r="A187" s="40"/>
      <c r="B187" s="7"/>
      <c r="C187" s="74"/>
      <c r="D187" s="28"/>
      <c r="E187" s="35" t="s">
        <v>79</v>
      </c>
      <c r="F187" s="220" t="str">
        <f>IF(OR(C176="",C178=""),"N/A",(DATEDIF(C176,C178,"d")&amp;" days"))</f>
        <v>N/A</v>
      </c>
      <c r="G187" s="227"/>
      <c r="H187" s="227"/>
      <c r="I187" s="224" t="s">
        <v>85</v>
      </c>
      <c r="J187" s="32" t="str">
        <f>IF(C176="","N/A",(IF(DATEDIF(C171,C176,"y")=0,"",DATEDIF(C171,C176,"y")&amp;" years ")&amp;IF(DATEDIF(C171,C176,"ym")=0,"",DATEDIF(C171,C176,"ym")&amp;" months ")&amp;DATEDIF(C171,C176,"md")&amp;" days"))</f>
        <v>24 days</v>
      </c>
      <c r="K187" s="62" t="str">
        <f>IF(C176="","N/A",(DATEDIF(C171,C176,"d")&amp;" days"))</f>
        <v>24 days</v>
      </c>
    </row>
    <row r="188" spans="1:11" ht="15.75" x14ac:dyDescent="0.3">
      <c r="A188" s="40"/>
      <c r="B188" s="7"/>
      <c r="C188" s="73"/>
      <c r="D188" s="29"/>
      <c r="E188" s="33" t="s">
        <v>80</v>
      </c>
      <c r="F188" s="219" t="str">
        <f>IF(OR(C174="",C178=""),"N/A",(DATEDIF(C174,C178,"d")&amp;" days"))</f>
        <v>N/A</v>
      </c>
      <c r="G188" s="227"/>
      <c r="H188" s="227"/>
      <c r="I188" s="223"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220" t="str">
        <f>IF(OR(C180="",C178=""),"N/A",(DATEDIF(C178,C180,"d")&amp;" days"))</f>
        <v>N/A</v>
      </c>
      <c r="G189" s="227"/>
      <c r="H189" s="227"/>
      <c r="I189" s="224"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321</v>
      </c>
      <c r="D201" s="285"/>
      <c r="E201" s="285"/>
      <c r="F201" s="285"/>
      <c r="G201" s="285"/>
      <c r="H201" s="286"/>
      <c r="I201" s="167" t="s">
        <v>97</v>
      </c>
      <c r="J201" s="161" t="s">
        <v>99</v>
      </c>
      <c r="K201" s="159">
        <f>IF(J201="","",(LOOKUP(J201,Vaccine_Group_Name,Vaccine_Group_Code)))</f>
        <v>100</v>
      </c>
    </row>
    <row r="202" spans="1:11" ht="30" x14ac:dyDescent="0.25">
      <c r="A202" s="172"/>
      <c r="B202" s="162" t="s">
        <v>111</v>
      </c>
      <c r="C202" s="157" t="s">
        <v>330</v>
      </c>
      <c r="D202" s="165"/>
      <c r="E202" s="165"/>
      <c r="F202" s="165"/>
      <c r="G202" s="165"/>
      <c r="H202" s="165"/>
      <c r="I202" s="168" t="s">
        <v>110</v>
      </c>
      <c r="J202" s="163" t="s">
        <v>213</v>
      </c>
      <c r="K202" s="60"/>
    </row>
    <row r="203" spans="1:11" x14ac:dyDescent="0.25">
      <c r="A203" s="172"/>
      <c r="B203" s="162" t="s">
        <v>113</v>
      </c>
      <c r="C203" s="158" t="s">
        <v>209</v>
      </c>
      <c r="D203" s="166"/>
      <c r="E203" s="166"/>
      <c r="F203" s="166"/>
      <c r="G203" s="166"/>
      <c r="H203" s="166"/>
      <c r="I203" s="169" t="s">
        <v>112</v>
      </c>
      <c r="J203" s="164">
        <v>2</v>
      </c>
      <c r="K203" s="60"/>
    </row>
    <row r="204" spans="1:11" ht="16.350000000000001" customHeight="1" x14ac:dyDescent="0.25">
      <c r="A204" s="173"/>
      <c r="B204" s="211" t="s">
        <v>269</v>
      </c>
      <c r="C204" s="246" t="s">
        <v>319</v>
      </c>
      <c r="D204" s="246"/>
      <c r="E204" s="246"/>
      <c r="F204" s="246"/>
      <c r="G204" s="246"/>
      <c r="H204" s="246"/>
      <c r="I204" s="246"/>
      <c r="J204" s="247"/>
      <c r="K204" s="60"/>
    </row>
    <row r="205" spans="1:11" ht="31.9" customHeight="1" thickBot="1" x14ac:dyDescent="0.3">
      <c r="A205" s="174"/>
      <c r="B205" s="170" t="s">
        <v>146</v>
      </c>
      <c r="C205" s="248" t="s">
        <v>373</v>
      </c>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40837</v>
      </c>
      <c r="D210" s="31"/>
      <c r="E210" s="7"/>
      <c r="F210" s="7"/>
      <c r="G210" s="7"/>
      <c r="H210" s="7"/>
      <c r="I210" s="189" t="s">
        <v>52</v>
      </c>
      <c r="J210" s="190" t="s">
        <v>92</v>
      </c>
      <c r="K210" s="191">
        <v>40817</v>
      </c>
    </row>
    <row r="211" spans="1:11" x14ac:dyDescent="0.25">
      <c r="A211" s="37"/>
      <c r="B211" s="54" t="s">
        <v>143</v>
      </c>
      <c r="C211" s="146">
        <v>40634</v>
      </c>
      <c r="D211" s="31"/>
      <c r="E211" s="56"/>
      <c r="F211" s="56"/>
      <c r="G211" s="7"/>
      <c r="H211" s="7"/>
      <c r="I211" s="37"/>
      <c r="J211" s="7"/>
      <c r="K211" s="41"/>
    </row>
    <row r="212" spans="1:11" ht="15.75" thickBot="1" x14ac:dyDescent="0.3">
      <c r="A212" s="37"/>
      <c r="B212" s="76" t="s">
        <v>144</v>
      </c>
      <c r="C212" s="147" t="s">
        <v>141</v>
      </c>
      <c r="D212" s="57" t="s">
        <v>23</v>
      </c>
      <c r="E212" s="43" t="s">
        <v>76</v>
      </c>
      <c r="F212" s="179" t="s">
        <v>312</v>
      </c>
      <c r="G212" s="179" t="s">
        <v>313</v>
      </c>
      <c r="H212" s="179" t="s">
        <v>314</v>
      </c>
      <c r="I212" s="188" t="s">
        <v>145</v>
      </c>
      <c r="J212" s="192"/>
      <c r="K212" s="194" t="str">
        <f>IF(J212="","",(LOOKUP(J212,VACCINE_NAME,CVX_Code)))</f>
        <v/>
      </c>
    </row>
    <row r="213" spans="1:11" ht="15" customHeight="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40634</v>
      </c>
      <c r="D214" s="78"/>
      <c r="E214" s="78"/>
      <c r="F214" s="178"/>
      <c r="G214" s="178"/>
      <c r="H214" s="178"/>
      <c r="I214" s="196" t="s">
        <v>288</v>
      </c>
      <c r="J214" s="268" t="str">
        <f>IF(J210="","",(IF(J201="HepB",LOOKUP(J210,HepB_Rec_Reason_Code,HepB_Rec_Reason_Text),"")))</f>
        <v xml:space="preserve">&lt;Recommended Vaccine Name&gt; Due on &lt;Date Due&gt; </v>
      </c>
      <c r="K214" s="269"/>
    </row>
    <row r="215" spans="1:11" ht="15.95" customHeight="1" thickBot="1" x14ac:dyDescent="0.3">
      <c r="A215" s="253" t="s">
        <v>26</v>
      </c>
      <c r="B215" s="80" t="s">
        <v>117</v>
      </c>
      <c r="C215" s="148" t="s">
        <v>120</v>
      </c>
      <c r="D215" s="77" t="str">
        <f>IF(C215="","",(LOOKUP(C215,VACCINE_NAME,CVX_Code)))</f>
        <v>08</v>
      </c>
      <c r="E215" s="152" t="s">
        <v>32</v>
      </c>
      <c r="F215" s="180"/>
      <c r="G215" s="180"/>
      <c r="H215" s="180"/>
      <c r="I215" s="37"/>
      <c r="J215" s="270"/>
      <c r="K215" s="271"/>
    </row>
    <row r="216" spans="1:11" ht="15.75" thickBot="1" x14ac:dyDescent="0.3">
      <c r="A216" s="254"/>
      <c r="B216" s="81" t="s">
        <v>24</v>
      </c>
      <c r="C216" s="150">
        <v>40659</v>
      </c>
      <c r="D216" s="78"/>
      <c r="E216" s="78"/>
      <c r="F216" s="178"/>
      <c r="G216" s="178"/>
      <c r="H216" s="178"/>
      <c r="I216" s="272" t="s">
        <v>279</v>
      </c>
      <c r="J216" s="273"/>
      <c r="K216" s="274"/>
    </row>
    <row r="217" spans="1:11" ht="15.95" customHeight="1" thickBot="1" x14ac:dyDescent="0.3">
      <c r="A217" s="251" t="s">
        <v>27</v>
      </c>
      <c r="B217" s="77" t="s">
        <v>117</v>
      </c>
      <c r="C217" s="148"/>
      <c r="D217" s="77" t="str">
        <f>IF(C217="","",(LOOKUP(C217,VACCINE_NAME,CVX_Code)))</f>
        <v/>
      </c>
      <c r="E217" s="152"/>
      <c r="F217" s="180"/>
      <c r="G217" s="180"/>
      <c r="H217" s="180"/>
      <c r="I217" s="184" t="str">
        <f>IF(OR(K210="",C211=""),"N/A",(DATEDIF(C211,K210,"d")&amp;" days"))</f>
        <v>183 days</v>
      </c>
      <c r="J217" s="275" t="str">
        <f>IF(OR(C211="",K210=""),"N/A",(IF(DATEDIF(C211,K210,"y")=0,"",DATEDIF(C211,K210,"y")&amp;" years ")&amp;IF(DATEDIF(C211,K210,"ym")=0,"",DATEDIF(C211,K210,"ym")&amp;" months ")&amp;DATEDIF(C211,K210,"md")&amp;" days"))</f>
        <v>6 months 0 days</v>
      </c>
      <c r="K217" s="276"/>
    </row>
    <row r="218" spans="1:11" ht="15.75" thickBot="1" x14ac:dyDescent="0.3">
      <c r="A218" s="252"/>
      <c r="B218" s="79" t="s">
        <v>24</v>
      </c>
      <c r="C218" s="149"/>
      <c r="D218" s="78"/>
      <c r="E218" s="78"/>
      <c r="F218" s="178"/>
      <c r="G218" s="178"/>
      <c r="H218" s="178"/>
      <c r="I218" s="277" t="s">
        <v>278</v>
      </c>
      <c r="J218" s="278"/>
      <c r="K218" s="279"/>
    </row>
    <row r="219" spans="1:11" ht="15" customHeight="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ht="15" customHeight="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6 months 20 days</v>
      </c>
      <c r="G225" s="226"/>
      <c r="H225" s="226"/>
      <c r="I225" s="222"/>
      <c r="J225" s="70" t="s">
        <v>94</v>
      </c>
      <c r="K225" s="71" t="s">
        <v>95</v>
      </c>
    </row>
    <row r="226" spans="1:11" ht="15.75" x14ac:dyDescent="0.3">
      <c r="A226" s="40"/>
      <c r="B226" s="7"/>
      <c r="C226" s="73"/>
      <c r="D226" s="29"/>
      <c r="E226" s="33" t="s">
        <v>78</v>
      </c>
      <c r="F226" s="219" t="str">
        <f>IF(OR(C214="",C216=""),"N/A",(DATEDIF(C214,C216,"d")&amp;" days"))</f>
        <v>25 days</v>
      </c>
      <c r="G226" s="227"/>
      <c r="H226" s="227"/>
      <c r="I226" s="223" t="s">
        <v>84</v>
      </c>
      <c r="J226" s="34" t="str">
        <f>IF(C214="","N/A",(IF(DATEDIF(C211,C214,"y")=0,"",DATEDIF(C211,C214,"y")&amp;" years ")&amp;IF(DATEDIF(C211,C214,"ym")=0,"",DATEDIF(C211,C214,"ym")&amp;" months ")&amp;DATEDIF(C211,C214,"md")&amp;" days"))</f>
        <v>0 days</v>
      </c>
      <c r="K226" s="61" t="str">
        <f>IF(C214="","N/A",(DATEDIF(C211,C214,"d")&amp;" days"))</f>
        <v>0 days</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25 days</v>
      </c>
      <c r="K227" s="62" t="str">
        <f>IF(C216="","N/A",(DATEDIF(C211,C216,"d")&amp;" days"))</f>
        <v>25 days</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322</v>
      </c>
      <c r="D241" s="285"/>
      <c r="E241" s="285"/>
      <c r="F241" s="285"/>
      <c r="G241" s="285"/>
      <c r="H241" s="286"/>
      <c r="I241" s="167" t="s">
        <v>97</v>
      </c>
      <c r="J241" s="161" t="s">
        <v>99</v>
      </c>
      <c r="K241" s="159">
        <f>IF(J241="","",(LOOKUP(J241,Vaccine_Group_Name,Vaccine_Group_Code)))</f>
        <v>100</v>
      </c>
    </row>
    <row r="242" spans="1:11" ht="30" x14ac:dyDescent="0.25">
      <c r="A242" s="172"/>
      <c r="B242" s="162" t="s">
        <v>111</v>
      </c>
      <c r="C242" s="157" t="s">
        <v>330</v>
      </c>
      <c r="D242" s="165"/>
      <c r="E242" s="165"/>
      <c r="F242" s="165"/>
      <c r="G242" s="165"/>
      <c r="H242" s="165"/>
      <c r="I242" s="168" t="s">
        <v>110</v>
      </c>
      <c r="J242" s="163" t="s">
        <v>213</v>
      </c>
      <c r="K242" s="60"/>
    </row>
    <row r="243" spans="1:11" x14ac:dyDescent="0.25">
      <c r="A243" s="172"/>
      <c r="B243" s="162" t="s">
        <v>113</v>
      </c>
      <c r="C243" s="158" t="s">
        <v>210</v>
      </c>
      <c r="D243" s="166"/>
      <c r="E243" s="166"/>
      <c r="F243" s="166"/>
      <c r="G243" s="166"/>
      <c r="H243" s="166"/>
      <c r="I243" s="169" t="s">
        <v>112</v>
      </c>
      <c r="J243" s="164">
        <v>2</v>
      </c>
      <c r="K243" s="60"/>
    </row>
    <row r="244" spans="1:11" ht="15" customHeight="1" x14ac:dyDescent="0.25">
      <c r="A244" s="173"/>
      <c r="B244" s="211" t="s">
        <v>269</v>
      </c>
      <c r="C244" s="246" t="s">
        <v>324</v>
      </c>
      <c r="D244" s="246"/>
      <c r="E244" s="246"/>
      <c r="F244" s="246"/>
      <c r="G244" s="246"/>
      <c r="H244" s="246"/>
      <c r="I244" s="246"/>
      <c r="J244" s="247"/>
      <c r="K244" s="60"/>
    </row>
    <row r="245" spans="1:11" ht="31.9" customHeight="1" thickBot="1" x14ac:dyDescent="0.3">
      <c r="A245" s="174"/>
      <c r="B245" s="170" t="s">
        <v>146</v>
      </c>
      <c r="C245" s="248" t="s">
        <v>382</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40837</v>
      </c>
      <c r="D250" s="31"/>
      <c r="E250" s="7"/>
      <c r="F250" s="7"/>
      <c r="G250" s="7"/>
      <c r="H250" s="7"/>
      <c r="I250" s="189" t="s">
        <v>336</v>
      </c>
      <c r="J250" s="190" t="s">
        <v>342</v>
      </c>
      <c r="K250" s="191">
        <v>40853</v>
      </c>
    </row>
    <row r="251" spans="1:11" x14ac:dyDescent="0.25">
      <c r="A251" s="37"/>
      <c r="B251" s="54" t="s">
        <v>143</v>
      </c>
      <c r="C251" s="146">
        <v>40634</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ht="15" customHeight="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40634</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15.95" customHeight="1" thickBot="1" x14ac:dyDescent="0.3">
      <c r="A255" s="253" t="s">
        <v>26</v>
      </c>
      <c r="B255" s="80" t="s">
        <v>117</v>
      </c>
      <c r="C255" s="148" t="s">
        <v>120</v>
      </c>
      <c r="D255" s="77" t="str">
        <f>IF(C255="","",(LOOKUP(C255,VACCINE_NAME,CVX_Code)))</f>
        <v>08</v>
      </c>
      <c r="E255" s="152" t="s">
        <v>32</v>
      </c>
      <c r="F255" s="180"/>
      <c r="G255" s="180"/>
      <c r="H255" s="180"/>
      <c r="I255" s="37"/>
      <c r="J255" s="270"/>
      <c r="K255" s="271"/>
    </row>
    <row r="256" spans="1:11" ht="15.75" thickBot="1" x14ac:dyDescent="0.3">
      <c r="A256" s="254"/>
      <c r="B256" s="81" t="s">
        <v>24</v>
      </c>
      <c r="C256" s="150">
        <v>40744</v>
      </c>
      <c r="D256" s="78"/>
      <c r="E256" s="78"/>
      <c r="F256" s="178"/>
      <c r="G256" s="178"/>
      <c r="H256" s="178"/>
      <c r="I256" s="272" t="s">
        <v>279</v>
      </c>
      <c r="J256" s="273"/>
      <c r="K256" s="274"/>
    </row>
    <row r="257" spans="1:11" ht="15.95" customHeight="1" thickBot="1" x14ac:dyDescent="0.3">
      <c r="A257" s="251" t="s">
        <v>27</v>
      </c>
      <c r="B257" s="77" t="s">
        <v>117</v>
      </c>
      <c r="C257" s="148" t="s">
        <v>120</v>
      </c>
      <c r="D257" s="77" t="str">
        <f>IF(C257="","",(LOOKUP(C257,VACCINE_NAME,CVX_Code)))</f>
        <v>08</v>
      </c>
      <c r="E257" s="152" t="s">
        <v>299</v>
      </c>
      <c r="F257" s="180" t="s">
        <v>343</v>
      </c>
      <c r="G257" s="180"/>
      <c r="H257" s="180"/>
      <c r="I257" s="184" t="str">
        <f>IF(OR(K250="",C251=""),"N/A",(DATEDIF(C251,K250,"d")&amp;" days"))</f>
        <v>219 days</v>
      </c>
      <c r="J257" s="275" t="str">
        <f>IF(OR(C251="",K250=""),"N/A",(IF(DATEDIF(C251,K250,"y")=0,"",DATEDIF(C251,K250,"y")&amp;" years ")&amp;IF(DATEDIF(C251,K250,"ym")=0,"",DATEDIF(C251,K250,"ym")&amp;" months ")&amp;DATEDIF(C251,K250,"md")&amp;" days"))</f>
        <v>7 months 5 days</v>
      </c>
      <c r="K257" s="276"/>
    </row>
    <row r="258" spans="1:11" ht="15.75" thickBot="1" x14ac:dyDescent="0.3">
      <c r="A258" s="252"/>
      <c r="B258" s="79" t="s">
        <v>24</v>
      </c>
      <c r="C258" s="149">
        <v>40797</v>
      </c>
      <c r="D258" s="78"/>
      <c r="E258" s="78"/>
      <c r="F258" s="178"/>
      <c r="G258" s="178"/>
      <c r="H258" s="178"/>
      <c r="I258" s="277" t="s">
        <v>278</v>
      </c>
      <c r="J258" s="278"/>
      <c r="K258" s="279"/>
    </row>
    <row r="259" spans="1:11" ht="15" customHeight="1" x14ac:dyDescent="0.25">
      <c r="A259" s="253" t="s">
        <v>28</v>
      </c>
      <c r="B259" s="80" t="s">
        <v>117</v>
      </c>
      <c r="C259" s="148"/>
      <c r="D259" s="77" t="str">
        <f>IF(C259="","",(LOOKUP(C259,VACCINE_NAME,CVX_Code)))</f>
        <v/>
      </c>
      <c r="E259" s="152"/>
      <c r="F259" s="180"/>
      <c r="G259" s="180"/>
      <c r="H259" s="180"/>
      <c r="I259" s="280" t="s">
        <v>277</v>
      </c>
      <c r="J259" s="281"/>
      <c r="K259" s="183">
        <v>40797</v>
      </c>
    </row>
    <row r="260" spans="1:11" ht="15.75" thickBot="1" x14ac:dyDescent="0.3">
      <c r="A260" s="254"/>
      <c r="B260" s="81" t="s">
        <v>24</v>
      </c>
      <c r="C260" s="149"/>
      <c r="D260" s="78"/>
      <c r="E260" s="78"/>
      <c r="F260" s="178"/>
      <c r="G260" s="178"/>
      <c r="H260" s="178"/>
      <c r="I260" s="280" t="s">
        <v>276</v>
      </c>
      <c r="J260" s="281"/>
      <c r="K260" s="195">
        <v>56</v>
      </c>
    </row>
    <row r="261" spans="1:11" ht="15" customHeight="1" x14ac:dyDescent="0.25">
      <c r="A261" s="251" t="s">
        <v>29</v>
      </c>
      <c r="B261" s="77" t="s">
        <v>117</v>
      </c>
      <c r="C261" s="148"/>
      <c r="D261" s="77" t="str">
        <f>IF(C261="","",(LOOKUP(C261,VACCINE_NAME,CVX_Code)))</f>
        <v/>
      </c>
      <c r="E261" s="152"/>
      <c r="F261" s="180"/>
      <c r="G261" s="180"/>
      <c r="H261" s="180"/>
      <c r="I261" s="181"/>
      <c r="J261" s="182" t="s">
        <v>303</v>
      </c>
      <c r="K261" s="193">
        <f>IF(OR(K259="",K260=""),"N/A",(K259+K260))</f>
        <v>40853</v>
      </c>
    </row>
    <row r="262" spans="1:11" ht="15.75" thickBot="1" x14ac:dyDescent="0.3">
      <c r="A262" s="252"/>
      <c r="B262" s="79" t="s">
        <v>24</v>
      </c>
      <c r="C262" s="151"/>
      <c r="D262" s="78"/>
      <c r="E262" s="78"/>
      <c r="F262" s="178"/>
      <c r="G262" s="178"/>
      <c r="H262" s="178"/>
      <c r="I262" s="215"/>
      <c r="J262" s="216" t="s">
        <v>304</v>
      </c>
      <c r="K262" s="217">
        <f>IF(OR(K259="",K260=""),"N/A",(K259-K260))</f>
        <v>40741</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6 months 20 days</v>
      </c>
      <c r="G265" s="226"/>
      <c r="H265" s="226"/>
      <c r="I265" s="156"/>
      <c r="J265" s="70" t="s">
        <v>94</v>
      </c>
      <c r="K265" s="71" t="s">
        <v>95</v>
      </c>
    </row>
    <row r="266" spans="1:11" ht="15.75" x14ac:dyDescent="0.3">
      <c r="A266" s="40"/>
      <c r="B266" s="7"/>
      <c r="C266" s="73"/>
      <c r="D266" s="29"/>
      <c r="E266" s="33" t="s">
        <v>78</v>
      </c>
      <c r="F266" s="32" t="str">
        <f>IF(OR(C254="",C256=""),"N/A",(DATEDIF(C254,C256,"d")&amp;" days"))</f>
        <v>110 days</v>
      </c>
      <c r="G266" s="227"/>
      <c r="H266" s="227"/>
      <c r="I266" s="35" t="s">
        <v>84</v>
      </c>
      <c r="J266" s="34" t="str">
        <f>IF(C254="","N/A",(IF(DATEDIF(C251,C254,"y")=0,"",DATEDIF(C251,C254,"y")&amp;" years ")&amp;IF(DATEDIF(C251,C254,"ym")=0,"",DATEDIF(C251,C254,"ym")&amp;" months ")&amp;DATEDIF(C251,C254,"md")&amp;" days"))</f>
        <v>0 days</v>
      </c>
      <c r="K266" s="61" t="str">
        <f>IF(C254="","N/A",(DATEDIF(C251,C254,"d")&amp;" days"))</f>
        <v>0 days</v>
      </c>
    </row>
    <row r="267" spans="1:11" ht="15.75" x14ac:dyDescent="0.3">
      <c r="A267" s="40"/>
      <c r="B267" s="7"/>
      <c r="C267" s="74"/>
      <c r="D267" s="28"/>
      <c r="E267" s="35" t="s">
        <v>79</v>
      </c>
      <c r="F267" s="34" t="str">
        <f>IF(OR(C256="",C258=""),"N/A",(DATEDIF(C256,C258,"d")&amp;" days"))</f>
        <v>53 days</v>
      </c>
      <c r="G267" s="227"/>
      <c r="H267" s="227"/>
      <c r="I267" s="33" t="s">
        <v>85</v>
      </c>
      <c r="J267" s="32" t="str">
        <f>IF(C256="","N/A",(IF(DATEDIF(C251,C256,"y")=0,"",DATEDIF(C251,C256,"y")&amp;" years ")&amp;IF(DATEDIF(C251,C256,"ym")=0,"",DATEDIF(C251,C256,"ym")&amp;" months ")&amp;DATEDIF(C251,C256,"md")&amp;" days"))</f>
        <v>3 months 19 days</v>
      </c>
      <c r="K267" s="62" t="str">
        <f>IF(C256="","N/A",(DATEDIF(C251,C256,"d")&amp;" days"))</f>
        <v>110 days</v>
      </c>
    </row>
    <row r="268" spans="1:11" ht="15.75" x14ac:dyDescent="0.3">
      <c r="A268" s="40"/>
      <c r="B268" s="7"/>
      <c r="C268" s="73"/>
      <c r="D268" s="29"/>
      <c r="E268" s="33" t="s">
        <v>80</v>
      </c>
      <c r="F268" s="32" t="str">
        <f>IF(OR(C254="",C258=""),"N/A",(DATEDIF(C254,C258,"d")&amp;" days"))</f>
        <v>163 days</v>
      </c>
      <c r="G268" s="227"/>
      <c r="H268" s="227"/>
      <c r="I268" s="35" t="s">
        <v>86</v>
      </c>
      <c r="J268" s="34" t="str">
        <f>IF(C258="","N/A",(IF(DATEDIF(C251,C258,"y")=0,"",DATEDIF(C251,C258,"y")&amp;" years ")&amp;IF(DATEDIF(C251,C258,"ym")=0,"",DATEDIF(C251,C258,"ym")&amp;" months ")&amp;DATEDIF(C251,C258,"md")&amp;" days"))</f>
        <v>5 months 10 days</v>
      </c>
      <c r="K268" s="61" t="str">
        <f>IF(C258="","N/A",(DATEDIF(C251,C258,"d")&amp;" days"))</f>
        <v>163 days</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t="s">
        <v>325</v>
      </c>
      <c r="D281" s="285"/>
      <c r="E281" s="285"/>
      <c r="F281" s="285"/>
      <c r="G281" s="285"/>
      <c r="H281" s="286"/>
      <c r="I281" s="167" t="s">
        <v>97</v>
      </c>
      <c r="J281" s="161" t="s">
        <v>99</v>
      </c>
      <c r="K281" s="159">
        <f>IF(J281="","",(LOOKUP(J281,Vaccine_Group_Name,Vaccine_Group_Code)))</f>
        <v>100</v>
      </c>
    </row>
    <row r="282" spans="1:11" ht="30" x14ac:dyDescent="0.25">
      <c r="A282" s="172"/>
      <c r="B282" s="162" t="s">
        <v>111</v>
      </c>
      <c r="C282" s="157" t="s">
        <v>330</v>
      </c>
      <c r="D282" s="165"/>
      <c r="E282" s="165"/>
      <c r="F282" s="165"/>
      <c r="G282" s="165"/>
      <c r="H282" s="165"/>
      <c r="I282" s="168" t="s">
        <v>110</v>
      </c>
      <c r="J282" s="163" t="s">
        <v>213</v>
      </c>
      <c r="K282" s="60"/>
    </row>
    <row r="283" spans="1:11" x14ac:dyDescent="0.25">
      <c r="A283" s="172"/>
      <c r="B283" s="162" t="s">
        <v>113</v>
      </c>
      <c r="C283" s="158" t="s">
        <v>210</v>
      </c>
      <c r="D283" s="166"/>
      <c r="E283" s="166"/>
      <c r="F283" s="166"/>
      <c r="G283" s="166"/>
      <c r="H283" s="166"/>
      <c r="I283" s="169" t="s">
        <v>112</v>
      </c>
      <c r="J283" s="164">
        <v>3</v>
      </c>
      <c r="K283" s="60"/>
    </row>
    <row r="284" spans="1:11" ht="15" customHeight="1" x14ac:dyDescent="0.25">
      <c r="A284" s="173"/>
      <c r="B284" s="211" t="s">
        <v>269</v>
      </c>
      <c r="C284" s="246" t="s">
        <v>324</v>
      </c>
      <c r="D284" s="246"/>
      <c r="E284" s="246"/>
      <c r="F284" s="246"/>
      <c r="G284" s="246"/>
      <c r="H284" s="246"/>
      <c r="I284" s="246"/>
      <c r="J284" s="247"/>
      <c r="K284" s="60"/>
    </row>
    <row r="285" spans="1:11" ht="32.1" customHeight="1" thickBot="1" x14ac:dyDescent="0.3">
      <c r="A285" s="174"/>
      <c r="B285" s="170" t="s">
        <v>146</v>
      </c>
      <c r="C285" s="248" t="s">
        <v>323</v>
      </c>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v>40837</v>
      </c>
      <c r="D290" s="31"/>
      <c r="E290" s="7"/>
      <c r="F290" s="7"/>
      <c r="G290" s="7"/>
      <c r="H290" s="7"/>
      <c r="I290" s="189" t="s">
        <v>54</v>
      </c>
      <c r="J290" s="190" t="s">
        <v>56</v>
      </c>
      <c r="K290" s="191"/>
    </row>
    <row r="291" spans="1:11" x14ac:dyDescent="0.25">
      <c r="A291" s="37"/>
      <c r="B291" s="54" t="s">
        <v>143</v>
      </c>
      <c r="C291" s="146">
        <v>40634</v>
      </c>
      <c r="D291" s="31"/>
      <c r="E291" s="56"/>
      <c r="F291" s="56"/>
      <c r="G291" s="7"/>
      <c r="H291" s="7"/>
      <c r="I291" s="37"/>
      <c r="J291" s="7"/>
      <c r="K291" s="41"/>
    </row>
    <row r="292" spans="1:11" ht="15.75" thickBot="1" x14ac:dyDescent="0.3">
      <c r="A292" s="37"/>
      <c r="B292" s="76" t="s">
        <v>144</v>
      </c>
      <c r="C292" s="147" t="s">
        <v>141</v>
      </c>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t="s">
        <v>120</v>
      </c>
      <c r="D293" s="77" t="str">
        <f>IF(C293="","",(LOOKUP(C293,VACCINE_NAME,CVX_Code)))</f>
        <v>08</v>
      </c>
      <c r="E293" s="152" t="s">
        <v>32</v>
      </c>
      <c r="F293" s="180"/>
      <c r="G293" s="180"/>
      <c r="H293" s="180"/>
      <c r="I293" s="37"/>
      <c r="J293" s="6"/>
      <c r="K293" s="5"/>
    </row>
    <row r="294" spans="1:11" ht="15.75" thickBot="1" x14ac:dyDescent="0.3">
      <c r="A294" s="252"/>
      <c r="B294" s="79" t="s">
        <v>24</v>
      </c>
      <c r="C294" s="149">
        <v>40634</v>
      </c>
      <c r="D294" s="78"/>
      <c r="E294" s="78"/>
      <c r="F294" s="178"/>
      <c r="G294" s="178"/>
      <c r="H294" s="178"/>
      <c r="I294" s="196" t="s">
        <v>288</v>
      </c>
      <c r="J294" s="268" t="str">
        <f>IF(J290="","",(IF(J281="HepB",LOOKUP(J290,HepB_Rec_Reason_Code,HepB_Rec_Reason_Text),"")))</f>
        <v>Completed Vaccine Series</v>
      </c>
      <c r="K294" s="269"/>
    </row>
    <row r="295" spans="1:11" ht="15.75" thickBot="1" x14ac:dyDescent="0.3">
      <c r="A295" s="253" t="s">
        <v>26</v>
      </c>
      <c r="B295" s="80" t="s">
        <v>117</v>
      </c>
      <c r="C295" s="148" t="s">
        <v>120</v>
      </c>
      <c r="D295" s="77" t="str">
        <f>IF(C295="","",(LOOKUP(C295,VACCINE_NAME,CVX_Code)))</f>
        <v>08</v>
      </c>
      <c r="E295" s="152" t="s">
        <v>32</v>
      </c>
      <c r="F295" s="180"/>
      <c r="G295" s="180"/>
      <c r="H295" s="180"/>
      <c r="I295" s="37"/>
      <c r="J295" s="270"/>
      <c r="K295" s="271"/>
    </row>
    <row r="296" spans="1:11" ht="15.75" thickBot="1" x14ac:dyDescent="0.3">
      <c r="A296" s="254"/>
      <c r="B296" s="81" t="s">
        <v>24</v>
      </c>
      <c r="C296" s="150">
        <v>40744</v>
      </c>
      <c r="D296" s="78"/>
      <c r="E296" s="78"/>
      <c r="F296" s="178"/>
      <c r="G296" s="178"/>
      <c r="H296" s="178"/>
      <c r="I296" s="272" t="s">
        <v>279</v>
      </c>
      <c r="J296" s="273"/>
      <c r="K296" s="274"/>
    </row>
    <row r="297" spans="1:11" ht="15.75" thickBot="1" x14ac:dyDescent="0.3">
      <c r="A297" s="251" t="s">
        <v>27</v>
      </c>
      <c r="B297" s="77" t="s">
        <v>117</v>
      </c>
      <c r="C297" s="148" t="s">
        <v>120</v>
      </c>
      <c r="D297" s="77" t="str">
        <f>IF(C297="","",(LOOKUP(C297,VACCINE_NAME,CVX_Code)))</f>
        <v>08</v>
      </c>
      <c r="E297" s="152" t="s">
        <v>32</v>
      </c>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v>40798</v>
      </c>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6 months 20 days</v>
      </c>
      <c r="G305" s="226"/>
      <c r="H305" s="226"/>
      <c r="I305" s="156"/>
      <c r="J305" s="70" t="s">
        <v>94</v>
      </c>
      <c r="K305" s="71" t="s">
        <v>95</v>
      </c>
    </row>
    <row r="306" spans="1:11" ht="15.75" x14ac:dyDescent="0.3">
      <c r="A306" s="40"/>
      <c r="B306" s="7"/>
      <c r="C306" s="73"/>
      <c r="D306" s="29"/>
      <c r="E306" s="33" t="s">
        <v>78</v>
      </c>
      <c r="F306" s="32" t="str">
        <f>IF(OR(C294="",C296=""),"N/A",(DATEDIF(C294,C296,"d")&amp;" days"))</f>
        <v>110 days</v>
      </c>
      <c r="G306" s="227"/>
      <c r="H306" s="227"/>
      <c r="I306" s="35" t="s">
        <v>84</v>
      </c>
      <c r="J306" s="34" t="str">
        <f>IF(C294="","N/A",(IF(DATEDIF(C291,C294,"y")=0,"",DATEDIF(C291,C294,"y")&amp;" years ")&amp;IF(DATEDIF(C291,C294,"ym")=0,"",DATEDIF(C291,C294,"ym")&amp;" months ")&amp;DATEDIF(C291,C294,"md")&amp;" days"))</f>
        <v>0 days</v>
      </c>
      <c r="K306" s="61" t="str">
        <f>IF(C294="","N/A",(DATEDIF(C291,C294,"d")&amp;" days"))</f>
        <v>0 days</v>
      </c>
    </row>
    <row r="307" spans="1:11" ht="15.75" x14ac:dyDescent="0.3">
      <c r="A307" s="40"/>
      <c r="B307" s="7"/>
      <c r="C307" s="74"/>
      <c r="D307" s="28"/>
      <c r="E307" s="35" t="s">
        <v>79</v>
      </c>
      <c r="F307" s="34" t="str">
        <f>IF(OR(C296="",C298=""),"N/A",(DATEDIF(C296,C298,"d")&amp;" days"))</f>
        <v>54 days</v>
      </c>
      <c r="G307" s="227"/>
      <c r="H307" s="227"/>
      <c r="I307" s="33" t="s">
        <v>85</v>
      </c>
      <c r="J307" s="32" t="str">
        <f>IF(C296="","N/A",(IF(DATEDIF(C291,C296,"y")=0,"",DATEDIF(C291,C296,"y")&amp;" years ")&amp;IF(DATEDIF(C291,C296,"ym")=0,"",DATEDIF(C291,C296,"ym")&amp;" months ")&amp;DATEDIF(C291,C296,"md")&amp;" days"))</f>
        <v>3 months 19 days</v>
      </c>
      <c r="K307" s="62" t="str">
        <f>IF(C296="","N/A",(DATEDIF(C291,C296,"d")&amp;" days"))</f>
        <v>110 days</v>
      </c>
    </row>
    <row r="308" spans="1:11" ht="15.75" x14ac:dyDescent="0.3">
      <c r="A308" s="40"/>
      <c r="B308" s="7"/>
      <c r="C308" s="73"/>
      <c r="D308" s="29"/>
      <c r="E308" s="33" t="s">
        <v>80</v>
      </c>
      <c r="F308" s="32" t="str">
        <f>IF(OR(C294="",C298=""),"N/A",(DATEDIF(C294,C298,"d")&amp;" days"))</f>
        <v>164 days</v>
      </c>
      <c r="G308" s="227"/>
      <c r="H308" s="227"/>
      <c r="I308" s="35" t="s">
        <v>86</v>
      </c>
      <c r="J308" s="34" t="str">
        <f>IF(C298="","N/A",(IF(DATEDIF(C291,C298,"y")=0,"",DATEDIF(C291,C298,"y")&amp;" years ")&amp;IF(DATEDIF(C291,C298,"ym")=0,"",DATEDIF(C291,C298,"ym")&amp;" months ")&amp;DATEDIF(C291,C298,"md")&amp;" days"))</f>
        <v>5 months 11 days</v>
      </c>
      <c r="K308" s="61" t="str">
        <f>IF(C298="","N/A",(DATEDIF(C291,C298,"d")&amp;" days"))</f>
        <v>164 days</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t="s">
        <v>326</v>
      </c>
      <c r="D321" s="285"/>
      <c r="E321" s="285"/>
      <c r="F321" s="285"/>
      <c r="G321" s="285"/>
      <c r="H321" s="286"/>
      <c r="I321" s="167" t="s">
        <v>97</v>
      </c>
      <c r="J321" s="161" t="s">
        <v>99</v>
      </c>
      <c r="K321" s="159">
        <f>IF(J321="","",(LOOKUP(J321,Vaccine_Group_Name,Vaccine_Group_Code)))</f>
        <v>100</v>
      </c>
    </row>
    <row r="322" spans="1:11" ht="30" x14ac:dyDescent="0.25">
      <c r="A322" s="172"/>
      <c r="B322" s="162" t="s">
        <v>111</v>
      </c>
      <c r="C322" s="157" t="s">
        <v>330</v>
      </c>
      <c r="D322" s="165"/>
      <c r="E322" s="165"/>
      <c r="F322" s="165"/>
      <c r="G322" s="165"/>
      <c r="H322" s="165"/>
      <c r="I322" s="168" t="s">
        <v>110</v>
      </c>
      <c r="J322" s="163" t="s">
        <v>213</v>
      </c>
      <c r="K322" s="60"/>
    </row>
    <row r="323" spans="1:11" x14ac:dyDescent="0.25">
      <c r="A323" s="172"/>
      <c r="B323" s="162" t="s">
        <v>113</v>
      </c>
      <c r="C323" s="158" t="s">
        <v>210</v>
      </c>
      <c r="D323" s="166"/>
      <c r="E323" s="166"/>
      <c r="F323" s="166"/>
      <c r="G323" s="166"/>
      <c r="H323" s="166"/>
      <c r="I323" s="169" t="s">
        <v>112</v>
      </c>
      <c r="J323" s="164">
        <v>3</v>
      </c>
      <c r="K323" s="60"/>
    </row>
    <row r="324" spans="1:11" ht="15" customHeight="1" x14ac:dyDescent="0.25">
      <c r="A324" s="173"/>
      <c r="B324" s="211" t="s">
        <v>269</v>
      </c>
      <c r="C324" s="246" t="s">
        <v>324</v>
      </c>
      <c r="D324" s="246"/>
      <c r="E324" s="246"/>
      <c r="F324" s="246"/>
      <c r="G324" s="246"/>
      <c r="H324" s="246"/>
      <c r="I324" s="246"/>
      <c r="J324" s="247"/>
      <c r="K324" s="60"/>
    </row>
    <row r="325" spans="1:11" ht="32.1" customHeight="1" thickBot="1" x14ac:dyDescent="0.3">
      <c r="A325" s="174"/>
      <c r="B325" s="170" t="s">
        <v>146</v>
      </c>
      <c r="C325" s="248" t="s">
        <v>323</v>
      </c>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v>40837</v>
      </c>
      <c r="D330" s="31"/>
      <c r="E330" s="7"/>
      <c r="F330" s="7"/>
      <c r="G330" s="7"/>
      <c r="H330" s="7"/>
      <c r="I330" s="189" t="s">
        <v>54</v>
      </c>
      <c r="J330" s="190" t="s">
        <v>56</v>
      </c>
      <c r="K330" s="191"/>
    </row>
    <row r="331" spans="1:11" x14ac:dyDescent="0.25">
      <c r="A331" s="37"/>
      <c r="B331" s="54" t="s">
        <v>143</v>
      </c>
      <c r="C331" s="146">
        <v>40634</v>
      </c>
      <c r="D331" s="31"/>
      <c r="E331" s="56"/>
      <c r="F331" s="56"/>
      <c r="G331" s="7"/>
      <c r="H331" s="7"/>
      <c r="I331" s="37"/>
      <c r="J331" s="7"/>
      <c r="K331" s="41"/>
    </row>
    <row r="332" spans="1:11" ht="15.75" thickBot="1" x14ac:dyDescent="0.3">
      <c r="A332" s="37"/>
      <c r="B332" s="76" t="s">
        <v>144</v>
      </c>
      <c r="C332" s="147" t="s">
        <v>141</v>
      </c>
      <c r="D332" s="57" t="s">
        <v>23</v>
      </c>
      <c r="E332" s="43" t="s">
        <v>76</v>
      </c>
      <c r="F332" s="179" t="s">
        <v>312</v>
      </c>
      <c r="G332" s="179" t="s">
        <v>313</v>
      </c>
      <c r="H332" s="179" t="s">
        <v>314</v>
      </c>
      <c r="I332" s="188" t="s">
        <v>145</v>
      </c>
      <c r="J332" s="192"/>
      <c r="K332" s="194" t="str">
        <f>IF(J332="","",(LOOKUP(J332,VACCINE_NAME,CVX_Code)))</f>
        <v/>
      </c>
    </row>
    <row r="333" spans="1:11" ht="15" customHeight="1" x14ac:dyDescent="0.25">
      <c r="A333" s="251" t="s">
        <v>25</v>
      </c>
      <c r="B333" s="77" t="s">
        <v>117</v>
      </c>
      <c r="C333" s="148" t="s">
        <v>120</v>
      </c>
      <c r="D333" s="77" t="str">
        <f>IF(C333="","",(LOOKUP(C333,VACCINE_NAME,CVX_Code)))</f>
        <v>08</v>
      </c>
      <c r="E333" s="152" t="s">
        <v>32</v>
      </c>
      <c r="F333" s="180"/>
      <c r="G333" s="180"/>
      <c r="H333" s="180"/>
      <c r="I333" s="37"/>
      <c r="J333" s="6"/>
      <c r="K333" s="5"/>
    </row>
    <row r="334" spans="1:11" ht="15.75" thickBot="1" x14ac:dyDescent="0.3">
      <c r="A334" s="252"/>
      <c r="B334" s="79" t="s">
        <v>24</v>
      </c>
      <c r="C334" s="149">
        <v>40634</v>
      </c>
      <c r="D334" s="78"/>
      <c r="E334" s="78"/>
      <c r="F334" s="178"/>
      <c r="G334" s="178"/>
      <c r="H334" s="178"/>
      <c r="I334" s="196" t="s">
        <v>288</v>
      </c>
      <c r="J334" s="268" t="str">
        <f>IF(J330="","",(IF(J321="HepB",LOOKUP(J330,HepB_Rec_Reason_Code,HepB_Rec_Reason_Text),"")))</f>
        <v>Completed Vaccine Series</v>
      </c>
      <c r="K334" s="269"/>
    </row>
    <row r="335" spans="1:11" ht="15.95" customHeight="1" thickBot="1" x14ac:dyDescent="0.3">
      <c r="A335" s="253" t="s">
        <v>26</v>
      </c>
      <c r="B335" s="80" t="s">
        <v>117</v>
      </c>
      <c r="C335" s="148" t="s">
        <v>120</v>
      </c>
      <c r="D335" s="77" t="str">
        <f>IF(C335="","",(LOOKUP(C335,VACCINE_NAME,CVX_Code)))</f>
        <v>08</v>
      </c>
      <c r="E335" s="152" t="s">
        <v>32</v>
      </c>
      <c r="F335" s="180"/>
      <c r="G335" s="180"/>
      <c r="H335" s="180"/>
      <c r="I335" s="37"/>
      <c r="J335" s="270"/>
      <c r="K335" s="271"/>
    </row>
    <row r="336" spans="1:11" ht="15.75" thickBot="1" x14ac:dyDescent="0.3">
      <c r="A336" s="254"/>
      <c r="B336" s="81" t="s">
        <v>24</v>
      </c>
      <c r="C336" s="150">
        <v>40744</v>
      </c>
      <c r="D336" s="78"/>
      <c r="E336" s="78"/>
      <c r="F336" s="178"/>
      <c r="G336" s="178"/>
      <c r="H336" s="178"/>
      <c r="I336" s="272" t="s">
        <v>279</v>
      </c>
      <c r="J336" s="273"/>
      <c r="K336" s="274"/>
    </row>
    <row r="337" spans="1:11" ht="15.95" customHeight="1" thickBot="1" x14ac:dyDescent="0.3">
      <c r="A337" s="251" t="s">
        <v>27</v>
      </c>
      <c r="B337" s="77" t="s">
        <v>117</v>
      </c>
      <c r="C337" s="148" t="s">
        <v>120</v>
      </c>
      <c r="D337" s="77" t="str">
        <f>IF(C337="","",(LOOKUP(C337,VACCINE_NAME,CVX_Code)))</f>
        <v>08</v>
      </c>
      <c r="E337" s="152" t="s">
        <v>32</v>
      </c>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v>40799</v>
      </c>
      <c r="D338" s="78"/>
      <c r="E338" s="78"/>
      <c r="F338" s="178"/>
      <c r="G338" s="178"/>
      <c r="H338" s="178"/>
      <c r="I338" s="277" t="s">
        <v>278</v>
      </c>
      <c r="J338" s="278"/>
      <c r="K338" s="279"/>
    </row>
    <row r="339" spans="1:11" ht="15" customHeight="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ht="15" customHeight="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6 months 20 days</v>
      </c>
      <c r="G345" s="226"/>
      <c r="H345" s="226"/>
      <c r="I345" s="156"/>
      <c r="J345" s="70" t="s">
        <v>94</v>
      </c>
      <c r="K345" s="71" t="s">
        <v>95</v>
      </c>
    </row>
    <row r="346" spans="1:11" ht="15.75" x14ac:dyDescent="0.3">
      <c r="A346" s="40"/>
      <c r="B346" s="7"/>
      <c r="C346" s="73"/>
      <c r="D346" s="29"/>
      <c r="E346" s="33" t="s">
        <v>78</v>
      </c>
      <c r="F346" s="32" t="str">
        <f>IF(OR(C334="",C336=""),"N/A",(DATEDIF(C334,C336,"d")&amp;" days"))</f>
        <v>110 days</v>
      </c>
      <c r="G346" s="227"/>
      <c r="H346" s="227"/>
      <c r="I346" s="35" t="s">
        <v>84</v>
      </c>
      <c r="J346" s="34" t="str">
        <f>IF(C334="","N/A",(IF(DATEDIF(C331,C334,"y")=0,"",DATEDIF(C331,C334,"y")&amp;" years ")&amp;IF(DATEDIF(C331,C334,"ym")=0,"",DATEDIF(C331,C334,"ym")&amp;" months ")&amp;DATEDIF(C331,C334,"md")&amp;" days"))</f>
        <v>0 days</v>
      </c>
      <c r="K346" s="61" t="str">
        <f>IF(C334="","N/A",(DATEDIF(C331,C334,"d")&amp;" days"))</f>
        <v>0 days</v>
      </c>
    </row>
    <row r="347" spans="1:11" ht="15.75" x14ac:dyDescent="0.3">
      <c r="A347" s="40"/>
      <c r="B347" s="7"/>
      <c r="C347" s="74"/>
      <c r="D347" s="28"/>
      <c r="E347" s="35" t="s">
        <v>79</v>
      </c>
      <c r="F347" s="34" t="str">
        <f>IF(OR(C336="",C338=""),"N/A",(DATEDIF(C336,C338,"d")&amp;" days"))</f>
        <v>55 days</v>
      </c>
      <c r="G347" s="227"/>
      <c r="H347" s="227"/>
      <c r="I347" s="33" t="s">
        <v>85</v>
      </c>
      <c r="J347" s="32" t="str">
        <f>IF(C336="","N/A",(IF(DATEDIF(C331,C336,"y")=0,"",DATEDIF(C331,C336,"y")&amp;" years ")&amp;IF(DATEDIF(C331,C336,"ym")=0,"",DATEDIF(C331,C336,"ym")&amp;" months ")&amp;DATEDIF(C331,C336,"md")&amp;" days"))</f>
        <v>3 months 19 days</v>
      </c>
      <c r="K347" s="62" t="str">
        <f>IF(C336="","N/A",(DATEDIF(C331,C336,"d")&amp;" days"))</f>
        <v>110 days</v>
      </c>
    </row>
    <row r="348" spans="1:11" ht="15.75" x14ac:dyDescent="0.3">
      <c r="A348" s="40"/>
      <c r="B348" s="7"/>
      <c r="C348" s="73"/>
      <c r="D348" s="29"/>
      <c r="E348" s="33" t="s">
        <v>80</v>
      </c>
      <c r="F348" s="32" t="str">
        <f>IF(OR(C334="",C338=""),"N/A",(DATEDIF(C334,C338,"d")&amp;" days"))</f>
        <v>165 days</v>
      </c>
      <c r="G348" s="227"/>
      <c r="H348" s="227"/>
      <c r="I348" s="35" t="s">
        <v>86</v>
      </c>
      <c r="J348" s="34" t="str">
        <f>IF(C338="","N/A",(IF(DATEDIF(C331,C338,"y")=0,"",DATEDIF(C331,C338,"y")&amp;" years ")&amp;IF(DATEDIF(C331,C338,"ym")=0,"",DATEDIF(C331,C338,"ym")&amp;" months ")&amp;DATEDIF(C331,C338,"md")&amp;" days"))</f>
        <v>5 months 12 days</v>
      </c>
      <c r="K348" s="61" t="str">
        <f>IF(C338="","N/A",(DATEDIF(C331,C338,"d")&amp;" days"))</f>
        <v>165 days</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t="s">
        <v>432</v>
      </c>
      <c r="D361" s="285"/>
      <c r="E361" s="285"/>
      <c r="F361" s="285"/>
      <c r="G361" s="285"/>
      <c r="H361" s="286"/>
      <c r="I361" s="167" t="s">
        <v>97</v>
      </c>
      <c r="J361" s="161" t="s">
        <v>99</v>
      </c>
      <c r="K361" s="159">
        <f>IF(J361="","",(LOOKUP(J361,Vaccine_Group_Name,Vaccine_Group_Code)))</f>
        <v>100</v>
      </c>
    </row>
    <row r="362" spans="1:11" ht="30" x14ac:dyDescent="0.25">
      <c r="A362" s="172"/>
      <c r="B362" s="162" t="s">
        <v>111</v>
      </c>
      <c r="C362" s="157" t="s">
        <v>330</v>
      </c>
      <c r="D362" s="165"/>
      <c r="E362" s="165"/>
      <c r="F362" s="165"/>
      <c r="G362" s="165"/>
      <c r="H362" s="165"/>
      <c r="I362" s="168" t="s">
        <v>110</v>
      </c>
      <c r="J362" s="163" t="s">
        <v>213</v>
      </c>
      <c r="K362" s="60"/>
    </row>
    <row r="363" spans="1:11" x14ac:dyDescent="0.25">
      <c r="A363" s="172"/>
      <c r="B363" s="162" t="s">
        <v>113</v>
      </c>
      <c r="C363" s="158" t="s">
        <v>210</v>
      </c>
      <c r="D363" s="166"/>
      <c r="E363" s="166"/>
      <c r="F363" s="166"/>
      <c r="G363" s="166"/>
      <c r="H363" s="166"/>
      <c r="I363" s="169" t="s">
        <v>112</v>
      </c>
      <c r="J363" s="164">
        <v>2</v>
      </c>
      <c r="K363" s="60"/>
    </row>
    <row r="364" spans="1:11" ht="29.45" customHeight="1" thickBot="1" x14ac:dyDescent="0.3">
      <c r="A364" s="173"/>
      <c r="B364" s="211" t="s">
        <v>269</v>
      </c>
      <c r="C364" s="248" t="s">
        <v>446</v>
      </c>
      <c r="D364" s="249"/>
      <c r="E364" s="249"/>
      <c r="F364" s="249"/>
      <c r="G364" s="249"/>
      <c r="H364" s="249"/>
      <c r="I364" s="249"/>
      <c r="J364" s="250"/>
      <c r="K364" s="60"/>
    </row>
    <row r="365" spans="1:11" ht="32.1" customHeight="1" thickBot="1" x14ac:dyDescent="0.3">
      <c r="A365" s="174"/>
      <c r="B365" s="170" t="s">
        <v>146</v>
      </c>
      <c r="C365" s="248" t="s">
        <v>447</v>
      </c>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v>40837</v>
      </c>
      <c r="D370" s="31"/>
      <c r="E370" s="7"/>
      <c r="F370" s="7"/>
      <c r="G370" s="7"/>
      <c r="H370" s="7"/>
      <c r="I370" s="189" t="s">
        <v>336</v>
      </c>
      <c r="J370" s="190" t="s">
        <v>342</v>
      </c>
      <c r="K370" s="191">
        <v>40853</v>
      </c>
    </row>
    <row r="371" spans="1:11" x14ac:dyDescent="0.25">
      <c r="A371" s="37"/>
      <c r="B371" s="54" t="s">
        <v>143</v>
      </c>
      <c r="C371" s="146">
        <v>40634</v>
      </c>
      <c r="D371" s="31"/>
      <c r="E371" s="56"/>
      <c r="F371" s="56"/>
      <c r="G371" s="7"/>
      <c r="H371" s="7"/>
      <c r="I371" s="37"/>
      <c r="J371" s="7"/>
      <c r="K371" s="41"/>
    </row>
    <row r="372" spans="1:11" ht="15.75" thickBot="1" x14ac:dyDescent="0.3">
      <c r="A372" s="37"/>
      <c r="B372" s="76" t="s">
        <v>144</v>
      </c>
      <c r="C372" s="147" t="s">
        <v>141</v>
      </c>
      <c r="D372" s="57" t="s">
        <v>23</v>
      </c>
      <c r="E372" s="43" t="s">
        <v>76</v>
      </c>
      <c r="F372" s="179" t="s">
        <v>312</v>
      </c>
      <c r="G372" s="179" t="s">
        <v>313</v>
      </c>
      <c r="H372" s="179" t="s">
        <v>314</v>
      </c>
      <c r="I372" s="188" t="s">
        <v>145</v>
      </c>
      <c r="J372" s="192"/>
      <c r="K372" s="194" t="str">
        <f>IF(J372="","",(LOOKUP(J372,VACCINE_NAME,CVX_Code)))</f>
        <v/>
      </c>
    </row>
    <row r="373" spans="1:11" ht="15" customHeight="1" x14ac:dyDescent="0.25">
      <c r="A373" s="251" t="s">
        <v>25</v>
      </c>
      <c r="B373" s="77" t="s">
        <v>117</v>
      </c>
      <c r="C373" s="148" t="s">
        <v>120</v>
      </c>
      <c r="D373" s="77" t="str">
        <f>IF(C373="","",(LOOKUP(C373,VACCINE_NAME,CVX_Code)))</f>
        <v>08</v>
      </c>
      <c r="E373" s="152" t="s">
        <v>32</v>
      </c>
      <c r="F373" s="180"/>
      <c r="G373" s="180"/>
      <c r="H373" s="180"/>
      <c r="I373" s="37"/>
      <c r="J373" s="6"/>
      <c r="K373" s="5"/>
    </row>
    <row r="374" spans="1:11" ht="15.75" thickBot="1" x14ac:dyDescent="0.3">
      <c r="A374" s="252"/>
      <c r="B374" s="79" t="s">
        <v>24</v>
      </c>
      <c r="C374" s="149">
        <v>40634</v>
      </c>
      <c r="D374" s="78"/>
      <c r="E374" s="78"/>
      <c r="F374" s="178"/>
      <c r="G374" s="178"/>
      <c r="H374" s="178"/>
      <c r="I374" s="196" t="s">
        <v>288</v>
      </c>
      <c r="J374" s="268" t="str">
        <f>IF(J370="","",(IF(J361="HepB",LOOKUP(J370,HepB_Rec_Reason_Code,HepB_Rec_Reason_Text),"")))</f>
        <v xml:space="preserve">&lt;Recommended Vaccine Name&gt; Due on &lt;Date Due&gt; </v>
      </c>
      <c r="K374" s="269"/>
    </row>
    <row r="375" spans="1:11" ht="15.95" customHeight="1" thickBot="1" x14ac:dyDescent="0.3">
      <c r="A375" s="253" t="s">
        <v>26</v>
      </c>
      <c r="B375" s="80" t="s">
        <v>117</v>
      </c>
      <c r="C375" s="148" t="s">
        <v>120</v>
      </c>
      <c r="D375" s="77" t="str">
        <f>IF(C375="","",(LOOKUP(C375,VACCINE_NAME,CVX_Code)))</f>
        <v>08</v>
      </c>
      <c r="E375" s="152" t="s">
        <v>32</v>
      </c>
      <c r="F375" s="180"/>
      <c r="G375" s="180"/>
      <c r="H375" s="180"/>
      <c r="I375" s="37"/>
      <c r="J375" s="270"/>
      <c r="K375" s="271"/>
    </row>
    <row r="376" spans="1:11" ht="15.75" thickBot="1" x14ac:dyDescent="0.3">
      <c r="A376" s="254"/>
      <c r="B376" s="81" t="s">
        <v>24</v>
      </c>
      <c r="C376" s="150">
        <v>40695</v>
      </c>
      <c r="D376" s="78"/>
      <c r="E376" s="78"/>
      <c r="F376" s="178"/>
      <c r="G376" s="178"/>
      <c r="H376" s="178"/>
      <c r="I376" s="272" t="s">
        <v>279</v>
      </c>
      <c r="J376" s="273"/>
      <c r="K376" s="274"/>
    </row>
    <row r="377" spans="1:11" ht="15.95" customHeight="1" thickBot="1" x14ac:dyDescent="0.3">
      <c r="A377" s="251" t="s">
        <v>27</v>
      </c>
      <c r="B377" s="77" t="s">
        <v>117</v>
      </c>
      <c r="C377" s="148" t="s">
        <v>120</v>
      </c>
      <c r="D377" s="77" t="str">
        <f>IF(C377="","",(LOOKUP(C377,VACCINE_NAME,CVX_Code)))</f>
        <v>08</v>
      </c>
      <c r="E377" s="152" t="s">
        <v>299</v>
      </c>
      <c r="F377" s="180" t="s">
        <v>344</v>
      </c>
      <c r="G377" s="180" t="s">
        <v>343</v>
      </c>
      <c r="H377" s="180"/>
      <c r="I377" s="184" t="str">
        <f>IF(OR(K370="",C371=""),"N/A",(DATEDIF(C371,K370,"d")&amp;" days"))</f>
        <v>219 days</v>
      </c>
      <c r="J377" s="275" t="str">
        <f>IF(OR(C371="",K370=""),"N/A",(IF(DATEDIF(C371,K370,"y")=0,"",DATEDIF(C371,K370,"y")&amp;" years ")&amp;IF(DATEDIF(C371,K370,"ym")=0,"",DATEDIF(C371,K370,"ym")&amp;" months ")&amp;DATEDIF(C371,K370,"md")&amp;" days"))</f>
        <v>7 months 5 days</v>
      </c>
      <c r="K377" s="276"/>
    </row>
    <row r="378" spans="1:11" ht="15.75" thickBot="1" x14ac:dyDescent="0.3">
      <c r="A378" s="252"/>
      <c r="B378" s="79" t="s">
        <v>24</v>
      </c>
      <c r="C378" s="149">
        <v>40746</v>
      </c>
      <c r="D378" s="78"/>
      <c r="E378" s="78"/>
      <c r="F378" s="178"/>
      <c r="G378" s="178"/>
      <c r="H378" s="178"/>
      <c r="I378" s="277" t="s">
        <v>278</v>
      </c>
      <c r="J378" s="278"/>
      <c r="K378" s="279"/>
    </row>
    <row r="379" spans="1:11" ht="15" customHeight="1" x14ac:dyDescent="0.25">
      <c r="A379" s="253" t="s">
        <v>28</v>
      </c>
      <c r="B379" s="80" t="s">
        <v>117</v>
      </c>
      <c r="C379" s="148" t="s">
        <v>120</v>
      </c>
      <c r="D379" s="77" t="str">
        <f>IF(C379="","",(LOOKUP(C379,VACCINE_NAME,CVX_Code)))</f>
        <v>08</v>
      </c>
      <c r="E379" s="152" t="s">
        <v>299</v>
      </c>
      <c r="F379" s="180" t="s">
        <v>343</v>
      </c>
      <c r="G379" s="180"/>
      <c r="H379" s="180"/>
      <c r="I379" s="280" t="s">
        <v>277</v>
      </c>
      <c r="J379" s="281"/>
      <c r="K379" s="183">
        <v>40797</v>
      </c>
    </row>
    <row r="380" spans="1:11" ht="15.75" thickBot="1" x14ac:dyDescent="0.3">
      <c r="A380" s="254"/>
      <c r="B380" s="81" t="s">
        <v>24</v>
      </c>
      <c r="C380" s="149">
        <v>40797</v>
      </c>
      <c r="D380" s="78"/>
      <c r="E380" s="78"/>
      <c r="F380" s="178"/>
      <c r="G380" s="178"/>
      <c r="H380" s="178"/>
      <c r="I380" s="280" t="s">
        <v>276</v>
      </c>
      <c r="J380" s="281"/>
      <c r="K380" s="195">
        <v>56</v>
      </c>
    </row>
    <row r="381" spans="1:11" ht="15" customHeight="1" x14ac:dyDescent="0.25">
      <c r="A381" s="251" t="s">
        <v>29</v>
      </c>
      <c r="B381" s="77" t="s">
        <v>117</v>
      </c>
      <c r="C381" s="148"/>
      <c r="D381" s="77" t="str">
        <f>IF(C381="","",(LOOKUP(C381,VACCINE_NAME,CVX_Code)))</f>
        <v/>
      </c>
      <c r="E381" s="152"/>
      <c r="F381" s="180"/>
      <c r="G381" s="180"/>
      <c r="H381" s="180"/>
      <c r="I381" s="181"/>
      <c r="J381" s="182" t="s">
        <v>303</v>
      </c>
      <c r="K381" s="193">
        <f>IF(OR(K379="",K380=""),"N/A",(K379+K380))</f>
        <v>40853</v>
      </c>
    </row>
    <row r="382" spans="1:11" ht="15.75" thickBot="1" x14ac:dyDescent="0.3">
      <c r="A382" s="252"/>
      <c r="B382" s="79" t="s">
        <v>24</v>
      </c>
      <c r="C382" s="151"/>
      <c r="D382" s="78"/>
      <c r="E382" s="78"/>
      <c r="F382" s="178"/>
      <c r="G382" s="178"/>
      <c r="H382" s="178"/>
      <c r="I382" s="215"/>
      <c r="J382" s="216" t="s">
        <v>304</v>
      </c>
      <c r="K382" s="217">
        <f>IF(OR(K379="",K380=""),"N/A",(K379-K380))</f>
        <v>40741</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6 months 20 days</v>
      </c>
      <c r="G385" s="226"/>
      <c r="H385" s="226"/>
      <c r="I385" s="156"/>
      <c r="J385" s="70" t="s">
        <v>94</v>
      </c>
      <c r="K385" s="71" t="s">
        <v>95</v>
      </c>
    </row>
    <row r="386" spans="1:11" ht="15.75" x14ac:dyDescent="0.3">
      <c r="A386" s="40"/>
      <c r="B386" s="7"/>
      <c r="C386" s="73"/>
      <c r="D386" s="29"/>
      <c r="E386" s="33" t="s">
        <v>78</v>
      </c>
      <c r="F386" s="32" t="str">
        <f>IF(OR(C374="",C376=""),"N/A",(DATEDIF(C374,C376,"d")&amp;" days"))</f>
        <v>61 days</v>
      </c>
      <c r="G386" s="227"/>
      <c r="H386" s="227"/>
      <c r="I386" s="35" t="s">
        <v>84</v>
      </c>
      <c r="J386" s="34" t="str">
        <f>IF(C374="","N/A",(IF(DATEDIF(C371,C374,"y")=0,"",DATEDIF(C371,C374,"y")&amp;" years ")&amp;IF(DATEDIF(C371,C374,"ym")=0,"",DATEDIF(C371,C374,"ym")&amp;" months ")&amp;DATEDIF(C371,C374,"md")&amp;" days"))</f>
        <v>0 days</v>
      </c>
      <c r="K386" s="61" t="str">
        <f>IF(C374="","N/A",(DATEDIF(C371,C374,"d")&amp;" days"))</f>
        <v>0 days</v>
      </c>
    </row>
    <row r="387" spans="1:11" ht="15.75" x14ac:dyDescent="0.3">
      <c r="A387" s="40"/>
      <c r="B387" s="7"/>
      <c r="C387" s="74"/>
      <c r="D387" s="28"/>
      <c r="E387" s="35" t="s">
        <v>79</v>
      </c>
      <c r="F387" s="34" t="str">
        <f>IF(OR(C376="",C378=""),"N/A",(DATEDIF(C376,C378,"d")&amp;" days"))</f>
        <v>51 days</v>
      </c>
      <c r="G387" s="227"/>
      <c r="H387" s="227"/>
      <c r="I387" s="33" t="s">
        <v>85</v>
      </c>
      <c r="J387" s="32" t="str">
        <f>IF(C376="","N/A",(IF(DATEDIF(C371,C376,"y")=0,"",DATEDIF(C371,C376,"y")&amp;" years ")&amp;IF(DATEDIF(C371,C376,"ym")=0,"",DATEDIF(C371,C376,"ym")&amp;" months ")&amp;DATEDIF(C371,C376,"md")&amp;" days"))</f>
        <v>2 months 0 days</v>
      </c>
      <c r="K387" s="62" t="str">
        <f>IF(C376="","N/A",(DATEDIF(C371,C376,"d")&amp;" days"))</f>
        <v>61 days</v>
      </c>
    </row>
    <row r="388" spans="1:11" ht="15.75" x14ac:dyDescent="0.3">
      <c r="A388" s="40"/>
      <c r="B388" s="7"/>
      <c r="C388" s="73"/>
      <c r="D388" s="29"/>
      <c r="E388" s="33" t="s">
        <v>80</v>
      </c>
      <c r="F388" s="32" t="str">
        <f>IF(OR(C374="",C378=""),"N/A",(DATEDIF(C374,C378,"d")&amp;" days"))</f>
        <v>112 days</v>
      </c>
      <c r="G388" s="227"/>
      <c r="H388" s="227"/>
      <c r="I388" s="35" t="s">
        <v>86</v>
      </c>
      <c r="J388" s="34" t="str">
        <f>IF(C378="","N/A",(IF(DATEDIF(C371,C378,"y")=0,"",DATEDIF(C371,C378,"y")&amp;" years ")&amp;IF(DATEDIF(C371,C378,"ym")=0,"",DATEDIF(C371,C378,"ym")&amp;" months ")&amp;DATEDIF(C371,C378,"md")&amp;" days"))</f>
        <v>3 months 21 days</v>
      </c>
      <c r="K388" s="61" t="str">
        <f>IF(C378="","N/A",(DATEDIF(C371,C378,"d")&amp;" days"))</f>
        <v>112 days</v>
      </c>
    </row>
    <row r="389" spans="1:11" ht="15.75" x14ac:dyDescent="0.3">
      <c r="A389" s="40"/>
      <c r="B389" s="7"/>
      <c r="C389" s="74"/>
      <c r="D389" s="28"/>
      <c r="E389" s="35" t="s">
        <v>81</v>
      </c>
      <c r="F389" s="34" t="str">
        <f>IF(OR(C380="",C378=""),"N/A",(DATEDIF(C378,C380,"d")&amp;" days"))</f>
        <v>51 days</v>
      </c>
      <c r="G389" s="227"/>
      <c r="H389" s="227"/>
      <c r="I389" s="33" t="s">
        <v>87</v>
      </c>
      <c r="J389" s="32" t="str">
        <f>IF(C380="","N/A",(IF(DATEDIF(C371,C380,"y")=0,"",DATEDIF(C371,C380,"y")&amp;" years ")&amp;IF(DATEDIF(C371,C380,"ym")=0,"",DATEDIF(C371,C380,"ym")&amp;" months ")&amp;DATEDIF(C371,C380,"md")&amp;" days"))</f>
        <v>5 months 10 days</v>
      </c>
      <c r="K389" s="62" t="str">
        <f>IF(C380="","N/A",(DATEDIF(C371,C380,"d")&amp;" days"))</f>
        <v>163 days</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t="s">
        <v>334</v>
      </c>
      <c r="D401" s="285"/>
      <c r="E401" s="285"/>
      <c r="F401" s="285"/>
      <c r="G401" s="285"/>
      <c r="H401" s="286"/>
      <c r="I401" s="167" t="s">
        <v>97</v>
      </c>
      <c r="J401" s="161" t="s">
        <v>99</v>
      </c>
      <c r="K401" s="159">
        <f>IF(J401="","",(LOOKUP(J401,Vaccine_Group_Name,Vaccine_Group_Code)))</f>
        <v>100</v>
      </c>
    </row>
    <row r="402" spans="1:11" ht="30" x14ac:dyDescent="0.25">
      <c r="A402" s="172"/>
      <c r="B402" s="162" t="s">
        <v>111</v>
      </c>
      <c r="C402" s="157" t="s">
        <v>330</v>
      </c>
      <c r="D402" s="165"/>
      <c r="E402" s="165"/>
      <c r="F402" s="165"/>
      <c r="G402" s="165"/>
      <c r="H402" s="165"/>
      <c r="I402" s="168" t="s">
        <v>110</v>
      </c>
      <c r="J402" s="163" t="s">
        <v>213</v>
      </c>
      <c r="K402" s="60"/>
    </row>
    <row r="403" spans="1:11" x14ac:dyDescent="0.25">
      <c r="A403" s="172"/>
      <c r="B403" s="162" t="s">
        <v>113</v>
      </c>
      <c r="C403" s="158" t="s">
        <v>210</v>
      </c>
      <c r="D403" s="166"/>
      <c r="E403" s="166"/>
      <c r="F403" s="166"/>
      <c r="G403" s="166"/>
      <c r="H403" s="166"/>
      <c r="I403" s="169" t="s">
        <v>112</v>
      </c>
      <c r="J403" s="164">
        <v>3</v>
      </c>
      <c r="K403" s="60"/>
    </row>
    <row r="404" spans="1:11" ht="35.450000000000003" customHeight="1" thickBot="1" x14ac:dyDescent="0.3">
      <c r="A404" s="173"/>
      <c r="B404" s="211" t="s">
        <v>269</v>
      </c>
      <c r="C404" s="248" t="s">
        <v>446</v>
      </c>
      <c r="D404" s="249"/>
      <c r="E404" s="249"/>
      <c r="F404" s="249"/>
      <c r="G404" s="249"/>
      <c r="H404" s="249"/>
      <c r="I404" s="249"/>
      <c r="J404" s="250"/>
      <c r="K404" s="60"/>
    </row>
    <row r="405" spans="1:11" ht="32.1" customHeight="1" thickBot="1" x14ac:dyDescent="0.3">
      <c r="A405" s="174"/>
      <c r="B405" s="170" t="s">
        <v>146</v>
      </c>
      <c r="C405" s="248" t="s">
        <v>329</v>
      </c>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v>40837</v>
      </c>
      <c r="D410" s="31"/>
      <c r="E410" s="7"/>
      <c r="F410" s="7"/>
      <c r="G410" s="7"/>
      <c r="H410" s="7"/>
      <c r="I410" s="189" t="s">
        <v>54</v>
      </c>
      <c r="J410" s="190" t="s">
        <v>56</v>
      </c>
      <c r="K410" s="191"/>
    </row>
    <row r="411" spans="1:11" x14ac:dyDescent="0.25">
      <c r="A411" s="37"/>
      <c r="B411" s="54" t="s">
        <v>143</v>
      </c>
      <c r="C411" s="146">
        <v>40634</v>
      </c>
      <c r="D411" s="31"/>
      <c r="E411" s="56"/>
      <c r="F411" s="56"/>
      <c r="G411" s="7"/>
      <c r="H411" s="7"/>
      <c r="I411" s="37"/>
      <c r="J411" s="7"/>
      <c r="K411" s="41"/>
    </row>
    <row r="412" spans="1:11" ht="15.75" thickBot="1" x14ac:dyDescent="0.3">
      <c r="A412" s="37"/>
      <c r="B412" s="76" t="s">
        <v>144</v>
      </c>
      <c r="C412" s="147" t="s">
        <v>141</v>
      </c>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t="s">
        <v>120</v>
      </c>
      <c r="D413" s="77" t="str">
        <f>IF(C413="","",(LOOKUP(C413,VACCINE_NAME,CVX_Code)))</f>
        <v>08</v>
      </c>
      <c r="E413" s="152" t="s">
        <v>32</v>
      </c>
      <c r="F413" s="180"/>
      <c r="G413" s="180"/>
      <c r="H413" s="180"/>
      <c r="I413" s="37"/>
      <c r="J413" s="6"/>
      <c r="K413" s="5"/>
    </row>
    <row r="414" spans="1:11" ht="15.75" thickBot="1" x14ac:dyDescent="0.3">
      <c r="A414" s="252"/>
      <c r="B414" s="79" t="s">
        <v>24</v>
      </c>
      <c r="C414" s="149">
        <v>40634</v>
      </c>
      <c r="D414" s="78"/>
      <c r="E414" s="78"/>
      <c r="F414" s="178"/>
      <c r="G414" s="178"/>
      <c r="H414" s="178"/>
      <c r="I414" s="196" t="s">
        <v>288</v>
      </c>
      <c r="J414" s="268" t="str">
        <f>IF(J410="","",(IF(J401="HepB",LOOKUP(J410,HepB_Rec_Reason_Code,HepB_Rec_Reason_Text),"")))</f>
        <v>Completed Vaccine Series</v>
      </c>
      <c r="K414" s="269"/>
    </row>
    <row r="415" spans="1:11" ht="15.75" thickBot="1" x14ac:dyDescent="0.3">
      <c r="A415" s="253" t="s">
        <v>26</v>
      </c>
      <c r="B415" s="80" t="s">
        <v>117</v>
      </c>
      <c r="C415" s="148" t="s">
        <v>120</v>
      </c>
      <c r="D415" s="77" t="str">
        <f>IF(C415="","",(LOOKUP(C415,VACCINE_NAME,CVX_Code)))</f>
        <v>08</v>
      </c>
      <c r="E415" s="152" t="s">
        <v>32</v>
      </c>
      <c r="F415" s="180"/>
      <c r="G415" s="180"/>
      <c r="H415" s="180"/>
      <c r="I415" s="37"/>
      <c r="J415" s="270"/>
      <c r="K415" s="271"/>
    </row>
    <row r="416" spans="1:11" ht="15.75" thickBot="1" x14ac:dyDescent="0.3">
      <c r="A416" s="254"/>
      <c r="B416" s="81" t="s">
        <v>24</v>
      </c>
      <c r="C416" s="150">
        <v>40695</v>
      </c>
      <c r="D416" s="78"/>
      <c r="E416" s="78"/>
      <c r="F416" s="178"/>
      <c r="G416" s="178"/>
      <c r="H416" s="178"/>
      <c r="I416" s="272" t="s">
        <v>279</v>
      </c>
      <c r="J416" s="273"/>
      <c r="K416" s="274"/>
    </row>
    <row r="417" spans="1:11" ht="30.75" thickBot="1" x14ac:dyDescent="0.3">
      <c r="A417" s="251" t="s">
        <v>27</v>
      </c>
      <c r="B417" s="77" t="s">
        <v>117</v>
      </c>
      <c r="C417" s="148" t="s">
        <v>120</v>
      </c>
      <c r="D417" s="77" t="str">
        <f>IF(C417="","",(LOOKUP(C417,VACCINE_NAME,CVX_Code)))</f>
        <v>08</v>
      </c>
      <c r="E417" s="152" t="s">
        <v>299</v>
      </c>
      <c r="F417" s="180" t="s">
        <v>344</v>
      </c>
      <c r="G417" s="180" t="s">
        <v>343</v>
      </c>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v>40746</v>
      </c>
      <c r="D418" s="78"/>
      <c r="E418" s="78"/>
      <c r="F418" s="178"/>
      <c r="G418" s="178"/>
      <c r="H418" s="178"/>
      <c r="I418" s="277" t="s">
        <v>278</v>
      </c>
      <c r="J418" s="278"/>
      <c r="K418" s="279"/>
    </row>
    <row r="419" spans="1:11" x14ac:dyDescent="0.25">
      <c r="A419" s="253" t="s">
        <v>28</v>
      </c>
      <c r="B419" s="80" t="s">
        <v>117</v>
      </c>
      <c r="C419" s="148" t="s">
        <v>120</v>
      </c>
      <c r="D419" s="77" t="str">
        <f>IF(C419="","",(LOOKUP(C419,VACCINE_NAME,CVX_Code)))</f>
        <v>08</v>
      </c>
      <c r="E419" s="152" t="s">
        <v>32</v>
      </c>
      <c r="F419" s="180"/>
      <c r="G419" s="180"/>
      <c r="H419" s="180"/>
      <c r="I419" s="280" t="s">
        <v>277</v>
      </c>
      <c r="J419" s="281"/>
      <c r="K419" s="183">
        <v>40680</v>
      </c>
    </row>
    <row r="420" spans="1:11" ht="15.75" thickBot="1" x14ac:dyDescent="0.3">
      <c r="A420" s="254"/>
      <c r="B420" s="81" t="s">
        <v>24</v>
      </c>
      <c r="C420" s="149">
        <v>40798</v>
      </c>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6 months 20 days</v>
      </c>
      <c r="G425" s="226"/>
      <c r="H425" s="226"/>
      <c r="I425" s="156"/>
      <c r="J425" s="70" t="s">
        <v>94</v>
      </c>
      <c r="K425" s="71" t="s">
        <v>95</v>
      </c>
    </row>
    <row r="426" spans="1:11" ht="15.75" x14ac:dyDescent="0.3">
      <c r="A426" s="40"/>
      <c r="B426" s="7"/>
      <c r="C426" s="73"/>
      <c r="D426" s="29"/>
      <c r="E426" s="33" t="s">
        <v>78</v>
      </c>
      <c r="F426" s="32" t="str">
        <f>IF(OR(C414="",C416=""),"N/A",(DATEDIF(C414,C416,"d")&amp;" days"))</f>
        <v>61 days</v>
      </c>
      <c r="G426" s="227"/>
      <c r="H426" s="227"/>
      <c r="I426" s="35" t="s">
        <v>84</v>
      </c>
      <c r="J426" s="34" t="str">
        <f>IF(C414="","N/A",(IF(DATEDIF(C411,C414,"y")=0,"",DATEDIF(C411,C414,"y")&amp;" years ")&amp;IF(DATEDIF(C411,C414,"ym")=0,"",DATEDIF(C411,C414,"ym")&amp;" months ")&amp;DATEDIF(C411,C414,"md")&amp;" days"))</f>
        <v>0 days</v>
      </c>
      <c r="K426" s="61" t="str">
        <f>IF(C414="","N/A",(DATEDIF(C411,C414,"d")&amp;" days"))</f>
        <v>0 days</v>
      </c>
    </row>
    <row r="427" spans="1:11" ht="15.75" x14ac:dyDescent="0.3">
      <c r="A427" s="40"/>
      <c r="B427" s="7"/>
      <c r="C427" s="74"/>
      <c r="D427" s="28"/>
      <c r="E427" s="35" t="s">
        <v>79</v>
      </c>
      <c r="F427" s="34" t="str">
        <f>IF(OR(C416="",C418=""),"N/A",(DATEDIF(C416,C418,"d")&amp;" days"))</f>
        <v>51 days</v>
      </c>
      <c r="G427" s="227"/>
      <c r="H427" s="227"/>
      <c r="I427" s="33" t="s">
        <v>85</v>
      </c>
      <c r="J427" s="32" t="str">
        <f>IF(C416="","N/A",(IF(DATEDIF(C411,C416,"y")=0,"",DATEDIF(C411,C416,"y")&amp;" years ")&amp;IF(DATEDIF(C411,C416,"ym")=0,"",DATEDIF(C411,C416,"ym")&amp;" months ")&amp;DATEDIF(C411,C416,"md")&amp;" days"))</f>
        <v>2 months 0 days</v>
      </c>
      <c r="K427" s="62" t="str">
        <f>IF(C416="","N/A",(DATEDIF(C411,C416,"d")&amp;" days"))</f>
        <v>61 days</v>
      </c>
    </row>
    <row r="428" spans="1:11" ht="15.75" x14ac:dyDescent="0.3">
      <c r="A428" s="40"/>
      <c r="B428" s="7"/>
      <c r="C428" s="73"/>
      <c r="D428" s="29"/>
      <c r="E428" s="33" t="s">
        <v>80</v>
      </c>
      <c r="F428" s="32" t="str">
        <f>IF(OR(C414="",C418=""),"N/A",(DATEDIF(C414,C418,"d")&amp;" days"))</f>
        <v>112 days</v>
      </c>
      <c r="G428" s="227"/>
      <c r="H428" s="227"/>
      <c r="I428" s="35" t="s">
        <v>86</v>
      </c>
      <c r="J428" s="34" t="str">
        <f>IF(C418="","N/A",(IF(DATEDIF(C411,C418,"y")=0,"",DATEDIF(C411,C418,"y")&amp;" years ")&amp;IF(DATEDIF(C411,C418,"ym")=0,"",DATEDIF(C411,C418,"ym")&amp;" months ")&amp;DATEDIF(C411,C418,"md")&amp;" days"))</f>
        <v>3 months 21 days</v>
      </c>
      <c r="K428" s="61" t="str">
        <f>IF(C418="","N/A",(DATEDIF(C411,C418,"d")&amp;" days"))</f>
        <v>112 days</v>
      </c>
    </row>
    <row r="429" spans="1:11" ht="15.75" x14ac:dyDescent="0.3">
      <c r="A429" s="40"/>
      <c r="B429" s="7"/>
      <c r="C429" s="74"/>
      <c r="D429" s="28"/>
      <c r="E429" s="35" t="s">
        <v>81</v>
      </c>
      <c r="F429" s="34" t="str">
        <f>IF(OR(C420="",C418=""),"N/A",(DATEDIF(C418,C420,"d")&amp;" days"))</f>
        <v>52 days</v>
      </c>
      <c r="G429" s="227"/>
      <c r="H429" s="227"/>
      <c r="I429" s="33" t="s">
        <v>87</v>
      </c>
      <c r="J429" s="32" t="str">
        <f>IF(C420="","N/A",(IF(DATEDIF(C411,C420,"y")=0,"",DATEDIF(C411,C420,"y")&amp;" years ")&amp;IF(DATEDIF(C411,C420,"ym")=0,"",DATEDIF(C411,C420,"ym")&amp;" months ")&amp;DATEDIF(C411,C420,"md")&amp;" days"))</f>
        <v>5 months 11 days</v>
      </c>
      <c r="K429" s="62" t="str">
        <f>IF(C420="","N/A",(DATEDIF(C411,C420,"d")&amp;" days"))</f>
        <v>164 days</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t="s">
        <v>335</v>
      </c>
      <c r="D441" s="285"/>
      <c r="E441" s="285"/>
      <c r="F441" s="285"/>
      <c r="G441" s="285"/>
      <c r="H441" s="286"/>
      <c r="I441" s="167" t="s">
        <v>97</v>
      </c>
      <c r="J441" s="161" t="s">
        <v>99</v>
      </c>
      <c r="K441" s="159">
        <f>IF(J441="","",(LOOKUP(J441,Vaccine_Group_Name,Vaccine_Group_Code)))</f>
        <v>100</v>
      </c>
    </row>
    <row r="442" spans="1:11" ht="30" x14ac:dyDescent="0.25">
      <c r="A442" s="172"/>
      <c r="B442" s="162" t="s">
        <v>111</v>
      </c>
      <c r="C442" s="157" t="s">
        <v>330</v>
      </c>
      <c r="D442" s="165"/>
      <c r="E442" s="165"/>
      <c r="F442" s="165"/>
      <c r="G442" s="165"/>
      <c r="H442" s="165"/>
      <c r="I442" s="168" t="s">
        <v>110</v>
      </c>
      <c r="J442" s="163" t="s">
        <v>213</v>
      </c>
      <c r="K442" s="60"/>
    </row>
    <row r="443" spans="1:11" x14ac:dyDescent="0.25">
      <c r="A443" s="172"/>
      <c r="B443" s="162" t="s">
        <v>113</v>
      </c>
      <c r="C443" s="158" t="s">
        <v>210</v>
      </c>
      <c r="D443" s="166"/>
      <c r="E443" s="166"/>
      <c r="F443" s="166"/>
      <c r="G443" s="166"/>
      <c r="H443" s="166"/>
      <c r="I443" s="169" t="s">
        <v>112</v>
      </c>
      <c r="J443" s="164">
        <v>3</v>
      </c>
      <c r="K443" s="60"/>
    </row>
    <row r="444" spans="1:11" ht="37.35" customHeight="1" thickBot="1" x14ac:dyDescent="0.3">
      <c r="A444" s="173"/>
      <c r="B444" s="211" t="s">
        <v>269</v>
      </c>
      <c r="C444" s="248" t="s">
        <v>446</v>
      </c>
      <c r="D444" s="249"/>
      <c r="E444" s="249"/>
      <c r="F444" s="249"/>
      <c r="G444" s="249"/>
      <c r="H444" s="249"/>
      <c r="I444" s="249"/>
      <c r="J444" s="250"/>
      <c r="K444" s="60"/>
    </row>
    <row r="445" spans="1:11" ht="32.1" customHeight="1" thickBot="1" x14ac:dyDescent="0.3">
      <c r="A445" s="174"/>
      <c r="B445" s="170" t="s">
        <v>146</v>
      </c>
      <c r="C445" s="248" t="s">
        <v>329</v>
      </c>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v>40837</v>
      </c>
      <c r="D450" s="31"/>
      <c r="E450" s="7"/>
      <c r="F450" s="7"/>
      <c r="G450" s="7"/>
      <c r="H450" s="7"/>
      <c r="I450" s="189" t="s">
        <v>54</v>
      </c>
      <c r="J450" s="190" t="s">
        <v>56</v>
      </c>
      <c r="K450" s="191"/>
    </row>
    <row r="451" spans="1:11" x14ac:dyDescent="0.25">
      <c r="A451" s="37"/>
      <c r="B451" s="54" t="s">
        <v>143</v>
      </c>
      <c r="C451" s="146">
        <v>40634</v>
      </c>
      <c r="D451" s="31"/>
      <c r="E451" s="56"/>
      <c r="F451" s="56"/>
      <c r="G451" s="7"/>
      <c r="H451" s="7"/>
      <c r="I451" s="37"/>
      <c r="J451" s="7"/>
      <c r="K451" s="41"/>
    </row>
    <row r="452" spans="1:11" ht="15.75" thickBot="1" x14ac:dyDescent="0.3">
      <c r="A452" s="37"/>
      <c r="B452" s="76" t="s">
        <v>144</v>
      </c>
      <c r="C452" s="147" t="s">
        <v>141</v>
      </c>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t="s">
        <v>120</v>
      </c>
      <c r="D453" s="77" t="str">
        <f>IF(C453="","",(LOOKUP(C453,VACCINE_NAME,CVX_Code)))</f>
        <v>08</v>
      </c>
      <c r="E453" s="152" t="s">
        <v>32</v>
      </c>
      <c r="F453" s="180"/>
      <c r="G453" s="180"/>
      <c r="H453" s="180"/>
      <c r="I453" s="37"/>
      <c r="J453" s="6"/>
      <c r="K453" s="5"/>
    </row>
    <row r="454" spans="1:11" ht="15.75" thickBot="1" x14ac:dyDescent="0.3">
      <c r="A454" s="252"/>
      <c r="B454" s="79" t="s">
        <v>24</v>
      </c>
      <c r="C454" s="149">
        <v>40634</v>
      </c>
      <c r="D454" s="78"/>
      <c r="E454" s="78"/>
      <c r="F454" s="178"/>
      <c r="G454" s="178"/>
      <c r="H454" s="178"/>
      <c r="I454" s="196" t="s">
        <v>288</v>
      </c>
      <c r="J454" s="268" t="str">
        <f>IF(J450="","",(IF(J441="HepB",LOOKUP(J450,HepB_Rec_Reason_Code,HepB_Rec_Reason_Text),"")))</f>
        <v>Completed Vaccine Series</v>
      </c>
      <c r="K454" s="269"/>
    </row>
    <row r="455" spans="1:11" ht="15.75" thickBot="1" x14ac:dyDescent="0.3">
      <c r="A455" s="253" t="s">
        <v>26</v>
      </c>
      <c r="B455" s="80" t="s">
        <v>117</v>
      </c>
      <c r="C455" s="148" t="s">
        <v>120</v>
      </c>
      <c r="D455" s="77" t="str">
        <f>IF(C455="","",(LOOKUP(C455,VACCINE_NAME,CVX_Code)))</f>
        <v>08</v>
      </c>
      <c r="E455" s="152" t="s">
        <v>32</v>
      </c>
      <c r="F455" s="180"/>
      <c r="G455" s="180"/>
      <c r="H455" s="180"/>
      <c r="I455" s="37"/>
      <c r="J455" s="270"/>
      <c r="K455" s="271"/>
    </row>
    <row r="456" spans="1:11" ht="15.75" thickBot="1" x14ac:dyDescent="0.3">
      <c r="A456" s="254"/>
      <c r="B456" s="81" t="s">
        <v>24</v>
      </c>
      <c r="C456" s="150">
        <v>40695</v>
      </c>
      <c r="D456" s="78"/>
      <c r="E456" s="78"/>
      <c r="F456" s="178"/>
      <c r="G456" s="178"/>
      <c r="H456" s="178"/>
      <c r="I456" s="272" t="s">
        <v>279</v>
      </c>
      <c r="J456" s="273"/>
      <c r="K456" s="274"/>
    </row>
    <row r="457" spans="1:11" ht="30.75" thickBot="1" x14ac:dyDescent="0.3">
      <c r="A457" s="251" t="s">
        <v>27</v>
      </c>
      <c r="B457" s="77" t="s">
        <v>117</v>
      </c>
      <c r="C457" s="148" t="s">
        <v>120</v>
      </c>
      <c r="D457" s="77" t="str">
        <f>IF(C457="","",(LOOKUP(C457,VACCINE_NAME,CVX_Code)))</f>
        <v>08</v>
      </c>
      <c r="E457" s="152" t="s">
        <v>299</v>
      </c>
      <c r="F457" s="180" t="s">
        <v>344</v>
      </c>
      <c r="G457" s="180" t="s">
        <v>343</v>
      </c>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v>40746</v>
      </c>
      <c r="D458" s="78"/>
      <c r="E458" s="78"/>
      <c r="F458" s="178"/>
      <c r="G458" s="178"/>
      <c r="H458" s="178"/>
      <c r="I458" s="277" t="s">
        <v>278</v>
      </c>
      <c r="J458" s="278"/>
      <c r="K458" s="279"/>
    </row>
    <row r="459" spans="1:11" x14ac:dyDescent="0.25">
      <c r="A459" s="253" t="s">
        <v>28</v>
      </c>
      <c r="B459" s="80" t="s">
        <v>117</v>
      </c>
      <c r="C459" s="148" t="s">
        <v>120</v>
      </c>
      <c r="D459" s="77" t="str">
        <f>IF(C459="","",(LOOKUP(C459,VACCINE_NAME,CVX_Code)))</f>
        <v>08</v>
      </c>
      <c r="E459" s="152" t="s">
        <v>32</v>
      </c>
      <c r="F459" s="180"/>
      <c r="G459" s="180"/>
      <c r="H459" s="180"/>
      <c r="I459" s="280" t="s">
        <v>277</v>
      </c>
      <c r="J459" s="281"/>
      <c r="K459" s="183"/>
    </row>
    <row r="460" spans="1:11" ht="15.75" thickBot="1" x14ac:dyDescent="0.3">
      <c r="A460" s="254"/>
      <c r="B460" s="81" t="s">
        <v>24</v>
      </c>
      <c r="C460" s="149">
        <v>40799</v>
      </c>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6 months 20 days</v>
      </c>
      <c r="G465" s="226"/>
      <c r="H465" s="226"/>
      <c r="I465" s="156"/>
      <c r="J465" s="70" t="s">
        <v>94</v>
      </c>
      <c r="K465" s="71" t="s">
        <v>95</v>
      </c>
    </row>
    <row r="466" spans="1:11" ht="15.75" x14ac:dyDescent="0.3">
      <c r="A466" s="40"/>
      <c r="B466" s="7"/>
      <c r="C466" s="73"/>
      <c r="D466" s="29"/>
      <c r="E466" s="33" t="s">
        <v>78</v>
      </c>
      <c r="F466" s="32" t="str">
        <f>IF(OR(C454="",C456=""),"N/A",(DATEDIF(C454,C456,"d")&amp;" days"))</f>
        <v>61 days</v>
      </c>
      <c r="G466" s="227"/>
      <c r="H466" s="227"/>
      <c r="I466" s="35" t="s">
        <v>84</v>
      </c>
      <c r="J466" s="34" t="str">
        <f>IF(C454="","N/A",(IF(DATEDIF(C451,C454,"y")=0,"",DATEDIF(C451,C454,"y")&amp;" years ")&amp;IF(DATEDIF(C451,C454,"ym")=0,"",DATEDIF(C451,C454,"ym")&amp;" months ")&amp;DATEDIF(C451,C454,"md")&amp;" days"))</f>
        <v>0 days</v>
      </c>
      <c r="K466" s="61" t="str">
        <f>IF(C454="","N/A",(DATEDIF(C451,C454,"d")&amp;" days"))</f>
        <v>0 days</v>
      </c>
    </row>
    <row r="467" spans="1:11" ht="15.75" x14ac:dyDescent="0.3">
      <c r="A467" s="40"/>
      <c r="B467" s="7"/>
      <c r="C467" s="74"/>
      <c r="D467" s="28"/>
      <c r="E467" s="35" t="s">
        <v>79</v>
      </c>
      <c r="F467" s="34" t="str">
        <f>IF(OR(C456="",C458=""),"N/A",(DATEDIF(C456,C458,"d")&amp;" days"))</f>
        <v>51 days</v>
      </c>
      <c r="G467" s="227"/>
      <c r="H467" s="227"/>
      <c r="I467" s="33" t="s">
        <v>85</v>
      </c>
      <c r="J467" s="32" t="str">
        <f>IF(C456="","N/A",(IF(DATEDIF(C451,C456,"y")=0,"",DATEDIF(C451,C456,"y")&amp;" years ")&amp;IF(DATEDIF(C451,C456,"ym")=0,"",DATEDIF(C451,C456,"ym")&amp;" months ")&amp;DATEDIF(C451,C456,"md")&amp;" days"))</f>
        <v>2 months 0 days</v>
      </c>
      <c r="K467" s="62" t="str">
        <f>IF(C456="","N/A",(DATEDIF(C451,C456,"d")&amp;" days"))</f>
        <v>61 days</v>
      </c>
    </row>
    <row r="468" spans="1:11" ht="15.75" x14ac:dyDescent="0.3">
      <c r="A468" s="40"/>
      <c r="B468" s="7"/>
      <c r="C468" s="73"/>
      <c r="D468" s="29"/>
      <c r="E468" s="33" t="s">
        <v>80</v>
      </c>
      <c r="F468" s="32" t="str">
        <f>IF(OR(C454="",C458=""),"N/A",(DATEDIF(C454,C458,"d")&amp;" days"))</f>
        <v>112 days</v>
      </c>
      <c r="G468" s="227"/>
      <c r="H468" s="227"/>
      <c r="I468" s="35" t="s">
        <v>86</v>
      </c>
      <c r="J468" s="34" t="str">
        <f>IF(C458="","N/A",(IF(DATEDIF(C451,C458,"y")=0,"",DATEDIF(C451,C458,"y")&amp;" years ")&amp;IF(DATEDIF(C451,C458,"ym")=0,"",DATEDIF(C451,C458,"ym")&amp;" months ")&amp;DATEDIF(C451,C458,"md")&amp;" days"))</f>
        <v>3 months 21 days</v>
      </c>
      <c r="K468" s="61" t="str">
        <f>IF(C458="","N/A",(DATEDIF(C451,C458,"d")&amp;" days"))</f>
        <v>112 days</v>
      </c>
    </row>
    <row r="469" spans="1:11" ht="15.75" x14ac:dyDescent="0.3">
      <c r="A469" s="40"/>
      <c r="B469" s="7"/>
      <c r="C469" s="74"/>
      <c r="D469" s="28"/>
      <c r="E469" s="35" t="s">
        <v>81</v>
      </c>
      <c r="F469" s="34" t="str">
        <f>IF(OR(C460="",C458=""),"N/A",(DATEDIF(C458,C460,"d")&amp;" days"))</f>
        <v>53 days</v>
      </c>
      <c r="G469" s="227"/>
      <c r="H469" s="227"/>
      <c r="I469" s="33" t="s">
        <v>87</v>
      </c>
      <c r="J469" s="32" t="str">
        <f>IF(C460="","N/A",(IF(DATEDIF(C451,C460,"y")=0,"",DATEDIF(C451,C460,"y")&amp;" years ")&amp;IF(DATEDIF(C451,C460,"ym")=0,"",DATEDIF(C451,C460,"ym")&amp;" months ")&amp;DATEDIF(C451,C460,"md")&amp;" days"))</f>
        <v>5 months 12 days</v>
      </c>
      <c r="K469" s="62" t="str">
        <f>IF(C460="","N/A",(DATEDIF(C451,C460,"d")&amp;" days"))</f>
        <v>165 days</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300" t="s">
        <v>435</v>
      </c>
      <c r="D481" s="301"/>
      <c r="E481" s="301"/>
      <c r="F481" s="301"/>
      <c r="G481" s="301"/>
      <c r="H481" s="302"/>
      <c r="I481" s="167" t="s">
        <v>97</v>
      </c>
      <c r="J481" s="161" t="s">
        <v>99</v>
      </c>
      <c r="K481" s="159">
        <f>IF(J481="","",(LOOKUP(J481,Vaccine_Group_Name,Vaccine_Group_Code)))</f>
        <v>100</v>
      </c>
    </row>
    <row r="482" spans="1:11" ht="30" x14ac:dyDescent="0.25">
      <c r="A482" s="172"/>
      <c r="B482" s="162" t="s">
        <v>111</v>
      </c>
      <c r="C482" s="157" t="s">
        <v>330</v>
      </c>
      <c r="D482" s="165"/>
      <c r="E482" s="165"/>
      <c r="F482" s="165"/>
      <c r="G482" s="165"/>
      <c r="H482" s="165"/>
      <c r="I482" s="168" t="s">
        <v>110</v>
      </c>
      <c r="J482" s="163" t="s">
        <v>213</v>
      </c>
      <c r="K482" s="60"/>
    </row>
    <row r="483" spans="1:11" x14ac:dyDescent="0.25">
      <c r="A483" s="172"/>
      <c r="B483" s="162" t="s">
        <v>113</v>
      </c>
      <c r="C483" s="158" t="s">
        <v>210</v>
      </c>
      <c r="D483" s="166"/>
      <c r="E483" s="166"/>
      <c r="F483" s="166"/>
      <c r="G483" s="166"/>
      <c r="H483" s="166"/>
      <c r="I483" s="169" t="s">
        <v>112</v>
      </c>
      <c r="J483" s="164">
        <v>3</v>
      </c>
      <c r="K483" s="60"/>
    </row>
    <row r="484" spans="1:11" ht="38.85" customHeight="1" thickBot="1" x14ac:dyDescent="0.3">
      <c r="A484" s="173"/>
      <c r="B484" s="211" t="s">
        <v>269</v>
      </c>
      <c r="C484" s="248" t="s">
        <v>445</v>
      </c>
      <c r="D484" s="249"/>
      <c r="E484" s="249"/>
      <c r="F484" s="249"/>
      <c r="G484" s="249"/>
      <c r="H484" s="249"/>
      <c r="I484" s="249"/>
      <c r="J484" s="250"/>
      <c r="K484" s="60"/>
    </row>
    <row r="485" spans="1:11" ht="32.1" customHeight="1" thickBot="1" x14ac:dyDescent="0.3">
      <c r="A485" s="174"/>
      <c r="B485" s="170" t="s">
        <v>146</v>
      </c>
      <c r="C485" s="248" t="s">
        <v>431</v>
      </c>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v>40837</v>
      </c>
      <c r="D490" s="31"/>
      <c r="E490" s="7"/>
      <c r="F490" s="7"/>
      <c r="G490" s="7"/>
      <c r="H490" s="7"/>
      <c r="I490" s="189" t="s">
        <v>54</v>
      </c>
      <c r="J490" s="190" t="s">
        <v>56</v>
      </c>
      <c r="K490" s="191"/>
    </row>
    <row r="491" spans="1:11" x14ac:dyDescent="0.25">
      <c r="A491" s="37"/>
      <c r="B491" s="54" t="s">
        <v>143</v>
      </c>
      <c r="C491" s="146">
        <v>40634</v>
      </c>
      <c r="D491" s="31"/>
      <c r="E491" s="56"/>
      <c r="F491" s="56"/>
      <c r="G491" s="7"/>
      <c r="H491" s="7"/>
      <c r="I491" s="37"/>
      <c r="J491" s="7"/>
      <c r="K491" s="41"/>
    </row>
    <row r="492" spans="1:11" ht="15.75" thickBot="1" x14ac:dyDescent="0.3">
      <c r="A492" s="37"/>
      <c r="B492" s="76" t="s">
        <v>144</v>
      </c>
      <c r="C492" s="147" t="s">
        <v>141</v>
      </c>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t="s">
        <v>120</v>
      </c>
      <c r="D493" s="77" t="str">
        <f>IF(C493="","",(LOOKUP(C493,VACCINE_NAME,CVX_Code)))</f>
        <v>08</v>
      </c>
      <c r="E493" s="152" t="s">
        <v>32</v>
      </c>
      <c r="F493" s="180"/>
      <c r="G493" s="180"/>
      <c r="H493" s="180"/>
      <c r="I493" s="37"/>
      <c r="J493" s="6"/>
      <c r="K493" s="5"/>
    </row>
    <row r="494" spans="1:11" ht="15.75" thickBot="1" x14ac:dyDescent="0.3">
      <c r="A494" s="252"/>
      <c r="B494" s="79" t="s">
        <v>24</v>
      </c>
      <c r="C494" s="149">
        <v>40641</v>
      </c>
      <c r="D494" s="78"/>
      <c r="E494" s="78"/>
      <c r="F494" s="178"/>
      <c r="G494" s="178"/>
      <c r="H494" s="178"/>
      <c r="I494" s="196" t="s">
        <v>288</v>
      </c>
      <c r="J494" s="268" t="str">
        <f>IF(J490="","",(IF(J481="HepB",LOOKUP(J490,HepB_Rec_Reason_Code,HepB_Rec_Reason_Text),"")))</f>
        <v>Completed Vaccine Series</v>
      </c>
      <c r="K494" s="269"/>
    </row>
    <row r="495" spans="1:11" ht="30.75" thickBot="1" x14ac:dyDescent="0.3">
      <c r="A495" s="253" t="s">
        <v>26</v>
      </c>
      <c r="B495" s="80" t="s">
        <v>117</v>
      </c>
      <c r="C495" s="148" t="s">
        <v>120</v>
      </c>
      <c r="D495" s="77" t="str">
        <f>IF(C495="","",(LOOKUP(C495,VACCINE_NAME,CVX_Code)))</f>
        <v>08</v>
      </c>
      <c r="E495" s="152" t="s">
        <v>299</v>
      </c>
      <c r="F495" s="180" t="s">
        <v>344</v>
      </c>
      <c r="G495" s="180"/>
      <c r="H495" s="180"/>
      <c r="I495" s="37"/>
      <c r="J495" s="270"/>
      <c r="K495" s="271"/>
    </row>
    <row r="496" spans="1:11" ht="15.75" thickBot="1" x14ac:dyDescent="0.3">
      <c r="A496" s="254"/>
      <c r="B496" s="81" t="s">
        <v>24</v>
      </c>
      <c r="C496" s="150">
        <v>40664</v>
      </c>
      <c r="D496" s="78"/>
      <c r="E496" s="78"/>
      <c r="F496" s="178"/>
      <c r="G496" s="178"/>
      <c r="H496" s="178"/>
      <c r="I496" s="272" t="s">
        <v>279</v>
      </c>
      <c r="J496" s="273"/>
      <c r="K496" s="274"/>
    </row>
    <row r="497" spans="1:11" ht="15.75" thickBot="1" x14ac:dyDescent="0.3">
      <c r="A497" s="251" t="s">
        <v>27</v>
      </c>
      <c r="B497" s="77" t="s">
        <v>117</v>
      </c>
      <c r="C497" s="148" t="s">
        <v>120</v>
      </c>
      <c r="D497" s="77" t="str">
        <f>IF(C497="","",(LOOKUP(C497,VACCINE_NAME,CVX_Code)))</f>
        <v>08</v>
      </c>
      <c r="E497" s="152" t="s">
        <v>32</v>
      </c>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v>40745</v>
      </c>
      <c r="D498" s="78"/>
      <c r="E498" s="78"/>
      <c r="F498" s="178"/>
      <c r="G498" s="178"/>
      <c r="H498" s="178"/>
      <c r="I498" s="277" t="s">
        <v>278</v>
      </c>
      <c r="J498" s="278"/>
      <c r="K498" s="279"/>
    </row>
    <row r="499" spans="1:11" x14ac:dyDescent="0.25">
      <c r="A499" s="253" t="s">
        <v>28</v>
      </c>
      <c r="B499" s="80" t="s">
        <v>117</v>
      </c>
      <c r="C499" s="148" t="s">
        <v>120</v>
      </c>
      <c r="D499" s="77" t="str">
        <f>IF(C499="","",(LOOKUP(C499,VACCINE_NAME,CVX_Code)))</f>
        <v>08</v>
      </c>
      <c r="E499" s="152" t="s">
        <v>299</v>
      </c>
      <c r="F499" s="180" t="s">
        <v>343</v>
      </c>
      <c r="G499" s="180"/>
      <c r="H499" s="180"/>
      <c r="I499" s="280" t="s">
        <v>277</v>
      </c>
      <c r="J499" s="281"/>
      <c r="K499" s="183">
        <v>40745</v>
      </c>
    </row>
    <row r="500" spans="1:11" ht="15.75" thickBot="1" x14ac:dyDescent="0.3">
      <c r="A500" s="254"/>
      <c r="B500" s="81" t="s">
        <v>24</v>
      </c>
      <c r="C500" s="149">
        <v>40797</v>
      </c>
      <c r="D500" s="78"/>
      <c r="E500" s="78"/>
      <c r="F500" s="178"/>
      <c r="G500" s="178"/>
      <c r="H500" s="178"/>
      <c r="I500" s="280" t="s">
        <v>276</v>
      </c>
      <c r="J500" s="281"/>
      <c r="K500" s="195">
        <v>52</v>
      </c>
    </row>
    <row r="501" spans="1:11" x14ac:dyDescent="0.25">
      <c r="A501" s="251" t="s">
        <v>29</v>
      </c>
      <c r="B501" s="77" t="s">
        <v>117</v>
      </c>
      <c r="C501" s="148" t="s">
        <v>120</v>
      </c>
      <c r="D501" s="77" t="str">
        <f>IF(C501="","",(LOOKUP(C501,VACCINE_NAME,CVX_Code)))</f>
        <v>08</v>
      </c>
      <c r="E501" s="152" t="s">
        <v>32</v>
      </c>
      <c r="F501" s="180"/>
      <c r="G501" s="180"/>
      <c r="H501" s="180"/>
      <c r="I501" s="181"/>
      <c r="J501" s="182" t="s">
        <v>303</v>
      </c>
      <c r="K501" s="193">
        <f>IF(OR(K499="",K500=""),"N/A",(K499+K500))</f>
        <v>40797</v>
      </c>
    </row>
    <row r="502" spans="1:11" ht="15.75" thickBot="1" x14ac:dyDescent="0.3">
      <c r="A502" s="252"/>
      <c r="B502" s="79" t="s">
        <v>24</v>
      </c>
      <c r="C502" s="151">
        <v>40798</v>
      </c>
      <c r="D502" s="78"/>
      <c r="E502" s="78"/>
      <c r="F502" s="178"/>
      <c r="G502" s="178"/>
      <c r="H502" s="178"/>
      <c r="I502" s="215"/>
      <c r="J502" s="216" t="s">
        <v>304</v>
      </c>
      <c r="K502" s="217">
        <f>IF(OR(K499="",K500=""),"N/A",(K499-K500))</f>
        <v>40693</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6 months 20 days</v>
      </c>
      <c r="G505" s="226"/>
      <c r="H505" s="226"/>
      <c r="I505" s="156"/>
      <c r="J505" s="70" t="s">
        <v>94</v>
      </c>
      <c r="K505" s="71" t="s">
        <v>95</v>
      </c>
    </row>
    <row r="506" spans="1:11" ht="15.75" x14ac:dyDescent="0.3">
      <c r="A506" s="40"/>
      <c r="B506" s="7"/>
      <c r="C506" s="73"/>
      <c r="D506" s="29"/>
      <c r="E506" s="33" t="s">
        <v>78</v>
      </c>
      <c r="F506" s="32" t="str">
        <f>IF(OR(C494="",C496=""),"N/A",(DATEDIF(C494,C496,"d")&amp;" days"))</f>
        <v>23 days</v>
      </c>
      <c r="G506" s="227"/>
      <c r="H506" s="227"/>
      <c r="I506" s="35" t="s">
        <v>84</v>
      </c>
      <c r="J506" s="34" t="str">
        <f>IF(C494="","N/A",(IF(DATEDIF(C491,C494,"y")=0,"",DATEDIF(C491,C494,"y")&amp;" years ")&amp;IF(DATEDIF(C491,C494,"ym")=0,"",DATEDIF(C491,C494,"ym")&amp;" months ")&amp;DATEDIF(C491,C494,"md")&amp;" days"))</f>
        <v>7 days</v>
      </c>
      <c r="K506" s="61" t="str">
        <f>IF(C494="","N/A",(DATEDIF(C491,C494,"d")&amp;" days"))</f>
        <v>7 days</v>
      </c>
    </row>
    <row r="507" spans="1:11" ht="15.75" x14ac:dyDescent="0.3">
      <c r="A507" s="40"/>
      <c r="B507" s="7"/>
      <c r="C507" s="74"/>
      <c r="D507" s="28"/>
      <c r="E507" s="35" t="s">
        <v>79</v>
      </c>
      <c r="F507" s="34" t="str">
        <f>IF(OR(C496="",C498=""),"N/A",(DATEDIF(C496,C498,"d")&amp;" days"))</f>
        <v>81 days</v>
      </c>
      <c r="G507" s="227"/>
      <c r="H507" s="227"/>
      <c r="I507" s="33" t="s">
        <v>85</v>
      </c>
      <c r="J507" s="32" t="str">
        <f>IF(C496="","N/A",(IF(DATEDIF(C491,C496,"y")=0,"",DATEDIF(C491,C496,"y")&amp;" years ")&amp;IF(DATEDIF(C491,C496,"ym")=0,"",DATEDIF(C491,C496,"ym")&amp;" months ")&amp;DATEDIF(C491,C496,"md")&amp;" days"))</f>
        <v>1 months 0 days</v>
      </c>
      <c r="K507" s="62" t="str">
        <f>IF(C496="","N/A",(DATEDIF(C491,C496,"d")&amp;" days"))</f>
        <v>30 days</v>
      </c>
    </row>
    <row r="508" spans="1:11" ht="15.75" x14ac:dyDescent="0.3">
      <c r="A508" s="40"/>
      <c r="B508" s="7"/>
      <c r="C508" s="73"/>
      <c r="D508" s="29"/>
      <c r="E508" s="33" t="s">
        <v>80</v>
      </c>
      <c r="F508" s="32" t="str">
        <f>IF(OR(C494="",C498=""),"N/A",(DATEDIF(C494,C498,"d")&amp;" days"))</f>
        <v>104 days</v>
      </c>
      <c r="G508" s="227"/>
      <c r="H508" s="227"/>
      <c r="I508" s="35" t="s">
        <v>86</v>
      </c>
      <c r="J508" s="34" t="str">
        <f>IF(C498="","N/A",(IF(DATEDIF(C491,C498,"y")=0,"",DATEDIF(C491,C498,"y")&amp;" years ")&amp;IF(DATEDIF(C491,C498,"ym")=0,"",DATEDIF(C491,C498,"ym")&amp;" months ")&amp;DATEDIF(C491,C498,"md")&amp;" days"))</f>
        <v>3 months 20 days</v>
      </c>
      <c r="K508" s="61" t="str">
        <f>IF(C498="","N/A",(DATEDIF(C491,C498,"d")&amp;" days"))</f>
        <v>111 days</v>
      </c>
    </row>
    <row r="509" spans="1:11" ht="15.75" x14ac:dyDescent="0.3">
      <c r="A509" s="40"/>
      <c r="B509" s="7"/>
      <c r="C509" s="74"/>
      <c r="D509" s="28"/>
      <c r="E509" s="35" t="s">
        <v>81</v>
      </c>
      <c r="F509" s="34" t="str">
        <f>IF(OR(C500="",C498=""),"N/A",(DATEDIF(C498,C500,"d")&amp;" days"))</f>
        <v>52 days</v>
      </c>
      <c r="G509" s="227"/>
      <c r="H509" s="227"/>
      <c r="I509" s="33" t="s">
        <v>87</v>
      </c>
      <c r="J509" s="32" t="str">
        <f>IF(C500="","N/A",(IF(DATEDIF(C491,C500,"y")=0,"",DATEDIF(C491,C500,"y")&amp;" years ")&amp;IF(DATEDIF(C491,C500,"ym")=0,"",DATEDIF(C491,C500,"ym")&amp;" months ")&amp;DATEDIF(C491,C500,"md")&amp;" days"))</f>
        <v>5 months 10 days</v>
      </c>
      <c r="K509" s="62" t="str">
        <f>IF(C500="","N/A",(DATEDIF(C491,C500,"d")&amp;" days"))</f>
        <v>163 days</v>
      </c>
    </row>
    <row r="510" spans="1:11" ht="16.5" thickBot="1" x14ac:dyDescent="0.35">
      <c r="A510" s="229"/>
      <c r="B510" s="230"/>
      <c r="C510" s="75"/>
      <c r="D510" s="63"/>
      <c r="E510" s="64" t="s">
        <v>82</v>
      </c>
      <c r="F510" s="65" t="str">
        <f>IF(OR(C500="",C502=""),"N/A",(DATEDIF(C500,C502,"d")&amp;" days"))</f>
        <v>1 days</v>
      </c>
      <c r="G510" s="231"/>
      <c r="H510" s="231"/>
      <c r="I510" s="66" t="s">
        <v>88</v>
      </c>
      <c r="J510" s="67" t="str">
        <f>IF(C502="","N/A",(IF(DATEDIF(C491,C502,"y")=0,"",DATEDIF(C491,C502,"y")&amp;" years ")&amp;IF(DATEDIF(C491,C502,"ym")=0,"",DATEDIF(C491,C502,"ym")&amp;" months ")&amp;DATEDIF(C491,C502,"md")&amp;" days"))</f>
        <v>5 months 11 days</v>
      </c>
      <c r="K510" s="68" t="str">
        <f>IF(C502="","N/A",(DATEDIF(C491,C502,"d")&amp;" days"))</f>
        <v>164 days</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t="s">
        <v>205</v>
      </c>
      <c r="D522" s="165"/>
      <c r="E522" s="165"/>
      <c r="F522" s="165"/>
      <c r="G522" s="165"/>
      <c r="H522" s="165"/>
      <c r="I522" s="168" t="s">
        <v>110</v>
      </c>
      <c r="J522" s="163" t="s">
        <v>213</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t="s">
        <v>205</v>
      </c>
      <c r="D562" s="165"/>
      <c r="E562" s="165"/>
      <c r="F562" s="165"/>
      <c r="G562" s="165"/>
      <c r="H562" s="165"/>
      <c r="I562" s="168" t="s">
        <v>110</v>
      </c>
      <c r="J562" s="163" t="s">
        <v>213</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t="s">
        <v>205</v>
      </c>
      <c r="D602" s="165"/>
      <c r="E602" s="165"/>
      <c r="F602" s="165"/>
      <c r="G602" s="165"/>
      <c r="H602" s="165"/>
      <c r="I602" s="168" t="s">
        <v>110</v>
      </c>
      <c r="J602" s="163" t="s">
        <v>213</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t="s">
        <v>205</v>
      </c>
      <c r="D642" s="165"/>
      <c r="E642" s="165"/>
      <c r="F642" s="165"/>
      <c r="G642" s="165"/>
      <c r="H642" s="165"/>
      <c r="I642" s="168" t="s">
        <v>110</v>
      </c>
      <c r="J642" s="163" t="s">
        <v>213</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t="s">
        <v>205</v>
      </c>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ht="15.75" thickBot="1" x14ac:dyDescent="0.3">
      <c r="A721" s="171">
        <v>19</v>
      </c>
      <c r="B721" s="232" t="s">
        <v>262</v>
      </c>
      <c r="C721" s="284"/>
      <c r="D721" s="285"/>
      <c r="E721" s="285"/>
      <c r="F721" s="285"/>
      <c r="G721" s="285"/>
      <c r="H721" s="286"/>
      <c r="I721" s="233" t="s">
        <v>97</v>
      </c>
      <c r="J721" s="234" t="s">
        <v>99</v>
      </c>
      <c r="K721" s="235">
        <f>IF(J721="","",(LOOKUP(J721,Vaccine_Group_Name,Vaccine_Group_Code)))</f>
        <v>100</v>
      </c>
    </row>
    <row r="722" spans="1:11" x14ac:dyDescent="0.25">
      <c r="A722" s="236"/>
      <c r="B722" s="160" t="s">
        <v>111</v>
      </c>
      <c r="C722" s="237" t="s">
        <v>205</v>
      </c>
      <c r="D722" s="238"/>
      <c r="E722" s="238"/>
      <c r="F722" s="238"/>
      <c r="G722" s="238"/>
      <c r="H722" s="238"/>
      <c r="I722" s="167" t="s">
        <v>110</v>
      </c>
      <c r="J722" s="161" t="s">
        <v>213</v>
      </c>
      <c r="K722" s="239"/>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ht="15.75" thickBot="1" x14ac:dyDescent="0.3">
      <c r="A761" s="171">
        <v>20</v>
      </c>
      <c r="B761" s="232" t="s">
        <v>262</v>
      </c>
      <c r="C761" s="284"/>
      <c r="D761" s="285"/>
      <c r="E761" s="285"/>
      <c r="F761" s="285"/>
      <c r="G761" s="285"/>
      <c r="H761" s="286"/>
      <c r="I761" s="233" t="s">
        <v>97</v>
      </c>
      <c r="J761" s="234" t="s">
        <v>99</v>
      </c>
      <c r="K761" s="235">
        <f>IF(J761="","",(LOOKUP(J761,Vaccine_Group_Name,Vaccine_Group_Code)))</f>
        <v>100</v>
      </c>
    </row>
    <row r="762" spans="1:11" x14ac:dyDescent="0.25">
      <c r="A762" s="236"/>
      <c r="B762" s="160" t="s">
        <v>111</v>
      </c>
      <c r="C762" s="237" t="s">
        <v>205</v>
      </c>
      <c r="D762" s="238"/>
      <c r="E762" s="238"/>
      <c r="F762" s="238"/>
      <c r="G762" s="238"/>
      <c r="H762" s="238"/>
      <c r="I762" s="167" t="s">
        <v>110</v>
      </c>
      <c r="J762" s="161" t="s">
        <v>213</v>
      </c>
      <c r="K762" s="239"/>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C784:K784"/>
    <mergeCell ref="J694:K695"/>
    <mergeCell ref="I696:K696"/>
    <mergeCell ref="J697:K697"/>
    <mergeCell ref="I698:K698"/>
    <mergeCell ref="I699:J699"/>
    <mergeCell ref="I700:J700"/>
    <mergeCell ref="C704:K704"/>
    <mergeCell ref="C721:H721"/>
    <mergeCell ref="C724:J724"/>
    <mergeCell ref="A767:D767"/>
    <mergeCell ref="A739:A740"/>
    <mergeCell ref="A741:A742"/>
    <mergeCell ref="I739:J739"/>
    <mergeCell ref="I740:J740"/>
    <mergeCell ref="C744:K744"/>
    <mergeCell ref="C761:H761"/>
    <mergeCell ref="C764:J764"/>
    <mergeCell ref="A737:A738"/>
    <mergeCell ref="J737:K737"/>
    <mergeCell ref="I738:K738"/>
    <mergeCell ref="C765:J765"/>
    <mergeCell ref="E767:K767"/>
    <mergeCell ref="E768:H768"/>
    <mergeCell ref="A13:A14"/>
    <mergeCell ref="A15:A16"/>
    <mergeCell ref="A17:A18"/>
    <mergeCell ref="A7:D7"/>
    <mergeCell ref="C1:H1"/>
    <mergeCell ref="C4:J4"/>
    <mergeCell ref="C5:J5"/>
    <mergeCell ref="E7:K7"/>
    <mergeCell ref="E8:H8"/>
    <mergeCell ref="I8:K8"/>
    <mergeCell ref="J14:K15"/>
    <mergeCell ref="I16:K16"/>
    <mergeCell ref="J17:K17"/>
    <mergeCell ref="I18:K18"/>
    <mergeCell ref="A47:D47"/>
    <mergeCell ref="A19:A20"/>
    <mergeCell ref="A21:A22"/>
    <mergeCell ref="I19:J19"/>
    <mergeCell ref="I20:J20"/>
    <mergeCell ref="C24:K24"/>
    <mergeCell ref="C41:H41"/>
    <mergeCell ref="C44:J44"/>
    <mergeCell ref="C45:J45"/>
    <mergeCell ref="E47:K47"/>
    <mergeCell ref="E48:H48"/>
    <mergeCell ref="I48:K48"/>
    <mergeCell ref="A59:A60"/>
    <mergeCell ref="A61:A62"/>
    <mergeCell ref="A53:A54"/>
    <mergeCell ref="A55:A56"/>
    <mergeCell ref="A57:A58"/>
    <mergeCell ref="A93:A94"/>
    <mergeCell ref="A95:A96"/>
    <mergeCell ref="J54:K55"/>
    <mergeCell ref="I56:K56"/>
    <mergeCell ref="J57:K57"/>
    <mergeCell ref="I58:K58"/>
    <mergeCell ref="I59:J59"/>
    <mergeCell ref="I60:J60"/>
    <mergeCell ref="C64:K64"/>
    <mergeCell ref="C81:H81"/>
    <mergeCell ref="C84:J84"/>
    <mergeCell ref="A97:A98"/>
    <mergeCell ref="A87:D87"/>
    <mergeCell ref="C85:J85"/>
    <mergeCell ref="E87:K87"/>
    <mergeCell ref="E88:H88"/>
    <mergeCell ref="I88:K88"/>
    <mergeCell ref="J94:K95"/>
    <mergeCell ref="I96:K96"/>
    <mergeCell ref="J97:K97"/>
    <mergeCell ref="I98:K98"/>
    <mergeCell ref="A127:D127"/>
    <mergeCell ref="A99:A100"/>
    <mergeCell ref="A101:A102"/>
    <mergeCell ref="I99:J99"/>
    <mergeCell ref="I100:J100"/>
    <mergeCell ref="C104:K104"/>
    <mergeCell ref="C121:H121"/>
    <mergeCell ref="C124:J124"/>
    <mergeCell ref="C125:J125"/>
    <mergeCell ref="E127:K127"/>
    <mergeCell ref="E128:H128"/>
    <mergeCell ref="I128:K128"/>
    <mergeCell ref="A139:A140"/>
    <mergeCell ref="A141:A142"/>
    <mergeCell ref="A133:A134"/>
    <mergeCell ref="A135:A136"/>
    <mergeCell ref="A137:A138"/>
    <mergeCell ref="A173:A174"/>
    <mergeCell ref="A175:A176"/>
    <mergeCell ref="J134:K135"/>
    <mergeCell ref="I136:K136"/>
    <mergeCell ref="J137:K137"/>
    <mergeCell ref="I138:K138"/>
    <mergeCell ref="I139:J139"/>
    <mergeCell ref="I140:J140"/>
    <mergeCell ref="C144:K144"/>
    <mergeCell ref="C161:H161"/>
    <mergeCell ref="C164:J164"/>
    <mergeCell ref="A177:A178"/>
    <mergeCell ref="A167:D167"/>
    <mergeCell ref="C165:J165"/>
    <mergeCell ref="E167:K167"/>
    <mergeCell ref="E168:H168"/>
    <mergeCell ref="I168:K168"/>
    <mergeCell ref="J174:K175"/>
    <mergeCell ref="I176:K176"/>
    <mergeCell ref="J177:K177"/>
    <mergeCell ref="I178:K178"/>
    <mergeCell ref="A207:D207"/>
    <mergeCell ref="A179:A180"/>
    <mergeCell ref="A181:A182"/>
    <mergeCell ref="I179:J179"/>
    <mergeCell ref="I180:J180"/>
    <mergeCell ref="C184:K184"/>
    <mergeCell ref="C201:H201"/>
    <mergeCell ref="C204:J204"/>
    <mergeCell ref="C205:J205"/>
    <mergeCell ref="E207:K207"/>
    <mergeCell ref="E208:H208"/>
    <mergeCell ref="I208:K208"/>
    <mergeCell ref="A219:A220"/>
    <mergeCell ref="A221:A222"/>
    <mergeCell ref="A213:A214"/>
    <mergeCell ref="A215:A216"/>
    <mergeCell ref="A217:A218"/>
    <mergeCell ref="A253:A254"/>
    <mergeCell ref="A255:A256"/>
    <mergeCell ref="J214:K215"/>
    <mergeCell ref="I216:K216"/>
    <mergeCell ref="J217:K217"/>
    <mergeCell ref="I218:K218"/>
    <mergeCell ref="I219:J219"/>
    <mergeCell ref="I220:J220"/>
    <mergeCell ref="C224:K224"/>
    <mergeCell ref="C241:H241"/>
    <mergeCell ref="C244:J244"/>
    <mergeCell ref="A257:A258"/>
    <mergeCell ref="A247:D247"/>
    <mergeCell ref="C245:J245"/>
    <mergeCell ref="E247:K247"/>
    <mergeCell ref="E248:H248"/>
    <mergeCell ref="I248:K248"/>
    <mergeCell ref="J254:K255"/>
    <mergeCell ref="I256:K256"/>
    <mergeCell ref="J257:K257"/>
    <mergeCell ref="I258:K258"/>
    <mergeCell ref="A287:D287"/>
    <mergeCell ref="A259:A260"/>
    <mergeCell ref="A261:A262"/>
    <mergeCell ref="I259:J259"/>
    <mergeCell ref="I260:J260"/>
    <mergeCell ref="C264:K264"/>
    <mergeCell ref="C281:H281"/>
    <mergeCell ref="C284:J284"/>
    <mergeCell ref="C285:J285"/>
    <mergeCell ref="E287:K287"/>
    <mergeCell ref="E288:H288"/>
    <mergeCell ref="I288:K288"/>
    <mergeCell ref="A299:A300"/>
    <mergeCell ref="A301:A302"/>
    <mergeCell ref="A293:A294"/>
    <mergeCell ref="A295:A296"/>
    <mergeCell ref="A297:A298"/>
    <mergeCell ref="A333:A334"/>
    <mergeCell ref="A335:A336"/>
    <mergeCell ref="J294:K295"/>
    <mergeCell ref="I296:K296"/>
    <mergeCell ref="J297:K297"/>
    <mergeCell ref="I298:K298"/>
    <mergeCell ref="I299:J299"/>
    <mergeCell ref="I300:J300"/>
    <mergeCell ref="C304:K304"/>
    <mergeCell ref="C321:H321"/>
    <mergeCell ref="C324:J324"/>
    <mergeCell ref="A337:A338"/>
    <mergeCell ref="A327:D327"/>
    <mergeCell ref="C325:J325"/>
    <mergeCell ref="E327:K327"/>
    <mergeCell ref="E328:H328"/>
    <mergeCell ref="I328:K328"/>
    <mergeCell ref="J334:K335"/>
    <mergeCell ref="I336:K336"/>
    <mergeCell ref="J337:K337"/>
    <mergeCell ref="I338:K338"/>
    <mergeCell ref="A367:D367"/>
    <mergeCell ref="A339:A340"/>
    <mergeCell ref="A341:A342"/>
    <mergeCell ref="I339:J339"/>
    <mergeCell ref="I340:J340"/>
    <mergeCell ref="C344:K344"/>
    <mergeCell ref="C361:H361"/>
    <mergeCell ref="C364:J364"/>
    <mergeCell ref="C365:J365"/>
    <mergeCell ref="E367:K367"/>
    <mergeCell ref="E368:H368"/>
    <mergeCell ref="I368:K368"/>
    <mergeCell ref="A379:A380"/>
    <mergeCell ref="A381:A382"/>
    <mergeCell ref="A373:A374"/>
    <mergeCell ref="A375:A376"/>
    <mergeCell ref="A377:A378"/>
    <mergeCell ref="A413:A414"/>
    <mergeCell ref="A415:A416"/>
    <mergeCell ref="J374:K375"/>
    <mergeCell ref="I376:K376"/>
    <mergeCell ref="J377:K377"/>
    <mergeCell ref="I378:K378"/>
    <mergeCell ref="I379:J379"/>
    <mergeCell ref="I380:J380"/>
    <mergeCell ref="C384:K384"/>
    <mergeCell ref="C401:H401"/>
    <mergeCell ref="C404:J404"/>
    <mergeCell ref="A417:A418"/>
    <mergeCell ref="A407:D407"/>
    <mergeCell ref="C405:J405"/>
    <mergeCell ref="E407:K407"/>
    <mergeCell ref="E408:H408"/>
    <mergeCell ref="I408:K408"/>
    <mergeCell ref="J414:K415"/>
    <mergeCell ref="I416:K416"/>
    <mergeCell ref="J417:K417"/>
    <mergeCell ref="I418:K418"/>
    <mergeCell ref="A447:D447"/>
    <mergeCell ref="A419:A420"/>
    <mergeCell ref="A421:A422"/>
    <mergeCell ref="I419:J419"/>
    <mergeCell ref="I420:J420"/>
    <mergeCell ref="C424:K424"/>
    <mergeCell ref="C441:H441"/>
    <mergeCell ref="C444:J444"/>
    <mergeCell ref="C445:J445"/>
    <mergeCell ref="E447:K447"/>
    <mergeCell ref="E448:H448"/>
    <mergeCell ref="I448:K448"/>
    <mergeCell ref="A459:A460"/>
    <mergeCell ref="A461:A462"/>
    <mergeCell ref="A453:A454"/>
    <mergeCell ref="A455:A456"/>
    <mergeCell ref="A457:A458"/>
    <mergeCell ref="A493:A494"/>
    <mergeCell ref="A495:A496"/>
    <mergeCell ref="J454:K455"/>
    <mergeCell ref="I456:K456"/>
    <mergeCell ref="J457:K457"/>
    <mergeCell ref="I458:K458"/>
    <mergeCell ref="I459:J459"/>
    <mergeCell ref="I460:J460"/>
    <mergeCell ref="C464:K464"/>
    <mergeCell ref="C481:H481"/>
    <mergeCell ref="C484:J484"/>
    <mergeCell ref="A497:A498"/>
    <mergeCell ref="A487:D487"/>
    <mergeCell ref="C485:J485"/>
    <mergeCell ref="E487:K487"/>
    <mergeCell ref="E488:H488"/>
    <mergeCell ref="I488:K488"/>
    <mergeCell ref="J494:K495"/>
    <mergeCell ref="I496:K496"/>
    <mergeCell ref="J497:K497"/>
    <mergeCell ref="I498:K498"/>
    <mergeCell ref="A527:D527"/>
    <mergeCell ref="A499:A500"/>
    <mergeCell ref="A501:A502"/>
    <mergeCell ref="I499:J499"/>
    <mergeCell ref="I500:J500"/>
    <mergeCell ref="C504:K504"/>
    <mergeCell ref="C521:H521"/>
    <mergeCell ref="C524:J524"/>
    <mergeCell ref="C525:J525"/>
    <mergeCell ref="E527:K527"/>
    <mergeCell ref="E528:H528"/>
    <mergeCell ref="I528:K528"/>
    <mergeCell ref="A539:A540"/>
    <mergeCell ref="A541:A542"/>
    <mergeCell ref="A533:A534"/>
    <mergeCell ref="A535:A536"/>
    <mergeCell ref="A537:A538"/>
    <mergeCell ref="A573:A574"/>
    <mergeCell ref="A575:A576"/>
    <mergeCell ref="J534:K535"/>
    <mergeCell ref="I536:K536"/>
    <mergeCell ref="J537:K537"/>
    <mergeCell ref="I538:K538"/>
    <mergeCell ref="I539:J539"/>
    <mergeCell ref="I540:J540"/>
    <mergeCell ref="C544:K544"/>
    <mergeCell ref="C561:H561"/>
    <mergeCell ref="C564:J564"/>
    <mergeCell ref="A577:A578"/>
    <mergeCell ref="A567:D567"/>
    <mergeCell ref="C565:J565"/>
    <mergeCell ref="E567:K567"/>
    <mergeCell ref="E568:H568"/>
    <mergeCell ref="I568:K568"/>
    <mergeCell ref="J574:K575"/>
    <mergeCell ref="I576:K576"/>
    <mergeCell ref="J577:K577"/>
    <mergeCell ref="I578:K578"/>
    <mergeCell ref="A607:D607"/>
    <mergeCell ref="A579:A580"/>
    <mergeCell ref="A581:A582"/>
    <mergeCell ref="I579:J579"/>
    <mergeCell ref="I580:J580"/>
    <mergeCell ref="C584:K584"/>
    <mergeCell ref="C601:H601"/>
    <mergeCell ref="C604:J604"/>
    <mergeCell ref="C605:J605"/>
    <mergeCell ref="E607:K607"/>
    <mergeCell ref="E608:H608"/>
    <mergeCell ref="I608:K608"/>
    <mergeCell ref="A619:A620"/>
    <mergeCell ref="A621:A622"/>
    <mergeCell ref="A613:A614"/>
    <mergeCell ref="A615:A616"/>
    <mergeCell ref="A617:A618"/>
    <mergeCell ref="A653:A654"/>
    <mergeCell ref="A655:A656"/>
    <mergeCell ref="J614:K615"/>
    <mergeCell ref="I616:K616"/>
    <mergeCell ref="J617:K617"/>
    <mergeCell ref="I618:K618"/>
    <mergeCell ref="I619:J619"/>
    <mergeCell ref="I620:J620"/>
    <mergeCell ref="C624:K624"/>
    <mergeCell ref="C641:H641"/>
    <mergeCell ref="C644:J644"/>
    <mergeCell ref="A657:A658"/>
    <mergeCell ref="A647:D647"/>
    <mergeCell ref="C645:J645"/>
    <mergeCell ref="E647:K647"/>
    <mergeCell ref="E648:H648"/>
    <mergeCell ref="I648:K648"/>
    <mergeCell ref="J654:K655"/>
    <mergeCell ref="I656:K656"/>
    <mergeCell ref="J657:K657"/>
    <mergeCell ref="I658:K658"/>
    <mergeCell ref="A687:D687"/>
    <mergeCell ref="A659:A660"/>
    <mergeCell ref="A661:A662"/>
    <mergeCell ref="I659:J659"/>
    <mergeCell ref="I660:J660"/>
    <mergeCell ref="C664:K664"/>
    <mergeCell ref="C681:H681"/>
    <mergeCell ref="C684:J684"/>
    <mergeCell ref="C685:J685"/>
    <mergeCell ref="E687:K687"/>
    <mergeCell ref="E688:H688"/>
    <mergeCell ref="I688:K688"/>
    <mergeCell ref="A699:A700"/>
    <mergeCell ref="A701:A702"/>
    <mergeCell ref="A693:A694"/>
    <mergeCell ref="A695:A696"/>
    <mergeCell ref="A697:A698"/>
    <mergeCell ref="A733:A734"/>
    <mergeCell ref="A735:A736"/>
    <mergeCell ref="A727:D727"/>
    <mergeCell ref="C725:J725"/>
    <mergeCell ref="E727:K727"/>
    <mergeCell ref="E728:H728"/>
    <mergeCell ref="I728:K728"/>
    <mergeCell ref="J734:K735"/>
    <mergeCell ref="I736:K736"/>
    <mergeCell ref="I768:K768"/>
    <mergeCell ref="A779:A780"/>
    <mergeCell ref="A781:A782"/>
    <mergeCell ref="A773:A774"/>
    <mergeCell ref="A775:A776"/>
    <mergeCell ref="A777:A778"/>
    <mergeCell ref="J774:K775"/>
    <mergeCell ref="I776:K776"/>
    <mergeCell ref="J777:K777"/>
    <mergeCell ref="I778:K778"/>
    <mergeCell ref="I779:J779"/>
    <mergeCell ref="I780:J780"/>
  </mergeCells>
  <conditionalFormatting sqref="E13 E15 E17 E19 E21 E53 E55 E57 E59 E61 E93 E95 E97 E99 E101 E299 E301 E421 E461 E493 E495 E497 E499 E501 E533 E535 E537 E539 E541 E573 E575 E577 E579 E581 E613 E615 E617 E619 E621 E653 E655 E657 E659 E661 E693 E695 E697 E699 E701 E733 E735 E737 E739 E741 E773 E775 E777 E779 E781 E339 E341 E373 E375 E377 E379 E381 E413 E415 E417 E419 E453 E455 E457 E459 E133 E135 E137 E139 E141 E173 E175 E177 E179 E181 E213 E215 E217 E219 E221 E253 E255 E257 E259 E261 E293 E295 E297 E333 E335 E337">
    <cfRule type="cellIs" dxfId="24727" priority="2408" operator="equal">
      <formula>"Invalid"</formula>
    </cfRule>
  </conditionalFormatting>
  <conditionalFormatting sqref="I8">
    <cfRule type="expression" dxfId="24726" priority="2407">
      <formula>C2="Evaluation"</formula>
    </cfRule>
  </conditionalFormatting>
  <conditionalFormatting sqref="I10">
    <cfRule type="expression" dxfId="24725" priority="2406">
      <formula>C2="Evaluation"</formula>
    </cfRule>
  </conditionalFormatting>
  <conditionalFormatting sqref="J10">
    <cfRule type="expression" dxfId="24724" priority="2405">
      <formula>C2="Evaluation"</formula>
    </cfRule>
  </conditionalFormatting>
  <conditionalFormatting sqref="I9">
    <cfRule type="expression" dxfId="24723" priority="2404">
      <formula>C2="Evaluation"</formula>
    </cfRule>
  </conditionalFormatting>
  <conditionalFormatting sqref="J9">
    <cfRule type="expression" dxfId="24722" priority="2403">
      <formula>C2="Evaluation"</formula>
    </cfRule>
  </conditionalFormatting>
  <conditionalFormatting sqref="K9">
    <cfRule type="expression" dxfId="24721" priority="2402">
      <formula>C2="Evaluation"</formula>
    </cfRule>
  </conditionalFormatting>
  <conditionalFormatting sqref="K10">
    <cfRule type="expression" dxfId="24720" priority="2401">
      <formula>C2="Evaluation"</formula>
    </cfRule>
  </conditionalFormatting>
  <conditionalFormatting sqref="I12">
    <cfRule type="expression" dxfId="24719" priority="2400">
      <formula>C2="Evaluation"</formula>
    </cfRule>
  </conditionalFormatting>
  <conditionalFormatting sqref="J12">
    <cfRule type="expression" dxfId="24718" priority="2399">
      <formula>C2="Evaluation"</formula>
    </cfRule>
  </conditionalFormatting>
  <conditionalFormatting sqref="K12">
    <cfRule type="expression" dxfId="24717" priority="2398">
      <formula>C2="Evaluation"</formula>
    </cfRule>
  </conditionalFormatting>
  <conditionalFormatting sqref="I14">
    <cfRule type="expression" dxfId="24716" priority="2396">
      <formula>C2="Evaluation"</formula>
    </cfRule>
    <cfRule type="expression" dxfId="24715" priority="2397">
      <formula>C2="Evaluation"</formula>
    </cfRule>
  </conditionalFormatting>
  <conditionalFormatting sqref="J14">
    <cfRule type="expression" dxfId="24714" priority="2395">
      <formula>C2="Evaluation"</formula>
    </cfRule>
  </conditionalFormatting>
  <conditionalFormatting sqref="F15:G15 F17:G17 F19:G19 F21:G21 F55:G55 F57:G57 F59:G59 F61:G61 F95:G95 F97:G97 F99:G99 F101:G101 F135:G135 F137:G137 F139:G139 F141:G141 F255:G255 F257:G257 F259:G259 F261:G261 F299:G299 F301:G301 F421:G421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F415:G415 F417:G417 F419:G419 F455:G455 F457:G457 F459:G459">
    <cfRule type="expression" dxfId="24713" priority="2394">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21:G421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F413:G413 F415:G415 F417:G417 F419:G419 F453:G453 F455:G455 F457:G457 F459:G459">
    <cfRule type="expression" dxfId="24712" priority="2393">
      <formula>OR(E13="Valid",E13="")</formula>
    </cfRule>
  </conditionalFormatting>
  <conditionalFormatting sqref="J3">
    <cfRule type="expression" dxfId="24711" priority="2392">
      <formula>(COUNTIF(E13:E22,"valid"))&lt;&gt;J3</formula>
    </cfRule>
  </conditionalFormatting>
  <conditionalFormatting sqref="I8">
    <cfRule type="expression" dxfId="24710" priority="2391">
      <formula>C2="Evaluation"</formula>
    </cfRule>
  </conditionalFormatting>
  <conditionalFormatting sqref="I10">
    <cfRule type="expression" dxfId="24709" priority="2390">
      <formula>C2="Evaluation"</formula>
    </cfRule>
  </conditionalFormatting>
  <conditionalFormatting sqref="J10">
    <cfRule type="expression" dxfId="24708" priority="2389">
      <formula>C2="Evaluation"</formula>
    </cfRule>
  </conditionalFormatting>
  <conditionalFormatting sqref="I9">
    <cfRule type="expression" dxfId="24707" priority="2388">
      <formula>C2="Evaluation"</formula>
    </cfRule>
  </conditionalFormatting>
  <conditionalFormatting sqref="J9">
    <cfRule type="expression" dxfId="24706" priority="2387">
      <formula>C2="Evaluation"</formula>
    </cfRule>
  </conditionalFormatting>
  <conditionalFormatting sqref="K9">
    <cfRule type="expression" dxfId="24705" priority="2386">
      <formula>C2="Evaluation"</formula>
    </cfRule>
  </conditionalFormatting>
  <conditionalFormatting sqref="K10">
    <cfRule type="expression" dxfId="24704" priority="2385">
      <formula>C2="Evaluation"</formula>
    </cfRule>
  </conditionalFormatting>
  <conditionalFormatting sqref="I12">
    <cfRule type="expression" dxfId="24703" priority="2384">
      <formula>C2="Evaluation"</formula>
    </cfRule>
  </conditionalFormatting>
  <conditionalFormatting sqref="J12">
    <cfRule type="expression" dxfId="24702" priority="2383">
      <formula>C2="Evaluation"</formula>
    </cfRule>
  </conditionalFormatting>
  <conditionalFormatting sqref="K12">
    <cfRule type="expression" dxfId="24701" priority="2382">
      <formula>C2="Evaluation"</formula>
    </cfRule>
  </conditionalFormatting>
  <conditionalFormatting sqref="I14">
    <cfRule type="expression" dxfId="24700" priority="2380">
      <formula>C2="Evaluation"</formula>
    </cfRule>
    <cfRule type="expression" dxfId="24699" priority="2381">
      <formula>C2="Evaluation"</formula>
    </cfRule>
  </conditionalFormatting>
  <conditionalFormatting sqref="J14">
    <cfRule type="expression" dxfId="24698" priority="2379">
      <formula>C2="Evaluation"</formula>
    </cfRule>
  </conditionalFormatting>
  <conditionalFormatting sqref="J3">
    <cfRule type="expression" dxfId="24697" priority="2378">
      <formula>(COUNTIF(E13:E22,"valid"))&lt;&gt;J3</formula>
    </cfRule>
  </conditionalFormatting>
  <conditionalFormatting sqref="I16:K16">
    <cfRule type="expression" dxfId="24696" priority="2377">
      <formula>C2="Evaluation"</formula>
    </cfRule>
  </conditionalFormatting>
  <conditionalFormatting sqref="I17">
    <cfRule type="expression" dxfId="24695" priority="2376">
      <formula>C2="Evaluation"</formula>
    </cfRule>
  </conditionalFormatting>
  <conditionalFormatting sqref="J17:K17">
    <cfRule type="expression" dxfId="24694" priority="2375">
      <formula>C2="Evaluation"</formula>
    </cfRule>
  </conditionalFormatting>
  <conditionalFormatting sqref="I48">
    <cfRule type="expression" dxfId="24693" priority="2374">
      <formula>C42="Evaluation"</formula>
    </cfRule>
  </conditionalFormatting>
  <conditionalFormatting sqref="I50">
    <cfRule type="expression" dxfId="24692" priority="2373">
      <formula>C42="Evaluation"</formula>
    </cfRule>
  </conditionalFormatting>
  <conditionalFormatting sqref="J50">
    <cfRule type="expression" dxfId="24691" priority="2372">
      <formula>C42="Evaluation"</formula>
    </cfRule>
  </conditionalFormatting>
  <conditionalFormatting sqref="I49">
    <cfRule type="expression" dxfId="24690" priority="2371">
      <formula>C42="Evaluation"</formula>
    </cfRule>
  </conditionalFormatting>
  <conditionalFormatting sqref="J49">
    <cfRule type="expression" dxfId="24689" priority="2370">
      <formula>C42="Evaluation"</formula>
    </cfRule>
  </conditionalFormatting>
  <conditionalFormatting sqref="K49">
    <cfRule type="expression" dxfId="24688" priority="2369">
      <formula>C42="Evaluation"</formula>
    </cfRule>
  </conditionalFormatting>
  <conditionalFormatting sqref="K50">
    <cfRule type="expression" dxfId="24687" priority="2368">
      <formula>C42="Evaluation"</formula>
    </cfRule>
  </conditionalFormatting>
  <conditionalFormatting sqref="I52">
    <cfRule type="expression" dxfId="24686" priority="2367">
      <formula>C42="Evaluation"</formula>
    </cfRule>
  </conditionalFormatting>
  <conditionalFormatting sqref="J52">
    <cfRule type="expression" dxfId="24685" priority="2366">
      <formula>C42="Evaluation"</formula>
    </cfRule>
  </conditionalFormatting>
  <conditionalFormatting sqref="K52">
    <cfRule type="expression" dxfId="24684" priority="2365">
      <formula>C42="Evaluation"</formula>
    </cfRule>
  </conditionalFormatting>
  <conditionalFormatting sqref="I54">
    <cfRule type="expression" dxfId="24683" priority="2363">
      <formula>C42="Evaluation"</formula>
    </cfRule>
    <cfRule type="expression" dxfId="24682" priority="2364">
      <formula>C42="Evaluation"</formula>
    </cfRule>
  </conditionalFormatting>
  <conditionalFormatting sqref="J54">
    <cfRule type="expression" dxfId="24681" priority="2362">
      <formula>C42="Evaluation"</formula>
    </cfRule>
  </conditionalFormatting>
  <conditionalFormatting sqref="J43">
    <cfRule type="expression" dxfId="24680" priority="2361">
      <formula>(COUNTIF(E53:E62,"valid"))&lt;&gt;J43</formula>
    </cfRule>
  </conditionalFormatting>
  <conditionalFormatting sqref="I48">
    <cfRule type="expression" dxfId="24679" priority="2360">
      <formula>C42="Evaluation"</formula>
    </cfRule>
  </conditionalFormatting>
  <conditionalFormatting sqref="I50">
    <cfRule type="expression" dxfId="24678" priority="2359">
      <formula>C42="Evaluation"</formula>
    </cfRule>
  </conditionalFormatting>
  <conditionalFormatting sqref="J50">
    <cfRule type="expression" dxfId="24677" priority="2358">
      <formula>C42="Evaluation"</formula>
    </cfRule>
  </conditionalFormatting>
  <conditionalFormatting sqref="I49">
    <cfRule type="expression" dxfId="24676" priority="2357">
      <formula>C42="Evaluation"</formula>
    </cfRule>
  </conditionalFormatting>
  <conditionalFormatting sqref="J49">
    <cfRule type="expression" dxfId="24675" priority="2356">
      <formula>C42="Evaluation"</formula>
    </cfRule>
  </conditionalFormatting>
  <conditionalFormatting sqref="K49">
    <cfRule type="expression" dxfId="24674" priority="2355">
      <formula>C42="Evaluation"</formula>
    </cfRule>
  </conditionalFormatting>
  <conditionalFormatting sqref="K50">
    <cfRule type="expression" dxfId="24673" priority="2354">
      <formula>C42="Evaluation"</formula>
    </cfRule>
  </conditionalFormatting>
  <conditionalFormatting sqref="I52">
    <cfRule type="expression" dxfId="24672" priority="2353">
      <formula>C42="Evaluation"</formula>
    </cfRule>
  </conditionalFormatting>
  <conditionalFormatting sqref="J52">
    <cfRule type="expression" dxfId="24671" priority="2352">
      <formula>C42="Evaluation"</formula>
    </cfRule>
  </conditionalFormatting>
  <conditionalFormatting sqref="K52">
    <cfRule type="expression" dxfId="24670" priority="2351">
      <formula>C42="Evaluation"</formula>
    </cfRule>
  </conditionalFormatting>
  <conditionalFormatting sqref="I54">
    <cfRule type="expression" dxfId="24669" priority="2349">
      <formula>C42="Evaluation"</formula>
    </cfRule>
    <cfRule type="expression" dxfId="24668" priority="2350">
      <formula>C42="Evaluation"</formula>
    </cfRule>
  </conditionalFormatting>
  <conditionalFormatting sqref="J54">
    <cfRule type="expression" dxfId="24667" priority="2348">
      <formula>C42="Evaluation"</formula>
    </cfRule>
  </conditionalFormatting>
  <conditionalFormatting sqref="J43">
    <cfRule type="expression" dxfId="24666" priority="2347">
      <formula>(COUNTIF(E53:E62,"valid"))&lt;&gt;J43</formula>
    </cfRule>
  </conditionalFormatting>
  <conditionalFormatting sqref="I56:K56">
    <cfRule type="expression" dxfId="24665" priority="2346">
      <formula>C42="Evaluation"</formula>
    </cfRule>
  </conditionalFormatting>
  <conditionalFormatting sqref="I57">
    <cfRule type="expression" dxfId="24664" priority="2345">
      <formula>C42="Evaluation"</formula>
    </cfRule>
  </conditionalFormatting>
  <conditionalFormatting sqref="J57:K57">
    <cfRule type="expression" dxfId="24663" priority="2344">
      <formula>C42="Evaluation"</formula>
    </cfRule>
  </conditionalFormatting>
  <conditionalFormatting sqref="I88">
    <cfRule type="expression" dxfId="24662" priority="2343">
      <formula>C82="Evaluation"</formula>
    </cfRule>
  </conditionalFormatting>
  <conditionalFormatting sqref="I90">
    <cfRule type="expression" dxfId="24661" priority="2342">
      <formula>C82="Evaluation"</formula>
    </cfRule>
  </conditionalFormatting>
  <conditionalFormatting sqref="J90">
    <cfRule type="expression" dxfId="24660" priority="2341">
      <formula>C82="Evaluation"</formula>
    </cfRule>
  </conditionalFormatting>
  <conditionalFormatting sqref="I89">
    <cfRule type="expression" dxfId="24659" priority="2340">
      <formula>C82="Evaluation"</formula>
    </cfRule>
  </conditionalFormatting>
  <conditionalFormatting sqref="J89">
    <cfRule type="expression" dxfId="24658" priority="2339">
      <formula>C82="Evaluation"</formula>
    </cfRule>
  </conditionalFormatting>
  <conditionalFormatting sqref="K89">
    <cfRule type="expression" dxfId="24657" priority="2338">
      <formula>C82="Evaluation"</formula>
    </cfRule>
  </conditionalFormatting>
  <conditionalFormatting sqref="K90">
    <cfRule type="expression" dxfId="24656" priority="2337">
      <formula>C82="Evaluation"</formula>
    </cfRule>
  </conditionalFormatting>
  <conditionalFormatting sqref="I92">
    <cfRule type="expression" dxfId="24655" priority="2336">
      <formula>C82="Evaluation"</formula>
    </cfRule>
  </conditionalFormatting>
  <conditionalFormatting sqref="J92">
    <cfRule type="expression" dxfId="24654" priority="2335">
      <formula>C82="Evaluation"</formula>
    </cfRule>
  </conditionalFormatting>
  <conditionalFormatting sqref="K92">
    <cfRule type="expression" dxfId="24653" priority="2334">
      <formula>C82="Evaluation"</formula>
    </cfRule>
  </conditionalFormatting>
  <conditionalFormatting sqref="I94">
    <cfRule type="expression" dxfId="24652" priority="2332">
      <formula>C82="Evaluation"</formula>
    </cfRule>
    <cfRule type="expression" dxfId="24651" priority="2333">
      <formula>C82="Evaluation"</formula>
    </cfRule>
  </conditionalFormatting>
  <conditionalFormatting sqref="J94">
    <cfRule type="expression" dxfId="24650" priority="2331">
      <formula>C82="Evaluation"</formula>
    </cfRule>
  </conditionalFormatting>
  <conditionalFormatting sqref="J83">
    <cfRule type="expression" dxfId="24649" priority="2330">
      <formula>(COUNTIF(E93:E102,"valid"))&lt;&gt;J83</formula>
    </cfRule>
  </conditionalFormatting>
  <conditionalFormatting sqref="I88">
    <cfRule type="expression" dxfId="24648" priority="2329">
      <formula>C82="Evaluation"</formula>
    </cfRule>
  </conditionalFormatting>
  <conditionalFormatting sqref="I90">
    <cfRule type="expression" dxfId="24647" priority="2328">
      <formula>C82="Evaluation"</formula>
    </cfRule>
  </conditionalFormatting>
  <conditionalFormatting sqref="J90">
    <cfRule type="expression" dxfId="24646" priority="2327">
      <formula>C82="Evaluation"</formula>
    </cfRule>
  </conditionalFormatting>
  <conditionalFormatting sqref="I89">
    <cfRule type="expression" dxfId="24645" priority="2326">
      <formula>C82="Evaluation"</formula>
    </cfRule>
  </conditionalFormatting>
  <conditionalFormatting sqref="J89">
    <cfRule type="expression" dxfId="24644" priority="2325">
      <formula>C82="Evaluation"</formula>
    </cfRule>
  </conditionalFormatting>
  <conditionalFormatting sqref="K89">
    <cfRule type="expression" dxfId="24643" priority="2324">
      <formula>C82="Evaluation"</formula>
    </cfRule>
  </conditionalFormatting>
  <conditionalFormatting sqref="K90">
    <cfRule type="expression" dxfId="24642" priority="2323">
      <formula>C82="Evaluation"</formula>
    </cfRule>
  </conditionalFormatting>
  <conditionalFormatting sqref="I92">
    <cfRule type="expression" dxfId="24641" priority="2322">
      <formula>C82="Evaluation"</formula>
    </cfRule>
  </conditionalFormatting>
  <conditionalFormatting sqref="J92">
    <cfRule type="expression" dxfId="24640" priority="2321">
      <formula>C82="Evaluation"</formula>
    </cfRule>
  </conditionalFormatting>
  <conditionalFormatting sqref="K92">
    <cfRule type="expression" dxfId="24639" priority="2320">
      <formula>C82="Evaluation"</formula>
    </cfRule>
  </conditionalFormatting>
  <conditionalFormatting sqref="I94">
    <cfRule type="expression" dxfId="24638" priority="2318">
      <formula>C82="Evaluation"</formula>
    </cfRule>
    <cfRule type="expression" dxfId="24637" priority="2319">
      <formula>C82="Evaluation"</formula>
    </cfRule>
  </conditionalFormatting>
  <conditionalFormatting sqref="J94">
    <cfRule type="expression" dxfId="24636" priority="2317">
      <formula>C82="Evaluation"</formula>
    </cfRule>
  </conditionalFormatting>
  <conditionalFormatting sqref="J83">
    <cfRule type="expression" dxfId="24635" priority="2316">
      <formula>(COUNTIF(E93:E102,"valid"))&lt;&gt;J83</formula>
    </cfRule>
  </conditionalFormatting>
  <conditionalFormatting sqref="I96:K96">
    <cfRule type="expression" dxfId="24634" priority="2315">
      <formula>C82="Evaluation"</formula>
    </cfRule>
  </conditionalFormatting>
  <conditionalFormatting sqref="I97">
    <cfRule type="expression" dxfId="24633" priority="2314">
      <formula>C82="Evaluation"</formula>
    </cfRule>
  </conditionalFormatting>
  <conditionalFormatting sqref="J97:K97">
    <cfRule type="expression" dxfId="24632" priority="2313">
      <formula>C82="Evaluation"</formula>
    </cfRule>
  </conditionalFormatting>
  <conditionalFormatting sqref="I128">
    <cfRule type="expression" dxfId="24631" priority="2312">
      <formula>C122="Evaluation"</formula>
    </cfRule>
  </conditionalFormatting>
  <conditionalFormatting sqref="I130">
    <cfRule type="expression" dxfId="24630" priority="2311">
      <formula>C122="Evaluation"</formula>
    </cfRule>
  </conditionalFormatting>
  <conditionalFormatting sqref="J130">
    <cfRule type="expression" dxfId="24629" priority="2310">
      <formula>C122="Evaluation"</formula>
    </cfRule>
  </conditionalFormatting>
  <conditionalFormatting sqref="I129">
    <cfRule type="expression" dxfId="24628" priority="2309">
      <formula>C122="Evaluation"</formula>
    </cfRule>
  </conditionalFormatting>
  <conditionalFormatting sqref="J129">
    <cfRule type="expression" dxfId="24627" priority="2308">
      <formula>C122="Evaluation"</formula>
    </cfRule>
  </conditionalFormatting>
  <conditionalFormatting sqref="K129">
    <cfRule type="expression" dxfId="24626" priority="2307">
      <formula>C122="Evaluation"</formula>
    </cfRule>
  </conditionalFormatting>
  <conditionalFormatting sqref="K130">
    <cfRule type="expression" dxfId="24625" priority="2306">
      <formula>C122="Evaluation"</formula>
    </cfRule>
  </conditionalFormatting>
  <conditionalFormatting sqref="I132">
    <cfRule type="expression" dxfId="24624" priority="2305">
      <formula>C122="Evaluation"</formula>
    </cfRule>
  </conditionalFormatting>
  <conditionalFormatting sqref="J132">
    <cfRule type="expression" dxfId="24623" priority="2304">
      <formula>C122="Evaluation"</formula>
    </cfRule>
  </conditionalFormatting>
  <conditionalFormatting sqref="K132">
    <cfRule type="expression" dxfId="24622" priority="2303">
      <formula>C122="Evaluation"</formula>
    </cfRule>
  </conditionalFormatting>
  <conditionalFormatting sqref="I134">
    <cfRule type="expression" dxfId="24621" priority="2301">
      <formula>C122="Evaluation"</formula>
    </cfRule>
    <cfRule type="expression" dxfId="24620" priority="2302">
      <formula>C122="Evaluation"</formula>
    </cfRule>
  </conditionalFormatting>
  <conditionalFormatting sqref="J134">
    <cfRule type="expression" dxfId="24619" priority="2300">
      <formula>C122="Evaluation"</formula>
    </cfRule>
  </conditionalFormatting>
  <conditionalFormatting sqref="J123">
    <cfRule type="expression" dxfId="24618" priority="2299">
      <formula>(COUNTIF(E133:E142,"valid"))&lt;&gt;J123</formula>
    </cfRule>
  </conditionalFormatting>
  <conditionalFormatting sqref="I128">
    <cfRule type="expression" dxfId="24617" priority="2298">
      <formula>C122="Evaluation"</formula>
    </cfRule>
  </conditionalFormatting>
  <conditionalFormatting sqref="I130">
    <cfRule type="expression" dxfId="24616" priority="2297">
      <formula>C122="Evaluation"</formula>
    </cfRule>
  </conditionalFormatting>
  <conditionalFormatting sqref="J130">
    <cfRule type="expression" dxfId="24615" priority="2296">
      <formula>C122="Evaluation"</formula>
    </cfRule>
  </conditionalFormatting>
  <conditionalFormatting sqref="I129">
    <cfRule type="expression" dxfId="24614" priority="2295">
      <formula>C122="Evaluation"</formula>
    </cfRule>
  </conditionalFormatting>
  <conditionalFormatting sqref="J129">
    <cfRule type="expression" dxfId="24613" priority="2294">
      <formula>C122="Evaluation"</formula>
    </cfRule>
  </conditionalFormatting>
  <conditionalFormatting sqref="K129">
    <cfRule type="expression" dxfId="24612" priority="2293">
      <formula>C122="Evaluation"</formula>
    </cfRule>
  </conditionalFormatting>
  <conditionalFormatting sqref="K130">
    <cfRule type="expression" dxfId="24611" priority="2292">
      <formula>C122="Evaluation"</formula>
    </cfRule>
  </conditionalFormatting>
  <conditionalFormatting sqref="I132">
    <cfRule type="expression" dxfId="24610" priority="2291">
      <formula>C122="Evaluation"</formula>
    </cfRule>
  </conditionalFormatting>
  <conditionalFormatting sqref="J132">
    <cfRule type="expression" dxfId="24609" priority="2290">
      <formula>C122="Evaluation"</formula>
    </cfRule>
  </conditionalFormatting>
  <conditionalFormatting sqref="K132">
    <cfRule type="expression" dxfId="24608" priority="2289">
      <formula>C122="Evaluation"</formula>
    </cfRule>
  </conditionalFormatting>
  <conditionalFormatting sqref="I134">
    <cfRule type="expression" dxfId="24607" priority="2287">
      <formula>C122="Evaluation"</formula>
    </cfRule>
    <cfRule type="expression" dxfId="24606" priority="2288">
      <formula>C122="Evaluation"</formula>
    </cfRule>
  </conditionalFormatting>
  <conditionalFormatting sqref="J134">
    <cfRule type="expression" dxfId="24605" priority="2286">
      <formula>C122="Evaluation"</formula>
    </cfRule>
  </conditionalFormatting>
  <conditionalFormatting sqref="J123">
    <cfRule type="expression" dxfId="24604" priority="2285">
      <formula>(COUNTIF(E133:E142,"valid"))&lt;&gt;J123</formula>
    </cfRule>
  </conditionalFormatting>
  <conditionalFormatting sqref="I136:K136">
    <cfRule type="expression" dxfId="24603" priority="2284">
      <formula>C122="Evaluation"</formula>
    </cfRule>
  </conditionalFormatting>
  <conditionalFormatting sqref="I137">
    <cfRule type="expression" dxfId="24602" priority="2283">
      <formula>C122="Evaluation"</formula>
    </cfRule>
  </conditionalFormatting>
  <conditionalFormatting sqref="J137:K137">
    <cfRule type="expression" dxfId="24601" priority="2282">
      <formula>C122="Evaluation"</formula>
    </cfRule>
  </conditionalFormatting>
  <conditionalFormatting sqref="I168">
    <cfRule type="expression" dxfId="24600" priority="2281">
      <formula>C162="Evaluation"</formula>
    </cfRule>
  </conditionalFormatting>
  <conditionalFormatting sqref="I170">
    <cfRule type="expression" dxfId="24599" priority="2280">
      <formula>C162="Evaluation"</formula>
    </cfRule>
  </conditionalFormatting>
  <conditionalFormatting sqref="J170">
    <cfRule type="expression" dxfId="24598" priority="2279">
      <formula>C162="Evaluation"</formula>
    </cfRule>
  </conditionalFormatting>
  <conditionalFormatting sqref="I169">
    <cfRule type="expression" dxfId="24597" priority="2278">
      <formula>C162="Evaluation"</formula>
    </cfRule>
  </conditionalFormatting>
  <conditionalFormatting sqref="J169">
    <cfRule type="expression" dxfId="24596" priority="2277">
      <formula>C162="Evaluation"</formula>
    </cfRule>
  </conditionalFormatting>
  <conditionalFormatting sqref="K169">
    <cfRule type="expression" dxfId="24595" priority="2276">
      <formula>C162="Evaluation"</formula>
    </cfRule>
  </conditionalFormatting>
  <conditionalFormatting sqref="K170">
    <cfRule type="expression" dxfId="24594" priority="2275">
      <formula>C162="Evaluation"</formula>
    </cfRule>
  </conditionalFormatting>
  <conditionalFormatting sqref="I172">
    <cfRule type="expression" dxfId="24593" priority="2274">
      <formula>C162="Evaluation"</formula>
    </cfRule>
  </conditionalFormatting>
  <conditionalFormatting sqref="J172">
    <cfRule type="expression" dxfId="24592" priority="2273">
      <formula>C162="Evaluation"</formula>
    </cfRule>
  </conditionalFormatting>
  <conditionalFormatting sqref="K172">
    <cfRule type="expression" dxfId="24591" priority="2272">
      <formula>C162="Evaluation"</formula>
    </cfRule>
  </conditionalFormatting>
  <conditionalFormatting sqref="I174">
    <cfRule type="expression" dxfId="24590" priority="2270">
      <formula>C162="Evaluation"</formula>
    </cfRule>
    <cfRule type="expression" dxfId="24589" priority="2271">
      <formula>C162="Evaluation"</formula>
    </cfRule>
  </conditionalFormatting>
  <conditionalFormatting sqref="J174">
    <cfRule type="expression" dxfId="24588" priority="2269">
      <formula>C162="Evaluation"</formula>
    </cfRule>
  </conditionalFormatting>
  <conditionalFormatting sqref="J163">
    <cfRule type="expression" dxfId="24587" priority="2268">
      <formula>(COUNTIF(E173:E182,"valid"))&lt;&gt;J163</formula>
    </cfRule>
  </conditionalFormatting>
  <conditionalFormatting sqref="I168">
    <cfRule type="expression" dxfId="24586" priority="2267">
      <formula>C162="Evaluation"</formula>
    </cfRule>
  </conditionalFormatting>
  <conditionalFormatting sqref="I170">
    <cfRule type="expression" dxfId="24585" priority="2266">
      <formula>C162="Evaluation"</formula>
    </cfRule>
  </conditionalFormatting>
  <conditionalFormatting sqref="J170">
    <cfRule type="expression" dxfId="24584" priority="2265">
      <formula>C162="Evaluation"</formula>
    </cfRule>
  </conditionalFormatting>
  <conditionalFormatting sqref="I169">
    <cfRule type="expression" dxfId="24583" priority="2264">
      <formula>C162="Evaluation"</formula>
    </cfRule>
  </conditionalFormatting>
  <conditionalFormatting sqref="J169">
    <cfRule type="expression" dxfId="24582" priority="2263">
      <formula>C162="Evaluation"</formula>
    </cfRule>
  </conditionalFormatting>
  <conditionalFormatting sqref="K169">
    <cfRule type="expression" dxfId="24581" priority="2262">
      <formula>C162="Evaluation"</formula>
    </cfRule>
  </conditionalFormatting>
  <conditionalFormatting sqref="K170">
    <cfRule type="expression" dxfId="24580" priority="2261">
      <formula>C162="Evaluation"</formula>
    </cfRule>
  </conditionalFormatting>
  <conditionalFormatting sqref="I172">
    <cfRule type="expression" dxfId="24579" priority="2260">
      <formula>C162="Evaluation"</formula>
    </cfRule>
  </conditionalFormatting>
  <conditionalFormatting sqref="J172">
    <cfRule type="expression" dxfId="24578" priority="2259">
      <formula>C162="Evaluation"</formula>
    </cfRule>
  </conditionalFormatting>
  <conditionalFormatting sqref="K172">
    <cfRule type="expression" dxfId="24577" priority="2258">
      <formula>C162="Evaluation"</formula>
    </cfRule>
  </conditionalFormatting>
  <conditionalFormatting sqref="I174">
    <cfRule type="expression" dxfId="24576" priority="2256">
      <formula>C162="Evaluation"</formula>
    </cfRule>
    <cfRule type="expression" dxfId="24575" priority="2257">
      <formula>C162="Evaluation"</formula>
    </cfRule>
  </conditionalFormatting>
  <conditionalFormatting sqref="J174">
    <cfRule type="expression" dxfId="24574" priority="2255">
      <formula>C162="Evaluation"</formula>
    </cfRule>
  </conditionalFormatting>
  <conditionalFormatting sqref="J163">
    <cfRule type="expression" dxfId="24573" priority="2254">
      <formula>(COUNTIF(E173:E182,"valid"))&lt;&gt;J163</formula>
    </cfRule>
  </conditionalFormatting>
  <conditionalFormatting sqref="I176:K176">
    <cfRule type="expression" dxfId="24572" priority="2253">
      <formula>C162="Evaluation"</formula>
    </cfRule>
  </conditionalFormatting>
  <conditionalFormatting sqref="I177">
    <cfRule type="expression" dxfId="24571" priority="2252">
      <formula>C162="Evaluation"</formula>
    </cfRule>
  </conditionalFormatting>
  <conditionalFormatting sqref="J177:K177">
    <cfRule type="expression" dxfId="24570" priority="2251">
      <formula>C162="Evaluation"</formula>
    </cfRule>
  </conditionalFormatting>
  <conditionalFormatting sqref="I208">
    <cfRule type="expression" dxfId="24569" priority="2250">
      <formula>C202="Evaluation"</formula>
    </cfRule>
  </conditionalFormatting>
  <conditionalFormatting sqref="I210">
    <cfRule type="expression" dxfId="24568" priority="2249">
      <formula>C202="Evaluation"</formula>
    </cfRule>
  </conditionalFormatting>
  <conditionalFormatting sqref="J210">
    <cfRule type="expression" dxfId="24567" priority="2248">
      <formula>C202="Evaluation"</formula>
    </cfRule>
  </conditionalFormatting>
  <conditionalFormatting sqref="I209">
    <cfRule type="expression" dxfId="24566" priority="2247">
      <formula>C202="Evaluation"</formula>
    </cfRule>
  </conditionalFormatting>
  <conditionalFormatting sqref="J209">
    <cfRule type="expression" dxfId="24565" priority="2246">
      <formula>C202="Evaluation"</formula>
    </cfRule>
  </conditionalFormatting>
  <conditionalFormatting sqref="K209">
    <cfRule type="expression" dxfId="24564" priority="2245">
      <formula>C202="Evaluation"</formula>
    </cfRule>
  </conditionalFormatting>
  <conditionalFormatting sqref="K210">
    <cfRule type="expression" dxfId="24563" priority="2244">
      <formula>C202="Evaluation"</formula>
    </cfRule>
  </conditionalFormatting>
  <conditionalFormatting sqref="I212">
    <cfRule type="expression" dxfId="24562" priority="2243">
      <formula>C202="Evaluation"</formula>
    </cfRule>
  </conditionalFormatting>
  <conditionalFormatting sqref="J212">
    <cfRule type="expression" dxfId="24561" priority="2242">
      <formula>C202="Evaluation"</formula>
    </cfRule>
  </conditionalFormatting>
  <conditionalFormatting sqref="K212">
    <cfRule type="expression" dxfId="24560" priority="2241">
      <formula>C202="Evaluation"</formula>
    </cfRule>
  </conditionalFormatting>
  <conditionalFormatting sqref="I214">
    <cfRule type="expression" dxfId="24559" priority="2239">
      <formula>C202="Evaluation"</formula>
    </cfRule>
    <cfRule type="expression" dxfId="24558" priority="2240">
      <formula>C202="Evaluation"</formula>
    </cfRule>
  </conditionalFormatting>
  <conditionalFormatting sqref="J214">
    <cfRule type="expression" dxfId="24557" priority="2238">
      <formula>C202="Evaluation"</formula>
    </cfRule>
  </conditionalFormatting>
  <conditionalFormatting sqref="J203">
    <cfRule type="expression" dxfId="24556" priority="2237">
      <formula>(COUNTIF(E213:E222,"valid"))&lt;&gt;J203</formula>
    </cfRule>
  </conditionalFormatting>
  <conditionalFormatting sqref="I208">
    <cfRule type="expression" dxfId="24555" priority="2236">
      <formula>C202="Evaluation"</formula>
    </cfRule>
  </conditionalFormatting>
  <conditionalFormatting sqref="I210">
    <cfRule type="expression" dxfId="24554" priority="2235">
      <formula>C202="Evaluation"</formula>
    </cfRule>
  </conditionalFormatting>
  <conditionalFormatting sqref="J210">
    <cfRule type="expression" dxfId="24553" priority="2234">
      <formula>C202="Evaluation"</formula>
    </cfRule>
  </conditionalFormatting>
  <conditionalFormatting sqref="I209">
    <cfRule type="expression" dxfId="24552" priority="2233">
      <formula>C202="Evaluation"</formula>
    </cfRule>
  </conditionalFormatting>
  <conditionalFormatting sqref="J209">
    <cfRule type="expression" dxfId="24551" priority="2232">
      <formula>C202="Evaluation"</formula>
    </cfRule>
  </conditionalFormatting>
  <conditionalFormatting sqref="K209">
    <cfRule type="expression" dxfId="24550" priority="2231">
      <formula>C202="Evaluation"</formula>
    </cfRule>
  </conditionalFormatting>
  <conditionalFormatting sqref="K210">
    <cfRule type="expression" dxfId="24549" priority="2230">
      <formula>C202="Evaluation"</formula>
    </cfRule>
  </conditionalFormatting>
  <conditionalFormatting sqref="I212">
    <cfRule type="expression" dxfId="24548" priority="2229">
      <formula>C202="Evaluation"</formula>
    </cfRule>
  </conditionalFormatting>
  <conditionalFormatting sqref="J212">
    <cfRule type="expression" dxfId="24547" priority="2228">
      <formula>C202="Evaluation"</formula>
    </cfRule>
  </conditionalFormatting>
  <conditionalFormatting sqref="K212">
    <cfRule type="expression" dxfId="24546" priority="2227">
      <formula>C202="Evaluation"</formula>
    </cfRule>
  </conditionalFormatting>
  <conditionalFormatting sqref="I214">
    <cfRule type="expression" dxfId="24545" priority="2225">
      <formula>C202="Evaluation"</formula>
    </cfRule>
    <cfRule type="expression" dxfId="24544" priority="2226">
      <formula>C202="Evaluation"</formula>
    </cfRule>
  </conditionalFormatting>
  <conditionalFormatting sqref="J214">
    <cfRule type="expression" dxfId="24543" priority="2224">
      <formula>C202="Evaluation"</formula>
    </cfRule>
  </conditionalFormatting>
  <conditionalFormatting sqref="J203">
    <cfRule type="expression" dxfId="24542" priority="2223">
      <formula>(COUNTIF(E213:E222,"valid"))&lt;&gt;J203</formula>
    </cfRule>
  </conditionalFormatting>
  <conditionalFormatting sqref="I216:K216">
    <cfRule type="expression" dxfId="24541" priority="2222">
      <formula>C202="Evaluation"</formula>
    </cfRule>
  </conditionalFormatting>
  <conditionalFormatting sqref="I217">
    <cfRule type="expression" dxfId="24540" priority="2221">
      <formula>C202="Evaluation"</formula>
    </cfRule>
  </conditionalFormatting>
  <conditionalFormatting sqref="J217:K217">
    <cfRule type="expression" dxfId="24539" priority="2220">
      <formula>C202="Evaluation"</formula>
    </cfRule>
  </conditionalFormatting>
  <conditionalFormatting sqref="I248">
    <cfRule type="expression" dxfId="24538" priority="2219">
      <formula>C242="Evaluation"</formula>
    </cfRule>
  </conditionalFormatting>
  <conditionalFormatting sqref="I250">
    <cfRule type="expression" dxfId="24537" priority="2218">
      <formula>C242="Evaluation"</formula>
    </cfRule>
  </conditionalFormatting>
  <conditionalFormatting sqref="J250">
    <cfRule type="expression" dxfId="24536" priority="2217">
      <formula>C242="Evaluation"</formula>
    </cfRule>
  </conditionalFormatting>
  <conditionalFormatting sqref="I249">
    <cfRule type="expression" dxfId="24535" priority="2216">
      <formula>C242="Evaluation"</formula>
    </cfRule>
  </conditionalFormatting>
  <conditionalFormatting sqref="J249">
    <cfRule type="expression" dxfId="24534" priority="2215">
      <formula>C242="Evaluation"</formula>
    </cfRule>
  </conditionalFormatting>
  <conditionalFormatting sqref="K249">
    <cfRule type="expression" dxfId="24533" priority="2214">
      <formula>C242="Evaluation"</formula>
    </cfRule>
  </conditionalFormatting>
  <conditionalFormatting sqref="K250">
    <cfRule type="expression" dxfId="24532" priority="2213">
      <formula>C242="Evaluation"</formula>
    </cfRule>
  </conditionalFormatting>
  <conditionalFormatting sqref="I252">
    <cfRule type="expression" dxfId="24531" priority="2212">
      <formula>C242="Evaluation"</formula>
    </cfRule>
  </conditionalFormatting>
  <conditionalFormatting sqref="J252">
    <cfRule type="expression" dxfId="24530" priority="2211">
      <formula>C242="Evaluation"</formula>
    </cfRule>
  </conditionalFormatting>
  <conditionalFormatting sqref="K252">
    <cfRule type="expression" dxfId="24529" priority="2210">
      <formula>C242="Evaluation"</formula>
    </cfRule>
  </conditionalFormatting>
  <conditionalFormatting sqref="I254">
    <cfRule type="expression" dxfId="24528" priority="2208">
      <formula>C242="Evaluation"</formula>
    </cfRule>
    <cfRule type="expression" dxfId="24527" priority="2209">
      <formula>C242="Evaluation"</formula>
    </cfRule>
  </conditionalFormatting>
  <conditionalFormatting sqref="J254">
    <cfRule type="expression" dxfId="24526" priority="2207">
      <formula>C242="Evaluation"</formula>
    </cfRule>
  </conditionalFormatting>
  <conditionalFormatting sqref="J243">
    <cfRule type="expression" dxfId="24525" priority="2206">
      <formula>(COUNTIF(E253:E262,"valid"))&lt;&gt;J243</formula>
    </cfRule>
  </conditionalFormatting>
  <conditionalFormatting sqref="I248">
    <cfRule type="expression" dxfId="24524" priority="2205">
      <formula>C242="Evaluation"</formula>
    </cfRule>
  </conditionalFormatting>
  <conditionalFormatting sqref="I250">
    <cfRule type="expression" dxfId="24523" priority="2204">
      <formula>C242="Evaluation"</formula>
    </cfRule>
  </conditionalFormatting>
  <conditionalFormatting sqref="J250">
    <cfRule type="expression" dxfId="24522" priority="2203">
      <formula>C242="Evaluation"</formula>
    </cfRule>
  </conditionalFormatting>
  <conditionalFormatting sqref="I249">
    <cfRule type="expression" dxfId="24521" priority="2202">
      <formula>C242="Evaluation"</formula>
    </cfRule>
  </conditionalFormatting>
  <conditionalFormatting sqref="J249">
    <cfRule type="expression" dxfId="24520" priority="2201">
      <formula>C242="Evaluation"</formula>
    </cfRule>
  </conditionalFormatting>
  <conditionalFormatting sqref="K249">
    <cfRule type="expression" dxfId="24519" priority="2200">
      <formula>C242="Evaluation"</formula>
    </cfRule>
  </conditionalFormatting>
  <conditionalFormatting sqref="K250">
    <cfRule type="expression" dxfId="24518" priority="2199">
      <formula>C242="Evaluation"</formula>
    </cfRule>
  </conditionalFormatting>
  <conditionalFormatting sqref="I252">
    <cfRule type="expression" dxfId="24517" priority="2198">
      <formula>C242="Evaluation"</formula>
    </cfRule>
  </conditionalFormatting>
  <conditionalFormatting sqref="J252">
    <cfRule type="expression" dxfId="24516" priority="2197">
      <formula>C242="Evaluation"</formula>
    </cfRule>
  </conditionalFormatting>
  <conditionalFormatting sqref="K252">
    <cfRule type="expression" dxfId="24515" priority="2196">
      <formula>C242="Evaluation"</formula>
    </cfRule>
  </conditionalFormatting>
  <conditionalFormatting sqref="I254">
    <cfRule type="expression" dxfId="24514" priority="2194">
      <formula>C242="Evaluation"</formula>
    </cfRule>
    <cfRule type="expression" dxfId="24513" priority="2195">
      <formula>C242="Evaluation"</formula>
    </cfRule>
  </conditionalFormatting>
  <conditionalFormatting sqref="J254">
    <cfRule type="expression" dxfId="24512" priority="2193">
      <formula>C242="Evaluation"</formula>
    </cfRule>
  </conditionalFormatting>
  <conditionalFormatting sqref="J243">
    <cfRule type="expression" dxfId="24511" priority="2192">
      <formula>(COUNTIF(E253:E262,"valid"))&lt;&gt;J243</formula>
    </cfRule>
  </conditionalFormatting>
  <conditionalFormatting sqref="I256:K256">
    <cfRule type="expression" dxfId="24510" priority="2191">
      <formula>C242="Evaluation"</formula>
    </cfRule>
  </conditionalFormatting>
  <conditionalFormatting sqref="I257">
    <cfRule type="expression" dxfId="24509" priority="2190">
      <formula>C242="Evaluation"</formula>
    </cfRule>
  </conditionalFormatting>
  <conditionalFormatting sqref="J257:K257">
    <cfRule type="expression" dxfId="24508" priority="2189">
      <formula>C242="Evaluation"</formula>
    </cfRule>
  </conditionalFormatting>
  <conditionalFormatting sqref="I288">
    <cfRule type="expression" dxfId="24507" priority="2188">
      <formula>C282="Evaluation"</formula>
    </cfRule>
  </conditionalFormatting>
  <conditionalFormatting sqref="I290">
    <cfRule type="expression" dxfId="24506" priority="2187">
      <formula>C282="Evaluation"</formula>
    </cfRule>
  </conditionalFormatting>
  <conditionalFormatting sqref="J290">
    <cfRule type="expression" dxfId="24505" priority="2186">
      <formula>C282="Evaluation"</formula>
    </cfRule>
  </conditionalFormatting>
  <conditionalFormatting sqref="I289">
    <cfRule type="expression" dxfId="24504" priority="2185">
      <formula>C282="Evaluation"</formula>
    </cfRule>
  </conditionalFormatting>
  <conditionalFormatting sqref="J289">
    <cfRule type="expression" dxfId="24503" priority="2184">
      <formula>C282="Evaluation"</formula>
    </cfRule>
  </conditionalFormatting>
  <conditionalFormatting sqref="K289">
    <cfRule type="expression" dxfId="24502" priority="2183">
      <formula>C282="Evaluation"</formula>
    </cfRule>
  </conditionalFormatting>
  <conditionalFormatting sqref="K290">
    <cfRule type="expression" dxfId="24501" priority="2182">
      <formula>C282="Evaluation"</formula>
    </cfRule>
  </conditionalFormatting>
  <conditionalFormatting sqref="I292">
    <cfRule type="expression" dxfId="24500" priority="2181">
      <formula>C282="Evaluation"</formula>
    </cfRule>
  </conditionalFormatting>
  <conditionalFormatting sqref="J292">
    <cfRule type="expression" dxfId="24499" priority="2180">
      <formula>C282="Evaluation"</formula>
    </cfRule>
  </conditionalFormatting>
  <conditionalFormatting sqref="K292">
    <cfRule type="expression" dxfId="24498" priority="2179">
      <formula>C282="Evaluation"</formula>
    </cfRule>
  </conditionalFormatting>
  <conditionalFormatting sqref="I294">
    <cfRule type="expression" dxfId="24497" priority="2177">
      <formula>C282="Evaluation"</formula>
    </cfRule>
    <cfRule type="expression" dxfId="24496" priority="2178">
      <formula>C282="Evaluation"</formula>
    </cfRule>
  </conditionalFormatting>
  <conditionalFormatting sqref="J294">
    <cfRule type="expression" dxfId="24495" priority="2176">
      <formula>C282="Evaluation"</formula>
    </cfRule>
  </conditionalFormatting>
  <conditionalFormatting sqref="J283">
    <cfRule type="expression" dxfId="24494" priority="2175">
      <formula>(COUNTIF(E293:E302,"valid"))&lt;&gt;J283</formula>
    </cfRule>
  </conditionalFormatting>
  <conditionalFormatting sqref="I288">
    <cfRule type="expression" dxfId="24493" priority="2174">
      <formula>C282="Evaluation"</formula>
    </cfRule>
  </conditionalFormatting>
  <conditionalFormatting sqref="I290">
    <cfRule type="expression" dxfId="24492" priority="2173">
      <formula>C282="Evaluation"</formula>
    </cfRule>
  </conditionalFormatting>
  <conditionalFormatting sqref="J290">
    <cfRule type="expression" dxfId="24491" priority="2172">
      <formula>C282="Evaluation"</formula>
    </cfRule>
  </conditionalFormatting>
  <conditionalFormatting sqref="I289">
    <cfRule type="expression" dxfId="24490" priority="2171">
      <formula>C282="Evaluation"</formula>
    </cfRule>
  </conditionalFormatting>
  <conditionalFormatting sqref="J289">
    <cfRule type="expression" dxfId="24489" priority="2170">
      <formula>C282="Evaluation"</formula>
    </cfRule>
  </conditionalFormatting>
  <conditionalFormatting sqref="K289">
    <cfRule type="expression" dxfId="24488" priority="2169">
      <formula>C282="Evaluation"</formula>
    </cfRule>
  </conditionalFormatting>
  <conditionalFormatting sqref="K290">
    <cfRule type="expression" dxfId="24487" priority="2168">
      <formula>C282="Evaluation"</formula>
    </cfRule>
  </conditionalFormatting>
  <conditionalFormatting sqref="I292">
    <cfRule type="expression" dxfId="24486" priority="2167">
      <formula>C282="Evaluation"</formula>
    </cfRule>
  </conditionalFormatting>
  <conditionalFormatting sqref="J292">
    <cfRule type="expression" dxfId="24485" priority="2166">
      <formula>C282="Evaluation"</formula>
    </cfRule>
  </conditionalFormatting>
  <conditionalFormatting sqref="K292">
    <cfRule type="expression" dxfId="24484" priority="2165">
      <formula>C282="Evaluation"</formula>
    </cfRule>
  </conditionalFormatting>
  <conditionalFormatting sqref="I294">
    <cfRule type="expression" dxfId="24483" priority="2163">
      <formula>C282="Evaluation"</formula>
    </cfRule>
    <cfRule type="expression" dxfId="24482" priority="2164">
      <formula>C282="Evaluation"</formula>
    </cfRule>
  </conditionalFormatting>
  <conditionalFormatting sqref="J294">
    <cfRule type="expression" dxfId="24481" priority="2162">
      <formula>C282="Evaluation"</formula>
    </cfRule>
  </conditionalFormatting>
  <conditionalFormatting sqref="J283">
    <cfRule type="expression" dxfId="24480" priority="2161">
      <formula>(COUNTIF(E293:E302,"valid"))&lt;&gt;J283</formula>
    </cfRule>
  </conditionalFormatting>
  <conditionalFormatting sqref="I296:K296">
    <cfRule type="expression" dxfId="24479" priority="2160">
      <formula>C282="Evaluation"</formula>
    </cfRule>
  </conditionalFormatting>
  <conditionalFormatting sqref="I297">
    <cfRule type="expression" dxfId="24478" priority="2159">
      <formula>C282="Evaluation"</formula>
    </cfRule>
  </conditionalFormatting>
  <conditionalFormatting sqref="J297:K297">
    <cfRule type="expression" dxfId="24477" priority="2158">
      <formula>C282="Evaluation"</formula>
    </cfRule>
  </conditionalFormatting>
  <conditionalFormatting sqref="I328">
    <cfRule type="expression" dxfId="24476" priority="2157">
      <formula>C322="Evaluation"</formula>
    </cfRule>
  </conditionalFormatting>
  <conditionalFormatting sqref="I330">
    <cfRule type="expression" dxfId="24475" priority="2156">
      <formula>C322="Evaluation"</formula>
    </cfRule>
  </conditionalFormatting>
  <conditionalFormatting sqref="J330">
    <cfRule type="expression" dxfId="24474" priority="2155">
      <formula>C322="Evaluation"</formula>
    </cfRule>
  </conditionalFormatting>
  <conditionalFormatting sqref="I329">
    <cfRule type="expression" dxfId="24473" priority="2154">
      <formula>C322="Evaluation"</formula>
    </cfRule>
  </conditionalFormatting>
  <conditionalFormatting sqref="J329">
    <cfRule type="expression" dxfId="24472" priority="2153">
      <formula>C322="Evaluation"</formula>
    </cfRule>
  </conditionalFormatting>
  <conditionalFormatting sqref="K329">
    <cfRule type="expression" dxfId="24471" priority="2152">
      <formula>C322="Evaluation"</formula>
    </cfRule>
  </conditionalFormatting>
  <conditionalFormatting sqref="K330">
    <cfRule type="expression" dxfId="24470" priority="2151">
      <formula>C322="Evaluation"</formula>
    </cfRule>
  </conditionalFormatting>
  <conditionalFormatting sqref="I332">
    <cfRule type="expression" dxfId="24469" priority="2150">
      <formula>C322="Evaluation"</formula>
    </cfRule>
  </conditionalFormatting>
  <conditionalFormatting sqref="J332">
    <cfRule type="expression" dxfId="24468" priority="2149">
      <formula>C322="Evaluation"</formula>
    </cfRule>
  </conditionalFormatting>
  <conditionalFormatting sqref="K332">
    <cfRule type="expression" dxfId="24467" priority="2148">
      <formula>C322="Evaluation"</formula>
    </cfRule>
  </conditionalFormatting>
  <conditionalFormatting sqref="I334">
    <cfRule type="expression" dxfId="24466" priority="2146">
      <formula>C322="Evaluation"</formula>
    </cfRule>
    <cfRule type="expression" dxfId="24465" priority="2147">
      <formula>C322="Evaluation"</formula>
    </cfRule>
  </conditionalFormatting>
  <conditionalFormatting sqref="J334">
    <cfRule type="expression" dxfId="24464" priority="2145">
      <formula>C322="Evaluation"</formula>
    </cfRule>
  </conditionalFormatting>
  <conditionalFormatting sqref="J323">
    <cfRule type="expression" dxfId="24463" priority="2144">
      <formula>(COUNTIF(E333:E342,"valid"))&lt;&gt;J323</formula>
    </cfRule>
  </conditionalFormatting>
  <conditionalFormatting sqref="I328">
    <cfRule type="expression" dxfId="24462" priority="2143">
      <formula>C322="Evaluation"</formula>
    </cfRule>
  </conditionalFormatting>
  <conditionalFormatting sqref="I330">
    <cfRule type="expression" dxfId="24461" priority="2142">
      <formula>C322="Evaluation"</formula>
    </cfRule>
  </conditionalFormatting>
  <conditionalFormatting sqref="J330">
    <cfRule type="expression" dxfId="24460" priority="2141">
      <formula>C322="Evaluation"</formula>
    </cfRule>
  </conditionalFormatting>
  <conditionalFormatting sqref="I329">
    <cfRule type="expression" dxfId="24459" priority="2140">
      <formula>C322="Evaluation"</formula>
    </cfRule>
  </conditionalFormatting>
  <conditionalFormatting sqref="J329">
    <cfRule type="expression" dxfId="24458" priority="2139">
      <formula>C322="Evaluation"</formula>
    </cfRule>
  </conditionalFormatting>
  <conditionalFormatting sqref="K329">
    <cfRule type="expression" dxfId="24457" priority="2138">
      <formula>C322="Evaluation"</formula>
    </cfRule>
  </conditionalFormatting>
  <conditionalFormatting sqref="K330">
    <cfRule type="expression" dxfId="24456" priority="2137">
      <formula>C322="Evaluation"</formula>
    </cfRule>
  </conditionalFormatting>
  <conditionalFormatting sqref="I332">
    <cfRule type="expression" dxfId="24455" priority="2136">
      <formula>C322="Evaluation"</formula>
    </cfRule>
  </conditionalFormatting>
  <conditionalFormatting sqref="J332">
    <cfRule type="expression" dxfId="24454" priority="2135">
      <formula>C322="Evaluation"</formula>
    </cfRule>
  </conditionalFormatting>
  <conditionalFormatting sqref="K332">
    <cfRule type="expression" dxfId="24453" priority="2134">
      <formula>C322="Evaluation"</formula>
    </cfRule>
  </conditionalFormatting>
  <conditionalFormatting sqref="I334">
    <cfRule type="expression" dxfId="24452" priority="2132">
      <formula>C322="Evaluation"</formula>
    </cfRule>
    <cfRule type="expression" dxfId="24451" priority="2133">
      <formula>C322="Evaluation"</formula>
    </cfRule>
  </conditionalFormatting>
  <conditionalFormatting sqref="J334">
    <cfRule type="expression" dxfId="24450" priority="2131">
      <formula>C322="Evaluation"</formula>
    </cfRule>
  </conditionalFormatting>
  <conditionalFormatting sqref="J323">
    <cfRule type="expression" dxfId="24449" priority="2130">
      <formula>(COUNTIF(E333:E342,"valid"))&lt;&gt;J323</formula>
    </cfRule>
  </conditionalFormatting>
  <conditionalFormatting sqref="I336:K336">
    <cfRule type="expression" dxfId="24448" priority="2129">
      <formula>C322="Evaluation"</formula>
    </cfRule>
  </conditionalFormatting>
  <conditionalFormatting sqref="I337">
    <cfRule type="expression" dxfId="24447" priority="2128">
      <formula>C322="Evaluation"</formula>
    </cfRule>
  </conditionalFormatting>
  <conditionalFormatting sqref="J337:K337">
    <cfRule type="expression" dxfId="24446" priority="2127">
      <formula>C322="Evaluation"</formula>
    </cfRule>
  </conditionalFormatting>
  <conditionalFormatting sqref="I368">
    <cfRule type="expression" dxfId="24445" priority="2126">
      <formula>C362="Evaluation"</formula>
    </cfRule>
  </conditionalFormatting>
  <conditionalFormatting sqref="I370">
    <cfRule type="expression" dxfId="24444" priority="2125">
      <formula>C362="Evaluation"</formula>
    </cfRule>
  </conditionalFormatting>
  <conditionalFormatting sqref="J370">
    <cfRule type="expression" dxfId="24443" priority="2124">
      <formula>C362="Evaluation"</formula>
    </cfRule>
  </conditionalFormatting>
  <conditionalFormatting sqref="I369">
    <cfRule type="expression" dxfId="24442" priority="2123">
      <formula>C362="Evaluation"</formula>
    </cfRule>
  </conditionalFormatting>
  <conditionalFormatting sqref="J369">
    <cfRule type="expression" dxfId="24441" priority="2122">
      <formula>C362="Evaluation"</formula>
    </cfRule>
  </conditionalFormatting>
  <conditionalFormatting sqref="K369">
    <cfRule type="expression" dxfId="24440" priority="2121">
      <formula>C362="Evaluation"</formula>
    </cfRule>
  </conditionalFormatting>
  <conditionalFormatting sqref="K370">
    <cfRule type="expression" dxfId="24439" priority="2120">
      <formula>C362="Evaluation"</formula>
    </cfRule>
  </conditionalFormatting>
  <conditionalFormatting sqref="I372">
    <cfRule type="expression" dxfId="24438" priority="2119">
      <formula>C362="Evaluation"</formula>
    </cfRule>
  </conditionalFormatting>
  <conditionalFormatting sqref="J372">
    <cfRule type="expression" dxfId="24437" priority="2118">
      <formula>C362="Evaluation"</formula>
    </cfRule>
  </conditionalFormatting>
  <conditionalFormatting sqref="K372">
    <cfRule type="expression" dxfId="24436" priority="2117">
      <formula>C362="Evaluation"</formula>
    </cfRule>
  </conditionalFormatting>
  <conditionalFormatting sqref="I374">
    <cfRule type="expression" dxfId="24435" priority="2115">
      <formula>C362="Evaluation"</formula>
    </cfRule>
    <cfRule type="expression" dxfId="24434" priority="2116">
      <formula>C362="Evaluation"</formula>
    </cfRule>
  </conditionalFormatting>
  <conditionalFormatting sqref="J374">
    <cfRule type="expression" dxfId="24433" priority="2114">
      <formula>C362="Evaluation"</formula>
    </cfRule>
  </conditionalFormatting>
  <conditionalFormatting sqref="J363">
    <cfRule type="expression" dxfId="24432" priority="2113">
      <formula>(COUNTIF(E373:E382,"valid"))&lt;&gt;J363</formula>
    </cfRule>
  </conditionalFormatting>
  <conditionalFormatting sqref="I368">
    <cfRule type="expression" dxfId="24431" priority="2112">
      <formula>C362="Evaluation"</formula>
    </cfRule>
  </conditionalFormatting>
  <conditionalFormatting sqref="I370">
    <cfRule type="expression" dxfId="24430" priority="2111">
      <formula>C362="Evaluation"</formula>
    </cfRule>
  </conditionalFormatting>
  <conditionalFormatting sqref="J370">
    <cfRule type="expression" dxfId="24429" priority="2110">
      <formula>C362="Evaluation"</formula>
    </cfRule>
  </conditionalFormatting>
  <conditionalFormatting sqref="I369">
    <cfRule type="expression" dxfId="24428" priority="2109">
      <formula>C362="Evaluation"</formula>
    </cfRule>
  </conditionalFormatting>
  <conditionalFormatting sqref="J369">
    <cfRule type="expression" dxfId="24427" priority="2108">
      <formula>C362="Evaluation"</formula>
    </cfRule>
  </conditionalFormatting>
  <conditionalFormatting sqref="K369">
    <cfRule type="expression" dxfId="24426" priority="2107">
      <formula>C362="Evaluation"</formula>
    </cfRule>
  </conditionalFormatting>
  <conditionalFormatting sqref="K370">
    <cfRule type="expression" dxfId="24425" priority="2106">
      <formula>C362="Evaluation"</formula>
    </cfRule>
  </conditionalFormatting>
  <conditionalFormatting sqref="I372">
    <cfRule type="expression" dxfId="24424" priority="2105">
      <formula>C362="Evaluation"</formula>
    </cfRule>
  </conditionalFormatting>
  <conditionalFormatting sqref="J372">
    <cfRule type="expression" dxfId="24423" priority="2104">
      <formula>C362="Evaluation"</formula>
    </cfRule>
  </conditionalFormatting>
  <conditionalFormatting sqref="K372">
    <cfRule type="expression" dxfId="24422" priority="2103">
      <formula>C362="Evaluation"</formula>
    </cfRule>
  </conditionalFormatting>
  <conditionalFormatting sqref="I374">
    <cfRule type="expression" dxfId="24421" priority="2101">
      <formula>C362="Evaluation"</formula>
    </cfRule>
    <cfRule type="expression" dxfId="24420" priority="2102">
      <formula>C362="Evaluation"</formula>
    </cfRule>
  </conditionalFormatting>
  <conditionalFormatting sqref="J374">
    <cfRule type="expression" dxfId="24419" priority="2100">
      <formula>C362="Evaluation"</formula>
    </cfRule>
  </conditionalFormatting>
  <conditionalFormatting sqref="J363">
    <cfRule type="expression" dxfId="24418" priority="2099">
      <formula>(COUNTIF(E373:E382,"valid"))&lt;&gt;J363</formula>
    </cfRule>
  </conditionalFormatting>
  <conditionalFormatting sqref="I376:K376">
    <cfRule type="expression" dxfId="24417" priority="2098">
      <formula>C362="Evaluation"</formula>
    </cfRule>
  </conditionalFormatting>
  <conditionalFormatting sqref="I377">
    <cfRule type="expression" dxfId="24416" priority="2097">
      <formula>C362="Evaluation"</formula>
    </cfRule>
  </conditionalFormatting>
  <conditionalFormatting sqref="J377:K377">
    <cfRule type="expression" dxfId="24415" priority="2096">
      <formula>C362="Evaluation"</formula>
    </cfRule>
  </conditionalFormatting>
  <conditionalFormatting sqref="I408">
    <cfRule type="expression" dxfId="24414" priority="2095">
      <formula>C402="Evaluation"</formula>
    </cfRule>
  </conditionalFormatting>
  <conditionalFormatting sqref="I410">
    <cfRule type="expression" dxfId="24413" priority="2094">
      <formula>C402="Evaluation"</formula>
    </cfRule>
  </conditionalFormatting>
  <conditionalFormatting sqref="J410">
    <cfRule type="expression" dxfId="24412" priority="2093">
      <formula>C402="Evaluation"</formula>
    </cfRule>
  </conditionalFormatting>
  <conditionalFormatting sqref="I409">
    <cfRule type="expression" dxfId="24411" priority="2092">
      <formula>C402="Evaluation"</formula>
    </cfRule>
  </conditionalFormatting>
  <conditionalFormatting sqref="J409">
    <cfRule type="expression" dxfId="24410" priority="2091">
      <formula>C402="Evaluation"</formula>
    </cfRule>
  </conditionalFormatting>
  <conditionalFormatting sqref="K409">
    <cfRule type="expression" dxfId="24409" priority="2090">
      <formula>C402="Evaluation"</formula>
    </cfRule>
  </conditionalFormatting>
  <conditionalFormatting sqref="K410">
    <cfRule type="expression" dxfId="24408" priority="2089">
      <formula>C402="Evaluation"</formula>
    </cfRule>
  </conditionalFormatting>
  <conditionalFormatting sqref="I412">
    <cfRule type="expression" dxfId="24407" priority="2088">
      <formula>C402="Evaluation"</formula>
    </cfRule>
  </conditionalFormatting>
  <conditionalFormatting sqref="J412">
    <cfRule type="expression" dxfId="24406" priority="2087">
      <formula>C402="Evaluation"</formula>
    </cfRule>
  </conditionalFormatting>
  <conditionalFormatting sqref="K412">
    <cfRule type="expression" dxfId="24405" priority="2086">
      <formula>C402="Evaluation"</formula>
    </cfRule>
  </conditionalFormatting>
  <conditionalFormatting sqref="I414">
    <cfRule type="expression" dxfId="24404" priority="2084">
      <formula>C402="Evaluation"</formula>
    </cfRule>
    <cfRule type="expression" dxfId="24403" priority="2085">
      <formula>C402="Evaluation"</formula>
    </cfRule>
  </conditionalFormatting>
  <conditionalFormatting sqref="J414">
    <cfRule type="expression" dxfId="24402" priority="2083">
      <formula>C402="Evaluation"</formula>
    </cfRule>
  </conditionalFormatting>
  <conditionalFormatting sqref="J403">
    <cfRule type="expression" dxfId="24401" priority="2082">
      <formula>(COUNTIF(E413:E422,"valid"))&lt;&gt;J403</formula>
    </cfRule>
  </conditionalFormatting>
  <conditionalFormatting sqref="I408">
    <cfRule type="expression" dxfId="24400" priority="2081">
      <formula>C402="Evaluation"</formula>
    </cfRule>
  </conditionalFormatting>
  <conditionalFormatting sqref="I410">
    <cfRule type="expression" dxfId="24399" priority="2080">
      <formula>C402="Evaluation"</formula>
    </cfRule>
  </conditionalFormatting>
  <conditionalFormatting sqref="J410">
    <cfRule type="expression" dxfId="24398" priority="2079">
      <formula>C402="Evaluation"</formula>
    </cfRule>
  </conditionalFormatting>
  <conditionalFormatting sqref="I409">
    <cfRule type="expression" dxfId="24397" priority="2078">
      <formula>C402="Evaluation"</formula>
    </cfRule>
  </conditionalFormatting>
  <conditionalFormatting sqref="J409">
    <cfRule type="expression" dxfId="24396" priority="2077">
      <formula>C402="Evaluation"</formula>
    </cfRule>
  </conditionalFormatting>
  <conditionalFormatting sqref="K409">
    <cfRule type="expression" dxfId="24395" priority="2076">
      <formula>C402="Evaluation"</formula>
    </cfRule>
  </conditionalFormatting>
  <conditionalFormatting sqref="K410">
    <cfRule type="expression" dxfId="24394" priority="2075">
      <formula>C402="Evaluation"</formula>
    </cfRule>
  </conditionalFormatting>
  <conditionalFormatting sqref="I412">
    <cfRule type="expression" dxfId="24393" priority="2074">
      <formula>C402="Evaluation"</formula>
    </cfRule>
  </conditionalFormatting>
  <conditionalFormatting sqref="J412">
    <cfRule type="expression" dxfId="24392" priority="2073">
      <formula>C402="Evaluation"</formula>
    </cfRule>
  </conditionalFormatting>
  <conditionalFormatting sqref="K412">
    <cfRule type="expression" dxfId="24391" priority="2072">
      <formula>C402="Evaluation"</formula>
    </cfRule>
  </conditionalFormatting>
  <conditionalFormatting sqref="I414">
    <cfRule type="expression" dxfId="24390" priority="2070">
      <formula>C402="Evaluation"</formula>
    </cfRule>
    <cfRule type="expression" dxfId="24389" priority="2071">
      <formula>C402="Evaluation"</formula>
    </cfRule>
  </conditionalFormatting>
  <conditionalFormatting sqref="J414">
    <cfRule type="expression" dxfId="24388" priority="2069">
      <formula>C402="Evaluation"</formula>
    </cfRule>
  </conditionalFormatting>
  <conditionalFormatting sqref="J403">
    <cfRule type="expression" dxfId="24387" priority="2068">
      <formula>(COUNTIF(E413:E422,"valid"))&lt;&gt;J403</formula>
    </cfRule>
  </conditionalFormatting>
  <conditionalFormatting sqref="I416:K416">
    <cfRule type="expression" dxfId="24386" priority="2067">
      <formula>C402="Evaluation"</formula>
    </cfRule>
  </conditionalFormatting>
  <conditionalFormatting sqref="I417">
    <cfRule type="expression" dxfId="24385" priority="2066">
      <formula>C402="Evaluation"</formula>
    </cfRule>
  </conditionalFormatting>
  <conditionalFormatting sqref="J417:K417">
    <cfRule type="expression" dxfId="24384" priority="2065">
      <formula>C402="Evaluation"</formula>
    </cfRule>
  </conditionalFormatting>
  <conditionalFormatting sqref="I448">
    <cfRule type="expression" dxfId="24383" priority="2064">
      <formula>C442="Evaluation"</formula>
    </cfRule>
  </conditionalFormatting>
  <conditionalFormatting sqref="I450">
    <cfRule type="expression" dxfId="24382" priority="2063">
      <formula>C442="Evaluation"</formula>
    </cfRule>
  </conditionalFormatting>
  <conditionalFormatting sqref="J450">
    <cfRule type="expression" dxfId="24381" priority="2062">
      <formula>C442="Evaluation"</formula>
    </cfRule>
  </conditionalFormatting>
  <conditionalFormatting sqref="I449">
    <cfRule type="expression" dxfId="24380" priority="2061">
      <formula>C442="Evaluation"</formula>
    </cfRule>
  </conditionalFormatting>
  <conditionalFormatting sqref="J449">
    <cfRule type="expression" dxfId="24379" priority="2060">
      <formula>C442="Evaluation"</formula>
    </cfRule>
  </conditionalFormatting>
  <conditionalFormatting sqref="K449">
    <cfRule type="expression" dxfId="24378" priority="2059">
      <formula>C442="Evaluation"</formula>
    </cfRule>
  </conditionalFormatting>
  <conditionalFormatting sqref="K450">
    <cfRule type="expression" dxfId="24377" priority="2058">
      <formula>C442="Evaluation"</formula>
    </cfRule>
  </conditionalFormatting>
  <conditionalFormatting sqref="I452">
    <cfRule type="expression" dxfId="24376" priority="2057">
      <formula>C442="Evaluation"</formula>
    </cfRule>
  </conditionalFormatting>
  <conditionalFormatting sqref="J452">
    <cfRule type="expression" dxfId="24375" priority="2056">
      <formula>C442="Evaluation"</formula>
    </cfRule>
  </conditionalFormatting>
  <conditionalFormatting sqref="K452">
    <cfRule type="expression" dxfId="24374" priority="2055">
      <formula>C442="Evaluation"</formula>
    </cfRule>
  </conditionalFormatting>
  <conditionalFormatting sqref="I454">
    <cfRule type="expression" dxfId="24373" priority="2053">
      <formula>C442="Evaluation"</formula>
    </cfRule>
    <cfRule type="expression" dxfId="24372" priority="2054">
      <formula>C442="Evaluation"</formula>
    </cfRule>
  </conditionalFormatting>
  <conditionalFormatting sqref="J454">
    <cfRule type="expression" dxfId="24371" priority="2052">
      <formula>C442="Evaluation"</formula>
    </cfRule>
  </conditionalFormatting>
  <conditionalFormatting sqref="J443">
    <cfRule type="expression" dxfId="24370" priority="2051">
      <formula>(COUNTIF(E453:E462,"valid"))&lt;&gt;J443</formula>
    </cfRule>
  </conditionalFormatting>
  <conditionalFormatting sqref="I448">
    <cfRule type="expression" dxfId="24369" priority="2050">
      <formula>C442="Evaluation"</formula>
    </cfRule>
  </conditionalFormatting>
  <conditionalFormatting sqref="I450">
    <cfRule type="expression" dxfId="24368" priority="2049">
      <formula>C442="Evaluation"</formula>
    </cfRule>
  </conditionalFormatting>
  <conditionalFormatting sqref="J450">
    <cfRule type="expression" dxfId="24367" priority="2048">
      <formula>C442="Evaluation"</formula>
    </cfRule>
  </conditionalFormatting>
  <conditionalFormatting sqref="I449">
    <cfRule type="expression" dxfId="24366" priority="2047">
      <formula>C442="Evaluation"</formula>
    </cfRule>
  </conditionalFormatting>
  <conditionalFormatting sqref="J449">
    <cfRule type="expression" dxfId="24365" priority="2046">
      <formula>C442="Evaluation"</formula>
    </cfRule>
  </conditionalFormatting>
  <conditionalFormatting sqref="K449">
    <cfRule type="expression" dxfId="24364" priority="2045">
      <formula>C442="Evaluation"</formula>
    </cfRule>
  </conditionalFormatting>
  <conditionalFormatting sqref="K450">
    <cfRule type="expression" dxfId="24363" priority="2044">
      <formula>C442="Evaluation"</formula>
    </cfRule>
  </conditionalFormatting>
  <conditionalFormatting sqref="I452">
    <cfRule type="expression" dxfId="24362" priority="2043">
      <formula>C442="Evaluation"</formula>
    </cfRule>
  </conditionalFormatting>
  <conditionalFormatting sqref="J452">
    <cfRule type="expression" dxfId="24361" priority="2042">
      <formula>C442="Evaluation"</formula>
    </cfRule>
  </conditionalFormatting>
  <conditionalFormatting sqref="K452">
    <cfRule type="expression" dxfId="24360" priority="2041">
      <formula>C442="Evaluation"</formula>
    </cfRule>
  </conditionalFormatting>
  <conditionalFormatting sqref="I454">
    <cfRule type="expression" dxfId="24359" priority="2039">
      <formula>C442="Evaluation"</formula>
    </cfRule>
    <cfRule type="expression" dxfId="24358" priority="2040">
      <formula>C442="Evaluation"</formula>
    </cfRule>
  </conditionalFormatting>
  <conditionalFormatting sqref="J454">
    <cfRule type="expression" dxfId="24357" priority="2038">
      <formula>C442="Evaluation"</formula>
    </cfRule>
  </conditionalFormatting>
  <conditionalFormatting sqref="J443">
    <cfRule type="expression" dxfId="24356" priority="2037">
      <formula>(COUNTIF(E453:E462,"valid"))&lt;&gt;J443</formula>
    </cfRule>
  </conditionalFormatting>
  <conditionalFormatting sqref="I456:K456">
    <cfRule type="expression" dxfId="24355" priority="2036">
      <formula>C442="Evaluation"</formula>
    </cfRule>
  </conditionalFormatting>
  <conditionalFormatting sqref="I457">
    <cfRule type="expression" dxfId="24354" priority="2035">
      <formula>C442="Evaluation"</formula>
    </cfRule>
  </conditionalFormatting>
  <conditionalFormatting sqref="J457:K457">
    <cfRule type="expression" dxfId="24353" priority="2034">
      <formula>C442="Evaluation"</formula>
    </cfRule>
  </conditionalFormatting>
  <conditionalFormatting sqref="I488">
    <cfRule type="expression" dxfId="24352" priority="2033">
      <formula>C482="Evaluation"</formula>
    </cfRule>
  </conditionalFormatting>
  <conditionalFormatting sqref="I490">
    <cfRule type="expression" dxfId="24351" priority="2032">
      <formula>C482="Evaluation"</formula>
    </cfRule>
  </conditionalFormatting>
  <conditionalFormatting sqref="J490">
    <cfRule type="expression" dxfId="24350" priority="2031">
      <formula>C482="Evaluation"</formula>
    </cfRule>
  </conditionalFormatting>
  <conditionalFormatting sqref="I489">
    <cfRule type="expression" dxfId="24349" priority="2030">
      <formula>C482="Evaluation"</formula>
    </cfRule>
  </conditionalFormatting>
  <conditionalFormatting sqref="J489">
    <cfRule type="expression" dxfId="24348" priority="2029">
      <formula>C482="Evaluation"</formula>
    </cfRule>
  </conditionalFormatting>
  <conditionalFormatting sqref="K489">
    <cfRule type="expression" dxfId="24347" priority="2028">
      <formula>C482="Evaluation"</formula>
    </cfRule>
  </conditionalFormatting>
  <conditionalFormatting sqref="K490">
    <cfRule type="expression" dxfId="24346" priority="2027">
      <formula>C482="Evaluation"</formula>
    </cfRule>
  </conditionalFormatting>
  <conditionalFormatting sqref="I492">
    <cfRule type="expression" dxfId="24345" priority="2026">
      <formula>C482="Evaluation"</formula>
    </cfRule>
  </conditionalFormatting>
  <conditionalFormatting sqref="J492">
    <cfRule type="expression" dxfId="24344" priority="2025">
      <formula>C482="Evaluation"</formula>
    </cfRule>
  </conditionalFormatting>
  <conditionalFormatting sqref="K492">
    <cfRule type="expression" dxfId="24343" priority="2024">
      <formula>C482="Evaluation"</formula>
    </cfRule>
  </conditionalFormatting>
  <conditionalFormatting sqref="I494">
    <cfRule type="expression" dxfId="24342" priority="2022">
      <formula>C482="Evaluation"</formula>
    </cfRule>
    <cfRule type="expression" dxfId="24341" priority="2023">
      <formula>C482="Evaluation"</formula>
    </cfRule>
  </conditionalFormatting>
  <conditionalFormatting sqref="J494">
    <cfRule type="expression" dxfId="24340" priority="2021">
      <formula>C482="Evaluation"</formula>
    </cfRule>
  </conditionalFormatting>
  <conditionalFormatting sqref="J483">
    <cfRule type="expression" dxfId="24339" priority="2020">
      <formula>(COUNTIF(E493:E502,"valid"))&lt;&gt;J483</formula>
    </cfRule>
  </conditionalFormatting>
  <conditionalFormatting sqref="I488">
    <cfRule type="expression" dxfId="24338" priority="2019">
      <formula>C482="Evaluation"</formula>
    </cfRule>
  </conditionalFormatting>
  <conditionalFormatting sqref="I490">
    <cfRule type="expression" dxfId="24337" priority="2018">
      <formula>C482="Evaluation"</formula>
    </cfRule>
  </conditionalFormatting>
  <conditionalFormatting sqref="J490">
    <cfRule type="expression" dxfId="24336" priority="2017">
      <formula>C482="Evaluation"</formula>
    </cfRule>
  </conditionalFormatting>
  <conditionalFormatting sqref="I489">
    <cfRule type="expression" dxfId="24335" priority="2016">
      <formula>C482="Evaluation"</formula>
    </cfRule>
  </conditionalFormatting>
  <conditionalFormatting sqref="J489">
    <cfRule type="expression" dxfId="24334" priority="2015">
      <formula>C482="Evaluation"</formula>
    </cfRule>
  </conditionalFormatting>
  <conditionalFormatting sqref="K489">
    <cfRule type="expression" dxfId="24333" priority="2014">
      <formula>C482="Evaluation"</formula>
    </cfRule>
  </conditionalFormatting>
  <conditionalFormatting sqref="K490">
    <cfRule type="expression" dxfId="24332" priority="2013">
      <formula>C482="Evaluation"</formula>
    </cfRule>
  </conditionalFormatting>
  <conditionalFormatting sqref="I492">
    <cfRule type="expression" dxfId="24331" priority="2012">
      <formula>C482="Evaluation"</formula>
    </cfRule>
  </conditionalFormatting>
  <conditionalFormatting sqref="J492">
    <cfRule type="expression" dxfId="24330" priority="2011">
      <formula>C482="Evaluation"</formula>
    </cfRule>
  </conditionalFormatting>
  <conditionalFormatting sqref="K492">
    <cfRule type="expression" dxfId="24329" priority="2010">
      <formula>C482="Evaluation"</formula>
    </cfRule>
  </conditionalFormatting>
  <conditionalFormatting sqref="I494">
    <cfRule type="expression" dxfId="24328" priority="2008">
      <formula>C482="Evaluation"</formula>
    </cfRule>
    <cfRule type="expression" dxfId="24327" priority="2009">
      <formula>C482="Evaluation"</formula>
    </cfRule>
  </conditionalFormatting>
  <conditionalFormatting sqref="J494">
    <cfRule type="expression" dxfId="24326" priority="2007">
      <formula>C482="Evaluation"</formula>
    </cfRule>
  </conditionalFormatting>
  <conditionalFormatting sqref="J483">
    <cfRule type="expression" dxfId="24325" priority="2006">
      <formula>(COUNTIF(E493:E502,"valid"))&lt;&gt;J483</formula>
    </cfRule>
  </conditionalFormatting>
  <conditionalFormatting sqref="I496:K496">
    <cfRule type="expression" dxfId="24324" priority="2005">
      <formula>C482="Evaluation"</formula>
    </cfRule>
  </conditionalFormatting>
  <conditionalFormatting sqref="I497">
    <cfRule type="expression" dxfId="24323" priority="2004">
      <formula>C482="Evaluation"</formula>
    </cfRule>
  </conditionalFormatting>
  <conditionalFormatting sqref="J497:K497">
    <cfRule type="expression" dxfId="24322" priority="2003">
      <formula>C482="Evaluation"</formula>
    </cfRule>
  </conditionalFormatting>
  <conditionalFormatting sqref="I528">
    <cfRule type="expression" dxfId="24321" priority="2002">
      <formula>C522="Evaluation"</formula>
    </cfRule>
  </conditionalFormatting>
  <conditionalFormatting sqref="I530">
    <cfRule type="expression" dxfId="24320" priority="2001">
      <formula>C522="Evaluation"</formula>
    </cfRule>
  </conditionalFormatting>
  <conditionalFormatting sqref="J530">
    <cfRule type="expression" dxfId="24319" priority="2000">
      <formula>C522="Evaluation"</formula>
    </cfRule>
  </conditionalFormatting>
  <conditionalFormatting sqref="I529">
    <cfRule type="expression" dxfId="24318" priority="1999">
      <formula>C522="Evaluation"</formula>
    </cfRule>
  </conditionalFormatting>
  <conditionalFormatting sqref="J529">
    <cfRule type="expression" dxfId="24317" priority="1998">
      <formula>C522="Evaluation"</formula>
    </cfRule>
  </conditionalFormatting>
  <conditionalFormatting sqref="K529">
    <cfRule type="expression" dxfId="24316" priority="1997">
      <formula>C522="Evaluation"</formula>
    </cfRule>
  </conditionalFormatting>
  <conditionalFormatting sqref="K530">
    <cfRule type="expression" dxfId="24315" priority="1996">
      <formula>C522="Evaluation"</formula>
    </cfRule>
  </conditionalFormatting>
  <conditionalFormatting sqref="I532">
    <cfRule type="expression" dxfId="24314" priority="1995">
      <formula>C522="Evaluation"</formula>
    </cfRule>
  </conditionalFormatting>
  <conditionalFormatting sqref="J532">
    <cfRule type="expression" dxfId="24313" priority="1994">
      <formula>C522="Evaluation"</formula>
    </cfRule>
  </conditionalFormatting>
  <conditionalFormatting sqref="K532">
    <cfRule type="expression" dxfId="24312" priority="1993">
      <formula>C522="Evaluation"</formula>
    </cfRule>
  </conditionalFormatting>
  <conditionalFormatting sqref="I534">
    <cfRule type="expression" dxfId="24311" priority="1991">
      <formula>C522="Evaluation"</formula>
    </cfRule>
    <cfRule type="expression" dxfId="24310" priority="1992">
      <formula>C522="Evaluation"</formula>
    </cfRule>
  </conditionalFormatting>
  <conditionalFormatting sqref="J534">
    <cfRule type="expression" dxfId="24309" priority="1990">
      <formula>C522="Evaluation"</formula>
    </cfRule>
  </conditionalFormatting>
  <conditionalFormatting sqref="J523">
    <cfRule type="expression" dxfId="24308" priority="1989">
      <formula>(COUNTIF(E533:E542,"valid"))&lt;&gt;J523</formula>
    </cfRule>
  </conditionalFormatting>
  <conditionalFormatting sqref="I528">
    <cfRule type="expression" dxfId="24307" priority="1988">
      <formula>C522="Evaluation"</formula>
    </cfRule>
  </conditionalFormatting>
  <conditionalFormatting sqref="I530">
    <cfRule type="expression" dxfId="24306" priority="1987">
      <formula>C522="Evaluation"</formula>
    </cfRule>
  </conditionalFormatting>
  <conditionalFormatting sqref="J530">
    <cfRule type="expression" dxfId="24305" priority="1986">
      <formula>C522="Evaluation"</formula>
    </cfRule>
  </conditionalFormatting>
  <conditionalFormatting sqref="I529">
    <cfRule type="expression" dxfId="24304" priority="1985">
      <formula>C522="Evaluation"</formula>
    </cfRule>
  </conditionalFormatting>
  <conditionalFormatting sqref="J529">
    <cfRule type="expression" dxfId="24303" priority="1984">
      <formula>C522="Evaluation"</formula>
    </cfRule>
  </conditionalFormatting>
  <conditionalFormatting sqref="K529">
    <cfRule type="expression" dxfId="24302" priority="1983">
      <formula>C522="Evaluation"</formula>
    </cfRule>
  </conditionalFormatting>
  <conditionalFormatting sqref="K530">
    <cfRule type="expression" dxfId="24301" priority="1982">
      <formula>C522="Evaluation"</formula>
    </cfRule>
  </conditionalFormatting>
  <conditionalFormatting sqref="I532">
    <cfRule type="expression" dxfId="24300" priority="1981">
      <formula>C522="Evaluation"</formula>
    </cfRule>
  </conditionalFormatting>
  <conditionalFormatting sqref="J532">
    <cfRule type="expression" dxfId="24299" priority="1980">
      <formula>C522="Evaluation"</formula>
    </cfRule>
  </conditionalFormatting>
  <conditionalFormatting sqref="K532">
    <cfRule type="expression" dxfId="24298" priority="1979">
      <formula>C522="Evaluation"</formula>
    </cfRule>
  </conditionalFormatting>
  <conditionalFormatting sqref="I534">
    <cfRule type="expression" dxfId="24297" priority="1977">
      <formula>C522="Evaluation"</formula>
    </cfRule>
    <cfRule type="expression" dxfId="24296" priority="1978">
      <formula>C522="Evaluation"</formula>
    </cfRule>
  </conditionalFormatting>
  <conditionalFormatting sqref="J534">
    <cfRule type="expression" dxfId="24295" priority="1976">
      <formula>C522="Evaluation"</formula>
    </cfRule>
  </conditionalFormatting>
  <conditionalFormatting sqref="J523">
    <cfRule type="expression" dxfId="24294" priority="1975">
      <formula>(COUNTIF(E533:E542,"valid"))&lt;&gt;J523</formula>
    </cfRule>
  </conditionalFormatting>
  <conditionalFormatting sqref="I536:K536">
    <cfRule type="expression" dxfId="24293" priority="1974">
      <formula>C522="Evaluation"</formula>
    </cfRule>
  </conditionalFormatting>
  <conditionalFormatting sqref="I537">
    <cfRule type="expression" dxfId="24292" priority="1973">
      <formula>C522="Evaluation"</formula>
    </cfRule>
  </conditionalFormatting>
  <conditionalFormatting sqref="J537:K537">
    <cfRule type="expression" dxfId="24291" priority="1972">
      <formula>C522="Evaluation"</formula>
    </cfRule>
  </conditionalFormatting>
  <conditionalFormatting sqref="I568">
    <cfRule type="expression" dxfId="24290" priority="1971">
      <formula>C562="Evaluation"</formula>
    </cfRule>
  </conditionalFormatting>
  <conditionalFormatting sqref="I570">
    <cfRule type="expression" dxfId="24289" priority="1970">
      <formula>C562="Evaluation"</formula>
    </cfRule>
  </conditionalFormatting>
  <conditionalFormatting sqref="J570">
    <cfRule type="expression" dxfId="24288" priority="1969">
      <formula>C562="Evaluation"</formula>
    </cfRule>
  </conditionalFormatting>
  <conditionalFormatting sqref="I569">
    <cfRule type="expression" dxfId="24287" priority="1968">
      <formula>C562="Evaluation"</formula>
    </cfRule>
  </conditionalFormatting>
  <conditionalFormatting sqref="J569">
    <cfRule type="expression" dxfId="24286" priority="1967">
      <formula>C562="Evaluation"</formula>
    </cfRule>
  </conditionalFormatting>
  <conditionalFormatting sqref="K569">
    <cfRule type="expression" dxfId="24285" priority="1966">
      <formula>C562="Evaluation"</formula>
    </cfRule>
  </conditionalFormatting>
  <conditionalFormatting sqref="K570">
    <cfRule type="expression" dxfId="24284" priority="1965">
      <formula>C562="Evaluation"</formula>
    </cfRule>
  </conditionalFormatting>
  <conditionalFormatting sqref="I572">
    <cfRule type="expression" dxfId="24283" priority="1964">
      <formula>C562="Evaluation"</formula>
    </cfRule>
  </conditionalFormatting>
  <conditionalFormatting sqref="J572">
    <cfRule type="expression" dxfId="24282" priority="1963">
      <formula>C562="Evaluation"</formula>
    </cfRule>
  </conditionalFormatting>
  <conditionalFormatting sqref="K572">
    <cfRule type="expression" dxfId="24281" priority="1962">
      <formula>C562="Evaluation"</formula>
    </cfRule>
  </conditionalFormatting>
  <conditionalFormatting sqref="I574">
    <cfRule type="expression" dxfId="24280" priority="1960">
      <formula>C562="Evaluation"</formula>
    </cfRule>
    <cfRule type="expression" dxfId="24279" priority="1961">
      <formula>C562="Evaluation"</formula>
    </cfRule>
  </conditionalFormatting>
  <conditionalFormatting sqref="J574">
    <cfRule type="expression" dxfId="24278" priority="1959">
      <formula>C562="Evaluation"</formula>
    </cfRule>
  </conditionalFormatting>
  <conditionalFormatting sqref="J563">
    <cfRule type="expression" dxfId="24277" priority="1958">
      <formula>(COUNTIF(E573:E582,"valid"))&lt;&gt;J563</formula>
    </cfRule>
  </conditionalFormatting>
  <conditionalFormatting sqref="I568">
    <cfRule type="expression" dxfId="24276" priority="1957">
      <formula>C562="Evaluation"</formula>
    </cfRule>
  </conditionalFormatting>
  <conditionalFormatting sqref="I570">
    <cfRule type="expression" dxfId="24275" priority="1956">
      <formula>C562="Evaluation"</formula>
    </cfRule>
  </conditionalFormatting>
  <conditionalFormatting sqref="J570">
    <cfRule type="expression" dxfId="24274" priority="1955">
      <formula>C562="Evaluation"</formula>
    </cfRule>
  </conditionalFormatting>
  <conditionalFormatting sqref="I569">
    <cfRule type="expression" dxfId="24273" priority="1954">
      <formula>C562="Evaluation"</formula>
    </cfRule>
  </conditionalFormatting>
  <conditionalFormatting sqref="J569">
    <cfRule type="expression" dxfId="24272" priority="1953">
      <formula>C562="Evaluation"</formula>
    </cfRule>
  </conditionalFormatting>
  <conditionalFormatting sqref="K569">
    <cfRule type="expression" dxfId="24271" priority="1952">
      <formula>C562="Evaluation"</formula>
    </cfRule>
  </conditionalFormatting>
  <conditionalFormatting sqref="K570">
    <cfRule type="expression" dxfId="24270" priority="1951">
      <formula>C562="Evaluation"</formula>
    </cfRule>
  </conditionalFormatting>
  <conditionalFormatting sqref="I572">
    <cfRule type="expression" dxfId="24269" priority="1950">
      <formula>C562="Evaluation"</formula>
    </cfRule>
  </conditionalFormatting>
  <conditionalFormatting sqref="J572">
    <cfRule type="expression" dxfId="24268" priority="1949">
      <formula>C562="Evaluation"</formula>
    </cfRule>
  </conditionalFormatting>
  <conditionalFormatting sqref="K572">
    <cfRule type="expression" dxfId="24267" priority="1948">
      <formula>C562="Evaluation"</formula>
    </cfRule>
  </conditionalFormatting>
  <conditionalFormatting sqref="I574">
    <cfRule type="expression" dxfId="24266" priority="1946">
      <formula>C562="Evaluation"</formula>
    </cfRule>
    <cfRule type="expression" dxfId="24265" priority="1947">
      <formula>C562="Evaluation"</formula>
    </cfRule>
  </conditionalFormatting>
  <conditionalFormatting sqref="J574">
    <cfRule type="expression" dxfId="24264" priority="1945">
      <formula>C562="Evaluation"</formula>
    </cfRule>
  </conditionalFormatting>
  <conditionalFormatting sqref="J563">
    <cfRule type="expression" dxfId="24263" priority="1944">
      <formula>(COUNTIF(E573:E582,"valid"))&lt;&gt;J563</formula>
    </cfRule>
  </conditionalFormatting>
  <conditionalFormatting sqref="I576:K576">
    <cfRule type="expression" dxfId="24262" priority="1943">
      <formula>C562="Evaluation"</formula>
    </cfRule>
  </conditionalFormatting>
  <conditionalFormatting sqref="I577">
    <cfRule type="expression" dxfId="24261" priority="1942">
      <formula>C562="Evaluation"</formula>
    </cfRule>
  </conditionalFormatting>
  <conditionalFormatting sqref="J577:K577">
    <cfRule type="expression" dxfId="24260" priority="1941">
      <formula>C562="Evaluation"</formula>
    </cfRule>
  </conditionalFormatting>
  <conditionalFormatting sqref="I608">
    <cfRule type="expression" dxfId="24259" priority="1940">
      <formula>C602="Evaluation"</formula>
    </cfRule>
  </conditionalFormatting>
  <conditionalFormatting sqref="I610">
    <cfRule type="expression" dxfId="24258" priority="1939">
      <formula>C602="Evaluation"</formula>
    </cfRule>
  </conditionalFormatting>
  <conditionalFormatting sqref="J610">
    <cfRule type="expression" dxfId="24257" priority="1938">
      <formula>C602="Evaluation"</formula>
    </cfRule>
  </conditionalFormatting>
  <conditionalFormatting sqref="I609">
    <cfRule type="expression" dxfId="24256" priority="1937">
      <formula>C602="Evaluation"</formula>
    </cfRule>
  </conditionalFormatting>
  <conditionalFormatting sqref="J609">
    <cfRule type="expression" dxfId="24255" priority="1936">
      <formula>C602="Evaluation"</formula>
    </cfRule>
  </conditionalFormatting>
  <conditionalFormatting sqref="K609">
    <cfRule type="expression" dxfId="24254" priority="1935">
      <formula>C602="Evaluation"</formula>
    </cfRule>
  </conditionalFormatting>
  <conditionalFormatting sqref="K610">
    <cfRule type="expression" dxfId="24253" priority="1934">
      <formula>C602="Evaluation"</formula>
    </cfRule>
  </conditionalFormatting>
  <conditionalFormatting sqref="I612">
    <cfRule type="expression" dxfId="24252" priority="1933">
      <formula>C602="Evaluation"</formula>
    </cfRule>
  </conditionalFormatting>
  <conditionalFormatting sqref="J612">
    <cfRule type="expression" dxfId="24251" priority="1932">
      <formula>C602="Evaluation"</formula>
    </cfRule>
  </conditionalFormatting>
  <conditionalFormatting sqref="K612">
    <cfRule type="expression" dxfId="24250" priority="1931">
      <formula>C602="Evaluation"</formula>
    </cfRule>
  </conditionalFormatting>
  <conditionalFormatting sqref="I614">
    <cfRule type="expression" dxfId="24249" priority="1929">
      <formula>C602="Evaluation"</formula>
    </cfRule>
    <cfRule type="expression" dxfId="24248" priority="1930">
      <formula>C602="Evaluation"</formula>
    </cfRule>
  </conditionalFormatting>
  <conditionalFormatting sqref="J614">
    <cfRule type="expression" dxfId="24247" priority="1928">
      <formula>C602="Evaluation"</formula>
    </cfRule>
  </conditionalFormatting>
  <conditionalFormatting sqref="J603">
    <cfRule type="expression" dxfId="24246" priority="1927">
      <formula>(COUNTIF(E613:E622,"valid"))&lt;&gt;J603</formula>
    </cfRule>
  </conditionalFormatting>
  <conditionalFormatting sqref="I608">
    <cfRule type="expression" dxfId="24245" priority="1926">
      <formula>C602="Evaluation"</formula>
    </cfRule>
  </conditionalFormatting>
  <conditionalFormatting sqref="I610">
    <cfRule type="expression" dxfId="24244" priority="1925">
      <formula>C602="Evaluation"</formula>
    </cfRule>
  </conditionalFormatting>
  <conditionalFormatting sqref="J610">
    <cfRule type="expression" dxfId="24243" priority="1924">
      <formula>C602="Evaluation"</formula>
    </cfRule>
  </conditionalFormatting>
  <conditionalFormatting sqref="I609">
    <cfRule type="expression" dxfId="24242" priority="1923">
      <formula>C602="Evaluation"</formula>
    </cfRule>
  </conditionalFormatting>
  <conditionalFormatting sqref="J609">
    <cfRule type="expression" dxfId="24241" priority="1922">
      <formula>C602="Evaluation"</formula>
    </cfRule>
  </conditionalFormatting>
  <conditionalFormatting sqref="K609">
    <cfRule type="expression" dxfId="24240" priority="1921">
      <formula>C602="Evaluation"</formula>
    </cfRule>
  </conditionalFormatting>
  <conditionalFormatting sqref="K610">
    <cfRule type="expression" dxfId="24239" priority="1920">
      <formula>C602="Evaluation"</formula>
    </cfRule>
  </conditionalFormatting>
  <conditionalFormatting sqref="I612">
    <cfRule type="expression" dxfId="24238" priority="1919">
      <formula>C602="Evaluation"</formula>
    </cfRule>
  </conditionalFormatting>
  <conditionalFormatting sqref="J612">
    <cfRule type="expression" dxfId="24237" priority="1918">
      <formula>C602="Evaluation"</formula>
    </cfRule>
  </conditionalFormatting>
  <conditionalFormatting sqref="K612">
    <cfRule type="expression" dxfId="24236" priority="1917">
      <formula>C602="Evaluation"</formula>
    </cfRule>
  </conditionalFormatting>
  <conditionalFormatting sqref="I614">
    <cfRule type="expression" dxfId="24235" priority="1915">
      <formula>C602="Evaluation"</formula>
    </cfRule>
    <cfRule type="expression" dxfId="24234" priority="1916">
      <formula>C602="Evaluation"</formula>
    </cfRule>
  </conditionalFormatting>
  <conditionalFormatting sqref="J614">
    <cfRule type="expression" dxfId="24233" priority="1914">
      <formula>C602="Evaluation"</formula>
    </cfRule>
  </conditionalFormatting>
  <conditionalFormatting sqref="J603">
    <cfRule type="expression" dxfId="24232" priority="1913">
      <formula>(COUNTIF(E613:E622,"valid"))&lt;&gt;J603</formula>
    </cfRule>
  </conditionalFormatting>
  <conditionalFormatting sqref="I616:K616">
    <cfRule type="expression" dxfId="24231" priority="1912">
      <formula>C602="Evaluation"</formula>
    </cfRule>
  </conditionalFormatting>
  <conditionalFormatting sqref="I617">
    <cfRule type="expression" dxfId="24230" priority="1911">
      <formula>C602="Evaluation"</formula>
    </cfRule>
  </conditionalFormatting>
  <conditionalFormatting sqref="J617:K617">
    <cfRule type="expression" dxfId="24229" priority="1910">
      <formula>C602="Evaluation"</formula>
    </cfRule>
  </conditionalFormatting>
  <conditionalFormatting sqref="I648">
    <cfRule type="expression" dxfId="24228" priority="1909">
      <formula>C642="Evaluation"</formula>
    </cfRule>
  </conditionalFormatting>
  <conditionalFormatting sqref="I650">
    <cfRule type="expression" dxfId="24227" priority="1908">
      <formula>C642="Evaluation"</formula>
    </cfRule>
  </conditionalFormatting>
  <conditionalFormatting sqref="J650">
    <cfRule type="expression" dxfId="24226" priority="1907">
      <formula>C642="Evaluation"</formula>
    </cfRule>
  </conditionalFormatting>
  <conditionalFormatting sqref="I649">
    <cfRule type="expression" dxfId="24225" priority="1906">
      <formula>C642="Evaluation"</formula>
    </cfRule>
  </conditionalFormatting>
  <conditionalFormatting sqref="J649">
    <cfRule type="expression" dxfId="24224" priority="1905">
      <formula>C642="Evaluation"</formula>
    </cfRule>
  </conditionalFormatting>
  <conditionalFormatting sqref="K649">
    <cfRule type="expression" dxfId="24223" priority="1904">
      <formula>C642="Evaluation"</formula>
    </cfRule>
  </conditionalFormatting>
  <conditionalFormatting sqref="K650">
    <cfRule type="expression" dxfId="24222" priority="1903">
      <formula>C642="Evaluation"</formula>
    </cfRule>
  </conditionalFormatting>
  <conditionalFormatting sqref="I652">
    <cfRule type="expression" dxfId="24221" priority="1902">
      <formula>C642="Evaluation"</formula>
    </cfRule>
  </conditionalFormatting>
  <conditionalFormatting sqref="J652">
    <cfRule type="expression" dxfId="24220" priority="1901">
      <formula>C642="Evaluation"</formula>
    </cfRule>
  </conditionalFormatting>
  <conditionalFormatting sqref="K652">
    <cfRule type="expression" dxfId="24219" priority="1900">
      <formula>C642="Evaluation"</formula>
    </cfRule>
  </conditionalFormatting>
  <conditionalFormatting sqref="I654">
    <cfRule type="expression" dxfId="24218" priority="1898">
      <formula>C642="Evaluation"</formula>
    </cfRule>
    <cfRule type="expression" dxfId="24217" priority="1899">
      <formula>C642="Evaluation"</formula>
    </cfRule>
  </conditionalFormatting>
  <conditionalFormatting sqref="J654">
    <cfRule type="expression" dxfId="24216" priority="1897">
      <formula>C642="Evaluation"</formula>
    </cfRule>
  </conditionalFormatting>
  <conditionalFormatting sqref="J643">
    <cfRule type="expression" dxfId="24215" priority="1896">
      <formula>(COUNTIF(E653:E662,"valid"))&lt;&gt;J643</formula>
    </cfRule>
  </conditionalFormatting>
  <conditionalFormatting sqref="I648">
    <cfRule type="expression" dxfId="24214" priority="1895">
      <formula>C642="Evaluation"</formula>
    </cfRule>
  </conditionalFormatting>
  <conditionalFormatting sqref="I650">
    <cfRule type="expression" dxfId="24213" priority="1894">
      <formula>C642="Evaluation"</formula>
    </cfRule>
  </conditionalFormatting>
  <conditionalFormatting sqref="J650">
    <cfRule type="expression" dxfId="24212" priority="1893">
      <formula>C642="Evaluation"</formula>
    </cfRule>
  </conditionalFormatting>
  <conditionalFormatting sqref="I649">
    <cfRule type="expression" dxfId="24211" priority="1892">
      <formula>C642="Evaluation"</formula>
    </cfRule>
  </conditionalFormatting>
  <conditionalFormatting sqref="J649">
    <cfRule type="expression" dxfId="24210" priority="1891">
      <formula>C642="Evaluation"</formula>
    </cfRule>
  </conditionalFormatting>
  <conditionalFormatting sqref="K649">
    <cfRule type="expression" dxfId="24209" priority="1890">
      <formula>C642="Evaluation"</formula>
    </cfRule>
  </conditionalFormatting>
  <conditionalFormatting sqref="K650">
    <cfRule type="expression" dxfId="24208" priority="1889">
      <formula>C642="Evaluation"</formula>
    </cfRule>
  </conditionalFormatting>
  <conditionalFormatting sqref="I652">
    <cfRule type="expression" dxfId="24207" priority="1888">
      <formula>C642="Evaluation"</formula>
    </cfRule>
  </conditionalFormatting>
  <conditionalFormatting sqref="J652">
    <cfRule type="expression" dxfId="24206" priority="1887">
      <formula>C642="Evaluation"</formula>
    </cfRule>
  </conditionalFormatting>
  <conditionalFormatting sqref="K652">
    <cfRule type="expression" dxfId="24205" priority="1886">
      <formula>C642="Evaluation"</formula>
    </cfRule>
  </conditionalFormatting>
  <conditionalFormatting sqref="I654">
    <cfRule type="expression" dxfId="24204" priority="1884">
      <formula>C642="Evaluation"</formula>
    </cfRule>
    <cfRule type="expression" dxfId="24203" priority="1885">
      <formula>C642="Evaluation"</formula>
    </cfRule>
  </conditionalFormatting>
  <conditionalFormatting sqref="J654">
    <cfRule type="expression" dxfId="24202" priority="1883">
      <formula>C642="Evaluation"</formula>
    </cfRule>
  </conditionalFormatting>
  <conditionalFormatting sqref="J643">
    <cfRule type="expression" dxfId="24201" priority="1882">
      <formula>(COUNTIF(E653:E662,"valid"))&lt;&gt;J643</formula>
    </cfRule>
  </conditionalFormatting>
  <conditionalFormatting sqref="I656:K656">
    <cfRule type="expression" dxfId="24200" priority="1881">
      <formula>C642="Evaluation"</formula>
    </cfRule>
  </conditionalFormatting>
  <conditionalFormatting sqref="I657">
    <cfRule type="expression" dxfId="24199" priority="1880">
      <formula>C642="Evaluation"</formula>
    </cfRule>
  </conditionalFormatting>
  <conditionalFormatting sqref="J657:K657">
    <cfRule type="expression" dxfId="24198" priority="1879">
      <formula>C642="Evaluation"</formula>
    </cfRule>
  </conditionalFormatting>
  <conditionalFormatting sqref="I688">
    <cfRule type="expression" dxfId="24197" priority="1878">
      <formula>C682="Evaluation"</formula>
    </cfRule>
  </conditionalFormatting>
  <conditionalFormatting sqref="I690">
    <cfRule type="expression" dxfId="24196" priority="1877">
      <formula>C682="Evaluation"</formula>
    </cfRule>
  </conditionalFormatting>
  <conditionalFormatting sqref="J690">
    <cfRule type="expression" dxfId="24195" priority="1876">
      <formula>C682="Evaluation"</formula>
    </cfRule>
  </conditionalFormatting>
  <conditionalFormatting sqref="I689">
    <cfRule type="expression" dxfId="24194" priority="1875">
      <formula>C682="Evaluation"</formula>
    </cfRule>
  </conditionalFormatting>
  <conditionalFormatting sqref="J689">
    <cfRule type="expression" dxfId="24193" priority="1874">
      <formula>C682="Evaluation"</formula>
    </cfRule>
  </conditionalFormatting>
  <conditionalFormatting sqref="K689">
    <cfRule type="expression" dxfId="24192" priority="1873">
      <formula>C682="Evaluation"</formula>
    </cfRule>
  </conditionalFormatting>
  <conditionalFormatting sqref="K690">
    <cfRule type="expression" dxfId="24191" priority="1872">
      <formula>C682="Evaluation"</formula>
    </cfRule>
  </conditionalFormatting>
  <conditionalFormatting sqref="I692">
    <cfRule type="expression" dxfId="24190" priority="1871">
      <formula>C682="Evaluation"</formula>
    </cfRule>
  </conditionalFormatting>
  <conditionalFormatting sqref="J692">
    <cfRule type="expression" dxfId="24189" priority="1870">
      <formula>C682="Evaluation"</formula>
    </cfRule>
  </conditionalFormatting>
  <conditionalFormatting sqref="K692">
    <cfRule type="expression" dxfId="24188" priority="1869">
      <formula>C682="Evaluation"</formula>
    </cfRule>
  </conditionalFormatting>
  <conditionalFormatting sqref="I694">
    <cfRule type="expression" dxfId="24187" priority="1867">
      <formula>C682="Evaluation"</formula>
    </cfRule>
    <cfRule type="expression" dxfId="24186" priority="1868">
      <formula>C682="Evaluation"</formula>
    </cfRule>
  </conditionalFormatting>
  <conditionalFormatting sqref="J694">
    <cfRule type="expression" dxfId="24185" priority="1866">
      <formula>C682="Evaluation"</formula>
    </cfRule>
  </conditionalFormatting>
  <conditionalFormatting sqref="J683">
    <cfRule type="expression" dxfId="24184" priority="1865">
      <formula>(COUNTIF(E693:E702,"valid"))&lt;&gt;J683</formula>
    </cfRule>
  </conditionalFormatting>
  <conditionalFormatting sqref="I688">
    <cfRule type="expression" dxfId="24183" priority="1864">
      <formula>C682="Evaluation"</formula>
    </cfRule>
  </conditionalFormatting>
  <conditionalFormatting sqref="I690">
    <cfRule type="expression" dxfId="24182" priority="1863">
      <formula>C682="Evaluation"</formula>
    </cfRule>
  </conditionalFormatting>
  <conditionalFormatting sqref="J690">
    <cfRule type="expression" dxfId="24181" priority="1862">
      <formula>C682="Evaluation"</formula>
    </cfRule>
  </conditionalFormatting>
  <conditionalFormatting sqref="I689">
    <cfRule type="expression" dxfId="24180" priority="1861">
      <formula>C682="Evaluation"</formula>
    </cfRule>
  </conditionalFormatting>
  <conditionalFormatting sqref="J689">
    <cfRule type="expression" dxfId="24179" priority="1860">
      <formula>C682="Evaluation"</formula>
    </cfRule>
  </conditionalFormatting>
  <conditionalFormatting sqref="K689">
    <cfRule type="expression" dxfId="24178" priority="1859">
      <formula>C682="Evaluation"</formula>
    </cfRule>
  </conditionalFormatting>
  <conditionalFormatting sqref="K690">
    <cfRule type="expression" dxfId="24177" priority="1858">
      <formula>C682="Evaluation"</formula>
    </cfRule>
  </conditionalFormatting>
  <conditionalFormatting sqref="I692">
    <cfRule type="expression" dxfId="24176" priority="1857">
      <formula>C682="Evaluation"</formula>
    </cfRule>
  </conditionalFormatting>
  <conditionalFormatting sqref="J692">
    <cfRule type="expression" dxfId="24175" priority="1856">
      <formula>C682="Evaluation"</formula>
    </cfRule>
  </conditionalFormatting>
  <conditionalFormatting sqref="K692">
    <cfRule type="expression" dxfId="24174" priority="1855">
      <formula>C682="Evaluation"</formula>
    </cfRule>
  </conditionalFormatting>
  <conditionalFormatting sqref="I694">
    <cfRule type="expression" dxfId="24173" priority="1853">
      <formula>C682="Evaluation"</formula>
    </cfRule>
    <cfRule type="expression" dxfId="24172" priority="1854">
      <formula>C682="Evaluation"</formula>
    </cfRule>
  </conditionalFormatting>
  <conditionalFormatting sqref="J694">
    <cfRule type="expression" dxfId="24171" priority="1852">
      <formula>C682="Evaluation"</formula>
    </cfRule>
  </conditionalFormatting>
  <conditionalFormatting sqref="J683">
    <cfRule type="expression" dxfId="24170" priority="1851">
      <formula>(COUNTIF(E693:E702,"valid"))&lt;&gt;J683</formula>
    </cfRule>
  </conditionalFormatting>
  <conditionalFormatting sqref="I696:K696">
    <cfRule type="expression" dxfId="24169" priority="1850">
      <formula>C682="Evaluation"</formula>
    </cfRule>
  </conditionalFormatting>
  <conditionalFormatting sqref="I697">
    <cfRule type="expression" dxfId="24168" priority="1849">
      <formula>C682="Evaluation"</formula>
    </cfRule>
  </conditionalFormatting>
  <conditionalFormatting sqref="J697:K697">
    <cfRule type="expression" dxfId="24167" priority="1848">
      <formula>C682="Evaluation"</formula>
    </cfRule>
  </conditionalFormatting>
  <conditionalFormatting sqref="I728">
    <cfRule type="expression" dxfId="24166" priority="1847">
      <formula>C722="Evaluation"</formula>
    </cfRule>
  </conditionalFormatting>
  <conditionalFormatting sqref="I730">
    <cfRule type="expression" dxfId="24165" priority="1846">
      <formula>C722="Evaluation"</formula>
    </cfRule>
  </conditionalFormatting>
  <conditionalFormatting sqref="J730">
    <cfRule type="expression" dxfId="24164" priority="1845">
      <formula>C722="Evaluation"</formula>
    </cfRule>
  </conditionalFormatting>
  <conditionalFormatting sqref="I729">
    <cfRule type="expression" dxfId="24163" priority="1844">
      <formula>C722="Evaluation"</formula>
    </cfRule>
  </conditionalFormatting>
  <conditionalFormatting sqref="J729">
    <cfRule type="expression" dxfId="24162" priority="1843">
      <formula>C722="Evaluation"</formula>
    </cfRule>
  </conditionalFormatting>
  <conditionalFormatting sqref="K729">
    <cfRule type="expression" dxfId="24161" priority="1842">
      <formula>C722="Evaluation"</formula>
    </cfRule>
  </conditionalFormatting>
  <conditionalFormatting sqref="K730">
    <cfRule type="expression" dxfId="24160" priority="1841">
      <formula>C722="Evaluation"</formula>
    </cfRule>
  </conditionalFormatting>
  <conditionalFormatting sqref="I732">
    <cfRule type="expression" dxfId="24159" priority="1840">
      <formula>C722="Evaluation"</formula>
    </cfRule>
  </conditionalFormatting>
  <conditionalFormatting sqref="J732">
    <cfRule type="expression" dxfId="24158" priority="1839">
      <formula>C722="Evaluation"</formula>
    </cfRule>
  </conditionalFormatting>
  <conditionalFormatting sqref="K732">
    <cfRule type="expression" dxfId="24157" priority="1838">
      <formula>C722="Evaluation"</formula>
    </cfRule>
  </conditionalFormatting>
  <conditionalFormatting sqref="I734">
    <cfRule type="expression" dxfId="24156" priority="1836">
      <formula>C722="Evaluation"</formula>
    </cfRule>
    <cfRule type="expression" dxfId="24155" priority="1837">
      <formula>C722="Evaluation"</formula>
    </cfRule>
  </conditionalFormatting>
  <conditionalFormatting sqref="J734">
    <cfRule type="expression" dxfId="24154" priority="1835">
      <formula>C722="Evaluation"</formula>
    </cfRule>
  </conditionalFormatting>
  <conditionalFormatting sqref="J723">
    <cfRule type="expression" dxfId="24153" priority="1834">
      <formula>(COUNTIF(E733:E742,"valid"))&lt;&gt;J723</formula>
    </cfRule>
  </conditionalFormatting>
  <conditionalFormatting sqref="I728">
    <cfRule type="expression" dxfId="24152" priority="1833">
      <formula>C722="Evaluation"</formula>
    </cfRule>
  </conditionalFormatting>
  <conditionalFormatting sqref="I730">
    <cfRule type="expression" dxfId="24151" priority="1832">
      <formula>C722="Evaluation"</formula>
    </cfRule>
  </conditionalFormatting>
  <conditionalFormatting sqref="J730">
    <cfRule type="expression" dxfId="24150" priority="1831">
      <formula>C722="Evaluation"</formula>
    </cfRule>
  </conditionalFormatting>
  <conditionalFormatting sqref="I729">
    <cfRule type="expression" dxfId="24149" priority="1830">
      <formula>C722="Evaluation"</formula>
    </cfRule>
  </conditionalFormatting>
  <conditionalFormatting sqref="J729">
    <cfRule type="expression" dxfId="24148" priority="1829">
      <formula>C722="Evaluation"</formula>
    </cfRule>
  </conditionalFormatting>
  <conditionalFormatting sqref="K729">
    <cfRule type="expression" dxfId="24147" priority="1828">
      <formula>C722="Evaluation"</formula>
    </cfRule>
  </conditionalFormatting>
  <conditionalFormatting sqref="K730">
    <cfRule type="expression" dxfId="24146" priority="1827">
      <formula>C722="Evaluation"</formula>
    </cfRule>
  </conditionalFormatting>
  <conditionalFormatting sqref="I732">
    <cfRule type="expression" dxfId="24145" priority="1826">
      <formula>C722="Evaluation"</formula>
    </cfRule>
  </conditionalFormatting>
  <conditionalFormatting sqref="J732">
    <cfRule type="expression" dxfId="24144" priority="1825">
      <formula>C722="Evaluation"</formula>
    </cfRule>
  </conditionalFormatting>
  <conditionalFormatting sqref="K732">
    <cfRule type="expression" dxfId="24143" priority="1824">
      <formula>C722="Evaluation"</formula>
    </cfRule>
  </conditionalFormatting>
  <conditionalFormatting sqref="I734">
    <cfRule type="expression" dxfId="24142" priority="1822">
      <formula>C722="Evaluation"</formula>
    </cfRule>
    <cfRule type="expression" dxfId="24141" priority="1823">
      <formula>C722="Evaluation"</formula>
    </cfRule>
  </conditionalFormatting>
  <conditionalFormatting sqref="J734">
    <cfRule type="expression" dxfId="24140" priority="1821">
      <formula>C722="Evaluation"</formula>
    </cfRule>
  </conditionalFormatting>
  <conditionalFormatting sqref="J723">
    <cfRule type="expression" dxfId="24139" priority="1820">
      <formula>(COUNTIF(E733:E742,"valid"))&lt;&gt;J723</formula>
    </cfRule>
  </conditionalFormatting>
  <conditionalFormatting sqref="I736:K736">
    <cfRule type="expression" dxfId="24138" priority="1819">
      <formula>C722="Evaluation"</formula>
    </cfRule>
  </conditionalFormatting>
  <conditionalFormatting sqref="I737">
    <cfRule type="expression" dxfId="24137" priority="1818">
      <formula>C722="Evaluation"</formula>
    </cfRule>
  </conditionalFormatting>
  <conditionalFormatting sqref="J737:K737">
    <cfRule type="expression" dxfId="24136" priority="1817">
      <formula>C722="Evaluation"</formula>
    </cfRule>
  </conditionalFormatting>
  <conditionalFormatting sqref="I768">
    <cfRule type="expression" dxfId="24135" priority="1816">
      <formula>C762="Evaluation"</formula>
    </cfRule>
  </conditionalFormatting>
  <conditionalFormatting sqref="I770">
    <cfRule type="expression" dxfId="24134" priority="1815">
      <formula>C762="Evaluation"</formula>
    </cfRule>
  </conditionalFormatting>
  <conditionalFormatting sqref="J770">
    <cfRule type="expression" dxfId="24133" priority="1814">
      <formula>C762="Evaluation"</formula>
    </cfRule>
  </conditionalFormatting>
  <conditionalFormatting sqref="I769">
    <cfRule type="expression" dxfId="24132" priority="1813">
      <formula>C762="Evaluation"</formula>
    </cfRule>
  </conditionalFormatting>
  <conditionalFormatting sqref="J769">
    <cfRule type="expression" dxfId="24131" priority="1812">
      <formula>C762="Evaluation"</formula>
    </cfRule>
  </conditionalFormatting>
  <conditionalFormatting sqref="K769">
    <cfRule type="expression" dxfId="24130" priority="1811">
      <formula>C762="Evaluation"</formula>
    </cfRule>
  </conditionalFormatting>
  <conditionalFormatting sqref="K770">
    <cfRule type="expression" dxfId="24129" priority="1810">
      <formula>C762="Evaluation"</formula>
    </cfRule>
  </conditionalFormatting>
  <conditionalFormatting sqref="I772">
    <cfRule type="expression" dxfId="24128" priority="1809">
      <formula>C762="Evaluation"</formula>
    </cfRule>
  </conditionalFormatting>
  <conditionalFormatting sqref="J772">
    <cfRule type="expression" dxfId="24127" priority="1808">
      <formula>C762="Evaluation"</formula>
    </cfRule>
  </conditionalFormatting>
  <conditionalFormatting sqref="K772">
    <cfRule type="expression" dxfId="24126" priority="1807">
      <formula>C762="Evaluation"</formula>
    </cfRule>
  </conditionalFormatting>
  <conditionalFormatting sqref="I774">
    <cfRule type="expression" dxfId="24125" priority="1805">
      <formula>C762="Evaluation"</formula>
    </cfRule>
    <cfRule type="expression" dxfId="24124" priority="1806">
      <formula>C762="Evaluation"</formula>
    </cfRule>
  </conditionalFormatting>
  <conditionalFormatting sqref="J774">
    <cfRule type="expression" dxfId="24123" priority="1804">
      <formula>C762="Evaluation"</formula>
    </cfRule>
  </conditionalFormatting>
  <conditionalFormatting sqref="J763">
    <cfRule type="expression" dxfId="24122" priority="1803">
      <formula>(COUNTIF(E773:E782,"valid"))&lt;&gt;J763</formula>
    </cfRule>
  </conditionalFormatting>
  <conditionalFormatting sqref="I768">
    <cfRule type="expression" dxfId="24121" priority="1802">
      <formula>C762="Evaluation"</formula>
    </cfRule>
  </conditionalFormatting>
  <conditionalFormatting sqref="I770">
    <cfRule type="expression" dxfId="24120" priority="1801">
      <formula>C762="Evaluation"</formula>
    </cfRule>
  </conditionalFormatting>
  <conditionalFormatting sqref="J770">
    <cfRule type="expression" dxfId="24119" priority="1800">
      <formula>C762="Evaluation"</formula>
    </cfRule>
  </conditionalFormatting>
  <conditionalFormatting sqref="I769">
    <cfRule type="expression" dxfId="24118" priority="1799">
      <formula>C762="Evaluation"</formula>
    </cfRule>
  </conditionalFormatting>
  <conditionalFormatting sqref="J769">
    <cfRule type="expression" dxfId="24117" priority="1798">
      <formula>C762="Evaluation"</formula>
    </cfRule>
  </conditionalFormatting>
  <conditionalFormatting sqref="K769">
    <cfRule type="expression" dxfId="24116" priority="1797">
      <formula>C762="Evaluation"</formula>
    </cfRule>
  </conditionalFormatting>
  <conditionalFormatting sqref="K770">
    <cfRule type="expression" dxfId="24115" priority="1796">
      <formula>C762="Evaluation"</formula>
    </cfRule>
  </conditionalFormatting>
  <conditionalFormatting sqref="I772">
    <cfRule type="expression" dxfId="24114" priority="1795">
      <formula>C762="Evaluation"</formula>
    </cfRule>
  </conditionalFormatting>
  <conditionalFormatting sqref="J772">
    <cfRule type="expression" dxfId="24113" priority="1794">
      <formula>C762="Evaluation"</formula>
    </cfRule>
  </conditionalFormatting>
  <conditionalFormatting sqref="K772">
    <cfRule type="expression" dxfId="24112" priority="1793">
      <formula>C762="Evaluation"</formula>
    </cfRule>
  </conditionalFormatting>
  <conditionalFormatting sqref="I774">
    <cfRule type="expression" dxfId="24111" priority="1791">
      <formula>C762="Evaluation"</formula>
    </cfRule>
    <cfRule type="expression" dxfId="24110" priority="1792">
      <formula>C762="Evaluation"</formula>
    </cfRule>
  </conditionalFormatting>
  <conditionalFormatting sqref="J774">
    <cfRule type="expression" dxfId="24109" priority="1790">
      <formula>C762="Evaluation"</formula>
    </cfRule>
  </conditionalFormatting>
  <conditionalFormatting sqref="J763">
    <cfRule type="expression" dxfId="24108" priority="1789">
      <formula>(COUNTIF(E773:E782,"valid"))&lt;&gt;J763</formula>
    </cfRule>
  </conditionalFormatting>
  <conditionalFormatting sqref="I776:K776">
    <cfRule type="expression" dxfId="24107" priority="1788">
      <formula>C762="Evaluation"</formula>
    </cfRule>
  </conditionalFormatting>
  <conditionalFormatting sqref="I777">
    <cfRule type="expression" dxfId="24106" priority="1787">
      <formula>C762="Evaluation"</formula>
    </cfRule>
  </conditionalFormatting>
  <conditionalFormatting sqref="J777:K777">
    <cfRule type="expression" dxfId="24105" priority="1786">
      <formula>C762="Evaluation"</formula>
    </cfRule>
  </conditionalFormatting>
  <conditionalFormatting sqref="J3">
    <cfRule type="expression" dxfId="24104" priority="1785">
      <formula>(COUNTIF(E13:E22,"valid"))&lt;&gt;J3</formula>
    </cfRule>
  </conditionalFormatting>
  <conditionalFormatting sqref="J3">
    <cfRule type="expression" dxfId="24103" priority="1784">
      <formula>(COUNTIF(E13:E22,"valid"))&lt;&gt;J3</formula>
    </cfRule>
  </conditionalFormatting>
  <conditionalFormatting sqref="J43">
    <cfRule type="expression" dxfId="24102" priority="1783">
      <formula>(COUNTIF(E53:E62,"valid"))&lt;&gt;J43</formula>
    </cfRule>
  </conditionalFormatting>
  <conditionalFormatting sqref="J43">
    <cfRule type="expression" dxfId="24101" priority="1782">
      <formula>(COUNTIF(E53:E62,"valid"))&lt;&gt;J43</formula>
    </cfRule>
  </conditionalFormatting>
  <conditionalFormatting sqref="J83">
    <cfRule type="expression" dxfId="24100" priority="1781">
      <formula>(COUNTIF(E93:E102,"valid"))&lt;&gt;J83</formula>
    </cfRule>
  </conditionalFormatting>
  <conditionalFormatting sqref="J83">
    <cfRule type="expression" dxfId="24099" priority="1780">
      <formula>(COUNTIF(E93:E102,"valid"))&lt;&gt;J83</formula>
    </cfRule>
  </conditionalFormatting>
  <conditionalFormatting sqref="J83">
    <cfRule type="expression" dxfId="24098" priority="1779">
      <formula>(COUNTIF(E93:E102,"valid"))&lt;&gt;J83</formula>
    </cfRule>
  </conditionalFormatting>
  <conditionalFormatting sqref="J83">
    <cfRule type="expression" dxfId="24097" priority="1778">
      <formula>(COUNTIF(E93:E102,"valid"))&lt;&gt;J83</formula>
    </cfRule>
  </conditionalFormatting>
  <conditionalFormatting sqref="J123">
    <cfRule type="expression" dxfId="24096" priority="1777">
      <formula>(COUNTIF(E133:E142,"valid"))&lt;&gt;J123</formula>
    </cfRule>
  </conditionalFormatting>
  <conditionalFormatting sqref="J123">
    <cfRule type="expression" dxfId="24095" priority="1776">
      <formula>(COUNTIF(E133:E142,"valid"))&lt;&gt;J123</formula>
    </cfRule>
  </conditionalFormatting>
  <conditionalFormatting sqref="J123">
    <cfRule type="expression" dxfId="24094" priority="1775">
      <formula>(COUNTIF(E133:E142,"valid"))&lt;&gt;J123</formula>
    </cfRule>
  </conditionalFormatting>
  <conditionalFormatting sqref="J123">
    <cfRule type="expression" dxfId="24093" priority="1774">
      <formula>(COUNTIF(E133:E142,"valid"))&lt;&gt;J123</formula>
    </cfRule>
  </conditionalFormatting>
  <conditionalFormatting sqref="J123">
    <cfRule type="expression" dxfId="24092" priority="1773">
      <formula>(COUNTIF(E133:E142,"valid"))&lt;&gt;J123</formula>
    </cfRule>
  </conditionalFormatting>
  <conditionalFormatting sqref="J123">
    <cfRule type="expression" dxfId="24091" priority="1772">
      <formula>(COUNTIF(E133:E142,"valid"))&lt;&gt;J123</formula>
    </cfRule>
  </conditionalFormatting>
  <conditionalFormatting sqref="J163">
    <cfRule type="expression" dxfId="24090" priority="1771">
      <formula>(COUNTIF(E173:E182,"valid"))&lt;&gt;J163</formula>
    </cfRule>
  </conditionalFormatting>
  <conditionalFormatting sqref="J163">
    <cfRule type="expression" dxfId="24089" priority="1770">
      <formula>(COUNTIF(E173:E182,"valid"))&lt;&gt;J163</formula>
    </cfRule>
  </conditionalFormatting>
  <conditionalFormatting sqref="J163">
    <cfRule type="expression" dxfId="24088" priority="1769">
      <formula>(COUNTIF(E173:E182,"valid"))&lt;&gt;J163</formula>
    </cfRule>
  </conditionalFormatting>
  <conditionalFormatting sqref="J163">
    <cfRule type="expression" dxfId="24087" priority="1768">
      <formula>(COUNTIF(E173:E182,"valid"))&lt;&gt;J163</formula>
    </cfRule>
  </conditionalFormatting>
  <conditionalFormatting sqref="J163">
    <cfRule type="expression" dxfId="24086" priority="1767">
      <formula>(COUNTIF(E173:E182,"valid"))&lt;&gt;J163</formula>
    </cfRule>
  </conditionalFormatting>
  <conditionalFormatting sqref="J163">
    <cfRule type="expression" dxfId="24085" priority="1766">
      <formula>(COUNTIF(E173:E182,"valid"))&lt;&gt;J163</formula>
    </cfRule>
  </conditionalFormatting>
  <conditionalFormatting sqref="J163">
    <cfRule type="expression" dxfId="24084" priority="1765">
      <formula>(COUNTIF(E173:E182,"valid"))&lt;&gt;J163</formula>
    </cfRule>
  </conditionalFormatting>
  <conditionalFormatting sqref="J163">
    <cfRule type="expression" dxfId="24083" priority="1764">
      <formula>(COUNTIF(E173:E182,"valid"))&lt;&gt;J163</formula>
    </cfRule>
  </conditionalFormatting>
  <conditionalFormatting sqref="J203">
    <cfRule type="expression" dxfId="24082" priority="1763">
      <formula>(COUNTIF(E213:E222,"valid"))&lt;&gt;J203</formula>
    </cfRule>
  </conditionalFormatting>
  <conditionalFormatting sqref="J203">
    <cfRule type="expression" dxfId="24081" priority="1762">
      <formula>(COUNTIF(E213:E222,"valid"))&lt;&gt;J203</formula>
    </cfRule>
  </conditionalFormatting>
  <conditionalFormatting sqref="J203">
    <cfRule type="expression" dxfId="24080" priority="1761">
      <formula>(COUNTIF(E213:E222,"valid"))&lt;&gt;J203</formula>
    </cfRule>
  </conditionalFormatting>
  <conditionalFormatting sqref="J203">
    <cfRule type="expression" dxfId="24079" priority="1760">
      <formula>(COUNTIF(E213:E222,"valid"))&lt;&gt;J203</formula>
    </cfRule>
  </conditionalFormatting>
  <conditionalFormatting sqref="J203">
    <cfRule type="expression" dxfId="24078" priority="1759">
      <formula>(COUNTIF(E213:E222,"valid"))&lt;&gt;J203</formula>
    </cfRule>
  </conditionalFormatting>
  <conditionalFormatting sqref="J203">
    <cfRule type="expression" dxfId="24077" priority="1758">
      <formula>(COUNTIF(E213:E222,"valid"))&lt;&gt;J203</formula>
    </cfRule>
  </conditionalFormatting>
  <conditionalFormatting sqref="J203">
    <cfRule type="expression" dxfId="24076" priority="1757">
      <formula>(COUNTIF(E213:E222,"valid"))&lt;&gt;J203</formula>
    </cfRule>
  </conditionalFormatting>
  <conditionalFormatting sqref="J203">
    <cfRule type="expression" dxfId="24075" priority="1756">
      <formula>(COUNTIF(E213:E222,"valid"))&lt;&gt;J203</formula>
    </cfRule>
  </conditionalFormatting>
  <conditionalFormatting sqref="J203">
    <cfRule type="expression" dxfId="24074" priority="1755">
      <formula>(COUNTIF(E213:E222,"valid"))&lt;&gt;J203</formula>
    </cfRule>
  </conditionalFormatting>
  <conditionalFormatting sqref="J203">
    <cfRule type="expression" dxfId="24073" priority="1754">
      <formula>(COUNTIF(E213:E222,"valid"))&lt;&gt;J203</formula>
    </cfRule>
  </conditionalFormatting>
  <conditionalFormatting sqref="J243">
    <cfRule type="expression" dxfId="24072" priority="1753">
      <formula>(COUNTIF(E253:E262,"valid"))&lt;&gt;J243</formula>
    </cfRule>
  </conditionalFormatting>
  <conditionalFormatting sqref="J243">
    <cfRule type="expression" dxfId="24071" priority="1752">
      <formula>(COUNTIF(E253:E262,"valid"))&lt;&gt;J243</formula>
    </cfRule>
  </conditionalFormatting>
  <conditionalFormatting sqref="J243">
    <cfRule type="expression" dxfId="24070" priority="1751">
      <formula>(COUNTIF(E253:E262,"valid"))&lt;&gt;J243</formula>
    </cfRule>
  </conditionalFormatting>
  <conditionalFormatting sqref="J243">
    <cfRule type="expression" dxfId="24069" priority="1750">
      <formula>(COUNTIF(E253:E262,"valid"))&lt;&gt;J243</formula>
    </cfRule>
  </conditionalFormatting>
  <conditionalFormatting sqref="J243">
    <cfRule type="expression" dxfId="24068" priority="1749">
      <formula>(COUNTIF(E253:E262,"valid"))&lt;&gt;J243</formula>
    </cfRule>
  </conditionalFormatting>
  <conditionalFormatting sqref="J243">
    <cfRule type="expression" dxfId="24067" priority="1748">
      <formula>(COUNTIF(E253:E262,"valid"))&lt;&gt;J243</formula>
    </cfRule>
  </conditionalFormatting>
  <conditionalFormatting sqref="J243">
    <cfRule type="expression" dxfId="24066" priority="1747">
      <formula>(COUNTIF(E253:E262,"valid"))&lt;&gt;J243</formula>
    </cfRule>
  </conditionalFormatting>
  <conditionalFormatting sqref="J243">
    <cfRule type="expression" dxfId="24065" priority="1746">
      <formula>(COUNTIF(E253:E262,"valid"))&lt;&gt;J243</formula>
    </cfRule>
  </conditionalFormatting>
  <conditionalFormatting sqref="J243">
    <cfRule type="expression" dxfId="24064" priority="1745">
      <formula>(COUNTIF(E253:E262,"valid"))&lt;&gt;J243</formula>
    </cfRule>
  </conditionalFormatting>
  <conditionalFormatting sqref="J243">
    <cfRule type="expression" dxfId="24063" priority="1744">
      <formula>(COUNTIF(E253:E262,"valid"))&lt;&gt;J243</formula>
    </cfRule>
  </conditionalFormatting>
  <conditionalFormatting sqref="J243">
    <cfRule type="expression" dxfId="24062" priority="1743">
      <formula>(COUNTIF(E253:E262,"valid"))&lt;&gt;J243</formula>
    </cfRule>
  </conditionalFormatting>
  <conditionalFormatting sqref="J243">
    <cfRule type="expression" dxfId="24061" priority="1742">
      <formula>(COUNTIF(E253:E262,"valid"))&lt;&gt;J243</formula>
    </cfRule>
  </conditionalFormatting>
  <conditionalFormatting sqref="J283">
    <cfRule type="expression" dxfId="24060" priority="1741">
      <formula>(COUNTIF(E293:E302,"valid"))&lt;&gt;J283</formula>
    </cfRule>
  </conditionalFormatting>
  <conditionalFormatting sqref="J283">
    <cfRule type="expression" dxfId="24059" priority="1740">
      <formula>(COUNTIF(E293:E302,"valid"))&lt;&gt;J283</formula>
    </cfRule>
  </conditionalFormatting>
  <conditionalFormatting sqref="J283">
    <cfRule type="expression" dxfId="24058" priority="1739">
      <formula>(COUNTIF(E293:E302,"valid"))&lt;&gt;J283</formula>
    </cfRule>
  </conditionalFormatting>
  <conditionalFormatting sqref="J283">
    <cfRule type="expression" dxfId="24057" priority="1738">
      <formula>(COUNTIF(E293:E302,"valid"))&lt;&gt;J283</formula>
    </cfRule>
  </conditionalFormatting>
  <conditionalFormatting sqref="J283">
    <cfRule type="expression" dxfId="24056" priority="1737">
      <formula>(COUNTIF(E293:E302,"valid"))&lt;&gt;J283</formula>
    </cfRule>
  </conditionalFormatting>
  <conditionalFormatting sqref="J283">
    <cfRule type="expression" dxfId="24055" priority="1736">
      <formula>(COUNTIF(E293:E302,"valid"))&lt;&gt;J283</formula>
    </cfRule>
  </conditionalFormatting>
  <conditionalFormatting sqref="J283">
    <cfRule type="expression" dxfId="24054" priority="1735">
      <formula>(COUNTIF(E293:E302,"valid"))&lt;&gt;J283</formula>
    </cfRule>
  </conditionalFormatting>
  <conditionalFormatting sqref="J283">
    <cfRule type="expression" dxfId="24053" priority="1734">
      <formula>(COUNTIF(E293:E302,"valid"))&lt;&gt;J283</formula>
    </cfRule>
  </conditionalFormatting>
  <conditionalFormatting sqref="J283">
    <cfRule type="expression" dxfId="24052" priority="1733">
      <formula>(COUNTIF(E293:E302,"valid"))&lt;&gt;J283</formula>
    </cfRule>
  </conditionalFormatting>
  <conditionalFormatting sqref="J283">
    <cfRule type="expression" dxfId="24051" priority="1732">
      <formula>(COUNTIF(E293:E302,"valid"))&lt;&gt;J283</formula>
    </cfRule>
  </conditionalFormatting>
  <conditionalFormatting sqref="J283">
    <cfRule type="expression" dxfId="24050" priority="1731">
      <formula>(COUNTIF(E293:E302,"valid"))&lt;&gt;J283</formula>
    </cfRule>
  </conditionalFormatting>
  <conditionalFormatting sqref="J283">
    <cfRule type="expression" dxfId="24049" priority="1730">
      <formula>(COUNTIF(E293:E302,"valid"))&lt;&gt;J283</formula>
    </cfRule>
  </conditionalFormatting>
  <conditionalFormatting sqref="J283">
    <cfRule type="expression" dxfId="24048" priority="1729">
      <formula>(COUNTIF(E293:E302,"valid"))&lt;&gt;J283</formula>
    </cfRule>
  </conditionalFormatting>
  <conditionalFormatting sqref="J283">
    <cfRule type="expression" dxfId="24047" priority="1728">
      <formula>(COUNTIF(E293:E302,"valid"))&lt;&gt;J283</formula>
    </cfRule>
  </conditionalFormatting>
  <conditionalFormatting sqref="J323">
    <cfRule type="expression" dxfId="24046" priority="1727">
      <formula>(COUNTIF(E333:E342,"valid"))&lt;&gt;J323</formula>
    </cfRule>
  </conditionalFormatting>
  <conditionalFormatting sqref="J323">
    <cfRule type="expression" dxfId="24045" priority="1726">
      <formula>(COUNTIF(E333:E342,"valid"))&lt;&gt;J323</formula>
    </cfRule>
  </conditionalFormatting>
  <conditionalFormatting sqref="J323">
    <cfRule type="expression" dxfId="24044" priority="1725">
      <formula>(COUNTIF(E333:E342,"valid"))&lt;&gt;J323</formula>
    </cfRule>
  </conditionalFormatting>
  <conditionalFormatting sqref="J323">
    <cfRule type="expression" dxfId="24043" priority="1724">
      <formula>(COUNTIF(E333:E342,"valid"))&lt;&gt;J323</formula>
    </cfRule>
  </conditionalFormatting>
  <conditionalFormatting sqref="J323">
    <cfRule type="expression" dxfId="24042" priority="1723">
      <formula>(COUNTIF(E333:E342,"valid"))&lt;&gt;J323</formula>
    </cfRule>
  </conditionalFormatting>
  <conditionalFormatting sqref="J323">
    <cfRule type="expression" dxfId="24041" priority="1722">
      <formula>(COUNTIF(E333:E342,"valid"))&lt;&gt;J323</formula>
    </cfRule>
  </conditionalFormatting>
  <conditionalFormatting sqref="J323">
    <cfRule type="expression" dxfId="24040" priority="1721">
      <formula>(COUNTIF(E333:E342,"valid"))&lt;&gt;J323</formula>
    </cfRule>
  </conditionalFormatting>
  <conditionalFormatting sqref="J323">
    <cfRule type="expression" dxfId="24039" priority="1720">
      <formula>(COUNTIF(E333:E342,"valid"))&lt;&gt;J323</formula>
    </cfRule>
  </conditionalFormatting>
  <conditionalFormatting sqref="J323">
    <cfRule type="expression" dxfId="24038" priority="1719">
      <formula>(COUNTIF(E333:E342,"valid"))&lt;&gt;J323</formula>
    </cfRule>
  </conditionalFormatting>
  <conditionalFormatting sqref="J323">
    <cfRule type="expression" dxfId="24037" priority="1718">
      <formula>(COUNTIF(E333:E342,"valid"))&lt;&gt;J323</formula>
    </cfRule>
  </conditionalFormatting>
  <conditionalFormatting sqref="J323">
    <cfRule type="expression" dxfId="24036" priority="1717">
      <formula>(COUNTIF(E333:E342,"valid"))&lt;&gt;J323</formula>
    </cfRule>
  </conditionalFormatting>
  <conditionalFormatting sqref="J323">
    <cfRule type="expression" dxfId="24035" priority="1716">
      <formula>(COUNTIF(E333:E342,"valid"))&lt;&gt;J323</formula>
    </cfRule>
  </conditionalFormatting>
  <conditionalFormatting sqref="J323">
    <cfRule type="expression" dxfId="24034" priority="1715">
      <formula>(COUNTIF(E333:E342,"valid"))&lt;&gt;J323</formula>
    </cfRule>
  </conditionalFormatting>
  <conditionalFormatting sqref="J323">
    <cfRule type="expression" dxfId="24033" priority="1714">
      <formula>(COUNTIF(E333:E342,"valid"))&lt;&gt;J323</formula>
    </cfRule>
  </conditionalFormatting>
  <conditionalFormatting sqref="J323">
    <cfRule type="expression" dxfId="24032" priority="1713">
      <formula>(COUNTIF(E333:E342,"valid"))&lt;&gt;J323</formula>
    </cfRule>
  </conditionalFormatting>
  <conditionalFormatting sqref="J323">
    <cfRule type="expression" dxfId="24031" priority="1712">
      <formula>(COUNTIF(E333:E342,"valid"))&lt;&gt;J323</formula>
    </cfRule>
  </conditionalFormatting>
  <conditionalFormatting sqref="J363">
    <cfRule type="expression" dxfId="24030" priority="1711">
      <formula>(COUNTIF(E373:E382,"valid"))&lt;&gt;J363</formula>
    </cfRule>
  </conditionalFormatting>
  <conditionalFormatting sqref="J363">
    <cfRule type="expression" dxfId="24029" priority="1710">
      <formula>(COUNTIF(E373:E382,"valid"))&lt;&gt;J363</formula>
    </cfRule>
  </conditionalFormatting>
  <conditionalFormatting sqref="J363">
    <cfRule type="expression" dxfId="24028" priority="1709">
      <formula>(COUNTIF(E373:E382,"valid"))&lt;&gt;J363</formula>
    </cfRule>
  </conditionalFormatting>
  <conditionalFormatting sqref="J363">
    <cfRule type="expression" dxfId="24027" priority="1708">
      <formula>(COUNTIF(E373:E382,"valid"))&lt;&gt;J363</formula>
    </cfRule>
  </conditionalFormatting>
  <conditionalFormatting sqref="J363">
    <cfRule type="expression" dxfId="24026" priority="1707">
      <formula>(COUNTIF(E373:E382,"valid"))&lt;&gt;J363</formula>
    </cfRule>
  </conditionalFormatting>
  <conditionalFormatting sqref="J363">
    <cfRule type="expression" dxfId="24025" priority="1706">
      <formula>(COUNTIF(E373:E382,"valid"))&lt;&gt;J363</formula>
    </cfRule>
  </conditionalFormatting>
  <conditionalFormatting sqref="J363">
    <cfRule type="expression" dxfId="24024" priority="1705">
      <formula>(COUNTIF(E373:E382,"valid"))&lt;&gt;J363</formula>
    </cfRule>
  </conditionalFormatting>
  <conditionalFormatting sqref="J363">
    <cfRule type="expression" dxfId="24023" priority="1704">
      <formula>(COUNTIF(E373:E382,"valid"))&lt;&gt;J363</formula>
    </cfRule>
  </conditionalFormatting>
  <conditionalFormatting sqref="J363">
    <cfRule type="expression" dxfId="24022" priority="1703">
      <formula>(COUNTIF(E373:E382,"valid"))&lt;&gt;J363</formula>
    </cfRule>
  </conditionalFormatting>
  <conditionalFormatting sqref="J363">
    <cfRule type="expression" dxfId="24021" priority="1702">
      <formula>(COUNTIF(E373:E382,"valid"))&lt;&gt;J363</formula>
    </cfRule>
  </conditionalFormatting>
  <conditionalFormatting sqref="J363">
    <cfRule type="expression" dxfId="24020" priority="1701">
      <formula>(COUNTIF(E373:E382,"valid"))&lt;&gt;J363</formula>
    </cfRule>
  </conditionalFormatting>
  <conditionalFormatting sqref="J363">
    <cfRule type="expression" dxfId="24019" priority="1700">
      <formula>(COUNTIF(E373:E382,"valid"))&lt;&gt;J363</formula>
    </cfRule>
  </conditionalFormatting>
  <conditionalFormatting sqref="J363">
    <cfRule type="expression" dxfId="24018" priority="1699">
      <formula>(COUNTIF(E373:E382,"valid"))&lt;&gt;J363</formula>
    </cfRule>
  </conditionalFormatting>
  <conditionalFormatting sqref="J363">
    <cfRule type="expression" dxfId="24017" priority="1698">
      <formula>(COUNTIF(E373:E382,"valid"))&lt;&gt;J363</formula>
    </cfRule>
  </conditionalFormatting>
  <conditionalFormatting sqref="J363">
    <cfRule type="expression" dxfId="24016" priority="1697">
      <formula>(COUNTIF(E373:E382,"valid"))&lt;&gt;J363</formula>
    </cfRule>
  </conditionalFormatting>
  <conditionalFormatting sqref="J363">
    <cfRule type="expression" dxfId="24015" priority="1696">
      <formula>(COUNTIF(E373:E382,"valid"))&lt;&gt;J363</formula>
    </cfRule>
  </conditionalFormatting>
  <conditionalFormatting sqref="J363">
    <cfRule type="expression" dxfId="24014" priority="1695">
      <formula>(COUNTIF(E373:E382,"valid"))&lt;&gt;J363</formula>
    </cfRule>
  </conditionalFormatting>
  <conditionalFormatting sqref="J363">
    <cfRule type="expression" dxfId="24013" priority="1694">
      <formula>(COUNTIF(E373:E382,"valid"))&lt;&gt;J363</formula>
    </cfRule>
  </conditionalFormatting>
  <conditionalFormatting sqref="J403">
    <cfRule type="expression" dxfId="24012" priority="1693">
      <formula>(COUNTIF(E413:E422,"valid"))&lt;&gt;J403</formula>
    </cfRule>
  </conditionalFormatting>
  <conditionalFormatting sqref="J403">
    <cfRule type="expression" dxfId="24011" priority="1692">
      <formula>(COUNTIF(E413:E422,"valid"))&lt;&gt;J403</formula>
    </cfRule>
  </conditionalFormatting>
  <conditionalFormatting sqref="J403">
    <cfRule type="expression" dxfId="24010" priority="1691">
      <formula>(COUNTIF(E413:E422,"valid"))&lt;&gt;J403</formula>
    </cfRule>
  </conditionalFormatting>
  <conditionalFormatting sqref="J403">
    <cfRule type="expression" dxfId="24009" priority="1690">
      <formula>(COUNTIF(E413:E422,"valid"))&lt;&gt;J403</formula>
    </cfRule>
  </conditionalFormatting>
  <conditionalFormatting sqref="J403">
    <cfRule type="expression" dxfId="24008" priority="1689">
      <formula>(COUNTIF(E413:E422,"valid"))&lt;&gt;J403</formula>
    </cfRule>
  </conditionalFormatting>
  <conditionalFormatting sqref="J403">
    <cfRule type="expression" dxfId="24007" priority="1688">
      <formula>(COUNTIF(E413:E422,"valid"))&lt;&gt;J403</formula>
    </cfRule>
  </conditionalFormatting>
  <conditionalFormatting sqref="J403">
    <cfRule type="expression" dxfId="24006" priority="1687">
      <formula>(COUNTIF(E413:E422,"valid"))&lt;&gt;J403</formula>
    </cfRule>
  </conditionalFormatting>
  <conditionalFormatting sqref="J403">
    <cfRule type="expression" dxfId="24005" priority="1686">
      <formula>(COUNTIF(E413:E422,"valid"))&lt;&gt;J403</formula>
    </cfRule>
  </conditionalFormatting>
  <conditionalFormatting sqref="J403">
    <cfRule type="expression" dxfId="24004" priority="1685">
      <formula>(COUNTIF(E413:E422,"valid"))&lt;&gt;J403</formula>
    </cfRule>
  </conditionalFormatting>
  <conditionalFormatting sqref="J403">
    <cfRule type="expression" dxfId="24003" priority="1684">
      <formula>(COUNTIF(E413:E422,"valid"))&lt;&gt;J403</formula>
    </cfRule>
  </conditionalFormatting>
  <conditionalFormatting sqref="J403">
    <cfRule type="expression" dxfId="24002" priority="1683">
      <formula>(COUNTIF(E413:E422,"valid"))&lt;&gt;J403</formula>
    </cfRule>
  </conditionalFormatting>
  <conditionalFormatting sqref="J403">
    <cfRule type="expression" dxfId="24001" priority="1682">
      <formula>(COUNTIF(E413:E422,"valid"))&lt;&gt;J403</formula>
    </cfRule>
  </conditionalFormatting>
  <conditionalFormatting sqref="J403">
    <cfRule type="expression" dxfId="24000" priority="1681">
      <formula>(COUNTIF(E413:E422,"valid"))&lt;&gt;J403</formula>
    </cfRule>
  </conditionalFormatting>
  <conditionalFormatting sqref="J403">
    <cfRule type="expression" dxfId="23999" priority="1680">
      <formula>(COUNTIF(E413:E422,"valid"))&lt;&gt;J403</formula>
    </cfRule>
  </conditionalFormatting>
  <conditionalFormatting sqref="J403">
    <cfRule type="expression" dxfId="23998" priority="1679">
      <formula>(COUNTIF(E413:E422,"valid"))&lt;&gt;J403</formula>
    </cfRule>
  </conditionalFormatting>
  <conditionalFormatting sqref="J403">
    <cfRule type="expression" dxfId="23997" priority="1678">
      <formula>(COUNTIF(E413:E422,"valid"))&lt;&gt;J403</formula>
    </cfRule>
  </conditionalFormatting>
  <conditionalFormatting sqref="J403">
    <cfRule type="expression" dxfId="23996" priority="1677">
      <formula>(COUNTIF(E413:E422,"valid"))&lt;&gt;J403</formula>
    </cfRule>
  </conditionalFormatting>
  <conditionalFormatting sqref="J403">
    <cfRule type="expression" dxfId="23995" priority="1676">
      <formula>(COUNTIF(E413:E422,"valid"))&lt;&gt;J403</formula>
    </cfRule>
  </conditionalFormatting>
  <conditionalFormatting sqref="J403">
    <cfRule type="expression" dxfId="23994" priority="1675">
      <formula>(COUNTIF(E413:E422,"valid"))&lt;&gt;J403</formula>
    </cfRule>
  </conditionalFormatting>
  <conditionalFormatting sqref="J403">
    <cfRule type="expression" dxfId="23993" priority="1674">
      <formula>(COUNTIF(E413:E422,"valid"))&lt;&gt;J403</formula>
    </cfRule>
  </conditionalFormatting>
  <conditionalFormatting sqref="J443">
    <cfRule type="expression" dxfId="23992" priority="1673">
      <formula>(COUNTIF(E453:E462,"valid"))&lt;&gt;J443</formula>
    </cfRule>
  </conditionalFormatting>
  <conditionalFormatting sqref="J443">
    <cfRule type="expression" dxfId="23991" priority="1672">
      <formula>(COUNTIF(E453:E462,"valid"))&lt;&gt;J443</formula>
    </cfRule>
  </conditionalFormatting>
  <conditionalFormatting sqref="J443">
    <cfRule type="expression" dxfId="23990" priority="1671">
      <formula>(COUNTIF(E453:E462,"valid"))&lt;&gt;J443</formula>
    </cfRule>
  </conditionalFormatting>
  <conditionalFormatting sqref="J443">
    <cfRule type="expression" dxfId="23989" priority="1670">
      <formula>(COUNTIF(E453:E462,"valid"))&lt;&gt;J443</formula>
    </cfRule>
  </conditionalFormatting>
  <conditionalFormatting sqref="J443">
    <cfRule type="expression" dxfId="23988" priority="1669">
      <formula>(COUNTIF(E453:E462,"valid"))&lt;&gt;J443</formula>
    </cfRule>
  </conditionalFormatting>
  <conditionalFormatting sqref="J443">
    <cfRule type="expression" dxfId="23987" priority="1668">
      <formula>(COUNTIF(E453:E462,"valid"))&lt;&gt;J443</formula>
    </cfRule>
  </conditionalFormatting>
  <conditionalFormatting sqref="J443">
    <cfRule type="expression" dxfId="23986" priority="1667">
      <formula>(COUNTIF(E453:E462,"valid"))&lt;&gt;J443</formula>
    </cfRule>
  </conditionalFormatting>
  <conditionalFormatting sqref="J443">
    <cfRule type="expression" dxfId="23985" priority="1666">
      <formula>(COUNTIF(E453:E462,"valid"))&lt;&gt;J443</formula>
    </cfRule>
  </conditionalFormatting>
  <conditionalFormatting sqref="J443">
    <cfRule type="expression" dxfId="23984" priority="1665">
      <formula>(COUNTIF(E453:E462,"valid"))&lt;&gt;J443</formula>
    </cfRule>
  </conditionalFormatting>
  <conditionalFormatting sqref="J443">
    <cfRule type="expression" dxfId="23983" priority="1664">
      <formula>(COUNTIF(E453:E462,"valid"))&lt;&gt;J443</formula>
    </cfRule>
  </conditionalFormatting>
  <conditionalFormatting sqref="J443">
    <cfRule type="expression" dxfId="23982" priority="1663">
      <formula>(COUNTIF(E453:E462,"valid"))&lt;&gt;J443</formula>
    </cfRule>
  </conditionalFormatting>
  <conditionalFormatting sqref="J443">
    <cfRule type="expression" dxfId="23981" priority="1662">
      <formula>(COUNTIF(E453:E462,"valid"))&lt;&gt;J443</formula>
    </cfRule>
  </conditionalFormatting>
  <conditionalFormatting sqref="J443">
    <cfRule type="expression" dxfId="23980" priority="1661">
      <formula>(COUNTIF(E453:E462,"valid"))&lt;&gt;J443</formula>
    </cfRule>
  </conditionalFormatting>
  <conditionalFormatting sqref="J443">
    <cfRule type="expression" dxfId="23979" priority="1660">
      <formula>(COUNTIF(E453:E462,"valid"))&lt;&gt;J443</formula>
    </cfRule>
  </conditionalFormatting>
  <conditionalFormatting sqref="J443">
    <cfRule type="expression" dxfId="23978" priority="1659">
      <formula>(COUNTIF(E453:E462,"valid"))&lt;&gt;J443</formula>
    </cfRule>
  </conditionalFormatting>
  <conditionalFormatting sqref="J443">
    <cfRule type="expression" dxfId="23977" priority="1658">
      <formula>(COUNTIF(E453:E462,"valid"))&lt;&gt;J443</formula>
    </cfRule>
  </conditionalFormatting>
  <conditionalFormatting sqref="J443">
    <cfRule type="expression" dxfId="23976" priority="1657">
      <formula>(COUNTIF(E453:E462,"valid"))&lt;&gt;J443</formula>
    </cfRule>
  </conditionalFormatting>
  <conditionalFormatting sqref="J443">
    <cfRule type="expression" dxfId="23975" priority="1656">
      <formula>(COUNTIF(E453:E462,"valid"))&lt;&gt;J443</formula>
    </cfRule>
  </conditionalFormatting>
  <conditionalFormatting sqref="J443">
    <cfRule type="expression" dxfId="23974" priority="1655">
      <formula>(COUNTIF(E453:E462,"valid"))&lt;&gt;J443</formula>
    </cfRule>
  </conditionalFormatting>
  <conditionalFormatting sqref="J443">
    <cfRule type="expression" dxfId="23973" priority="1654">
      <formula>(COUNTIF(E453:E462,"valid"))&lt;&gt;J443</formula>
    </cfRule>
  </conditionalFormatting>
  <conditionalFormatting sqref="J443">
    <cfRule type="expression" dxfId="23972" priority="1653">
      <formula>(COUNTIF(E453:E462,"valid"))&lt;&gt;J443</formula>
    </cfRule>
  </conditionalFormatting>
  <conditionalFormatting sqref="J443">
    <cfRule type="expression" dxfId="23971" priority="1652">
      <formula>(COUNTIF(E453:E462,"valid"))&lt;&gt;J443</formula>
    </cfRule>
  </conditionalFormatting>
  <conditionalFormatting sqref="J483">
    <cfRule type="expression" dxfId="23970" priority="1651">
      <formula>(COUNTIF(E493:E502,"valid"))&lt;&gt;J483</formula>
    </cfRule>
  </conditionalFormatting>
  <conditionalFormatting sqref="J483">
    <cfRule type="expression" dxfId="23969" priority="1650">
      <formula>(COUNTIF(E493:E502,"valid"))&lt;&gt;J483</formula>
    </cfRule>
  </conditionalFormatting>
  <conditionalFormatting sqref="J483">
    <cfRule type="expression" dxfId="23968" priority="1649">
      <formula>(COUNTIF(E493:E502,"valid"))&lt;&gt;J483</formula>
    </cfRule>
  </conditionalFormatting>
  <conditionalFormatting sqref="J483">
    <cfRule type="expression" dxfId="23967" priority="1648">
      <formula>(COUNTIF(E493:E502,"valid"))&lt;&gt;J483</formula>
    </cfRule>
  </conditionalFormatting>
  <conditionalFormatting sqref="J483">
    <cfRule type="expression" dxfId="23966" priority="1647">
      <formula>(COUNTIF(E493:E502,"valid"))&lt;&gt;J483</formula>
    </cfRule>
  </conditionalFormatting>
  <conditionalFormatting sqref="J483">
    <cfRule type="expression" dxfId="23965" priority="1646">
      <formula>(COUNTIF(E493:E502,"valid"))&lt;&gt;J483</formula>
    </cfRule>
  </conditionalFormatting>
  <conditionalFormatting sqref="J483">
    <cfRule type="expression" dxfId="23964" priority="1645">
      <formula>(COUNTIF(E493:E502,"valid"))&lt;&gt;J483</formula>
    </cfRule>
  </conditionalFormatting>
  <conditionalFormatting sqref="J483">
    <cfRule type="expression" dxfId="23963" priority="1644">
      <formula>(COUNTIF(E493:E502,"valid"))&lt;&gt;J483</formula>
    </cfRule>
  </conditionalFormatting>
  <conditionalFormatting sqref="J483">
    <cfRule type="expression" dxfId="23962" priority="1643">
      <formula>(COUNTIF(E493:E502,"valid"))&lt;&gt;J483</formula>
    </cfRule>
  </conditionalFormatting>
  <conditionalFormatting sqref="J483">
    <cfRule type="expression" dxfId="23961" priority="1642">
      <formula>(COUNTIF(E493:E502,"valid"))&lt;&gt;J483</formula>
    </cfRule>
  </conditionalFormatting>
  <conditionalFormatting sqref="J483">
    <cfRule type="expression" dxfId="23960" priority="1641">
      <formula>(COUNTIF(E493:E502,"valid"))&lt;&gt;J483</formula>
    </cfRule>
  </conditionalFormatting>
  <conditionalFormatting sqref="J483">
    <cfRule type="expression" dxfId="23959" priority="1640">
      <formula>(COUNTIF(E493:E502,"valid"))&lt;&gt;J483</formula>
    </cfRule>
  </conditionalFormatting>
  <conditionalFormatting sqref="J483">
    <cfRule type="expression" dxfId="23958" priority="1639">
      <formula>(COUNTIF(E493:E502,"valid"))&lt;&gt;J483</formula>
    </cfRule>
  </conditionalFormatting>
  <conditionalFormatting sqref="J483">
    <cfRule type="expression" dxfId="23957" priority="1638">
      <formula>(COUNTIF(E493:E502,"valid"))&lt;&gt;J483</formula>
    </cfRule>
  </conditionalFormatting>
  <conditionalFormatting sqref="J483">
    <cfRule type="expression" dxfId="23956" priority="1637">
      <formula>(COUNTIF(E493:E502,"valid"))&lt;&gt;J483</formula>
    </cfRule>
  </conditionalFormatting>
  <conditionalFormatting sqref="J483">
    <cfRule type="expression" dxfId="23955" priority="1636">
      <formula>(COUNTIF(E493:E502,"valid"))&lt;&gt;J483</formula>
    </cfRule>
  </conditionalFormatting>
  <conditionalFormatting sqref="J483">
    <cfRule type="expression" dxfId="23954" priority="1635">
      <formula>(COUNTIF(E493:E502,"valid"))&lt;&gt;J483</formula>
    </cfRule>
  </conditionalFormatting>
  <conditionalFormatting sqref="J483">
    <cfRule type="expression" dxfId="23953" priority="1634">
      <formula>(COUNTIF(E493:E502,"valid"))&lt;&gt;J483</formula>
    </cfRule>
  </conditionalFormatting>
  <conditionalFormatting sqref="J483">
    <cfRule type="expression" dxfId="23952" priority="1633">
      <formula>(COUNTIF(E493:E502,"valid"))&lt;&gt;J483</formula>
    </cfRule>
  </conditionalFormatting>
  <conditionalFormatting sqref="J483">
    <cfRule type="expression" dxfId="23951" priority="1632">
      <formula>(COUNTIF(E493:E502,"valid"))&lt;&gt;J483</formula>
    </cfRule>
  </conditionalFormatting>
  <conditionalFormatting sqref="J483">
    <cfRule type="expression" dxfId="23950" priority="1631">
      <formula>(COUNTIF(E493:E502,"valid"))&lt;&gt;J483</formula>
    </cfRule>
  </conditionalFormatting>
  <conditionalFormatting sqref="J483">
    <cfRule type="expression" dxfId="23949" priority="1630">
      <formula>(COUNTIF(E493:E502,"valid"))&lt;&gt;J483</formula>
    </cfRule>
  </conditionalFormatting>
  <conditionalFormatting sqref="J483">
    <cfRule type="expression" dxfId="23948" priority="1629">
      <formula>(COUNTIF(E493:E502,"valid"))&lt;&gt;J483</formula>
    </cfRule>
  </conditionalFormatting>
  <conditionalFormatting sqref="J483">
    <cfRule type="expression" dxfId="23947" priority="1628">
      <formula>(COUNTIF(E493:E502,"valid"))&lt;&gt;J483</formula>
    </cfRule>
  </conditionalFormatting>
  <conditionalFormatting sqref="J523">
    <cfRule type="expression" dxfId="23946" priority="1627">
      <formula>(COUNTIF(E533:E542,"valid"))&lt;&gt;J523</formula>
    </cfRule>
  </conditionalFormatting>
  <conditionalFormatting sqref="J523">
    <cfRule type="expression" dxfId="23945" priority="1626">
      <formula>(COUNTIF(E533:E542,"valid"))&lt;&gt;J523</formula>
    </cfRule>
  </conditionalFormatting>
  <conditionalFormatting sqref="J523">
    <cfRule type="expression" dxfId="23944" priority="1625">
      <formula>(COUNTIF(E533:E542,"valid"))&lt;&gt;J523</formula>
    </cfRule>
  </conditionalFormatting>
  <conditionalFormatting sqref="J523">
    <cfRule type="expression" dxfId="23943" priority="1624">
      <formula>(COUNTIF(E533:E542,"valid"))&lt;&gt;J523</formula>
    </cfRule>
  </conditionalFormatting>
  <conditionalFormatting sqref="J523">
    <cfRule type="expression" dxfId="23942" priority="1623">
      <formula>(COUNTIF(E533:E542,"valid"))&lt;&gt;J523</formula>
    </cfRule>
  </conditionalFormatting>
  <conditionalFormatting sqref="J523">
    <cfRule type="expression" dxfId="23941" priority="1622">
      <formula>(COUNTIF(E533:E542,"valid"))&lt;&gt;J523</formula>
    </cfRule>
  </conditionalFormatting>
  <conditionalFormatting sqref="J523">
    <cfRule type="expression" dxfId="23940" priority="1621">
      <formula>(COUNTIF(E533:E542,"valid"))&lt;&gt;J523</formula>
    </cfRule>
  </conditionalFormatting>
  <conditionalFormatting sqref="J523">
    <cfRule type="expression" dxfId="23939" priority="1620">
      <formula>(COUNTIF(E533:E542,"valid"))&lt;&gt;J523</formula>
    </cfRule>
  </conditionalFormatting>
  <conditionalFormatting sqref="J523">
    <cfRule type="expression" dxfId="23938" priority="1619">
      <formula>(COUNTIF(E533:E542,"valid"))&lt;&gt;J523</formula>
    </cfRule>
  </conditionalFormatting>
  <conditionalFormatting sqref="J523">
    <cfRule type="expression" dxfId="23937" priority="1618">
      <formula>(COUNTIF(E533:E542,"valid"))&lt;&gt;J523</formula>
    </cfRule>
  </conditionalFormatting>
  <conditionalFormatting sqref="J523">
    <cfRule type="expression" dxfId="23936" priority="1617">
      <formula>(COUNTIF(E533:E542,"valid"))&lt;&gt;J523</formula>
    </cfRule>
  </conditionalFormatting>
  <conditionalFormatting sqref="J523">
    <cfRule type="expression" dxfId="23935" priority="1616">
      <formula>(COUNTIF(E533:E542,"valid"))&lt;&gt;J523</formula>
    </cfRule>
  </conditionalFormatting>
  <conditionalFormatting sqref="J523">
    <cfRule type="expression" dxfId="23934" priority="1615">
      <formula>(COUNTIF(E533:E542,"valid"))&lt;&gt;J523</formula>
    </cfRule>
  </conditionalFormatting>
  <conditionalFormatting sqref="J523">
    <cfRule type="expression" dxfId="23933" priority="1614">
      <formula>(COUNTIF(E533:E542,"valid"))&lt;&gt;J523</formula>
    </cfRule>
  </conditionalFormatting>
  <conditionalFormatting sqref="J523">
    <cfRule type="expression" dxfId="23932" priority="1613">
      <formula>(COUNTIF(E533:E542,"valid"))&lt;&gt;J523</formula>
    </cfRule>
  </conditionalFormatting>
  <conditionalFormatting sqref="J523">
    <cfRule type="expression" dxfId="23931" priority="1612">
      <formula>(COUNTIF(E533:E542,"valid"))&lt;&gt;J523</formula>
    </cfRule>
  </conditionalFormatting>
  <conditionalFormatting sqref="J523">
    <cfRule type="expression" dxfId="23930" priority="1611">
      <formula>(COUNTIF(E533:E542,"valid"))&lt;&gt;J523</formula>
    </cfRule>
  </conditionalFormatting>
  <conditionalFormatting sqref="J523">
    <cfRule type="expression" dxfId="23929" priority="1610">
      <formula>(COUNTIF(E533:E542,"valid"))&lt;&gt;J523</formula>
    </cfRule>
  </conditionalFormatting>
  <conditionalFormatting sqref="J523">
    <cfRule type="expression" dxfId="23928" priority="1609">
      <formula>(COUNTIF(E533:E542,"valid"))&lt;&gt;J523</formula>
    </cfRule>
  </conditionalFormatting>
  <conditionalFormatting sqref="J523">
    <cfRule type="expression" dxfId="23927" priority="1608">
      <formula>(COUNTIF(E533:E542,"valid"))&lt;&gt;J523</formula>
    </cfRule>
  </conditionalFormatting>
  <conditionalFormatting sqref="J523">
    <cfRule type="expression" dxfId="23926" priority="1607">
      <formula>(COUNTIF(E533:E542,"valid"))&lt;&gt;J523</formula>
    </cfRule>
  </conditionalFormatting>
  <conditionalFormatting sqref="J523">
    <cfRule type="expression" dxfId="23925" priority="1606">
      <formula>(COUNTIF(E533:E542,"valid"))&lt;&gt;J523</formula>
    </cfRule>
  </conditionalFormatting>
  <conditionalFormatting sqref="J523">
    <cfRule type="expression" dxfId="23924" priority="1605">
      <formula>(COUNTIF(E533:E542,"valid"))&lt;&gt;J523</formula>
    </cfRule>
  </conditionalFormatting>
  <conditionalFormatting sqref="J523">
    <cfRule type="expression" dxfId="23923" priority="1604">
      <formula>(COUNTIF(E533:E542,"valid"))&lt;&gt;J523</formula>
    </cfRule>
  </conditionalFormatting>
  <conditionalFormatting sqref="J523">
    <cfRule type="expression" dxfId="23922" priority="1603">
      <formula>(COUNTIF(E533:E542,"valid"))&lt;&gt;J523</formula>
    </cfRule>
  </conditionalFormatting>
  <conditionalFormatting sqref="J523">
    <cfRule type="expression" dxfId="23921" priority="1602">
      <formula>(COUNTIF(E533:E542,"valid"))&lt;&gt;J523</formula>
    </cfRule>
  </conditionalFormatting>
  <conditionalFormatting sqref="J563">
    <cfRule type="expression" dxfId="23920" priority="1601">
      <formula>(COUNTIF(E573:E582,"valid"))&lt;&gt;J563</formula>
    </cfRule>
  </conditionalFormatting>
  <conditionalFormatting sqref="J563">
    <cfRule type="expression" dxfId="23919" priority="1600">
      <formula>(COUNTIF(E573:E582,"valid"))&lt;&gt;J563</formula>
    </cfRule>
  </conditionalFormatting>
  <conditionalFormatting sqref="J563">
    <cfRule type="expression" dxfId="23918" priority="1599">
      <formula>(COUNTIF(E573:E582,"valid"))&lt;&gt;J563</formula>
    </cfRule>
  </conditionalFormatting>
  <conditionalFormatting sqref="J563">
    <cfRule type="expression" dxfId="23917" priority="1598">
      <formula>(COUNTIF(E573:E582,"valid"))&lt;&gt;J563</formula>
    </cfRule>
  </conditionalFormatting>
  <conditionalFormatting sqref="J563">
    <cfRule type="expression" dxfId="23916" priority="1597">
      <formula>(COUNTIF(E573:E582,"valid"))&lt;&gt;J563</formula>
    </cfRule>
  </conditionalFormatting>
  <conditionalFormatting sqref="J563">
    <cfRule type="expression" dxfId="23915" priority="1596">
      <formula>(COUNTIF(E573:E582,"valid"))&lt;&gt;J563</formula>
    </cfRule>
  </conditionalFormatting>
  <conditionalFormatting sqref="J563">
    <cfRule type="expression" dxfId="23914" priority="1595">
      <formula>(COUNTIF(E573:E582,"valid"))&lt;&gt;J563</formula>
    </cfRule>
  </conditionalFormatting>
  <conditionalFormatting sqref="J563">
    <cfRule type="expression" dxfId="23913" priority="1594">
      <formula>(COUNTIF(E573:E582,"valid"))&lt;&gt;J563</formula>
    </cfRule>
  </conditionalFormatting>
  <conditionalFormatting sqref="J563">
    <cfRule type="expression" dxfId="23912" priority="1593">
      <formula>(COUNTIF(E573:E582,"valid"))&lt;&gt;J563</formula>
    </cfRule>
  </conditionalFormatting>
  <conditionalFormatting sqref="J563">
    <cfRule type="expression" dxfId="23911" priority="1592">
      <formula>(COUNTIF(E573:E582,"valid"))&lt;&gt;J563</formula>
    </cfRule>
  </conditionalFormatting>
  <conditionalFormatting sqref="J563">
    <cfRule type="expression" dxfId="23910" priority="1591">
      <formula>(COUNTIF(E573:E582,"valid"))&lt;&gt;J563</formula>
    </cfRule>
  </conditionalFormatting>
  <conditionalFormatting sqref="J563">
    <cfRule type="expression" dxfId="23909" priority="1590">
      <formula>(COUNTIF(E573:E582,"valid"))&lt;&gt;J563</formula>
    </cfRule>
  </conditionalFormatting>
  <conditionalFormatting sqref="J563">
    <cfRule type="expression" dxfId="23908" priority="1589">
      <formula>(COUNTIF(E573:E582,"valid"))&lt;&gt;J563</formula>
    </cfRule>
  </conditionalFormatting>
  <conditionalFormatting sqref="J563">
    <cfRule type="expression" dxfId="23907" priority="1588">
      <formula>(COUNTIF(E573:E582,"valid"))&lt;&gt;J563</formula>
    </cfRule>
  </conditionalFormatting>
  <conditionalFormatting sqref="J563">
    <cfRule type="expression" dxfId="23906" priority="1587">
      <formula>(COUNTIF(E573:E582,"valid"))&lt;&gt;J563</formula>
    </cfRule>
  </conditionalFormatting>
  <conditionalFormatting sqref="J563">
    <cfRule type="expression" dxfId="23905" priority="1586">
      <formula>(COUNTIF(E573:E582,"valid"))&lt;&gt;J563</formula>
    </cfRule>
  </conditionalFormatting>
  <conditionalFormatting sqref="J563">
    <cfRule type="expression" dxfId="23904" priority="1585">
      <formula>(COUNTIF(E573:E582,"valid"))&lt;&gt;J563</formula>
    </cfRule>
  </conditionalFormatting>
  <conditionalFormatting sqref="J563">
    <cfRule type="expression" dxfId="23903" priority="1584">
      <formula>(COUNTIF(E573:E582,"valid"))&lt;&gt;J563</formula>
    </cfRule>
  </conditionalFormatting>
  <conditionalFormatting sqref="J563">
    <cfRule type="expression" dxfId="23902" priority="1583">
      <formula>(COUNTIF(E573:E582,"valid"))&lt;&gt;J563</formula>
    </cfRule>
  </conditionalFormatting>
  <conditionalFormatting sqref="J563">
    <cfRule type="expression" dxfId="23901" priority="1582">
      <formula>(COUNTIF(E573:E582,"valid"))&lt;&gt;J563</formula>
    </cfRule>
  </conditionalFormatting>
  <conditionalFormatting sqref="J563">
    <cfRule type="expression" dxfId="23900" priority="1581">
      <formula>(COUNTIF(E573:E582,"valid"))&lt;&gt;J563</formula>
    </cfRule>
  </conditionalFormatting>
  <conditionalFormatting sqref="J563">
    <cfRule type="expression" dxfId="23899" priority="1580">
      <formula>(COUNTIF(E573:E582,"valid"))&lt;&gt;J563</formula>
    </cfRule>
  </conditionalFormatting>
  <conditionalFormatting sqref="J563">
    <cfRule type="expression" dxfId="23898" priority="1579">
      <formula>(COUNTIF(E573:E582,"valid"))&lt;&gt;J563</formula>
    </cfRule>
  </conditionalFormatting>
  <conditionalFormatting sqref="J563">
    <cfRule type="expression" dxfId="23897" priority="1578">
      <formula>(COUNTIF(E573:E582,"valid"))&lt;&gt;J563</formula>
    </cfRule>
  </conditionalFormatting>
  <conditionalFormatting sqref="J563">
    <cfRule type="expression" dxfId="23896" priority="1577">
      <formula>(COUNTIF(E573:E582,"valid"))&lt;&gt;J563</formula>
    </cfRule>
  </conditionalFormatting>
  <conditionalFormatting sqref="J563">
    <cfRule type="expression" dxfId="23895" priority="1576">
      <formula>(COUNTIF(E573:E582,"valid"))&lt;&gt;J563</formula>
    </cfRule>
  </conditionalFormatting>
  <conditionalFormatting sqref="J563">
    <cfRule type="expression" dxfId="23894" priority="1575">
      <formula>(COUNTIF(E573:E582,"valid"))&lt;&gt;J563</formula>
    </cfRule>
  </conditionalFormatting>
  <conditionalFormatting sqref="J563">
    <cfRule type="expression" dxfId="23893" priority="1574">
      <formula>(COUNTIF(E573:E582,"valid"))&lt;&gt;J563</formula>
    </cfRule>
  </conditionalFormatting>
  <conditionalFormatting sqref="J603">
    <cfRule type="expression" dxfId="23892" priority="1573">
      <formula>(COUNTIF(E613:E622,"valid"))&lt;&gt;J603</formula>
    </cfRule>
  </conditionalFormatting>
  <conditionalFormatting sqref="J603">
    <cfRule type="expression" dxfId="23891" priority="1572">
      <formula>(COUNTIF(E613:E622,"valid"))&lt;&gt;J603</formula>
    </cfRule>
  </conditionalFormatting>
  <conditionalFormatting sqref="J603">
    <cfRule type="expression" dxfId="23890" priority="1571">
      <formula>(COUNTIF(E613:E622,"valid"))&lt;&gt;J603</formula>
    </cfRule>
  </conditionalFormatting>
  <conditionalFormatting sqref="J603">
    <cfRule type="expression" dxfId="23889" priority="1570">
      <formula>(COUNTIF(E613:E622,"valid"))&lt;&gt;J603</formula>
    </cfRule>
  </conditionalFormatting>
  <conditionalFormatting sqref="J603">
    <cfRule type="expression" dxfId="23888" priority="1569">
      <formula>(COUNTIF(E613:E622,"valid"))&lt;&gt;J603</formula>
    </cfRule>
  </conditionalFormatting>
  <conditionalFormatting sqref="J603">
    <cfRule type="expression" dxfId="23887" priority="1568">
      <formula>(COUNTIF(E613:E622,"valid"))&lt;&gt;J603</formula>
    </cfRule>
  </conditionalFormatting>
  <conditionalFormatting sqref="J603">
    <cfRule type="expression" dxfId="23886" priority="1567">
      <formula>(COUNTIF(E613:E622,"valid"))&lt;&gt;J603</formula>
    </cfRule>
  </conditionalFormatting>
  <conditionalFormatting sqref="J603">
    <cfRule type="expression" dxfId="23885" priority="1566">
      <formula>(COUNTIF(E613:E622,"valid"))&lt;&gt;J603</formula>
    </cfRule>
  </conditionalFormatting>
  <conditionalFormatting sqref="J603">
    <cfRule type="expression" dxfId="23884" priority="1565">
      <formula>(COUNTIF(E613:E622,"valid"))&lt;&gt;J603</formula>
    </cfRule>
  </conditionalFormatting>
  <conditionalFormatting sqref="J603">
    <cfRule type="expression" dxfId="23883" priority="1564">
      <formula>(COUNTIF(E613:E622,"valid"))&lt;&gt;J603</formula>
    </cfRule>
  </conditionalFormatting>
  <conditionalFormatting sqref="J603">
    <cfRule type="expression" dxfId="23882" priority="1563">
      <formula>(COUNTIF(E613:E622,"valid"))&lt;&gt;J603</formula>
    </cfRule>
  </conditionalFormatting>
  <conditionalFormatting sqref="J603">
    <cfRule type="expression" dxfId="23881" priority="1562">
      <formula>(COUNTIF(E613:E622,"valid"))&lt;&gt;J603</formula>
    </cfRule>
  </conditionalFormatting>
  <conditionalFormatting sqref="J603">
    <cfRule type="expression" dxfId="23880" priority="1561">
      <formula>(COUNTIF(E613:E622,"valid"))&lt;&gt;J603</formula>
    </cfRule>
  </conditionalFormatting>
  <conditionalFormatting sqref="J603">
    <cfRule type="expression" dxfId="23879" priority="1560">
      <formula>(COUNTIF(E613:E622,"valid"))&lt;&gt;J603</formula>
    </cfRule>
  </conditionalFormatting>
  <conditionalFormatting sqref="J603">
    <cfRule type="expression" dxfId="23878" priority="1559">
      <formula>(COUNTIF(E613:E622,"valid"))&lt;&gt;J603</formula>
    </cfRule>
  </conditionalFormatting>
  <conditionalFormatting sqref="J603">
    <cfRule type="expression" dxfId="23877" priority="1558">
      <formula>(COUNTIF(E613:E622,"valid"))&lt;&gt;J603</formula>
    </cfRule>
  </conditionalFormatting>
  <conditionalFormatting sqref="J603">
    <cfRule type="expression" dxfId="23876" priority="1557">
      <formula>(COUNTIF(E613:E622,"valid"))&lt;&gt;J603</formula>
    </cfRule>
  </conditionalFormatting>
  <conditionalFormatting sqref="J603">
    <cfRule type="expression" dxfId="23875" priority="1556">
      <formula>(COUNTIF(E613:E622,"valid"))&lt;&gt;J603</formula>
    </cfRule>
  </conditionalFormatting>
  <conditionalFormatting sqref="J603">
    <cfRule type="expression" dxfId="23874" priority="1555">
      <formula>(COUNTIF(E613:E622,"valid"))&lt;&gt;J603</formula>
    </cfRule>
  </conditionalFormatting>
  <conditionalFormatting sqref="J603">
    <cfRule type="expression" dxfId="23873" priority="1554">
      <formula>(COUNTIF(E613:E622,"valid"))&lt;&gt;J603</formula>
    </cfRule>
  </conditionalFormatting>
  <conditionalFormatting sqref="J603">
    <cfRule type="expression" dxfId="23872" priority="1553">
      <formula>(COUNTIF(E613:E622,"valid"))&lt;&gt;J603</formula>
    </cfRule>
  </conditionalFormatting>
  <conditionalFormatting sqref="J603">
    <cfRule type="expression" dxfId="23871" priority="1552">
      <formula>(COUNTIF(E613:E622,"valid"))&lt;&gt;J603</formula>
    </cfRule>
  </conditionalFormatting>
  <conditionalFormatting sqref="J603">
    <cfRule type="expression" dxfId="23870" priority="1551">
      <formula>(COUNTIF(E613:E622,"valid"))&lt;&gt;J603</formula>
    </cfRule>
  </conditionalFormatting>
  <conditionalFormatting sqref="J603">
    <cfRule type="expression" dxfId="23869" priority="1550">
      <formula>(COUNTIF(E613:E622,"valid"))&lt;&gt;J603</formula>
    </cfRule>
  </conditionalFormatting>
  <conditionalFormatting sqref="J603">
    <cfRule type="expression" dxfId="23868" priority="1549">
      <formula>(COUNTIF(E613:E622,"valid"))&lt;&gt;J603</formula>
    </cfRule>
  </conditionalFormatting>
  <conditionalFormatting sqref="J603">
    <cfRule type="expression" dxfId="23867" priority="1548">
      <formula>(COUNTIF(E613:E622,"valid"))&lt;&gt;J603</formula>
    </cfRule>
  </conditionalFormatting>
  <conditionalFormatting sqref="J603">
    <cfRule type="expression" dxfId="23866" priority="1547">
      <formula>(COUNTIF(E613:E622,"valid"))&lt;&gt;J603</formula>
    </cfRule>
  </conditionalFormatting>
  <conditionalFormatting sqref="J603">
    <cfRule type="expression" dxfId="23865" priority="1546">
      <formula>(COUNTIF(E613:E622,"valid"))&lt;&gt;J603</formula>
    </cfRule>
  </conditionalFormatting>
  <conditionalFormatting sqref="J603">
    <cfRule type="expression" dxfId="23864" priority="1545">
      <formula>(COUNTIF(E613:E622,"valid"))&lt;&gt;J603</formula>
    </cfRule>
  </conditionalFormatting>
  <conditionalFormatting sqref="J603">
    <cfRule type="expression" dxfId="23863" priority="1544">
      <formula>(COUNTIF(E613:E622,"valid"))&lt;&gt;J603</formula>
    </cfRule>
  </conditionalFormatting>
  <conditionalFormatting sqref="J643">
    <cfRule type="expression" dxfId="23862" priority="1543">
      <formula>(COUNTIF(E653:E662,"valid"))&lt;&gt;J643</formula>
    </cfRule>
  </conditionalFormatting>
  <conditionalFormatting sqref="J643">
    <cfRule type="expression" dxfId="23861" priority="1542">
      <formula>(COUNTIF(E653:E662,"valid"))&lt;&gt;J643</formula>
    </cfRule>
  </conditionalFormatting>
  <conditionalFormatting sqref="J643">
    <cfRule type="expression" dxfId="23860" priority="1541">
      <formula>(COUNTIF(E653:E662,"valid"))&lt;&gt;J643</formula>
    </cfRule>
  </conditionalFormatting>
  <conditionalFormatting sqref="J643">
    <cfRule type="expression" dxfId="23859" priority="1540">
      <formula>(COUNTIF(E653:E662,"valid"))&lt;&gt;J643</formula>
    </cfRule>
  </conditionalFormatting>
  <conditionalFormatting sqref="J643">
    <cfRule type="expression" dxfId="23858" priority="1539">
      <formula>(COUNTIF(E653:E662,"valid"))&lt;&gt;J643</formula>
    </cfRule>
  </conditionalFormatting>
  <conditionalFormatting sqref="J643">
    <cfRule type="expression" dxfId="23857" priority="1538">
      <formula>(COUNTIF(E653:E662,"valid"))&lt;&gt;J643</formula>
    </cfRule>
  </conditionalFormatting>
  <conditionalFormatting sqref="J643">
    <cfRule type="expression" dxfId="23856" priority="1537">
      <formula>(COUNTIF(E653:E662,"valid"))&lt;&gt;J643</formula>
    </cfRule>
  </conditionalFormatting>
  <conditionalFormatting sqref="J643">
    <cfRule type="expression" dxfId="23855" priority="1536">
      <formula>(COUNTIF(E653:E662,"valid"))&lt;&gt;J643</formula>
    </cfRule>
  </conditionalFormatting>
  <conditionalFormatting sqref="J643">
    <cfRule type="expression" dxfId="23854" priority="1535">
      <formula>(COUNTIF(E653:E662,"valid"))&lt;&gt;J643</formula>
    </cfRule>
  </conditionalFormatting>
  <conditionalFormatting sqref="J643">
    <cfRule type="expression" dxfId="23853" priority="1534">
      <formula>(COUNTIF(E653:E662,"valid"))&lt;&gt;J643</formula>
    </cfRule>
  </conditionalFormatting>
  <conditionalFormatting sqref="J643">
    <cfRule type="expression" dxfId="23852" priority="1533">
      <formula>(COUNTIF(E653:E662,"valid"))&lt;&gt;J643</formula>
    </cfRule>
  </conditionalFormatting>
  <conditionalFormatting sqref="J643">
    <cfRule type="expression" dxfId="23851" priority="1532">
      <formula>(COUNTIF(E653:E662,"valid"))&lt;&gt;J643</formula>
    </cfRule>
  </conditionalFormatting>
  <conditionalFormatting sqref="J643">
    <cfRule type="expression" dxfId="23850" priority="1531">
      <formula>(COUNTIF(E653:E662,"valid"))&lt;&gt;J643</formula>
    </cfRule>
  </conditionalFormatting>
  <conditionalFormatting sqref="J643">
    <cfRule type="expression" dxfId="23849" priority="1530">
      <formula>(COUNTIF(E653:E662,"valid"))&lt;&gt;J643</formula>
    </cfRule>
  </conditionalFormatting>
  <conditionalFormatting sqref="J643">
    <cfRule type="expression" dxfId="23848" priority="1529">
      <formula>(COUNTIF(E653:E662,"valid"))&lt;&gt;J643</formula>
    </cfRule>
  </conditionalFormatting>
  <conditionalFormatting sqref="J643">
    <cfRule type="expression" dxfId="23847" priority="1528">
      <formula>(COUNTIF(E653:E662,"valid"))&lt;&gt;J643</formula>
    </cfRule>
  </conditionalFormatting>
  <conditionalFormatting sqref="J643">
    <cfRule type="expression" dxfId="23846" priority="1527">
      <formula>(COUNTIF(E653:E662,"valid"))&lt;&gt;J643</formula>
    </cfRule>
  </conditionalFormatting>
  <conditionalFormatting sqref="J643">
    <cfRule type="expression" dxfId="23845" priority="1526">
      <formula>(COUNTIF(E653:E662,"valid"))&lt;&gt;J643</formula>
    </cfRule>
  </conditionalFormatting>
  <conditionalFormatting sqref="J643">
    <cfRule type="expression" dxfId="23844" priority="1525">
      <formula>(COUNTIF(E653:E662,"valid"))&lt;&gt;J643</formula>
    </cfRule>
  </conditionalFormatting>
  <conditionalFormatting sqref="J643">
    <cfRule type="expression" dxfId="23843" priority="1524">
      <formula>(COUNTIF(E653:E662,"valid"))&lt;&gt;J643</formula>
    </cfRule>
  </conditionalFormatting>
  <conditionalFormatting sqref="J643">
    <cfRule type="expression" dxfId="23842" priority="1523">
      <formula>(COUNTIF(E653:E662,"valid"))&lt;&gt;J643</formula>
    </cfRule>
  </conditionalFormatting>
  <conditionalFormatting sqref="J643">
    <cfRule type="expression" dxfId="23841" priority="1522">
      <formula>(COUNTIF(E653:E662,"valid"))&lt;&gt;J643</formula>
    </cfRule>
  </conditionalFormatting>
  <conditionalFormatting sqref="J643">
    <cfRule type="expression" dxfId="23840" priority="1521">
      <formula>(COUNTIF(E653:E662,"valid"))&lt;&gt;J643</formula>
    </cfRule>
  </conditionalFormatting>
  <conditionalFormatting sqref="J643">
    <cfRule type="expression" dxfId="23839" priority="1520">
      <formula>(COUNTIF(E653:E662,"valid"))&lt;&gt;J643</formula>
    </cfRule>
  </conditionalFormatting>
  <conditionalFormatting sqref="J643">
    <cfRule type="expression" dxfId="23838" priority="1519">
      <formula>(COUNTIF(E653:E662,"valid"))&lt;&gt;J643</formula>
    </cfRule>
  </conditionalFormatting>
  <conditionalFormatting sqref="J643">
    <cfRule type="expression" dxfId="23837" priority="1518">
      <formula>(COUNTIF(E653:E662,"valid"))&lt;&gt;J643</formula>
    </cfRule>
  </conditionalFormatting>
  <conditionalFormatting sqref="J643">
    <cfRule type="expression" dxfId="23836" priority="1517">
      <formula>(COUNTIF(E653:E662,"valid"))&lt;&gt;J643</formula>
    </cfRule>
  </conditionalFormatting>
  <conditionalFormatting sqref="J643">
    <cfRule type="expression" dxfId="23835" priority="1516">
      <formula>(COUNTIF(E653:E662,"valid"))&lt;&gt;J643</formula>
    </cfRule>
  </conditionalFormatting>
  <conditionalFormatting sqref="J643">
    <cfRule type="expression" dxfId="23834" priority="1515">
      <formula>(COUNTIF(E653:E662,"valid"))&lt;&gt;J643</formula>
    </cfRule>
  </conditionalFormatting>
  <conditionalFormatting sqref="J643">
    <cfRule type="expression" dxfId="23833" priority="1514">
      <formula>(COUNTIF(E653:E662,"valid"))&lt;&gt;J643</formula>
    </cfRule>
  </conditionalFormatting>
  <conditionalFormatting sqref="J643">
    <cfRule type="expression" dxfId="23832" priority="1513">
      <formula>(COUNTIF(E653:E662,"valid"))&lt;&gt;J643</formula>
    </cfRule>
  </conditionalFormatting>
  <conditionalFormatting sqref="J643">
    <cfRule type="expression" dxfId="23831" priority="1512">
      <formula>(COUNTIF(E653:E662,"valid"))&lt;&gt;J643</formula>
    </cfRule>
  </conditionalFormatting>
  <conditionalFormatting sqref="J683">
    <cfRule type="expression" dxfId="23830" priority="1511">
      <formula>(COUNTIF(E693:E702,"valid"))&lt;&gt;J683</formula>
    </cfRule>
  </conditionalFormatting>
  <conditionalFormatting sqref="J683">
    <cfRule type="expression" dxfId="23829" priority="1510">
      <formula>(COUNTIF(E693:E702,"valid"))&lt;&gt;J683</formula>
    </cfRule>
  </conditionalFormatting>
  <conditionalFormatting sqref="J683">
    <cfRule type="expression" dxfId="23828" priority="1509">
      <formula>(COUNTIF(E693:E702,"valid"))&lt;&gt;J683</formula>
    </cfRule>
  </conditionalFormatting>
  <conditionalFormatting sqref="J683">
    <cfRule type="expression" dxfId="23827" priority="1508">
      <formula>(COUNTIF(E693:E702,"valid"))&lt;&gt;J683</formula>
    </cfRule>
  </conditionalFormatting>
  <conditionalFormatting sqref="J683">
    <cfRule type="expression" dxfId="23826" priority="1507">
      <formula>(COUNTIF(E693:E702,"valid"))&lt;&gt;J683</formula>
    </cfRule>
  </conditionalFormatting>
  <conditionalFormatting sqref="J683">
    <cfRule type="expression" dxfId="23825" priority="1506">
      <formula>(COUNTIF(E693:E702,"valid"))&lt;&gt;J683</formula>
    </cfRule>
  </conditionalFormatting>
  <conditionalFormatting sqref="J683">
    <cfRule type="expression" dxfId="23824" priority="1505">
      <formula>(COUNTIF(E693:E702,"valid"))&lt;&gt;J683</formula>
    </cfRule>
  </conditionalFormatting>
  <conditionalFormatting sqref="J683">
    <cfRule type="expression" dxfId="23823" priority="1504">
      <formula>(COUNTIF(E693:E702,"valid"))&lt;&gt;J683</formula>
    </cfRule>
  </conditionalFormatting>
  <conditionalFormatting sqref="J683">
    <cfRule type="expression" dxfId="23822" priority="1503">
      <formula>(COUNTIF(E693:E702,"valid"))&lt;&gt;J683</formula>
    </cfRule>
  </conditionalFormatting>
  <conditionalFormatting sqref="J683">
    <cfRule type="expression" dxfId="23821" priority="1502">
      <formula>(COUNTIF(E693:E702,"valid"))&lt;&gt;J683</formula>
    </cfRule>
  </conditionalFormatting>
  <conditionalFormatting sqref="J683">
    <cfRule type="expression" dxfId="23820" priority="1501">
      <formula>(COUNTIF(E693:E702,"valid"))&lt;&gt;J683</formula>
    </cfRule>
  </conditionalFormatting>
  <conditionalFormatting sqref="J683">
    <cfRule type="expression" dxfId="23819" priority="1500">
      <formula>(COUNTIF(E693:E702,"valid"))&lt;&gt;J683</formula>
    </cfRule>
  </conditionalFormatting>
  <conditionalFormatting sqref="J683">
    <cfRule type="expression" dxfId="23818" priority="1499">
      <formula>(COUNTIF(E693:E702,"valid"))&lt;&gt;J683</formula>
    </cfRule>
  </conditionalFormatting>
  <conditionalFormatting sqref="J683">
    <cfRule type="expression" dxfId="23817" priority="1498">
      <formula>(COUNTIF(E693:E702,"valid"))&lt;&gt;J683</formula>
    </cfRule>
  </conditionalFormatting>
  <conditionalFormatting sqref="J683">
    <cfRule type="expression" dxfId="23816" priority="1497">
      <formula>(COUNTIF(E693:E702,"valid"))&lt;&gt;J683</formula>
    </cfRule>
  </conditionalFormatting>
  <conditionalFormatting sqref="J683">
    <cfRule type="expression" dxfId="23815" priority="1496">
      <formula>(COUNTIF(E693:E702,"valid"))&lt;&gt;J683</formula>
    </cfRule>
  </conditionalFormatting>
  <conditionalFormatting sqref="J683">
    <cfRule type="expression" dxfId="23814" priority="1495">
      <formula>(COUNTIF(E693:E702,"valid"))&lt;&gt;J683</formula>
    </cfRule>
  </conditionalFormatting>
  <conditionalFormatting sqref="J683">
    <cfRule type="expression" dxfId="23813" priority="1494">
      <formula>(COUNTIF(E693:E702,"valid"))&lt;&gt;J683</formula>
    </cfRule>
  </conditionalFormatting>
  <conditionalFormatting sqref="J683">
    <cfRule type="expression" dxfId="23812" priority="1493">
      <formula>(COUNTIF(E693:E702,"valid"))&lt;&gt;J683</formula>
    </cfRule>
  </conditionalFormatting>
  <conditionalFormatting sqref="J683">
    <cfRule type="expression" dxfId="23811" priority="1492">
      <formula>(COUNTIF(E693:E702,"valid"))&lt;&gt;J683</formula>
    </cfRule>
  </conditionalFormatting>
  <conditionalFormatting sqref="J683">
    <cfRule type="expression" dxfId="23810" priority="1491">
      <formula>(COUNTIF(E693:E702,"valid"))&lt;&gt;J683</formula>
    </cfRule>
  </conditionalFormatting>
  <conditionalFormatting sqref="J683">
    <cfRule type="expression" dxfId="23809" priority="1490">
      <formula>(COUNTIF(E693:E702,"valid"))&lt;&gt;J683</formula>
    </cfRule>
  </conditionalFormatting>
  <conditionalFormatting sqref="J683">
    <cfRule type="expression" dxfId="23808" priority="1489">
      <formula>(COUNTIF(E693:E702,"valid"))&lt;&gt;J683</formula>
    </cfRule>
  </conditionalFormatting>
  <conditionalFormatting sqref="J683">
    <cfRule type="expression" dxfId="23807" priority="1488">
      <formula>(COUNTIF(E693:E702,"valid"))&lt;&gt;J683</formula>
    </cfRule>
  </conditionalFormatting>
  <conditionalFormatting sqref="J683">
    <cfRule type="expression" dxfId="23806" priority="1487">
      <formula>(COUNTIF(E693:E702,"valid"))&lt;&gt;J683</formula>
    </cfRule>
  </conditionalFormatting>
  <conditionalFormatting sqref="J683">
    <cfRule type="expression" dxfId="23805" priority="1486">
      <formula>(COUNTIF(E693:E702,"valid"))&lt;&gt;J683</formula>
    </cfRule>
  </conditionalFormatting>
  <conditionalFormatting sqref="J683">
    <cfRule type="expression" dxfId="23804" priority="1485">
      <formula>(COUNTIF(E693:E702,"valid"))&lt;&gt;J683</formula>
    </cfRule>
  </conditionalFormatting>
  <conditionalFormatting sqref="J683">
    <cfRule type="expression" dxfId="23803" priority="1484">
      <formula>(COUNTIF(E693:E702,"valid"))&lt;&gt;J683</formula>
    </cfRule>
  </conditionalFormatting>
  <conditionalFormatting sqref="J683">
    <cfRule type="expression" dxfId="23802" priority="1483">
      <formula>(COUNTIF(E693:E702,"valid"))&lt;&gt;J683</formula>
    </cfRule>
  </conditionalFormatting>
  <conditionalFormatting sqref="J683">
    <cfRule type="expression" dxfId="23801" priority="1482">
      <formula>(COUNTIF(E693:E702,"valid"))&lt;&gt;J683</formula>
    </cfRule>
  </conditionalFormatting>
  <conditionalFormatting sqref="J683">
    <cfRule type="expression" dxfId="23800" priority="1481">
      <formula>(COUNTIF(E693:E702,"valid"))&lt;&gt;J683</formula>
    </cfRule>
  </conditionalFormatting>
  <conditionalFormatting sqref="J683">
    <cfRule type="expression" dxfId="23799" priority="1480">
      <formula>(COUNTIF(E693:E702,"valid"))&lt;&gt;J683</formula>
    </cfRule>
  </conditionalFormatting>
  <conditionalFormatting sqref="J683">
    <cfRule type="expression" dxfId="23798" priority="1479">
      <formula>(COUNTIF(E693:E702,"valid"))&lt;&gt;J683</formula>
    </cfRule>
  </conditionalFormatting>
  <conditionalFormatting sqref="J683">
    <cfRule type="expression" dxfId="23797" priority="1478">
      <formula>(COUNTIF(E693:E702,"valid"))&lt;&gt;J683</formula>
    </cfRule>
  </conditionalFormatting>
  <conditionalFormatting sqref="J723">
    <cfRule type="expression" dxfId="23796" priority="1477">
      <formula>(COUNTIF(E733:E742,"valid"))&lt;&gt;J723</formula>
    </cfRule>
  </conditionalFormatting>
  <conditionalFormatting sqref="J723">
    <cfRule type="expression" dxfId="23795" priority="1476">
      <formula>(COUNTIF(E733:E742,"valid"))&lt;&gt;J723</formula>
    </cfRule>
  </conditionalFormatting>
  <conditionalFormatting sqref="J723">
    <cfRule type="expression" dxfId="23794" priority="1475">
      <formula>(COUNTIF(E733:E742,"valid"))&lt;&gt;J723</formula>
    </cfRule>
  </conditionalFormatting>
  <conditionalFormatting sqref="J723">
    <cfRule type="expression" dxfId="23793" priority="1474">
      <formula>(COUNTIF(E733:E742,"valid"))&lt;&gt;J723</formula>
    </cfRule>
  </conditionalFormatting>
  <conditionalFormatting sqref="J723">
    <cfRule type="expression" dxfId="23792" priority="1473">
      <formula>(COUNTIF(E733:E742,"valid"))&lt;&gt;J723</formula>
    </cfRule>
  </conditionalFormatting>
  <conditionalFormatting sqref="J723">
    <cfRule type="expression" dxfId="23791" priority="1472">
      <formula>(COUNTIF(E733:E742,"valid"))&lt;&gt;J723</formula>
    </cfRule>
  </conditionalFormatting>
  <conditionalFormatting sqref="J723">
    <cfRule type="expression" dxfId="23790" priority="1471">
      <formula>(COUNTIF(E733:E742,"valid"))&lt;&gt;J723</formula>
    </cfRule>
  </conditionalFormatting>
  <conditionalFormatting sqref="J723">
    <cfRule type="expression" dxfId="23789" priority="1470">
      <formula>(COUNTIF(E733:E742,"valid"))&lt;&gt;J723</formula>
    </cfRule>
  </conditionalFormatting>
  <conditionalFormatting sqref="J723">
    <cfRule type="expression" dxfId="23788" priority="1469">
      <formula>(COUNTIF(E733:E742,"valid"))&lt;&gt;J723</formula>
    </cfRule>
  </conditionalFormatting>
  <conditionalFormatting sqref="J723">
    <cfRule type="expression" dxfId="23787" priority="1468">
      <formula>(COUNTIF(E733:E742,"valid"))&lt;&gt;J723</formula>
    </cfRule>
  </conditionalFormatting>
  <conditionalFormatting sqref="J723">
    <cfRule type="expression" dxfId="23786" priority="1467">
      <formula>(COUNTIF(E733:E742,"valid"))&lt;&gt;J723</formula>
    </cfRule>
  </conditionalFormatting>
  <conditionalFormatting sqref="J723">
    <cfRule type="expression" dxfId="23785" priority="1466">
      <formula>(COUNTIF(E733:E742,"valid"))&lt;&gt;J723</formula>
    </cfRule>
  </conditionalFormatting>
  <conditionalFormatting sqref="J723">
    <cfRule type="expression" dxfId="23784" priority="1465">
      <formula>(COUNTIF(E733:E742,"valid"))&lt;&gt;J723</formula>
    </cfRule>
  </conditionalFormatting>
  <conditionalFormatting sqref="J723">
    <cfRule type="expression" dxfId="23783" priority="1464">
      <formula>(COUNTIF(E733:E742,"valid"))&lt;&gt;J723</formula>
    </cfRule>
  </conditionalFormatting>
  <conditionalFormatting sqref="J723">
    <cfRule type="expression" dxfId="23782" priority="1463">
      <formula>(COUNTIF(E733:E742,"valid"))&lt;&gt;J723</formula>
    </cfRule>
  </conditionalFormatting>
  <conditionalFormatting sqref="J723">
    <cfRule type="expression" dxfId="23781" priority="1462">
      <formula>(COUNTIF(E733:E742,"valid"))&lt;&gt;J723</formula>
    </cfRule>
  </conditionalFormatting>
  <conditionalFormatting sqref="J723">
    <cfRule type="expression" dxfId="23780" priority="1461">
      <formula>(COUNTIF(E733:E742,"valid"))&lt;&gt;J723</formula>
    </cfRule>
  </conditionalFormatting>
  <conditionalFormatting sqref="J723">
    <cfRule type="expression" dxfId="23779" priority="1460">
      <formula>(COUNTIF(E733:E742,"valid"))&lt;&gt;J723</formula>
    </cfRule>
  </conditionalFormatting>
  <conditionalFormatting sqref="J723">
    <cfRule type="expression" dxfId="23778" priority="1459">
      <formula>(COUNTIF(E733:E742,"valid"))&lt;&gt;J723</formula>
    </cfRule>
  </conditionalFormatting>
  <conditionalFormatting sqref="J723">
    <cfRule type="expression" dxfId="23777" priority="1458">
      <formula>(COUNTIF(E733:E742,"valid"))&lt;&gt;J723</formula>
    </cfRule>
  </conditionalFormatting>
  <conditionalFormatting sqref="J723">
    <cfRule type="expression" dxfId="23776" priority="1457">
      <formula>(COUNTIF(E733:E742,"valid"))&lt;&gt;J723</formula>
    </cfRule>
  </conditionalFormatting>
  <conditionalFormatting sqref="J723">
    <cfRule type="expression" dxfId="23775" priority="1456">
      <formula>(COUNTIF(E733:E742,"valid"))&lt;&gt;J723</formula>
    </cfRule>
  </conditionalFormatting>
  <conditionalFormatting sqref="J723">
    <cfRule type="expression" dxfId="23774" priority="1455">
      <formula>(COUNTIF(E733:E742,"valid"))&lt;&gt;J723</formula>
    </cfRule>
  </conditionalFormatting>
  <conditionalFormatting sqref="J723">
    <cfRule type="expression" dxfId="23773" priority="1454">
      <formula>(COUNTIF(E733:E742,"valid"))&lt;&gt;J723</formula>
    </cfRule>
  </conditionalFormatting>
  <conditionalFormatting sqref="J723">
    <cfRule type="expression" dxfId="23772" priority="1453">
      <formula>(COUNTIF(E733:E742,"valid"))&lt;&gt;J723</formula>
    </cfRule>
  </conditionalFormatting>
  <conditionalFormatting sqref="J723">
    <cfRule type="expression" dxfId="23771" priority="1452">
      <formula>(COUNTIF(E733:E742,"valid"))&lt;&gt;J723</formula>
    </cfRule>
  </conditionalFormatting>
  <conditionalFormatting sqref="J723">
    <cfRule type="expression" dxfId="23770" priority="1451">
      <formula>(COUNTIF(E733:E742,"valid"))&lt;&gt;J723</formula>
    </cfRule>
  </conditionalFormatting>
  <conditionalFormatting sqref="J723">
    <cfRule type="expression" dxfId="23769" priority="1450">
      <formula>(COUNTIF(E733:E742,"valid"))&lt;&gt;J723</formula>
    </cfRule>
  </conditionalFormatting>
  <conditionalFormatting sqref="J723">
    <cfRule type="expression" dxfId="23768" priority="1449">
      <formula>(COUNTIF(E733:E742,"valid"))&lt;&gt;J723</formula>
    </cfRule>
  </conditionalFormatting>
  <conditionalFormatting sqref="J723">
    <cfRule type="expression" dxfId="23767" priority="1448">
      <formula>(COUNTIF(E733:E742,"valid"))&lt;&gt;J723</formula>
    </cfRule>
  </conditionalFormatting>
  <conditionalFormatting sqref="J723">
    <cfRule type="expression" dxfId="23766" priority="1447">
      <formula>(COUNTIF(E733:E742,"valid"))&lt;&gt;J723</formula>
    </cfRule>
  </conditionalFormatting>
  <conditionalFormatting sqref="J723">
    <cfRule type="expression" dxfId="23765" priority="1446">
      <formula>(COUNTIF(E733:E742,"valid"))&lt;&gt;J723</formula>
    </cfRule>
  </conditionalFormatting>
  <conditionalFormatting sqref="J723">
    <cfRule type="expression" dxfId="23764" priority="1445">
      <formula>(COUNTIF(E733:E742,"valid"))&lt;&gt;J723</formula>
    </cfRule>
  </conditionalFormatting>
  <conditionalFormatting sqref="J723">
    <cfRule type="expression" dxfId="23763" priority="1444">
      <formula>(COUNTIF(E733:E742,"valid"))&lt;&gt;J723</formula>
    </cfRule>
  </conditionalFormatting>
  <conditionalFormatting sqref="J723">
    <cfRule type="expression" dxfId="23762" priority="1443">
      <formula>(COUNTIF(E733:E742,"valid"))&lt;&gt;J723</formula>
    </cfRule>
  </conditionalFormatting>
  <conditionalFormatting sqref="J723">
    <cfRule type="expression" dxfId="23761" priority="1442">
      <formula>(COUNTIF(E733:E742,"valid"))&lt;&gt;J723</formula>
    </cfRule>
  </conditionalFormatting>
  <conditionalFormatting sqref="J763">
    <cfRule type="expression" dxfId="23760" priority="1441">
      <formula>(COUNTIF(E773:E782,"valid"))&lt;&gt;J763</formula>
    </cfRule>
  </conditionalFormatting>
  <conditionalFormatting sqref="J763">
    <cfRule type="expression" dxfId="23759" priority="1440">
      <formula>(COUNTIF(E773:E782,"valid"))&lt;&gt;J763</formula>
    </cfRule>
  </conditionalFormatting>
  <conditionalFormatting sqref="J763">
    <cfRule type="expression" dxfId="23758" priority="1439">
      <formula>(COUNTIF(E773:E782,"valid"))&lt;&gt;J763</formula>
    </cfRule>
  </conditionalFormatting>
  <conditionalFormatting sqref="J763">
    <cfRule type="expression" dxfId="23757" priority="1438">
      <formula>(COUNTIF(E773:E782,"valid"))&lt;&gt;J763</formula>
    </cfRule>
  </conditionalFormatting>
  <conditionalFormatting sqref="J763">
    <cfRule type="expression" dxfId="23756" priority="1437">
      <formula>(COUNTIF(E773:E782,"valid"))&lt;&gt;J763</formula>
    </cfRule>
  </conditionalFormatting>
  <conditionalFormatting sqref="J763">
    <cfRule type="expression" dxfId="23755" priority="1436">
      <formula>(COUNTIF(E773:E782,"valid"))&lt;&gt;J763</formula>
    </cfRule>
  </conditionalFormatting>
  <conditionalFormatting sqref="J763">
    <cfRule type="expression" dxfId="23754" priority="1435">
      <formula>(COUNTIF(E773:E782,"valid"))&lt;&gt;J763</formula>
    </cfRule>
  </conditionalFormatting>
  <conditionalFormatting sqref="J763">
    <cfRule type="expression" dxfId="23753" priority="1434">
      <formula>(COUNTIF(E773:E782,"valid"))&lt;&gt;J763</formula>
    </cfRule>
  </conditionalFormatting>
  <conditionalFormatting sqref="J763">
    <cfRule type="expression" dxfId="23752" priority="1433">
      <formula>(COUNTIF(E773:E782,"valid"))&lt;&gt;J763</formula>
    </cfRule>
  </conditionalFormatting>
  <conditionalFormatting sqref="J763">
    <cfRule type="expression" dxfId="23751" priority="1432">
      <formula>(COUNTIF(E773:E782,"valid"))&lt;&gt;J763</formula>
    </cfRule>
  </conditionalFormatting>
  <conditionalFormatting sqref="J763">
    <cfRule type="expression" dxfId="23750" priority="1431">
      <formula>(COUNTIF(E773:E782,"valid"))&lt;&gt;J763</formula>
    </cfRule>
  </conditionalFormatting>
  <conditionalFormatting sqref="J763">
    <cfRule type="expression" dxfId="23749" priority="1430">
      <formula>(COUNTIF(E773:E782,"valid"))&lt;&gt;J763</formula>
    </cfRule>
  </conditionalFormatting>
  <conditionalFormatting sqref="J763">
    <cfRule type="expression" dxfId="23748" priority="1429">
      <formula>(COUNTIF(E773:E782,"valid"))&lt;&gt;J763</formula>
    </cfRule>
  </conditionalFormatting>
  <conditionalFormatting sqref="J763">
    <cfRule type="expression" dxfId="23747" priority="1428">
      <formula>(COUNTIF(E773:E782,"valid"))&lt;&gt;J763</formula>
    </cfRule>
  </conditionalFormatting>
  <conditionalFormatting sqref="J763">
    <cfRule type="expression" dxfId="23746" priority="1427">
      <formula>(COUNTIF(E773:E782,"valid"))&lt;&gt;J763</formula>
    </cfRule>
  </conditionalFormatting>
  <conditionalFormatting sqref="J763">
    <cfRule type="expression" dxfId="23745" priority="1426">
      <formula>(COUNTIF(E773:E782,"valid"))&lt;&gt;J763</formula>
    </cfRule>
  </conditionalFormatting>
  <conditionalFormatting sqref="J763">
    <cfRule type="expression" dxfId="23744" priority="1425">
      <formula>(COUNTIF(E773:E782,"valid"))&lt;&gt;J763</formula>
    </cfRule>
  </conditionalFormatting>
  <conditionalFormatting sqref="J763">
    <cfRule type="expression" dxfId="23743" priority="1424">
      <formula>(COUNTIF(E773:E782,"valid"))&lt;&gt;J763</formula>
    </cfRule>
  </conditionalFormatting>
  <conditionalFormatting sqref="J763">
    <cfRule type="expression" dxfId="23742" priority="1423">
      <formula>(COUNTIF(E773:E782,"valid"))&lt;&gt;J763</formula>
    </cfRule>
  </conditionalFormatting>
  <conditionalFormatting sqref="J763">
    <cfRule type="expression" dxfId="23741" priority="1422">
      <formula>(COUNTIF(E773:E782,"valid"))&lt;&gt;J763</formula>
    </cfRule>
  </conditionalFormatting>
  <conditionalFormatting sqref="J763">
    <cfRule type="expression" dxfId="23740" priority="1421">
      <formula>(COUNTIF(E773:E782,"valid"))&lt;&gt;J763</formula>
    </cfRule>
  </conditionalFormatting>
  <conditionalFormatting sqref="J763">
    <cfRule type="expression" dxfId="23739" priority="1420">
      <formula>(COUNTIF(E773:E782,"valid"))&lt;&gt;J763</formula>
    </cfRule>
  </conditionalFormatting>
  <conditionalFormatting sqref="J763">
    <cfRule type="expression" dxfId="23738" priority="1419">
      <formula>(COUNTIF(E773:E782,"valid"))&lt;&gt;J763</formula>
    </cfRule>
  </conditionalFormatting>
  <conditionalFormatting sqref="J763">
    <cfRule type="expression" dxfId="23737" priority="1418">
      <formula>(COUNTIF(E773:E782,"valid"))&lt;&gt;J763</formula>
    </cfRule>
  </conditionalFormatting>
  <conditionalFormatting sqref="J763">
    <cfRule type="expression" dxfId="23736" priority="1417">
      <formula>(COUNTIF(E773:E782,"valid"))&lt;&gt;J763</formula>
    </cfRule>
  </conditionalFormatting>
  <conditionalFormatting sqref="J763">
    <cfRule type="expression" dxfId="23735" priority="1416">
      <formula>(COUNTIF(E773:E782,"valid"))&lt;&gt;J763</formula>
    </cfRule>
  </conditionalFormatting>
  <conditionalFormatting sqref="J763">
    <cfRule type="expression" dxfId="23734" priority="1415">
      <formula>(COUNTIF(E773:E782,"valid"))&lt;&gt;J763</formula>
    </cfRule>
  </conditionalFormatting>
  <conditionalFormatting sqref="J763">
    <cfRule type="expression" dxfId="23733" priority="1414">
      <formula>(COUNTIF(E773:E782,"valid"))&lt;&gt;J763</formula>
    </cfRule>
  </conditionalFormatting>
  <conditionalFormatting sqref="J763">
    <cfRule type="expression" dxfId="23732" priority="1413">
      <formula>(COUNTIF(E773:E782,"valid"))&lt;&gt;J763</formula>
    </cfRule>
  </conditionalFormatting>
  <conditionalFormatting sqref="J763">
    <cfRule type="expression" dxfId="23731" priority="1412">
      <formula>(COUNTIF(E773:E782,"valid"))&lt;&gt;J763</formula>
    </cfRule>
  </conditionalFormatting>
  <conditionalFormatting sqref="J763">
    <cfRule type="expression" dxfId="23730" priority="1411">
      <formula>(COUNTIF(E773:E782,"valid"))&lt;&gt;J763</formula>
    </cfRule>
  </conditionalFormatting>
  <conditionalFormatting sqref="J763">
    <cfRule type="expression" dxfId="23729" priority="1410">
      <formula>(COUNTIF(E773:E782,"valid"))&lt;&gt;J763</formula>
    </cfRule>
  </conditionalFormatting>
  <conditionalFormatting sqref="J763">
    <cfRule type="expression" dxfId="23728" priority="1409">
      <formula>(COUNTIF(E773:E782,"valid"))&lt;&gt;J763</formula>
    </cfRule>
  </conditionalFormatting>
  <conditionalFormatting sqref="J763">
    <cfRule type="expression" dxfId="23727" priority="1408">
      <formula>(COUNTIF(E773:E782,"valid"))&lt;&gt;J763</formula>
    </cfRule>
  </conditionalFormatting>
  <conditionalFormatting sqref="J763">
    <cfRule type="expression" dxfId="23726" priority="1407">
      <formula>(COUNTIF(E773:E782,"valid"))&lt;&gt;J763</formula>
    </cfRule>
  </conditionalFormatting>
  <conditionalFormatting sqref="J763">
    <cfRule type="expression" dxfId="23725" priority="1406">
      <formula>(COUNTIF(E773:E782,"valid"))&lt;&gt;J763</formula>
    </cfRule>
  </conditionalFormatting>
  <conditionalFormatting sqref="J763">
    <cfRule type="expression" dxfId="23724" priority="1405">
      <formula>(COUNTIF(E773:E782,"valid"))&lt;&gt;J763</formula>
    </cfRule>
  </conditionalFormatting>
  <conditionalFormatting sqref="J763">
    <cfRule type="expression" dxfId="23723" priority="1404">
      <formula>(COUNTIF(E773:E782,"valid"))&lt;&gt;J763</formula>
    </cfRule>
  </conditionalFormatting>
  <conditionalFormatting sqref="J43">
    <cfRule type="expression" dxfId="23722" priority="1403">
      <formula>(COUNTIF(E53:E62,"valid"))&lt;&gt;J43</formula>
    </cfRule>
  </conditionalFormatting>
  <conditionalFormatting sqref="J43">
    <cfRule type="expression" dxfId="23721" priority="1402">
      <formula>(COUNTIF(E53:E62,"valid"))&lt;&gt;J43</formula>
    </cfRule>
  </conditionalFormatting>
  <conditionalFormatting sqref="J43">
    <cfRule type="expression" dxfId="23720" priority="1401">
      <formula>(COUNTIF(E53:E62,"valid"))&lt;&gt;J43</formula>
    </cfRule>
  </conditionalFormatting>
  <conditionalFormatting sqref="J43">
    <cfRule type="expression" dxfId="23719" priority="1400">
      <formula>(COUNTIF(E53:E62,"valid"))&lt;&gt;J43</formula>
    </cfRule>
  </conditionalFormatting>
  <conditionalFormatting sqref="J83">
    <cfRule type="expression" dxfId="23718" priority="1399">
      <formula>(COUNTIF(E93:E102,"valid"))&lt;&gt;J83</formula>
    </cfRule>
  </conditionalFormatting>
  <conditionalFormatting sqref="J83">
    <cfRule type="expression" dxfId="23717" priority="1398">
      <formula>(COUNTIF(E93:E102,"valid"))&lt;&gt;J83</formula>
    </cfRule>
  </conditionalFormatting>
  <conditionalFormatting sqref="J83">
    <cfRule type="expression" dxfId="23716" priority="1397">
      <formula>(COUNTIF(E93:E102,"valid"))&lt;&gt;J83</formula>
    </cfRule>
  </conditionalFormatting>
  <conditionalFormatting sqref="J83">
    <cfRule type="expression" dxfId="23715" priority="1396">
      <formula>(COUNTIF(E93:E102,"valid"))&lt;&gt;J83</formula>
    </cfRule>
  </conditionalFormatting>
  <conditionalFormatting sqref="J123">
    <cfRule type="expression" dxfId="23714" priority="1395">
      <formula>(COUNTIF(E133:E142,"valid"))&lt;&gt;J123</formula>
    </cfRule>
  </conditionalFormatting>
  <conditionalFormatting sqref="J123">
    <cfRule type="expression" dxfId="23713" priority="1394">
      <formula>(COUNTIF(E133:E142,"valid"))&lt;&gt;J123</formula>
    </cfRule>
  </conditionalFormatting>
  <conditionalFormatting sqref="J123">
    <cfRule type="expression" dxfId="23712" priority="1393">
      <formula>(COUNTIF(E133:E142,"valid"))&lt;&gt;J123</formula>
    </cfRule>
  </conditionalFormatting>
  <conditionalFormatting sqref="J123">
    <cfRule type="expression" dxfId="23711" priority="1392">
      <formula>(COUNTIF(E133:E142,"valid"))&lt;&gt;J123</formula>
    </cfRule>
  </conditionalFormatting>
  <conditionalFormatting sqref="J163">
    <cfRule type="expression" dxfId="23710" priority="1391">
      <formula>(COUNTIF(E173:E182,"valid"))&lt;&gt;J163</formula>
    </cfRule>
  </conditionalFormatting>
  <conditionalFormatting sqref="J163">
    <cfRule type="expression" dxfId="23709" priority="1390">
      <formula>(COUNTIF(E173:E182,"valid"))&lt;&gt;J163</formula>
    </cfRule>
  </conditionalFormatting>
  <conditionalFormatting sqref="J163">
    <cfRule type="expression" dxfId="23708" priority="1389">
      <formula>(COUNTIF(E173:E182,"valid"))&lt;&gt;J163</formula>
    </cfRule>
  </conditionalFormatting>
  <conditionalFormatting sqref="J163">
    <cfRule type="expression" dxfId="23707" priority="1388">
      <formula>(COUNTIF(E173:E182,"valid"))&lt;&gt;J163</formula>
    </cfRule>
  </conditionalFormatting>
  <conditionalFormatting sqref="J203">
    <cfRule type="expression" dxfId="23706" priority="1387">
      <formula>(COUNTIF(E213:E222,"valid"))&lt;&gt;J203</formula>
    </cfRule>
  </conditionalFormatting>
  <conditionalFormatting sqref="J203">
    <cfRule type="expression" dxfId="23705" priority="1386">
      <formula>(COUNTIF(E213:E222,"valid"))&lt;&gt;J203</formula>
    </cfRule>
  </conditionalFormatting>
  <conditionalFormatting sqref="J203">
    <cfRule type="expression" dxfId="23704" priority="1385">
      <formula>(COUNTIF(E213:E222,"valid"))&lt;&gt;J203</formula>
    </cfRule>
  </conditionalFormatting>
  <conditionalFormatting sqref="J203">
    <cfRule type="expression" dxfId="23703" priority="1384">
      <formula>(COUNTIF(E213:E222,"valid"))&lt;&gt;J203</formula>
    </cfRule>
  </conditionalFormatting>
  <conditionalFormatting sqref="J243">
    <cfRule type="expression" dxfId="23702" priority="1383">
      <formula>(COUNTIF(E253:E262,"valid"))&lt;&gt;J243</formula>
    </cfRule>
  </conditionalFormatting>
  <conditionalFormatting sqref="J243">
    <cfRule type="expression" dxfId="23701" priority="1382">
      <formula>(COUNTIF(E253:E262,"valid"))&lt;&gt;J243</formula>
    </cfRule>
  </conditionalFormatting>
  <conditionalFormatting sqref="J243">
    <cfRule type="expression" dxfId="23700" priority="1381">
      <formula>(COUNTIF(E253:E262,"valid"))&lt;&gt;J243</formula>
    </cfRule>
  </conditionalFormatting>
  <conditionalFormatting sqref="J243">
    <cfRule type="expression" dxfId="23699" priority="1380">
      <formula>(COUNTIF(E253:E262,"valid"))&lt;&gt;J243</formula>
    </cfRule>
  </conditionalFormatting>
  <conditionalFormatting sqref="J283">
    <cfRule type="expression" dxfId="23698" priority="1379">
      <formula>(COUNTIF(E293:E302,"valid"))&lt;&gt;J283</formula>
    </cfRule>
  </conditionalFormatting>
  <conditionalFormatting sqref="J283">
    <cfRule type="expression" dxfId="23697" priority="1378">
      <formula>(COUNTIF(E293:E302,"valid"))&lt;&gt;J283</formula>
    </cfRule>
  </conditionalFormatting>
  <conditionalFormatting sqref="J283">
    <cfRule type="expression" dxfId="23696" priority="1377">
      <formula>(COUNTIF(E293:E302,"valid"))&lt;&gt;J283</formula>
    </cfRule>
  </conditionalFormatting>
  <conditionalFormatting sqref="J283">
    <cfRule type="expression" dxfId="23695" priority="1376">
      <formula>(COUNTIF(E293:E302,"valid"))&lt;&gt;J283</formula>
    </cfRule>
  </conditionalFormatting>
  <conditionalFormatting sqref="J323">
    <cfRule type="expression" dxfId="23694" priority="1375">
      <formula>(COUNTIF(E333:E342,"valid"))&lt;&gt;J323</formula>
    </cfRule>
  </conditionalFormatting>
  <conditionalFormatting sqref="J323">
    <cfRule type="expression" dxfId="23693" priority="1374">
      <formula>(COUNTIF(E333:E342,"valid"))&lt;&gt;J323</formula>
    </cfRule>
  </conditionalFormatting>
  <conditionalFormatting sqref="J323">
    <cfRule type="expression" dxfId="23692" priority="1373">
      <formula>(COUNTIF(E333:E342,"valid"))&lt;&gt;J323</formula>
    </cfRule>
  </conditionalFormatting>
  <conditionalFormatting sqref="J323">
    <cfRule type="expression" dxfId="23691" priority="1372">
      <formula>(COUNTIF(E333:E342,"valid"))&lt;&gt;J323</formula>
    </cfRule>
  </conditionalFormatting>
  <conditionalFormatting sqref="J363">
    <cfRule type="expression" dxfId="23690" priority="1371">
      <formula>(COUNTIF(E373:E382,"valid"))&lt;&gt;J363</formula>
    </cfRule>
  </conditionalFormatting>
  <conditionalFormatting sqref="J363">
    <cfRule type="expression" dxfId="23689" priority="1370">
      <formula>(COUNTIF(E373:E382,"valid"))&lt;&gt;J363</formula>
    </cfRule>
  </conditionalFormatting>
  <conditionalFormatting sqref="J363">
    <cfRule type="expression" dxfId="23688" priority="1369">
      <formula>(COUNTIF(E373:E382,"valid"))&lt;&gt;J363</formula>
    </cfRule>
  </conditionalFormatting>
  <conditionalFormatting sqref="J363">
    <cfRule type="expression" dxfId="23687" priority="1368">
      <formula>(COUNTIF(E373:E382,"valid"))&lt;&gt;J363</formula>
    </cfRule>
  </conditionalFormatting>
  <conditionalFormatting sqref="J403">
    <cfRule type="expression" dxfId="23686" priority="1367">
      <formula>(COUNTIF(E413:E422,"valid"))&lt;&gt;J403</formula>
    </cfRule>
  </conditionalFormatting>
  <conditionalFormatting sqref="J403">
    <cfRule type="expression" dxfId="23685" priority="1366">
      <formula>(COUNTIF(E413:E422,"valid"))&lt;&gt;J403</formula>
    </cfRule>
  </conditionalFormatting>
  <conditionalFormatting sqref="J403">
    <cfRule type="expression" dxfId="23684" priority="1365">
      <formula>(COUNTIF(E413:E422,"valid"))&lt;&gt;J403</formula>
    </cfRule>
  </conditionalFormatting>
  <conditionalFormatting sqref="J403">
    <cfRule type="expression" dxfId="23683" priority="1364">
      <formula>(COUNTIF(E413:E422,"valid"))&lt;&gt;J403</formula>
    </cfRule>
  </conditionalFormatting>
  <conditionalFormatting sqref="J443">
    <cfRule type="expression" dxfId="23682" priority="1363">
      <formula>(COUNTIF(E453:E462,"valid"))&lt;&gt;J443</formula>
    </cfRule>
  </conditionalFormatting>
  <conditionalFormatting sqref="J443">
    <cfRule type="expression" dxfId="23681" priority="1362">
      <formula>(COUNTIF(E453:E462,"valid"))&lt;&gt;J443</formula>
    </cfRule>
  </conditionalFormatting>
  <conditionalFormatting sqref="J443">
    <cfRule type="expression" dxfId="23680" priority="1361">
      <formula>(COUNTIF(E453:E462,"valid"))&lt;&gt;J443</formula>
    </cfRule>
  </conditionalFormatting>
  <conditionalFormatting sqref="J443">
    <cfRule type="expression" dxfId="23679" priority="1360">
      <formula>(COUNTIF(E453:E462,"valid"))&lt;&gt;J443</formula>
    </cfRule>
  </conditionalFormatting>
  <conditionalFormatting sqref="J483">
    <cfRule type="expression" dxfId="23678" priority="1359">
      <formula>(COUNTIF(E493:E502,"valid"))&lt;&gt;J483</formula>
    </cfRule>
  </conditionalFormatting>
  <conditionalFormatting sqref="J483">
    <cfRule type="expression" dxfId="23677" priority="1358">
      <formula>(COUNTIF(E493:E502,"valid"))&lt;&gt;J483</formula>
    </cfRule>
  </conditionalFormatting>
  <conditionalFormatting sqref="J483">
    <cfRule type="expression" dxfId="23676" priority="1357">
      <formula>(COUNTIF(E493:E502,"valid"))&lt;&gt;J483</formula>
    </cfRule>
  </conditionalFormatting>
  <conditionalFormatting sqref="J483">
    <cfRule type="expression" dxfId="23675" priority="1356">
      <formula>(COUNTIF(E493:E502,"valid"))&lt;&gt;J483</formula>
    </cfRule>
  </conditionalFormatting>
  <conditionalFormatting sqref="J523">
    <cfRule type="expression" dxfId="23674" priority="1355">
      <formula>(COUNTIF(E533:E542,"valid"))&lt;&gt;J523</formula>
    </cfRule>
  </conditionalFormatting>
  <conditionalFormatting sqref="J523">
    <cfRule type="expression" dxfId="23673" priority="1354">
      <formula>(COUNTIF(E533:E542,"valid"))&lt;&gt;J523</formula>
    </cfRule>
  </conditionalFormatting>
  <conditionalFormatting sqref="J523">
    <cfRule type="expression" dxfId="23672" priority="1353">
      <formula>(COUNTIF(E533:E542,"valid"))&lt;&gt;J523</formula>
    </cfRule>
  </conditionalFormatting>
  <conditionalFormatting sqref="J523">
    <cfRule type="expression" dxfId="23671" priority="1352">
      <formula>(COUNTIF(E533:E542,"valid"))&lt;&gt;J523</formula>
    </cfRule>
  </conditionalFormatting>
  <conditionalFormatting sqref="J563">
    <cfRule type="expression" dxfId="23670" priority="1351">
      <formula>(COUNTIF(E573:E582,"valid"))&lt;&gt;J563</formula>
    </cfRule>
  </conditionalFormatting>
  <conditionalFormatting sqref="J563">
    <cfRule type="expression" dxfId="23669" priority="1350">
      <formula>(COUNTIF(E573:E582,"valid"))&lt;&gt;J563</formula>
    </cfRule>
  </conditionalFormatting>
  <conditionalFormatting sqref="J563">
    <cfRule type="expression" dxfId="23668" priority="1349">
      <formula>(COUNTIF(E573:E582,"valid"))&lt;&gt;J563</formula>
    </cfRule>
  </conditionalFormatting>
  <conditionalFormatting sqref="J563">
    <cfRule type="expression" dxfId="23667" priority="1348">
      <formula>(COUNTIF(E573:E582,"valid"))&lt;&gt;J563</formula>
    </cfRule>
  </conditionalFormatting>
  <conditionalFormatting sqref="J603">
    <cfRule type="expression" dxfId="23666" priority="1347">
      <formula>(COUNTIF(E613:E622,"valid"))&lt;&gt;J603</formula>
    </cfRule>
  </conditionalFormatting>
  <conditionalFormatting sqref="J603">
    <cfRule type="expression" dxfId="23665" priority="1346">
      <formula>(COUNTIF(E613:E622,"valid"))&lt;&gt;J603</formula>
    </cfRule>
  </conditionalFormatting>
  <conditionalFormatting sqref="J603">
    <cfRule type="expression" dxfId="23664" priority="1345">
      <formula>(COUNTIF(E613:E622,"valid"))&lt;&gt;J603</formula>
    </cfRule>
  </conditionalFormatting>
  <conditionalFormatting sqref="J603">
    <cfRule type="expression" dxfId="23663" priority="1344">
      <formula>(COUNTIF(E613:E622,"valid"))&lt;&gt;J603</formula>
    </cfRule>
  </conditionalFormatting>
  <conditionalFormatting sqref="J643">
    <cfRule type="expression" dxfId="23662" priority="1343">
      <formula>(COUNTIF(E653:E662,"valid"))&lt;&gt;J643</formula>
    </cfRule>
  </conditionalFormatting>
  <conditionalFormatting sqref="J643">
    <cfRule type="expression" dxfId="23661" priority="1342">
      <formula>(COUNTIF(E653:E662,"valid"))&lt;&gt;J643</formula>
    </cfRule>
  </conditionalFormatting>
  <conditionalFormatting sqref="J643">
    <cfRule type="expression" dxfId="23660" priority="1341">
      <formula>(COUNTIF(E653:E662,"valid"))&lt;&gt;J643</formula>
    </cfRule>
  </conditionalFormatting>
  <conditionalFormatting sqref="J643">
    <cfRule type="expression" dxfId="23659" priority="1340">
      <formula>(COUNTIF(E653:E662,"valid"))&lt;&gt;J643</formula>
    </cfRule>
  </conditionalFormatting>
  <conditionalFormatting sqref="J683">
    <cfRule type="expression" dxfId="23658" priority="1339">
      <formula>(COUNTIF(E693:E702,"valid"))&lt;&gt;J683</formula>
    </cfRule>
  </conditionalFormatting>
  <conditionalFormatting sqref="J683">
    <cfRule type="expression" dxfId="23657" priority="1338">
      <formula>(COUNTIF(E693:E702,"valid"))&lt;&gt;J683</formula>
    </cfRule>
  </conditionalFormatting>
  <conditionalFormatting sqref="J683">
    <cfRule type="expression" dxfId="23656" priority="1337">
      <formula>(COUNTIF(E693:E702,"valid"))&lt;&gt;J683</formula>
    </cfRule>
  </conditionalFormatting>
  <conditionalFormatting sqref="J683">
    <cfRule type="expression" dxfId="23655" priority="1336">
      <formula>(COUNTIF(E693:E702,"valid"))&lt;&gt;J683</formula>
    </cfRule>
  </conditionalFormatting>
  <conditionalFormatting sqref="J723">
    <cfRule type="expression" dxfId="23654" priority="1335">
      <formula>(COUNTIF(E733:E742,"valid"))&lt;&gt;J723</formula>
    </cfRule>
  </conditionalFormatting>
  <conditionalFormatting sqref="J723">
    <cfRule type="expression" dxfId="23653" priority="1334">
      <formula>(COUNTIF(E733:E742,"valid"))&lt;&gt;J723</formula>
    </cfRule>
  </conditionalFormatting>
  <conditionalFormatting sqref="J723">
    <cfRule type="expression" dxfId="23652" priority="1333">
      <formula>(COUNTIF(E733:E742,"valid"))&lt;&gt;J723</formula>
    </cfRule>
  </conditionalFormatting>
  <conditionalFormatting sqref="J723">
    <cfRule type="expression" dxfId="23651" priority="1332">
      <formula>(COUNTIF(E733:E742,"valid"))&lt;&gt;J723</formula>
    </cfRule>
  </conditionalFormatting>
  <conditionalFormatting sqref="J43">
    <cfRule type="expression" dxfId="23650" priority="1331">
      <formula>(COUNTIF(E53:E62,"valid"))&lt;&gt;J43</formula>
    </cfRule>
  </conditionalFormatting>
  <conditionalFormatting sqref="J43">
    <cfRule type="expression" dxfId="23649" priority="1330">
      <formula>(COUNTIF(E53:E62,"valid"))&lt;&gt;J43</formula>
    </cfRule>
  </conditionalFormatting>
  <conditionalFormatting sqref="J43">
    <cfRule type="expression" dxfId="23648" priority="1329">
      <formula>(COUNTIF(E53:E62,"valid"))&lt;&gt;J43</formula>
    </cfRule>
  </conditionalFormatting>
  <conditionalFormatting sqref="J43">
    <cfRule type="expression" dxfId="23647" priority="1328">
      <formula>(COUNTIF(E53:E62,"valid"))&lt;&gt;J43</formula>
    </cfRule>
  </conditionalFormatting>
  <conditionalFormatting sqref="J83">
    <cfRule type="expression" dxfId="23646" priority="1327">
      <formula>(COUNTIF(E93:E102,"valid"))&lt;&gt;J83</formula>
    </cfRule>
  </conditionalFormatting>
  <conditionalFormatting sqref="J83">
    <cfRule type="expression" dxfId="23645" priority="1326">
      <formula>(COUNTIF(E93:E102,"valid"))&lt;&gt;J83</formula>
    </cfRule>
  </conditionalFormatting>
  <conditionalFormatting sqref="J83">
    <cfRule type="expression" dxfId="23644" priority="1325">
      <formula>(COUNTIF(E93:E102,"valid"))&lt;&gt;J83</formula>
    </cfRule>
  </conditionalFormatting>
  <conditionalFormatting sqref="J83">
    <cfRule type="expression" dxfId="23643" priority="1324">
      <formula>(COUNTIF(E93:E102,"valid"))&lt;&gt;J83</formula>
    </cfRule>
  </conditionalFormatting>
  <conditionalFormatting sqref="I57">
    <cfRule type="expression" dxfId="23642" priority="1323">
      <formula>C42="Evaluation"</formula>
    </cfRule>
  </conditionalFormatting>
  <conditionalFormatting sqref="I97">
    <cfRule type="expression" dxfId="23641" priority="1322">
      <formula>C82="Evaluation"</formula>
    </cfRule>
  </conditionalFormatting>
  <conditionalFormatting sqref="I137">
    <cfRule type="expression" dxfId="23640" priority="1321">
      <formula>C122="Evaluation"</formula>
    </cfRule>
  </conditionalFormatting>
  <conditionalFormatting sqref="I177">
    <cfRule type="expression" dxfId="23639" priority="1320">
      <formula>C162="Evaluation"</formula>
    </cfRule>
  </conditionalFormatting>
  <conditionalFormatting sqref="I217">
    <cfRule type="expression" dxfId="23638" priority="1319">
      <formula>C202="Evaluation"</formula>
    </cfRule>
  </conditionalFormatting>
  <conditionalFormatting sqref="I257">
    <cfRule type="expression" dxfId="23637" priority="1318">
      <formula>C242="Evaluation"</formula>
    </cfRule>
  </conditionalFormatting>
  <conditionalFormatting sqref="I297">
    <cfRule type="expression" dxfId="23636" priority="1317">
      <formula>C282="Evaluation"</formula>
    </cfRule>
  </conditionalFormatting>
  <conditionalFormatting sqref="I337">
    <cfRule type="expression" dxfId="23635" priority="1316">
      <formula>C322="Evaluation"</formula>
    </cfRule>
  </conditionalFormatting>
  <conditionalFormatting sqref="I377">
    <cfRule type="expression" dxfId="23634" priority="1315">
      <formula>C362="Evaluation"</formula>
    </cfRule>
  </conditionalFormatting>
  <conditionalFormatting sqref="I417">
    <cfRule type="expression" dxfId="23633" priority="1314">
      <formula>C402="Evaluation"</formula>
    </cfRule>
  </conditionalFormatting>
  <conditionalFormatting sqref="I457">
    <cfRule type="expression" dxfId="23632" priority="1313">
      <formula>C442="Evaluation"</formula>
    </cfRule>
  </conditionalFormatting>
  <conditionalFormatting sqref="I497">
    <cfRule type="expression" dxfId="23631" priority="1312">
      <formula>C482="Evaluation"</formula>
    </cfRule>
  </conditionalFormatting>
  <conditionalFormatting sqref="I537">
    <cfRule type="expression" dxfId="23630" priority="1311">
      <formula>C522="Evaluation"</formula>
    </cfRule>
  </conditionalFormatting>
  <conditionalFormatting sqref="I577">
    <cfRule type="expression" dxfId="23629" priority="1310">
      <formula>C562="Evaluation"</formula>
    </cfRule>
  </conditionalFormatting>
  <conditionalFormatting sqref="I617">
    <cfRule type="expression" dxfId="23628" priority="1309">
      <formula>C602="Evaluation"</formula>
    </cfRule>
  </conditionalFormatting>
  <conditionalFormatting sqref="I657">
    <cfRule type="expression" dxfId="23627" priority="1308">
      <formula>C642="Evaluation"</formula>
    </cfRule>
  </conditionalFormatting>
  <conditionalFormatting sqref="I697">
    <cfRule type="expression" dxfId="23626" priority="1307">
      <formula>C682="Evaluation"</formula>
    </cfRule>
  </conditionalFormatting>
  <conditionalFormatting sqref="I737">
    <cfRule type="expression" dxfId="23625" priority="1306">
      <formula>C722="Evaluation"</formula>
    </cfRule>
  </conditionalFormatting>
  <conditionalFormatting sqref="I777">
    <cfRule type="expression" dxfId="23624" priority="1305">
      <formula>C762="Evaluation"</formula>
    </cfRule>
  </conditionalFormatting>
  <conditionalFormatting sqref="J203">
    <cfRule type="expression" dxfId="23623" priority="1304">
      <formula>(COUNTIF(E213:E222,"valid"))&lt;&gt;J203</formula>
    </cfRule>
  </conditionalFormatting>
  <conditionalFormatting sqref="J203">
    <cfRule type="expression" dxfId="23622" priority="1303">
      <formula>(COUNTIF(E213:E222,"valid"))&lt;&gt;J203</formula>
    </cfRule>
  </conditionalFormatting>
  <conditionalFormatting sqref="J203">
    <cfRule type="expression" dxfId="23621" priority="1302">
      <formula>(COUNTIF(E213:E222,"valid"))&lt;&gt;J203</formula>
    </cfRule>
  </conditionalFormatting>
  <conditionalFormatting sqref="J203">
    <cfRule type="expression" dxfId="23620" priority="1301">
      <formula>(COUNTIF(E213:E222,"valid"))&lt;&gt;J203</formula>
    </cfRule>
  </conditionalFormatting>
  <conditionalFormatting sqref="J203">
    <cfRule type="expression" dxfId="23619" priority="1300">
      <formula>(COUNTIF(E213:E222,"valid"))&lt;&gt;J203</formula>
    </cfRule>
  </conditionalFormatting>
  <conditionalFormatting sqref="J203">
    <cfRule type="expression" dxfId="23618" priority="1299">
      <formula>(COUNTIF(E213:E222,"valid"))&lt;&gt;J203</formula>
    </cfRule>
  </conditionalFormatting>
  <conditionalFormatting sqref="J203">
    <cfRule type="expression" dxfId="23617" priority="1298">
      <formula>(COUNTIF(E213:E222,"valid"))&lt;&gt;J203</formula>
    </cfRule>
  </conditionalFormatting>
  <conditionalFormatting sqref="J203">
    <cfRule type="expression" dxfId="23616" priority="1297">
      <formula>(COUNTIF(E213:E222,"valid"))&lt;&gt;J203</formula>
    </cfRule>
  </conditionalFormatting>
  <conditionalFormatting sqref="J203">
    <cfRule type="expression" dxfId="23615" priority="1296">
      <formula>(COUNTIF(E213:E222,"valid"))&lt;&gt;J203</formula>
    </cfRule>
  </conditionalFormatting>
  <conditionalFormatting sqref="J203">
    <cfRule type="expression" dxfId="23614" priority="1295">
      <formula>(COUNTIF(E213:E222,"valid"))&lt;&gt;J203</formula>
    </cfRule>
  </conditionalFormatting>
  <conditionalFormatting sqref="J203">
    <cfRule type="expression" dxfId="23613" priority="1294">
      <formula>(COUNTIF(E213:E222,"valid"))&lt;&gt;J203</formula>
    </cfRule>
  </conditionalFormatting>
  <conditionalFormatting sqref="J203">
    <cfRule type="expression" dxfId="23612" priority="1293">
      <formula>(COUNTIF(E213:E222,"valid"))&lt;&gt;J203</formula>
    </cfRule>
  </conditionalFormatting>
  <conditionalFormatting sqref="J283">
    <cfRule type="expression" dxfId="23611" priority="1292">
      <formula>(COUNTIF(E293:E302,"valid"))&lt;&gt;J283</formula>
    </cfRule>
  </conditionalFormatting>
  <conditionalFormatting sqref="J283">
    <cfRule type="expression" dxfId="23610" priority="1291">
      <formula>(COUNTIF(E293:E302,"valid"))&lt;&gt;J283</formula>
    </cfRule>
  </conditionalFormatting>
  <conditionalFormatting sqref="J283">
    <cfRule type="expression" dxfId="23609" priority="1290">
      <formula>(COUNTIF(E293:E302,"valid"))&lt;&gt;J283</formula>
    </cfRule>
  </conditionalFormatting>
  <conditionalFormatting sqref="J283">
    <cfRule type="expression" dxfId="23608" priority="1289">
      <formula>(COUNTIF(E293:E302,"valid"))&lt;&gt;J283</formula>
    </cfRule>
  </conditionalFormatting>
  <conditionalFormatting sqref="J283">
    <cfRule type="expression" dxfId="23607" priority="1288">
      <formula>(COUNTIF(E293:E302,"valid"))&lt;&gt;J283</formula>
    </cfRule>
  </conditionalFormatting>
  <conditionalFormatting sqref="J283">
    <cfRule type="expression" dxfId="23606" priority="1287">
      <formula>(COUNTIF(E293:E302,"valid"))&lt;&gt;J283</formula>
    </cfRule>
  </conditionalFormatting>
  <conditionalFormatting sqref="J283">
    <cfRule type="expression" dxfId="23605" priority="1286">
      <formula>(COUNTIF(E293:E302,"valid"))&lt;&gt;J283</formula>
    </cfRule>
  </conditionalFormatting>
  <conditionalFormatting sqref="J283">
    <cfRule type="expression" dxfId="23604" priority="1285">
      <formula>(COUNTIF(E293:E302,"valid"))&lt;&gt;J283</formula>
    </cfRule>
  </conditionalFormatting>
  <conditionalFormatting sqref="J283">
    <cfRule type="expression" dxfId="23603" priority="1284">
      <formula>(COUNTIF(E293:E302,"valid"))&lt;&gt;J283</formula>
    </cfRule>
  </conditionalFormatting>
  <conditionalFormatting sqref="J283">
    <cfRule type="expression" dxfId="23602" priority="1283">
      <formula>(COUNTIF(E293:E302,"valid"))&lt;&gt;J283</formula>
    </cfRule>
  </conditionalFormatting>
  <conditionalFormatting sqref="J283">
    <cfRule type="expression" dxfId="23601" priority="1282">
      <formula>(COUNTIF(E293:E302,"valid"))&lt;&gt;J283</formula>
    </cfRule>
  </conditionalFormatting>
  <conditionalFormatting sqref="J283">
    <cfRule type="expression" dxfId="23600" priority="1281">
      <formula>(COUNTIF(E293:E302,"valid"))&lt;&gt;J283</formula>
    </cfRule>
  </conditionalFormatting>
  <conditionalFormatting sqref="J283">
    <cfRule type="expression" dxfId="23599" priority="1280">
      <formula>(COUNTIF(E293:E302,"valid"))&lt;&gt;J283</formula>
    </cfRule>
  </conditionalFormatting>
  <conditionalFormatting sqref="J283">
    <cfRule type="expression" dxfId="23598" priority="1279">
      <formula>(COUNTIF(E293:E302,"valid"))&lt;&gt;J283</formula>
    </cfRule>
  </conditionalFormatting>
  <conditionalFormatting sqref="J283">
    <cfRule type="expression" dxfId="23597" priority="1278">
      <formula>(COUNTIF(E293:E302,"valid"))&lt;&gt;J283</formula>
    </cfRule>
  </conditionalFormatting>
  <conditionalFormatting sqref="J283">
    <cfRule type="expression" dxfId="23596" priority="1277">
      <formula>(COUNTIF(E293:E302,"valid"))&lt;&gt;J283</formula>
    </cfRule>
  </conditionalFormatting>
  <conditionalFormatting sqref="J283">
    <cfRule type="expression" dxfId="23595" priority="1276">
      <formula>(COUNTIF(E293:E302,"valid"))&lt;&gt;J283</formula>
    </cfRule>
  </conditionalFormatting>
  <conditionalFormatting sqref="J283">
    <cfRule type="expression" dxfId="23594" priority="1275">
      <formula>(COUNTIF(E293:E302,"valid"))&lt;&gt;J283</formula>
    </cfRule>
  </conditionalFormatting>
  <conditionalFormatting sqref="J323">
    <cfRule type="expression" dxfId="23593" priority="1274">
      <formula>(COUNTIF(E333:E342,"valid"))&lt;&gt;J323</formula>
    </cfRule>
  </conditionalFormatting>
  <conditionalFormatting sqref="J323">
    <cfRule type="expression" dxfId="23592" priority="1273">
      <formula>(COUNTIF(E333:E342,"valid"))&lt;&gt;J323</formula>
    </cfRule>
  </conditionalFormatting>
  <conditionalFormatting sqref="J323">
    <cfRule type="expression" dxfId="23591" priority="1272">
      <formula>(COUNTIF(E333:E342,"valid"))&lt;&gt;J323</formula>
    </cfRule>
  </conditionalFormatting>
  <conditionalFormatting sqref="J323">
    <cfRule type="expression" dxfId="23590" priority="1271">
      <formula>(COUNTIF(E333:E342,"valid"))&lt;&gt;J323</formula>
    </cfRule>
  </conditionalFormatting>
  <conditionalFormatting sqref="J323">
    <cfRule type="expression" dxfId="23589" priority="1270">
      <formula>(COUNTIF(E333:E342,"valid"))&lt;&gt;J323</formula>
    </cfRule>
  </conditionalFormatting>
  <conditionalFormatting sqref="J323">
    <cfRule type="expression" dxfId="23588" priority="1269">
      <formula>(COUNTIF(E333:E342,"valid"))&lt;&gt;J323</formula>
    </cfRule>
  </conditionalFormatting>
  <conditionalFormatting sqref="J323">
    <cfRule type="expression" dxfId="23587" priority="1268">
      <formula>(COUNTIF(E333:E342,"valid"))&lt;&gt;J323</formula>
    </cfRule>
  </conditionalFormatting>
  <conditionalFormatting sqref="J323">
    <cfRule type="expression" dxfId="23586" priority="1267">
      <formula>(COUNTIF(E333:E342,"valid"))&lt;&gt;J323</formula>
    </cfRule>
  </conditionalFormatting>
  <conditionalFormatting sqref="J323">
    <cfRule type="expression" dxfId="23585" priority="1266">
      <formula>(COUNTIF(E333:E342,"valid"))&lt;&gt;J323</formula>
    </cfRule>
  </conditionalFormatting>
  <conditionalFormatting sqref="J323">
    <cfRule type="expression" dxfId="23584" priority="1265">
      <formula>(COUNTIF(E333:E342,"valid"))&lt;&gt;J323</formula>
    </cfRule>
  </conditionalFormatting>
  <conditionalFormatting sqref="J323">
    <cfRule type="expression" dxfId="23583" priority="1264">
      <formula>(COUNTIF(E333:E342,"valid"))&lt;&gt;J323</formula>
    </cfRule>
  </conditionalFormatting>
  <conditionalFormatting sqref="J323">
    <cfRule type="expression" dxfId="23582" priority="1263">
      <formula>(COUNTIF(E333:E342,"valid"))&lt;&gt;J323</formula>
    </cfRule>
  </conditionalFormatting>
  <conditionalFormatting sqref="J323">
    <cfRule type="expression" dxfId="23581" priority="1262">
      <formula>(COUNTIF(E333:E342,"valid"))&lt;&gt;J323</formula>
    </cfRule>
  </conditionalFormatting>
  <conditionalFormatting sqref="J323">
    <cfRule type="expression" dxfId="23580" priority="1261">
      <formula>(COUNTIF(E333:E342,"valid"))&lt;&gt;J323</formula>
    </cfRule>
  </conditionalFormatting>
  <conditionalFormatting sqref="J323">
    <cfRule type="expression" dxfId="23579" priority="1260">
      <formula>(COUNTIF(E333:E342,"valid"))&lt;&gt;J323</formula>
    </cfRule>
  </conditionalFormatting>
  <conditionalFormatting sqref="J323">
    <cfRule type="expression" dxfId="23578" priority="1259">
      <formula>(COUNTIF(E333:E342,"valid"))&lt;&gt;J323</formula>
    </cfRule>
  </conditionalFormatting>
  <conditionalFormatting sqref="J323">
    <cfRule type="expression" dxfId="23577" priority="1258">
      <formula>(COUNTIF(E333:E342,"valid"))&lt;&gt;J323</formula>
    </cfRule>
  </conditionalFormatting>
  <conditionalFormatting sqref="J323">
    <cfRule type="expression" dxfId="23576" priority="1257">
      <formula>(COUNTIF(E333:E342,"valid"))&lt;&gt;J323</formula>
    </cfRule>
  </conditionalFormatting>
  <conditionalFormatting sqref="J323">
    <cfRule type="expression" dxfId="23575" priority="1256">
      <formula>(COUNTIF(E333:E342,"valid"))&lt;&gt;J323</formula>
    </cfRule>
  </conditionalFormatting>
  <conditionalFormatting sqref="J323">
    <cfRule type="expression" dxfId="23574" priority="1255">
      <formula>(COUNTIF(E333:E342,"valid"))&lt;&gt;J323</formula>
    </cfRule>
  </conditionalFormatting>
  <conditionalFormatting sqref="J323">
    <cfRule type="expression" dxfId="23573" priority="1254">
      <formula>(COUNTIF(E333:E342,"valid"))&lt;&gt;J323</formula>
    </cfRule>
  </conditionalFormatting>
  <conditionalFormatting sqref="J323">
    <cfRule type="expression" dxfId="23572" priority="1253">
      <formula>(COUNTIF(E333:E342,"valid"))&lt;&gt;J323</formula>
    </cfRule>
  </conditionalFormatting>
  <conditionalFormatting sqref="J323">
    <cfRule type="expression" dxfId="23571" priority="1252">
      <formula>(COUNTIF(E333:E342,"valid"))&lt;&gt;J323</formula>
    </cfRule>
  </conditionalFormatting>
  <conditionalFormatting sqref="J323">
    <cfRule type="expression" dxfId="23570" priority="1251">
      <formula>(COUNTIF(E333:E342,"valid"))&lt;&gt;J323</formula>
    </cfRule>
  </conditionalFormatting>
  <conditionalFormatting sqref="J323">
    <cfRule type="expression" dxfId="23569" priority="1250">
      <formula>(COUNTIF(E333:E342,"valid"))&lt;&gt;J323</formula>
    </cfRule>
  </conditionalFormatting>
  <conditionalFormatting sqref="J323">
    <cfRule type="expression" dxfId="23568" priority="1249">
      <formula>(COUNTIF(E333:E342,"valid"))&lt;&gt;J323</formula>
    </cfRule>
  </conditionalFormatting>
  <conditionalFormatting sqref="J323">
    <cfRule type="expression" dxfId="23567" priority="1248">
      <formula>(COUNTIF(E333:E342,"valid"))&lt;&gt;J323</formula>
    </cfRule>
  </conditionalFormatting>
  <conditionalFormatting sqref="J323">
    <cfRule type="expression" dxfId="23566" priority="1247">
      <formula>(COUNTIF(E333:E342,"valid"))&lt;&gt;J323</formula>
    </cfRule>
  </conditionalFormatting>
  <conditionalFormatting sqref="J323">
    <cfRule type="expression" dxfId="23565" priority="1246">
      <formula>(COUNTIF(E333:E342,"valid"))&lt;&gt;J323</formula>
    </cfRule>
  </conditionalFormatting>
  <conditionalFormatting sqref="J323">
    <cfRule type="expression" dxfId="23564" priority="1245">
      <formula>(COUNTIF(E333:E342,"valid"))&lt;&gt;J323</formula>
    </cfRule>
  </conditionalFormatting>
  <conditionalFormatting sqref="J323">
    <cfRule type="expression" dxfId="23563" priority="1244">
      <formula>(COUNTIF(E333:E342,"valid"))&lt;&gt;J323</formula>
    </cfRule>
  </conditionalFormatting>
  <conditionalFormatting sqref="J323">
    <cfRule type="expression" dxfId="23562" priority="1243">
      <formula>(COUNTIF(E333:E342,"valid"))&lt;&gt;J323</formula>
    </cfRule>
  </conditionalFormatting>
  <conditionalFormatting sqref="J323">
    <cfRule type="expression" dxfId="23561" priority="1242">
      <formula>(COUNTIF(E333:E342,"valid"))&lt;&gt;J323</formula>
    </cfRule>
  </conditionalFormatting>
  <conditionalFormatting sqref="J323">
    <cfRule type="expression" dxfId="23560" priority="1241">
      <formula>(COUNTIF(E333:E342,"valid"))&lt;&gt;J323</formula>
    </cfRule>
  </conditionalFormatting>
  <conditionalFormatting sqref="J323">
    <cfRule type="expression" dxfId="23559" priority="1240">
      <formula>(COUNTIF(E333:E342,"valid"))&lt;&gt;J323</formula>
    </cfRule>
  </conditionalFormatting>
  <conditionalFormatting sqref="J323">
    <cfRule type="expression" dxfId="23558" priority="1239">
      <formula>(COUNTIF(E333:E342,"valid"))&lt;&gt;J323</formula>
    </cfRule>
  </conditionalFormatting>
  <conditionalFormatting sqref="J323">
    <cfRule type="expression" dxfId="23557" priority="1238">
      <formula>(COUNTIF(E333:E342,"valid"))&lt;&gt;J323</formula>
    </cfRule>
  </conditionalFormatting>
  <conditionalFormatting sqref="J323">
    <cfRule type="expression" dxfId="23556" priority="1237">
      <formula>(COUNTIF(E333:E342,"valid"))&lt;&gt;J323</formula>
    </cfRule>
  </conditionalFormatting>
  <conditionalFormatting sqref="J363">
    <cfRule type="expression" dxfId="23555" priority="1236">
      <formula>(COUNTIF(E373:E382,"valid"))&lt;&gt;J363</formula>
    </cfRule>
  </conditionalFormatting>
  <conditionalFormatting sqref="J363">
    <cfRule type="expression" dxfId="23554" priority="1235">
      <formula>(COUNTIF(E373:E382,"valid"))&lt;&gt;J363</formula>
    </cfRule>
  </conditionalFormatting>
  <conditionalFormatting sqref="J363">
    <cfRule type="expression" dxfId="23553" priority="1234">
      <formula>(COUNTIF(E373:E382,"valid"))&lt;&gt;J363</formula>
    </cfRule>
  </conditionalFormatting>
  <conditionalFormatting sqref="J363">
    <cfRule type="expression" dxfId="23552" priority="1233">
      <formula>(COUNTIF(E373:E382,"valid"))&lt;&gt;J363</formula>
    </cfRule>
  </conditionalFormatting>
  <conditionalFormatting sqref="J363">
    <cfRule type="expression" dxfId="23551" priority="1232">
      <formula>(COUNTIF(E373:E382,"valid"))&lt;&gt;J363</formula>
    </cfRule>
  </conditionalFormatting>
  <conditionalFormatting sqref="J363">
    <cfRule type="expression" dxfId="23550" priority="1231">
      <formula>(COUNTIF(E373:E382,"valid"))&lt;&gt;J363</formula>
    </cfRule>
  </conditionalFormatting>
  <conditionalFormatting sqref="J363">
    <cfRule type="expression" dxfId="23549" priority="1230">
      <formula>(COUNTIF(E373:E382,"valid"))&lt;&gt;J363</formula>
    </cfRule>
  </conditionalFormatting>
  <conditionalFormatting sqref="J363">
    <cfRule type="expression" dxfId="23548" priority="1229">
      <formula>(COUNTIF(E373:E382,"valid"))&lt;&gt;J363</formula>
    </cfRule>
  </conditionalFormatting>
  <conditionalFormatting sqref="J363">
    <cfRule type="expression" dxfId="23547" priority="1228">
      <formula>(COUNTIF(E373:E382,"valid"))&lt;&gt;J363</formula>
    </cfRule>
  </conditionalFormatting>
  <conditionalFormatting sqref="J363">
    <cfRule type="expression" dxfId="23546" priority="1227">
      <formula>(COUNTIF(E373:E382,"valid"))&lt;&gt;J363</formula>
    </cfRule>
  </conditionalFormatting>
  <conditionalFormatting sqref="J363">
    <cfRule type="expression" dxfId="23545" priority="1226">
      <formula>(COUNTIF(E373:E382,"valid"))&lt;&gt;J363</formula>
    </cfRule>
  </conditionalFormatting>
  <conditionalFormatting sqref="J363">
    <cfRule type="expression" dxfId="23544" priority="1225">
      <formula>(COUNTIF(E373:E382,"valid"))&lt;&gt;J363</formula>
    </cfRule>
  </conditionalFormatting>
  <conditionalFormatting sqref="J363">
    <cfRule type="expression" dxfId="23543" priority="1224">
      <formula>(COUNTIF(E373:E382,"valid"))&lt;&gt;J363</formula>
    </cfRule>
  </conditionalFormatting>
  <conditionalFormatting sqref="J363">
    <cfRule type="expression" dxfId="23542" priority="1223">
      <formula>(COUNTIF(E373:E382,"valid"))&lt;&gt;J363</formula>
    </cfRule>
  </conditionalFormatting>
  <conditionalFormatting sqref="J363">
    <cfRule type="expression" dxfId="23541" priority="1222">
      <formula>(COUNTIF(E373:E382,"valid"))&lt;&gt;J363</formula>
    </cfRule>
  </conditionalFormatting>
  <conditionalFormatting sqref="J363">
    <cfRule type="expression" dxfId="23540" priority="1221">
      <formula>(COUNTIF(E373:E382,"valid"))&lt;&gt;J363</formula>
    </cfRule>
  </conditionalFormatting>
  <conditionalFormatting sqref="J363">
    <cfRule type="expression" dxfId="23539" priority="1220">
      <formula>(COUNTIF(E373:E382,"valid"))&lt;&gt;J363</formula>
    </cfRule>
  </conditionalFormatting>
  <conditionalFormatting sqref="J363">
    <cfRule type="expression" dxfId="23538" priority="1219">
      <formula>(COUNTIF(E373:E382,"valid"))&lt;&gt;J363</formula>
    </cfRule>
  </conditionalFormatting>
  <conditionalFormatting sqref="J403">
    <cfRule type="expression" dxfId="23537" priority="1218">
      <formula>(COUNTIF(E413:E422,"valid"))&lt;&gt;J403</formula>
    </cfRule>
  </conditionalFormatting>
  <conditionalFormatting sqref="J403">
    <cfRule type="expression" dxfId="23536" priority="1217">
      <formula>(COUNTIF(E413:E422,"valid"))&lt;&gt;J403</formula>
    </cfRule>
  </conditionalFormatting>
  <conditionalFormatting sqref="J403">
    <cfRule type="expression" dxfId="23535" priority="1216">
      <formula>(COUNTIF(E413:E422,"valid"))&lt;&gt;J403</formula>
    </cfRule>
  </conditionalFormatting>
  <conditionalFormatting sqref="J403">
    <cfRule type="expression" dxfId="23534" priority="1215">
      <formula>(COUNTIF(E413:E422,"valid"))&lt;&gt;J403</formula>
    </cfRule>
  </conditionalFormatting>
  <conditionalFormatting sqref="J403">
    <cfRule type="expression" dxfId="23533" priority="1214">
      <formula>(COUNTIF(E413:E422,"valid"))&lt;&gt;J403</formula>
    </cfRule>
  </conditionalFormatting>
  <conditionalFormatting sqref="J403">
    <cfRule type="expression" dxfId="23532" priority="1213">
      <formula>(COUNTIF(E413:E422,"valid"))&lt;&gt;J403</formula>
    </cfRule>
  </conditionalFormatting>
  <conditionalFormatting sqref="J403">
    <cfRule type="expression" dxfId="23531" priority="1212">
      <formula>(COUNTIF(E413:E422,"valid"))&lt;&gt;J403</formula>
    </cfRule>
  </conditionalFormatting>
  <conditionalFormatting sqref="J403">
    <cfRule type="expression" dxfId="23530" priority="1211">
      <formula>(COUNTIF(E413:E422,"valid"))&lt;&gt;J403</formula>
    </cfRule>
  </conditionalFormatting>
  <conditionalFormatting sqref="J403">
    <cfRule type="expression" dxfId="23529" priority="1210">
      <formula>(COUNTIF(E413:E422,"valid"))&lt;&gt;J403</formula>
    </cfRule>
  </conditionalFormatting>
  <conditionalFormatting sqref="J403">
    <cfRule type="expression" dxfId="23528" priority="1209">
      <formula>(COUNTIF(E413:E422,"valid"))&lt;&gt;J403</formula>
    </cfRule>
  </conditionalFormatting>
  <conditionalFormatting sqref="J403">
    <cfRule type="expression" dxfId="23527" priority="1208">
      <formula>(COUNTIF(E413:E422,"valid"))&lt;&gt;J403</formula>
    </cfRule>
  </conditionalFormatting>
  <conditionalFormatting sqref="J403">
    <cfRule type="expression" dxfId="23526" priority="1207">
      <formula>(COUNTIF(E413:E422,"valid"))&lt;&gt;J403</formula>
    </cfRule>
  </conditionalFormatting>
  <conditionalFormatting sqref="J403">
    <cfRule type="expression" dxfId="23525" priority="1206">
      <formula>(COUNTIF(E413:E422,"valid"))&lt;&gt;J403</formula>
    </cfRule>
  </conditionalFormatting>
  <conditionalFormatting sqref="J403">
    <cfRule type="expression" dxfId="23524" priority="1205">
      <formula>(COUNTIF(E413:E422,"valid"))&lt;&gt;J403</formula>
    </cfRule>
  </conditionalFormatting>
  <conditionalFormatting sqref="J403">
    <cfRule type="expression" dxfId="23523" priority="1204">
      <formula>(COUNTIF(E413:E422,"valid"))&lt;&gt;J403</formula>
    </cfRule>
  </conditionalFormatting>
  <conditionalFormatting sqref="J403">
    <cfRule type="expression" dxfId="23522" priority="1203">
      <formula>(COUNTIF(E413:E422,"valid"))&lt;&gt;J403</formula>
    </cfRule>
  </conditionalFormatting>
  <conditionalFormatting sqref="J403">
    <cfRule type="expression" dxfId="23521" priority="1202">
      <formula>(COUNTIF(E413:E422,"valid"))&lt;&gt;J403</formula>
    </cfRule>
  </conditionalFormatting>
  <conditionalFormatting sqref="J403">
    <cfRule type="expression" dxfId="23520" priority="1201">
      <formula>(COUNTIF(E413:E422,"valid"))&lt;&gt;J403</formula>
    </cfRule>
  </conditionalFormatting>
  <conditionalFormatting sqref="J403">
    <cfRule type="expression" dxfId="23519" priority="1200">
      <formula>(COUNTIF(E413:E422,"valid"))&lt;&gt;J403</formula>
    </cfRule>
  </conditionalFormatting>
  <conditionalFormatting sqref="J403">
    <cfRule type="expression" dxfId="23518" priority="1199">
      <formula>(COUNTIF(E413:E422,"valid"))&lt;&gt;J403</formula>
    </cfRule>
  </conditionalFormatting>
  <conditionalFormatting sqref="J403">
    <cfRule type="expression" dxfId="23517" priority="1198">
      <formula>(COUNTIF(E413:E422,"valid"))&lt;&gt;J403</formula>
    </cfRule>
  </conditionalFormatting>
  <conditionalFormatting sqref="J403">
    <cfRule type="expression" dxfId="23516" priority="1197">
      <formula>(COUNTIF(E413:E422,"valid"))&lt;&gt;J403</formula>
    </cfRule>
  </conditionalFormatting>
  <conditionalFormatting sqref="J403">
    <cfRule type="expression" dxfId="23515" priority="1196">
      <formula>(COUNTIF(E413:E422,"valid"))&lt;&gt;J403</formula>
    </cfRule>
  </conditionalFormatting>
  <conditionalFormatting sqref="J403">
    <cfRule type="expression" dxfId="23514" priority="1195">
      <formula>(COUNTIF(E413:E422,"valid"))&lt;&gt;J403</formula>
    </cfRule>
  </conditionalFormatting>
  <conditionalFormatting sqref="J403">
    <cfRule type="expression" dxfId="23513" priority="1194">
      <formula>(COUNTIF(E413:E422,"valid"))&lt;&gt;J403</formula>
    </cfRule>
  </conditionalFormatting>
  <conditionalFormatting sqref="J403">
    <cfRule type="expression" dxfId="23512" priority="1193">
      <formula>(COUNTIF(E413:E422,"valid"))&lt;&gt;J403</formula>
    </cfRule>
  </conditionalFormatting>
  <conditionalFormatting sqref="J403">
    <cfRule type="expression" dxfId="23511" priority="1192">
      <formula>(COUNTIF(E413:E422,"valid"))&lt;&gt;J403</formula>
    </cfRule>
  </conditionalFormatting>
  <conditionalFormatting sqref="J403">
    <cfRule type="expression" dxfId="23510" priority="1191">
      <formula>(COUNTIF(E413:E422,"valid"))&lt;&gt;J403</formula>
    </cfRule>
  </conditionalFormatting>
  <conditionalFormatting sqref="J403">
    <cfRule type="expression" dxfId="23509" priority="1190">
      <formula>(COUNTIF(E413:E422,"valid"))&lt;&gt;J403</formula>
    </cfRule>
  </conditionalFormatting>
  <conditionalFormatting sqref="J403">
    <cfRule type="expression" dxfId="23508" priority="1189">
      <formula>(COUNTIF(E413:E422,"valid"))&lt;&gt;J403</formula>
    </cfRule>
  </conditionalFormatting>
  <conditionalFormatting sqref="J403">
    <cfRule type="expression" dxfId="23507" priority="1188">
      <formula>(COUNTIF(E413:E422,"valid"))&lt;&gt;J403</formula>
    </cfRule>
  </conditionalFormatting>
  <conditionalFormatting sqref="J403">
    <cfRule type="expression" dxfId="23506" priority="1187">
      <formula>(COUNTIF(E413:E422,"valid"))&lt;&gt;J403</formula>
    </cfRule>
  </conditionalFormatting>
  <conditionalFormatting sqref="J403">
    <cfRule type="expression" dxfId="23505" priority="1186">
      <formula>(COUNTIF(E413:E422,"valid"))&lt;&gt;J403</formula>
    </cfRule>
  </conditionalFormatting>
  <conditionalFormatting sqref="J403">
    <cfRule type="expression" dxfId="23504" priority="1185">
      <formula>(COUNTIF(E413:E422,"valid"))&lt;&gt;J403</formula>
    </cfRule>
  </conditionalFormatting>
  <conditionalFormatting sqref="J403">
    <cfRule type="expression" dxfId="23503" priority="1184">
      <formula>(COUNTIF(E413:E422,"valid"))&lt;&gt;J403</formula>
    </cfRule>
  </conditionalFormatting>
  <conditionalFormatting sqref="J403">
    <cfRule type="expression" dxfId="23502" priority="1183">
      <formula>(COUNTIF(E413:E422,"valid"))&lt;&gt;J403</formula>
    </cfRule>
  </conditionalFormatting>
  <conditionalFormatting sqref="J403">
    <cfRule type="expression" dxfId="23501" priority="1182">
      <formula>(COUNTIF(E413:E422,"valid"))&lt;&gt;J403</formula>
    </cfRule>
  </conditionalFormatting>
  <conditionalFormatting sqref="J403">
    <cfRule type="expression" dxfId="23500" priority="1181">
      <formula>(COUNTIF(E413:E422,"valid"))&lt;&gt;J403</formula>
    </cfRule>
  </conditionalFormatting>
  <conditionalFormatting sqref="J403">
    <cfRule type="expression" dxfId="23499" priority="1180">
      <formula>(COUNTIF(E413:E422,"valid"))&lt;&gt;J403</formula>
    </cfRule>
  </conditionalFormatting>
  <conditionalFormatting sqref="J403">
    <cfRule type="expression" dxfId="23498" priority="1179">
      <formula>(COUNTIF(E413:E422,"valid"))&lt;&gt;J403</formula>
    </cfRule>
  </conditionalFormatting>
  <conditionalFormatting sqref="J403">
    <cfRule type="expression" dxfId="23497" priority="1178">
      <formula>(COUNTIF(E413:E422,"valid"))&lt;&gt;J403</formula>
    </cfRule>
  </conditionalFormatting>
  <conditionalFormatting sqref="J403">
    <cfRule type="expression" dxfId="23496" priority="1177">
      <formula>(COUNTIF(E413:E422,"valid"))&lt;&gt;J403</formula>
    </cfRule>
  </conditionalFormatting>
  <conditionalFormatting sqref="J443">
    <cfRule type="expression" dxfId="23495" priority="1176">
      <formula>(COUNTIF(E453:E462,"valid"))&lt;&gt;J443</formula>
    </cfRule>
  </conditionalFormatting>
  <conditionalFormatting sqref="J443">
    <cfRule type="expression" dxfId="23494" priority="1175">
      <formula>(COUNTIF(E453:E462,"valid"))&lt;&gt;J443</formula>
    </cfRule>
  </conditionalFormatting>
  <conditionalFormatting sqref="J443">
    <cfRule type="expression" dxfId="23493" priority="1174">
      <formula>(COUNTIF(E453:E462,"valid"))&lt;&gt;J443</formula>
    </cfRule>
  </conditionalFormatting>
  <conditionalFormatting sqref="J443">
    <cfRule type="expression" dxfId="23492" priority="1173">
      <formula>(COUNTIF(E453:E462,"valid"))&lt;&gt;J443</formula>
    </cfRule>
  </conditionalFormatting>
  <conditionalFormatting sqref="J443">
    <cfRule type="expression" dxfId="23491" priority="1172">
      <formula>(COUNTIF(E453:E462,"valid"))&lt;&gt;J443</formula>
    </cfRule>
  </conditionalFormatting>
  <conditionalFormatting sqref="J443">
    <cfRule type="expression" dxfId="23490" priority="1171">
      <formula>(COUNTIF(E453:E462,"valid"))&lt;&gt;J443</formula>
    </cfRule>
  </conditionalFormatting>
  <conditionalFormatting sqref="J443">
    <cfRule type="expression" dxfId="23489" priority="1170">
      <formula>(COUNTIF(E453:E462,"valid"))&lt;&gt;J443</formula>
    </cfRule>
  </conditionalFormatting>
  <conditionalFormatting sqref="J443">
    <cfRule type="expression" dxfId="23488" priority="1169">
      <formula>(COUNTIF(E453:E462,"valid"))&lt;&gt;J443</formula>
    </cfRule>
  </conditionalFormatting>
  <conditionalFormatting sqref="J443">
    <cfRule type="expression" dxfId="23487" priority="1168">
      <formula>(COUNTIF(E453:E462,"valid"))&lt;&gt;J443</formula>
    </cfRule>
  </conditionalFormatting>
  <conditionalFormatting sqref="J443">
    <cfRule type="expression" dxfId="23486" priority="1167">
      <formula>(COUNTIF(E453:E462,"valid"))&lt;&gt;J443</formula>
    </cfRule>
  </conditionalFormatting>
  <conditionalFormatting sqref="J443">
    <cfRule type="expression" dxfId="23485" priority="1166">
      <formula>(COUNTIF(E453:E462,"valid"))&lt;&gt;J443</formula>
    </cfRule>
  </conditionalFormatting>
  <conditionalFormatting sqref="J443">
    <cfRule type="expression" dxfId="23484" priority="1165">
      <formula>(COUNTIF(E453:E462,"valid"))&lt;&gt;J443</formula>
    </cfRule>
  </conditionalFormatting>
  <conditionalFormatting sqref="J443">
    <cfRule type="expression" dxfId="23483" priority="1164">
      <formula>(COUNTIF(E453:E462,"valid"))&lt;&gt;J443</formula>
    </cfRule>
  </conditionalFormatting>
  <conditionalFormatting sqref="J443">
    <cfRule type="expression" dxfId="23482" priority="1163">
      <formula>(COUNTIF(E453:E462,"valid"))&lt;&gt;J443</formula>
    </cfRule>
  </conditionalFormatting>
  <conditionalFormatting sqref="J443">
    <cfRule type="expression" dxfId="23481" priority="1162">
      <formula>(COUNTIF(E453:E462,"valid"))&lt;&gt;J443</formula>
    </cfRule>
  </conditionalFormatting>
  <conditionalFormatting sqref="J443">
    <cfRule type="expression" dxfId="23480" priority="1161">
      <formula>(COUNTIF(E453:E462,"valid"))&lt;&gt;J443</formula>
    </cfRule>
  </conditionalFormatting>
  <conditionalFormatting sqref="J443">
    <cfRule type="expression" dxfId="23479" priority="1160">
      <formula>(COUNTIF(E453:E462,"valid"))&lt;&gt;J443</formula>
    </cfRule>
  </conditionalFormatting>
  <conditionalFormatting sqref="J443">
    <cfRule type="expression" dxfId="23478" priority="1159">
      <formula>(COUNTIF(E453:E462,"valid"))&lt;&gt;J443</formula>
    </cfRule>
  </conditionalFormatting>
  <conditionalFormatting sqref="J443">
    <cfRule type="expression" dxfId="23477" priority="1158">
      <formula>(COUNTIF(E453:E462,"valid"))&lt;&gt;J443</formula>
    </cfRule>
  </conditionalFormatting>
  <conditionalFormatting sqref="J443">
    <cfRule type="expression" dxfId="23476" priority="1157">
      <formula>(COUNTIF(E453:E462,"valid"))&lt;&gt;J443</formula>
    </cfRule>
  </conditionalFormatting>
  <conditionalFormatting sqref="J443">
    <cfRule type="expression" dxfId="23475" priority="1156">
      <formula>(COUNTIF(E453:E462,"valid"))&lt;&gt;J443</formula>
    </cfRule>
  </conditionalFormatting>
  <conditionalFormatting sqref="J443">
    <cfRule type="expression" dxfId="23474" priority="1155">
      <formula>(COUNTIF(E453:E462,"valid"))&lt;&gt;J443</formula>
    </cfRule>
  </conditionalFormatting>
  <conditionalFormatting sqref="J443">
    <cfRule type="expression" dxfId="23473" priority="1154">
      <formula>(COUNTIF(E453:E462,"valid"))&lt;&gt;J443</formula>
    </cfRule>
  </conditionalFormatting>
  <conditionalFormatting sqref="J443">
    <cfRule type="expression" dxfId="23472" priority="1153">
      <formula>(COUNTIF(E453:E462,"valid"))&lt;&gt;J443</formula>
    </cfRule>
  </conditionalFormatting>
  <conditionalFormatting sqref="J443">
    <cfRule type="expression" dxfId="23471" priority="1152">
      <formula>(COUNTIF(E453:E462,"valid"))&lt;&gt;J443</formula>
    </cfRule>
  </conditionalFormatting>
  <conditionalFormatting sqref="J443">
    <cfRule type="expression" dxfId="23470" priority="1151">
      <formula>(COUNTIF(E453:E462,"valid"))&lt;&gt;J443</formula>
    </cfRule>
  </conditionalFormatting>
  <conditionalFormatting sqref="J443">
    <cfRule type="expression" dxfId="23469" priority="1150">
      <formula>(COUNTIF(E453:E462,"valid"))&lt;&gt;J443</formula>
    </cfRule>
  </conditionalFormatting>
  <conditionalFormatting sqref="J443">
    <cfRule type="expression" dxfId="23468" priority="1149">
      <formula>(COUNTIF(E453:E462,"valid"))&lt;&gt;J443</formula>
    </cfRule>
  </conditionalFormatting>
  <conditionalFormatting sqref="J443">
    <cfRule type="expression" dxfId="23467" priority="1148">
      <formula>(COUNTIF(E453:E462,"valid"))&lt;&gt;J443</formula>
    </cfRule>
  </conditionalFormatting>
  <conditionalFormatting sqref="J443">
    <cfRule type="expression" dxfId="23466" priority="1147">
      <formula>(COUNTIF(E453:E462,"valid"))&lt;&gt;J443</formula>
    </cfRule>
  </conditionalFormatting>
  <conditionalFormatting sqref="J443">
    <cfRule type="expression" dxfId="23465" priority="1146">
      <formula>(COUNTIF(E453:E462,"valid"))&lt;&gt;J443</formula>
    </cfRule>
  </conditionalFormatting>
  <conditionalFormatting sqref="J443">
    <cfRule type="expression" dxfId="23464" priority="1145">
      <formula>(COUNTIF(E453:E462,"valid"))&lt;&gt;J443</formula>
    </cfRule>
  </conditionalFormatting>
  <conditionalFormatting sqref="J443">
    <cfRule type="expression" dxfId="23463" priority="1144">
      <formula>(COUNTIF(E453:E462,"valid"))&lt;&gt;J443</formula>
    </cfRule>
  </conditionalFormatting>
  <conditionalFormatting sqref="J443">
    <cfRule type="expression" dxfId="23462" priority="1143">
      <formula>(COUNTIF(E453:E462,"valid"))&lt;&gt;J443</formula>
    </cfRule>
  </conditionalFormatting>
  <conditionalFormatting sqref="J443">
    <cfRule type="expression" dxfId="23461" priority="1142">
      <formula>(COUNTIF(E453:E462,"valid"))&lt;&gt;J443</formula>
    </cfRule>
  </conditionalFormatting>
  <conditionalFormatting sqref="J443">
    <cfRule type="expression" dxfId="23460" priority="1141">
      <formula>(COUNTIF(E453:E462,"valid"))&lt;&gt;J443</formula>
    </cfRule>
  </conditionalFormatting>
  <conditionalFormatting sqref="J443">
    <cfRule type="expression" dxfId="23459" priority="1140">
      <formula>(COUNTIF(E453:E462,"valid"))&lt;&gt;J443</formula>
    </cfRule>
  </conditionalFormatting>
  <conditionalFormatting sqref="J443">
    <cfRule type="expression" dxfId="23458" priority="1139">
      <formula>(COUNTIF(E453:E462,"valid"))&lt;&gt;J443</formula>
    </cfRule>
  </conditionalFormatting>
  <conditionalFormatting sqref="J443">
    <cfRule type="expression" dxfId="23457" priority="1138">
      <formula>(COUNTIF(E453:E462,"valid"))&lt;&gt;J443</formula>
    </cfRule>
  </conditionalFormatting>
  <conditionalFormatting sqref="J443">
    <cfRule type="expression" dxfId="23456" priority="1137">
      <formula>(COUNTIF(E453:E462,"valid"))&lt;&gt;J443</formula>
    </cfRule>
  </conditionalFormatting>
  <conditionalFormatting sqref="J443">
    <cfRule type="expression" dxfId="23455" priority="1136">
      <formula>(COUNTIF(E453:E462,"valid"))&lt;&gt;J443</formula>
    </cfRule>
  </conditionalFormatting>
  <conditionalFormatting sqref="J443">
    <cfRule type="expression" dxfId="23454" priority="1135">
      <formula>(COUNTIF(E453:E462,"valid"))&lt;&gt;J443</formula>
    </cfRule>
  </conditionalFormatting>
  <conditionalFormatting sqref="J483">
    <cfRule type="expression" dxfId="23453" priority="1134">
      <formula>(COUNTIF(E493:E502,"valid"))&lt;&gt;J483</formula>
    </cfRule>
  </conditionalFormatting>
  <conditionalFormatting sqref="J483">
    <cfRule type="expression" dxfId="23452" priority="1133">
      <formula>(COUNTIF(E493:E502,"valid"))&lt;&gt;J483</formula>
    </cfRule>
  </conditionalFormatting>
  <conditionalFormatting sqref="J483">
    <cfRule type="expression" dxfId="23451" priority="1132">
      <formula>(COUNTIF(E493:E502,"valid"))&lt;&gt;J483</formula>
    </cfRule>
  </conditionalFormatting>
  <conditionalFormatting sqref="J483">
    <cfRule type="expression" dxfId="23450" priority="1131">
      <formula>(COUNTIF(E493:E502,"valid"))&lt;&gt;J483</formula>
    </cfRule>
  </conditionalFormatting>
  <conditionalFormatting sqref="J483">
    <cfRule type="expression" dxfId="23449" priority="1130">
      <formula>(COUNTIF(E493:E502,"valid"))&lt;&gt;J483</formula>
    </cfRule>
  </conditionalFormatting>
  <conditionalFormatting sqref="J483">
    <cfRule type="expression" dxfId="23448" priority="1129">
      <formula>(COUNTIF(E493:E502,"valid"))&lt;&gt;J483</formula>
    </cfRule>
  </conditionalFormatting>
  <conditionalFormatting sqref="J483">
    <cfRule type="expression" dxfId="23447" priority="1128">
      <formula>(COUNTIF(E493:E502,"valid"))&lt;&gt;J483</formula>
    </cfRule>
  </conditionalFormatting>
  <conditionalFormatting sqref="J483">
    <cfRule type="expression" dxfId="23446" priority="1127">
      <formula>(COUNTIF(E493:E502,"valid"))&lt;&gt;J483</formula>
    </cfRule>
  </conditionalFormatting>
  <conditionalFormatting sqref="J483">
    <cfRule type="expression" dxfId="23445" priority="1126">
      <formula>(COUNTIF(E493:E502,"valid"))&lt;&gt;J483</formula>
    </cfRule>
  </conditionalFormatting>
  <conditionalFormatting sqref="J483">
    <cfRule type="expression" dxfId="23444" priority="1125">
      <formula>(COUNTIF(E493:E502,"valid"))&lt;&gt;J483</formula>
    </cfRule>
  </conditionalFormatting>
  <conditionalFormatting sqref="J483">
    <cfRule type="expression" dxfId="23443" priority="1124">
      <formula>(COUNTIF(E493:E502,"valid"))&lt;&gt;J483</formula>
    </cfRule>
  </conditionalFormatting>
  <conditionalFormatting sqref="J483">
    <cfRule type="expression" dxfId="23442" priority="1123">
      <formula>(COUNTIF(E493:E502,"valid"))&lt;&gt;J483</formula>
    </cfRule>
  </conditionalFormatting>
  <conditionalFormatting sqref="J483">
    <cfRule type="expression" dxfId="23441" priority="1122">
      <formula>(COUNTIF(E493:E502,"valid"))&lt;&gt;J483</formula>
    </cfRule>
  </conditionalFormatting>
  <conditionalFormatting sqref="J483">
    <cfRule type="expression" dxfId="23440" priority="1121">
      <formula>(COUNTIF(E493:E502,"valid"))&lt;&gt;J483</formula>
    </cfRule>
  </conditionalFormatting>
  <conditionalFormatting sqref="J483">
    <cfRule type="expression" dxfId="23439" priority="1120">
      <formula>(COUNTIF(E493:E502,"valid"))&lt;&gt;J483</formula>
    </cfRule>
  </conditionalFormatting>
  <conditionalFormatting sqref="J483">
    <cfRule type="expression" dxfId="23438" priority="1119">
      <formula>(COUNTIF(E493:E502,"valid"))&lt;&gt;J483</formula>
    </cfRule>
  </conditionalFormatting>
  <conditionalFormatting sqref="J483">
    <cfRule type="expression" dxfId="23437" priority="1118">
      <formula>(COUNTIF(E493:E502,"valid"))&lt;&gt;J483</formula>
    </cfRule>
  </conditionalFormatting>
  <conditionalFormatting sqref="J483">
    <cfRule type="expression" dxfId="23436" priority="1117">
      <formula>(COUNTIF(E493:E502,"valid"))&lt;&gt;J483</formula>
    </cfRule>
  </conditionalFormatting>
  <conditionalFormatting sqref="J523">
    <cfRule type="expression" dxfId="23435" priority="1116">
      <formula>(COUNTIF(E533:E542,"valid"))&lt;&gt;J523</formula>
    </cfRule>
  </conditionalFormatting>
  <conditionalFormatting sqref="J523">
    <cfRule type="expression" dxfId="23434" priority="1115">
      <formula>(COUNTIF(E533:E542,"valid"))&lt;&gt;J523</formula>
    </cfRule>
  </conditionalFormatting>
  <conditionalFormatting sqref="J523">
    <cfRule type="expression" dxfId="23433" priority="1114">
      <formula>(COUNTIF(E533:E542,"valid"))&lt;&gt;J523</formula>
    </cfRule>
  </conditionalFormatting>
  <conditionalFormatting sqref="J523">
    <cfRule type="expression" dxfId="23432" priority="1113">
      <formula>(COUNTIF(E533:E542,"valid"))&lt;&gt;J523</formula>
    </cfRule>
  </conditionalFormatting>
  <conditionalFormatting sqref="J523">
    <cfRule type="expression" dxfId="23431" priority="1112">
      <formula>(COUNTIF(E533:E542,"valid"))&lt;&gt;J523</formula>
    </cfRule>
  </conditionalFormatting>
  <conditionalFormatting sqref="J523">
    <cfRule type="expression" dxfId="23430" priority="1111">
      <formula>(COUNTIF(E533:E542,"valid"))&lt;&gt;J523</formula>
    </cfRule>
  </conditionalFormatting>
  <conditionalFormatting sqref="J523">
    <cfRule type="expression" dxfId="23429" priority="1110">
      <formula>(COUNTIF(E533:E542,"valid"))&lt;&gt;J523</formula>
    </cfRule>
  </conditionalFormatting>
  <conditionalFormatting sqref="J523">
    <cfRule type="expression" dxfId="23428" priority="1109">
      <formula>(COUNTIF(E533:E542,"valid"))&lt;&gt;J523</formula>
    </cfRule>
  </conditionalFormatting>
  <conditionalFormatting sqref="J523">
    <cfRule type="expression" dxfId="23427" priority="1108">
      <formula>(COUNTIF(E533:E542,"valid"))&lt;&gt;J523</formula>
    </cfRule>
  </conditionalFormatting>
  <conditionalFormatting sqref="J523">
    <cfRule type="expression" dxfId="23426" priority="1107">
      <formula>(COUNTIF(E533:E542,"valid"))&lt;&gt;J523</formula>
    </cfRule>
  </conditionalFormatting>
  <conditionalFormatting sqref="J523">
    <cfRule type="expression" dxfId="23425" priority="1106">
      <formula>(COUNTIF(E533:E542,"valid"))&lt;&gt;J523</formula>
    </cfRule>
  </conditionalFormatting>
  <conditionalFormatting sqref="J523">
    <cfRule type="expression" dxfId="23424" priority="1105">
      <formula>(COUNTIF(E533:E542,"valid"))&lt;&gt;J523</formula>
    </cfRule>
  </conditionalFormatting>
  <conditionalFormatting sqref="J523">
    <cfRule type="expression" dxfId="23423" priority="1104">
      <formula>(COUNTIF(E533:E542,"valid"))&lt;&gt;J523</formula>
    </cfRule>
  </conditionalFormatting>
  <conditionalFormatting sqref="J523">
    <cfRule type="expression" dxfId="23422" priority="1103">
      <formula>(COUNTIF(E533:E542,"valid"))&lt;&gt;J523</formula>
    </cfRule>
  </conditionalFormatting>
  <conditionalFormatting sqref="J523">
    <cfRule type="expression" dxfId="23421" priority="1102">
      <formula>(COUNTIF(E533:E542,"valid"))&lt;&gt;J523</formula>
    </cfRule>
  </conditionalFormatting>
  <conditionalFormatting sqref="J523">
    <cfRule type="expression" dxfId="23420" priority="1101">
      <formula>(COUNTIF(E533:E542,"valid"))&lt;&gt;J523</formula>
    </cfRule>
  </conditionalFormatting>
  <conditionalFormatting sqref="J523">
    <cfRule type="expression" dxfId="23419" priority="1100">
      <formula>(COUNTIF(E533:E542,"valid"))&lt;&gt;J523</formula>
    </cfRule>
  </conditionalFormatting>
  <conditionalFormatting sqref="J523">
    <cfRule type="expression" dxfId="23418" priority="1099">
      <formula>(COUNTIF(E533:E542,"valid"))&lt;&gt;J523</formula>
    </cfRule>
  </conditionalFormatting>
  <conditionalFormatting sqref="J523">
    <cfRule type="expression" dxfId="23417" priority="1098">
      <formula>(COUNTIF(E533:E542,"valid"))&lt;&gt;J523</formula>
    </cfRule>
  </conditionalFormatting>
  <conditionalFormatting sqref="J523">
    <cfRule type="expression" dxfId="23416" priority="1097">
      <formula>(COUNTIF(E533:E542,"valid"))&lt;&gt;J523</formula>
    </cfRule>
  </conditionalFormatting>
  <conditionalFormatting sqref="J523">
    <cfRule type="expression" dxfId="23415" priority="1096">
      <formula>(COUNTIF(E533:E542,"valid"))&lt;&gt;J523</formula>
    </cfRule>
  </conditionalFormatting>
  <conditionalFormatting sqref="J523">
    <cfRule type="expression" dxfId="23414" priority="1095">
      <formula>(COUNTIF(E533:E542,"valid"))&lt;&gt;J523</formula>
    </cfRule>
  </conditionalFormatting>
  <conditionalFormatting sqref="J523">
    <cfRule type="expression" dxfId="23413" priority="1094">
      <formula>(COUNTIF(E533:E542,"valid"))&lt;&gt;J523</formula>
    </cfRule>
  </conditionalFormatting>
  <conditionalFormatting sqref="J523">
    <cfRule type="expression" dxfId="23412" priority="1093">
      <formula>(COUNTIF(E533:E542,"valid"))&lt;&gt;J523</formula>
    </cfRule>
  </conditionalFormatting>
  <conditionalFormatting sqref="J523">
    <cfRule type="expression" dxfId="23411" priority="1092">
      <formula>(COUNTIF(E533:E542,"valid"))&lt;&gt;J523</formula>
    </cfRule>
  </conditionalFormatting>
  <conditionalFormatting sqref="J523">
    <cfRule type="expression" dxfId="23410" priority="1091">
      <formula>(COUNTIF(E533:E542,"valid"))&lt;&gt;J523</formula>
    </cfRule>
  </conditionalFormatting>
  <conditionalFormatting sqref="J523">
    <cfRule type="expression" dxfId="23409" priority="1090">
      <formula>(COUNTIF(E533:E542,"valid"))&lt;&gt;J523</formula>
    </cfRule>
  </conditionalFormatting>
  <conditionalFormatting sqref="J523">
    <cfRule type="expression" dxfId="23408" priority="1089">
      <formula>(COUNTIF(E533:E542,"valid"))&lt;&gt;J523</formula>
    </cfRule>
  </conditionalFormatting>
  <conditionalFormatting sqref="J523">
    <cfRule type="expression" dxfId="23407" priority="1088">
      <formula>(COUNTIF(E533:E542,"valid"))&lt;&gt;J523</formula>
    </cfRule>
  </conditionalFormatting>
  <conditionalFormatting sqref="J523">
    <cfRule type="expression" dxfId="23406" priority="1087">
      <formula>(COUNTIF(E533:E542,"valid"))&lt;&gt;J523</formula>
    </cfRule>
  </conditionalFormatting>
  <conditionalFormatting sqref="J523">
    <cfRule type="expression" dxfId="23405" priority="1086">
      <formula>(COUNTIF(E533:E542,"valid"))&lt;&gt;J523</formula>
    </cfRule>
  </conditionalFormatting>
  <conditionalFormatting sqref="J523">
    <cfRule type="expression" dxfId="23404" priority="1085">
      <formula>(COUNTIF(E533:E542,"valid"))&lt;&gt;J523</formula>
    </cfRule>
  </conditionalFormatting>
  <conditionalFormatting sqref="J523">
    <cfRule type="expression" dxfId="23403" priority="1084">
      <formula>(COUNTIF(E533:E542,"valid"))&lt;&gt;J523</formula>
    </cfRule>
  </conditionalFormatting>
  <conditionalFormatting sqref="J523">
    <cfRule type="expression" dxfId="23402" priority="1083">
      <formula>(COUNTIF(E533:E542,"valid"))&lt;&gt;J523</formula>
    </cfRule>
  </conditionalFormatting>
  <conditionalFormatting sqref="J523">
    <cfRule type="expression" dxfId="23401" priority="1082">
      <formula>(COUNTIF(E533:E542,"valid"))&lt;&gt;J523</formula>
    </cfRule>
  </conditionalFormatting>
  <conditionalFormatting sqref="J523">
    <cfRule type="expression" dxfId="23400" priority="1081">
      <formula>(COUNTIF(E533:E542,"valid"))&lt;&gt;J523</formula>
    </cfRule>
  </conditionalFormatting>
  <conditionalFormatting sqref="J523">
    <cfRule type="expression" dxfId="23399" priority="1080">
      <formula>(COUNTIF(E533:E542,"valid"))&lt;&gt;J523</formula>
    </cfRule>
  </conditionalFormatting>
  <conditionalFormatting sqref="J523">
    <cfRule type="expression" dxfId="23398" priority="1079">
      <formula>(COUNTIF(E533:E542,"valid"))&lt;&gt;J523</formula>
    </cfRule>
  </conditionalFormatting>
  <conditionalFormatting sqref="J523">
    <cfRule type="expression" dxfId="23397" priority="1078">
      <formula>(COUNTIF(E533:E542,"valid"))&lt;&gt;J523</formula>
    </cfRule>
  </conditionalFormatting>
  <conditionalFormatting sqref="J523">
    <cfRule type="expression" dxfId="23396" priority="1077">
      <formula>(COUNTIF(E533:E542,"valid"))&lt;&gt;J523</formula>
    </cfRule>
  </conditionalFormatting>
  <conditionalFormatting sqref="J523">
    <cfRule type="expression" dxfId="23395" priority="1076">
      <formula>(COUNTIF(E533:E542,"valid"))&lt;&gt;J523</formula>
    </cfRule>
  </conditionalFormatting>
  <conditionalFormatting sqref="J523">
    <cfRule type="expression" dxfId="23394" priority="1075">
      <formula>(COUNTIF(E533:E542,"valid"))&lt;&gt;J523</formula>
    </cfRule>
  </conditionalFormatting>
  <conditionalFormatting sqref="J523">
    <cfRule type="expression" dxfId="23393" priority="1074">
      <formula>(COUNTIF(E533:E542,"valid"))&lt;&gt;J523</formula>
    </cfRule>
  </conditionalFormatting>
  <conditionalFormatting sqref="J523">
    <cfRule type="expression" dxfId="23392" priority="1073">
      <formula>(COUNTIF(E533:E542,"valid"))&lt;&gt;J523</formula>
    </cfRule>
  </conditionalFormatting>
  <conditionalFormatting sqref="J523">
    <cfRule type="expression" dxfId="23391" priority="1072">
      <formula>(COUNTIF(E533:E542,"valid"))&lt;&gt;J523</formula>
    </cfRule>
  </conditionalFormatting>
  <conditionalFormatting sqref="J523">
    <cfRule type="expression" dxfId="23390" priority="1071">
      <formula>(COUNTIF(E533:E542,"valid"))&lt;&gt;J523</formula>
    </cfRule>
  </conditionalFormatting>
  <conditionalFormatting sqref="J523">
    <cfRule type="expression" dxfId="23389" priority="1070">
      <formula>(COUNTIF(E533:E542,"valid"))&lt;&gt;J523</formula>
    </cfRule>
  </conditionalFormatting>
  <conditionalFormatting sqref="J523">
    <cfRule type="expression" dxfId="23388" priority="1069">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cfRule type="expression" dxfId="23387" priority="1068">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cfRule type="expression" dxfId="23386" priority="1067">
      <formula>OR(F13="Valid",F13="")</formula>
    </cfRule>
  </conditionalFormatting>
  <conditionalFormatting sqref="H15 H17 H19 H21">
    <cfRule type="expression" dxfId="23385" priority="1066">
      <formula>OR(G15="valid",G15="")</formula>
    </cfRule>
  </conditionalFormatting>
  <conditionalFormatting sqref="H13 H15 H17 H19 H21">
    <cfRule type="expression" dxfId="23384" priority="1065">
      <formula>OR(G13="Valid",G13="")</formula>
    </cfRule>
  </conditionalFormatting>
  <conditionalFormatting sqref="H55 H57 H59 H61">
    <cfRule type="expression" dxfId="23383" priority="1064">
      <formula>OR(G55="valid",G55="")</formula>
    </cfRule>
  </conditionalFormatting>
  <conditionalFormatting sqref="H53 H55 H57 H59 H61">
    <cfRule type="expression" dxfId="23382" priority="1063">
      <formula>OR(G53="Valid",G53="")</formula>
    </cfRule>
  </conditionalFormatting>
  <conditionalFormatting sqref="H95 H97 H99 H101">
    <cfRule type="expression" dxfId="23381" priority="1062">
      <formula>OR(G95="valid",G95="")</formula>
    </cfRule>
  </conditionalFormatting>
  <conditionalFormatting sqref="H93 H95 H97 H99 H101">
    <cfRule type="expression" dxfId="23380" priority="1061">
      <formula>OR(G93="Valid",G93="")</formula>
    </cfRule>
  </conditionalFormatting>
  <conditionalFormatting sqref="H135 H137 H139 H141">
    <cfRule type="expression" dxfId="23379" priority="1060">
      <formula>OR(G135="valid",G135="")</formula>
    </cfRule>
  </conditionalFormatting>
  <conditionalFormatting sqref="H133 H135 H137 H139 H141">
    <cfRule type="expression" dxfId="23378" priority="1059">
      <formula>OR(G133="Valid",G133="")</formula>
    </cfRule>
  </conditionalFormatting>
  <conditionalFormatting sqref="H175 H177 H179 H181">
    <cfRule type="expression" dxfId="23377" priority="1058">
      <formula>OR(G175="valid",G175="")</formula>
    </cfRule>
  </conditionalFormatting>
  <conditionalFormatting sqref="H173 H175 H177 H179 H181">
    <cfRule type="expression" dxfId="23376" priority="1057">
      <formula>OR(G173="Valid",G173="")</formula>
    </cfRule>
  </conditionalFormatting>
  <conditionalFormatting sqref="H215 H217 H219 H221">
    <cfRule type="expression" dxfId="23375" priority="1056">
      <formula>OR(G215="valid",G215="")</formula>
    </cfRule>
  </conditionalFormatting>
  <conditionalFormatting sqref="H213 H215 H217 H219 H221">
    <cfRule type="expression" dxfId="23374" priority="1055">
      <formula>OR(G213="Valid",G213="")</formula>
    </cfRule>
  </conditionalFormatting>
  <conditionalFormatting sqref="H255 H257 H259 H261">
    <cfRule type="expression" dxfId="23373" priority="1054">
      <formula>OR(G255="valid",G255="")</formula>
    </cfRule>
  </conditionalFormatting>
  <conditionalFormatting sqref="H253 H255 H257 H259 H261">
    <cfRule type="expression" dxfId="23372" priority="1053">
      <formula>OR(G253="Valid",G253="")</formula>
    </cfRule>
  </conditionalFormatting>
  <conditionalFormatting sqref="H295 H297 H299 H301">
    <cfRule type="expression" dxfId="23371" priority="1052">
      <formula>OR(G295="valid",G295="")</formula>
    </cfRule>
  </conditionalFormatting>
  <conditionalFormatting sqref="H293 H295 H297 H299 H301">
    <cfRule type="expression" dxfId="23370" priority="1051">
      <formula>OR(G293="Valid",G293="")</formula>
    </cfRule>
  </conditionalFormatting>
  <conditionalFormatting sqref="H335 H337 H339 H341">
    <cfRule type="expression" dxfId="23369" priority="1050">
      <formula>OR(G335="valid",G335="")</formula>
    </cfRule>
  </conditionalFormatting>
  <conditionalFormatting sqref="H333 H335 H337 H339 H341">
    <cfRule type="expression" dxfId="23368" priority="1049">
      <formula>OR(G333="Valid",G333="")</formula>
    </cfRule>
  </conditionalFormatting>
  <conditionalFormatting sqref="H375 H377 H379 H381">
    <cfRule type="expression" dxfId="23367" priority="1048">
      <formula>OR(G375="valid",G375="")</formula>
    </cfRule>
  </conditionalFormatting>
  <conditionalFormatting sqref="H373 H375 H377 H379 H381">
    <cfRule type="expression" dxfId="23366" priority="1047">
      <formula>OR(G373="Valid",G373="")</formula>
    </cfRule>
  </conditionalFormatting>
  <conditionalFormatting sqref="H415 H417 H419 H421">
    <cfRule type="expression" dxfId="23365" priority="1046">
      <formula>OR(G415="valid",G415="")</formula>
    </cfRule>
  </conditionalFormatting>
  <conditionalFormatting sqref="H413 H415 H417 H419 H421">
    <cfRule type="expression" dxfId="23364" priority="1045">
      <formula>OR(G413="Valid",G413="")</formula>
    </cfRule>
  </conditionalFormatting>
  <conditionalFormatting sqref="H455 H457 H459 H461">
    <cfRule type="expression" dxfId="23363" priority="1044">
      <formula>OR(G455="valid",G455="")</formula>
    </cfRule>
  </conditionalFormatting>
  <conditionalFormatting sqref="H453 H455 H457 H459 H461">
    <cfRule type="expression" dxfId="23362" priority="1043">
      <formula>OR(G453="Valid",G453="")</formula>
    </cfRule>
  </conditionalFormatting>
  <conditionalFormatting sqref="H495 H497 H499 H501">
    <cfRule type="expression" dxfId="23361" priority="1042">
      <formula>OR(G495="valid",G495="")</formula>
    </cfRule>
  </conditionalFormatting>
  <conditionalFormatting sqref="H493 H495 H497 H499 H501">
    <cfRule type="expression" dxfId="23360" priority="1041">
      <formula>OR(G493="Valid",G493="")</formula>
    </cfRule>
  </conditionalFormatting>
  <conditionalFormatting sqref="H535 H537 H539 H541">
    <cfRule type="expression" dxfId="23359" priority="1040">
      <formula>OR(G535="valid",G535="")</formula>
    </cfRule>
  </conditionalFormatting>
  <conditionalFormatting sqref="H533 H535 H537 H539 H541">
    <cfRule type="expression" dxfId="23358" priority="1039">
      <formula>OR(G533="Valid",G533="")</formula>
    </cfRule>
  </conditionalFormatting>
  <conditionalFormatting sqref="H575 H577 H579 H581">
    <cfRule type="expression" dxfId="23357" priority="1038">
      <formula>OR(G575="valid",G575="")</formula>
    </cfRule>
  </conditionalFormatting>
  <conditionalFormatting sqref="H573 H575 H577 H579 H581">
    <cfRule type="expression" dxfId="23356" priority="1037">
      <formula>OR(G573="Valid",G573="")</formula>
    </cfRule>
  </conditionalFormatting>
  <conditionalFormatting sqref="H615 H617 H619 H621">
    <cfRule type="expression" dxfId="23355" priority="1036">
      <formula>OR(G615="valid",G615="")</formula>
    </cfRule>
  </conditionalFormatting>
  <conditionalFormatting sqref="H613 H615 H617 H619 H621">
    <cfRule type="expression" dxfId="23354" priority="1035">
      <formula>OR(G613="Valid",G613="")</formula>
    </cfRule>
  </conditionalFormatting>
  <conditionalFormatting sqref="H655 H657 H659 H661">
    <cfRule type="expression" dxfId="23353" priority="1034">
      <formula>OR(G655="valid",G655="")</formula>
    </cfRule>
  </conditionalFormatting>
  <conditionalFormatting sqref="H653 H655 H657 H659 H661">
    <cfRule type="expression" dxfId="23352" priority="1033">
      <formula>OR(G653="Valid",G653="")</formula>
    </cfRule>
  </conditionalFormatting>
  <conditionalFormatting sqref="H695 H697 H699 H701">
    <cfRule type="expression" dxfId="23351" priority="1032">
      <formula>OR(G695="valid",G695="")</formula>
    </cfRule>
  </conditionalFormatting>
  <conditionalFormatting sqref="H693 H695 H697 H699 H701">
    <cfRule type="expression" dxfId="23350" priority="1031">
      <formula>OR(G693="Valid",G693="")</formula>
    </cfRule>
  </conditionalFormatting>
  <conditionalFormatting sqref="H735 H737 H739 H741">
    <cfRule type="expression" dxfId="23349" priority="1030">
      <formula>OR(G735="valid",G735="")</formula>
    </cfRule>
  </conditionalFormatting>
  <conditionalFormatting sqref="H733 H735 H737 H739 H741">
    <cfRule type="expression" dxfId="23348" priority="1029">
      <formula>OR(G733="Valid",G733="")</formula>
    </cfRule>
  </conditionalFormatting>
  <conditionalFormatting sqref="H775 H777 H779 H781">
    <cfRule type="expression" dxfId="23347" priority="1028">
      <formula>OR(G775="valid",G775="")</formula>
    </cfRule>
  </conditionalFormatting>
  <conditionalFormatting sqref="H773 H775 H777 H779 H781">
    <cfRule type="expression" dxfId="23346" priority="1027">
      <formula>OR(G773="Valid",G773="")</formula>
    </cfRule>
  </conditionalFormatting>
  <conditionalFormatting sqref="J43">
    <cfRule type="expression" dxfId="23345" priority="1026">
      <formula>(COUNTIF(E53:E62,"valid"))&lt;&gt;J43</formula>
    </cfRule>
  </conditionalFormatting>
  <conditionalFormatting sqref="J43">
    <cfRule type="expression" dxfId="23344" priority="1025">
      <formula>(COUNTIF(E53:E62,"valid"))&lt;&gt;J43</formula>
    </cfRule>
  </conditionalFormatting>
  <conditionalFormatting sqref="J43">
    <cfRule type="expression" dxfId="23343" priority="1024">
      <formula>(COUNTIF(E53:E62,"valid"))&lt;&gt;J43</formula>
    </cfRule>
  </conditionalFormatting>
  <conditionalFormatting sqref="J43">
    <cfRule type="expression" dxfId="23342" priority="1023">
      <formula>(COUNTIF(E53:E62,"valid"))&lt;&gt;J43</formula>
    </cfRule>
  </conditionalFormatting>
  <conditionalFormatting sqref="J83">
    <cfRule type="expression" dxfId="23341" priority="1022">
      <formula>(COUNTIF(E93:E102,"valid"))&lt;&gt;J83</formula>
    </cfRule>
  </conditionalFormatting>
  <conditionalFormatting sqref="J83">
    <cfRule type="expression" dxfId="23340" priority="1021">
      <formula>(COUNTIF(E93:E102,"valid"))&lt;&gt;J83</formula>
    </cfRule>
  </conditionalFormatting>
  <conditionalFormatting sqref="J83">
    <cfRule type="expression" dxfId="23339" priority="1020">
      <formula>(COUNTIF(E93:E102,"valid"))&lt;&gt;J83</formula>
    </cfRule>
  </conditionalFormatting>
  <conditionalFormatting sqref="J83">
    <cfRule type="expression" dxfId="23338" priority="1019">
      <formula>(COUNTIF(E93:E102,"valid"))&lt;&gt;J83</formula>
    </cfRule>
  </conditionalFormatting>
  <conditionalFormatting sqref="J83">
    <cfRule type="expression" dxfId="23337" priority="1018">
      <formula>(COUNTIF(E93:E102,"valid"))&lt;&gt;J83</formula>
    </cfRule>
  </conditionalFormatting>
  <conditionalFormatting sqref="J83">
    <cfRule type="expression" dxfId="23336" priority="1017">
      <formula>(COUNTIF(E93:E102,"valid"))&lt;&gt;J83</formula>
    </cfRule>
  </conditionalFormatting>
  <conditionalFormatting sqref="J83">
    <cfRule type="expression" dxfId="23335" priority="1016">
      <formula>(COUNTIF(E93:E102,"valid"))&lt;&gt;J83</formula>
    </cfRule>
  </conditionalFormatting>
  <conditionalFormatting sqref="J83">
    <cfRule type="expression" dxfId="23334" priority="1015">
      <formula>(COUNTIF(E93:E102,"valid"))&lt;&gt;J83</formula>
    </cfRule>
  </conditionalFormatting>
  <conditionalFormatting sqref="J83">
    <cfRule type="expression" dxfId="23333" priority="1014">
      <formula>(COUNTIF(E93:E102,"valid"))&lt;&gt;J83</formula>
    </cfRule>
  </conditionalFormatting>
  <conditionalFormatting sqref="J83">
    <cfRule type="expression" dxfId="23332" priority="1013">
      <formula>(COUNTIF(E93:E102,"valid"))&lt;&gt;J83</formula>
    </cfRule>
  </conditionalFormatting>
  <conditionalFormatting sqref="J83">
    <cfRule type="expression" dxfId="23331" priority="1012">
      <formula>(COUNTIF(E93:E102,"valid"))&lt;&gt;J83</formula>
    </cfRule>
  </conditionalFormatting>
  <conditionalFormatting sqref="J83">
    <cfRule type="expression" dxfId="23330" priority="1011">
      <formula>(COUNTIF(E93:E102,"valid"))&lt;&gt;J83</formula>
    </cfRule>
  </conditionalFormatting>
  <conditionalFormatting sqref="J83">
    <cfRule type="expression" dxfId="23329" priority="1010">
      <formula>(COUNTIF(E93:E102,"valid"))&lt;&gt;J83</formula>
    </cfRule>
  </conditionalFormatting>
  <conditionalFormatting sqref="J83">
    <cfRule type="expression" dxfId="23328" priority="1009">
      <formula>(COUNTIF(E93:E102,"valid"))&lt;&gt;J83</formula>
    </cfRule>
  </conditionalFormatting>
  <conditionalFormatting sqref="J83">
    <cfRule type="expression" dxfId="23327" priority="1008">
      <formula>(COUNTIF(E93:E102,"valid"))&lt;&gt;J83</formula>
    </cfRule>
  </conditionalFormatting>
  <conditionalFormatting sqref="J83">
    <cfRule type="expression" dxfId="23326" priority="1007">
      <formula>(COUNTIF(E93:E102,"valid"))&lt;&gt;J83</formula>
    </cfRule>
  </conditionalFormatting>
  <conditionalFormatting sqref="F135:G135 F137:G137 F139:G139 F141:G141">
    <cfRule type="expression" dxfId="23325" priority="1005">
      <formula>OR(E135="valid",E135="")</formula>
    </cfRule>
  </conditionalFormatting>
  <conditionalFormatting sqref="F133:G133 F135:G135 F137:G137 F139:G139 F141:G141">
    <cfRule type="expression" dxfId="23324" priority="1004">
      <formula>OR(E133="Valid",E133="")</formula>
    </cfRule>
  </conditionalFormatting>
  <conditionalFormatting sqref="I128">
    <cfRule type="expression" dxfId="23323" priority="1003">
      <formula>C122="Evaluation"</formula>
    </cfRule>
  </conditionalFormatting>
  <conditionalFormatting sqref="I130">
    <cfRule type="expression" dxfId="23322" priority="1002">
      <formula>C122="Evaluation"</formula>
    </cfRule>
  </conditionalFormatting>
  <conditionalFormatting sqref="J130">
    <cfRule type="expression" dxfId="23321" priority="1001">
      <formula>C122="Evaluation"</formula>
    </cfRule>
  </conditionalFormatting>
  <conditionalFormatting sqref="I129">
    <cfRule type="expression" dxfId="23320" priority="1000">
      <formula>C122="Evaluation"</formula>
    </cfRule>
  </conditionalFormatting>
  <conditionalFormatting sqref="J129">
    <cfRule type="expression" dxfId="23319" priority="999">
      <formula>C122="Evaluation"</formula>
    </cfRule>
  </conditionalFormatting>
  <conditionalFormatting sqref="K129">
    <cfRule type="expression" dxfId="23318" priority="998">
      <formula>C122="Evaluation"</formula>
    </cfRule>
  </conditionalFormatting>
  <conditionalFormatting sqref="K130">
    <cfRule type="expression" dxfId="23317" priority="997">
      <formula>C122="Evaluation"</formula>
    </cfRule>
  </conditionalFormatting>
  <conditionalFormatting sqref="I132">
    <cfRule type="expression" dxfId="23316" priority="996">
      <formula>C122="Evaluation"</formula>
    </cfRule>
  </conditionalFormatting>
  <conditionalFormatting sqref="J132">
    <cfRule type="expression" dxfId="23315" priority="995">
      <formula>C122="Evaluation"</formula>
    </cfRule>
  </conditionalFormatting>
  <conditionalFormatting sqref="K132">
    <cfRule type="expression" dxfId="23314" priority="994">
      <formula>C122="Evaluation"</formula>
    </cfRule>
  </conditionalFormatting>
  <conditionalFormatting sqref="I134">
    <cfRule type="expression" dxfId="23313" priority="992">
      <formula>C122="Evaluation"</formula>
    </cfRule>
    <cfRule type="expression" dxfId="23312" priority="993">
      <formula>C122="Evaluation"</formula>
    </cfRule>
  </conditionalFormatting>
  <conditionalFormatting sqref="J134">
    <cfRule type="expression" dxfId="23311" priority="991">
      <formula>C122="Evaluation"</formula>
    </cfRule>
  </conditionalFormatting>
  <conditionalFormatting sqref="J123">
    <cfRule type="expression" dxfId="23310" priority="990">
      <formula>(COUNTIF(E133:E142,"valid"))&lt;&gt;J123</formula>
    </cfRule>
  </conditionalFormatting>
  <conditionalFormatting sqref="I128">
    <cfRule type="expression" dxfId="23309" priority="989">
      <formula>C122="Evaluation"</formula>
    </cfRule>
  </conditionalFormatting>
  <conditionalFormatting sqref="I130">
    <cfRule type="expression" dxfId="23308" priority="988">
      <formula>C122="Evaluation"</formula>
    </cfRule>
  </conditionalFormatting>
  <conditionalFormatting sqref="J130">
    <cfRule type="expression" dxfId="23307" priority="987">
      <formula>C122="Evaluation"</formula>
    </cfRule>
  </conditionalFormatting>
  <conditionalFormatting sqref="I129">
    <cfRule type="expression" dxfId="23306" priority="986">
      <formula>C122="Evaluation"</formula>
    </cfRule>
  </conditionalFormatting>
  <conditionalFormatting sqref="J129">
    <cfRule type="expression" dxfId="23305" priority="985">
      <formula>C122="Evaluation"</formula>
    </cfRule>
  </conditionalFormatting>
  <conditionalFormatting sqref="K129">
    <cfRule type="expression" dxfId="23304" priority="984">
      <formula>C122="Evaluation"</formula>
    </cfRule>
  </conditionalFormatting>
  <conditionalFormatting sqref="K130">
    <cfRule type="expression" dxfId="23303" priority="983">
      <formula>C122="Evaluation"</formula>
    </cfRule>
  </conditionalFormatting>
  <conditionalFormatting sqref="I132">
    <cfRule type="expression" dxfId="23302" priority="982">
      <formula>C122="Evaluation"</formula>
    </cfRule>
  </conditionalFormatting>
  <conditionalFormatting sqref="J132">
    <cfRule type="expression" dxfId="23301" priority="981">
      <formula>C122="Evaluation"</formula>
    </cfRule>
  </conditionalFormatting>
  <conditionalFormatting sqref="K132">
    <cfRule type="expression" dxfId="23300" priority="980">
      <formula>C122="Evaluation"</formula>
    </cfRule>
  </conditionalFormatting>
  <conditionalFormatting sqref="I134">
    <cfRule type="expression" dxfId="23299" priority="978">
      <formula>C122="Evaluation"</formula>
    </cfRule>
    <cfRule type="expression" dxfId="23298" priority="979">
      <formula>C122="Evaluation"</formula>
    </cfRule>
  </conditionalFormatting>
  <conditionalFormatting sqref="J134">
    <cfRule type="expression" dxfId="23297" priority="977">
      <formula>C122="Evaluation"</formula>
    </cfRule>
  </conditionalFormatting>
  <conditionalFormatting sqref="J123">
    <cfRule type="expression" dxfId="23296" priority="976">
      <formula>(COUNTIF(E133:E142,"valid"))&lt;&gt;J123</formula>
    </cfRule>
  </conditionalFormatting>
  <conditionalFormatting sqref="I136:K136">
    <cfRule type="expression" dxfId="23295" priority="975">
      <formula>C122="Evaluation"</formula>
    </cfRule>
  </conditionalFormatting>
  <conditionalFormatting sqref="I137">
    <cfRule type="expression" dxfId="23294" priority="974">
      <formula>C122="Evaluation"</formula>
    </cfRule>
  </conditionalFormatting>
  <conditionalFormatting sqref="J137:K137">
    <cfRule type="expression" dxfId="23293" priority="973">
      <formula>C122="Evaluation"</formula>
    </cfRule>
  </conditionalFormatting>
  <conditionalFormatting sqref="J123">
    <cfRule type="expression" dxfId="23292" priority="972">
      <formula>(COUNTIF(E133:E142,"valid"))&lt;&gt;J123</formula>
    </cfRule>
  </conditionalFormatting>
  <conditionalFormatting sqref="J123">
    <cfRule type="expression" dxfId="23291" priority="971">
      <formula>(COUNTIF(E133:E142,"valid"))&lt;&gt;J123</formula>
    </cfRule>
  </conditionalFormatting>
  <conditionalFormatting sqref="J123">
    <cfRule type="expression" dxfId="23290" priority="970">
      <formula>(COUNTIF(E133:E142,"valid"))&lt;&gt;J123</formula>
    </cfRule>
  </conditionalFormatting>
  <conditionalFormatting sqref="J123">
    <cfRule type="expression" dxfId="23289" priority="969">
      <formula>(COUNTIF(E133:E142,"valid"))&lt;&gt;J123</formula>
    </cfRule>
  </conditionalFormatting>
  <conditionalFormatting sqref="J123">
    <cfRule type="expression" dxfId="23288" priority="968">
      <formula>(COUNTIF(E133:E142,"valid"))&lt;&gt;J123</formula>
    </cfRule>
  </conditionalFormatting>
  <conditionalFormatting sqref="J123">
    <cfRule type="expression" dxfId="23287" priority="967">
      <formula>(COUNTIF(E133:E142,"valid"))&lt;&gt;J123</formula>
    </cfRule>
  </conditionalFormatting>
  <conditionalFormatting sqref="J123">
    <cfRule type="expression" dxfId="23286" priority="966">
      <formula>(COUNTIF(E133:E142,"valid"))&lt;&gt;J123</formula>
    </cfRule>
  </conditionalFormatting>
  <conditionalFormatting sqref="J123">
    <cfRule type="expression" dxfId="23285" priority="965">
      <formula>(COUNTIF(E133:E142,"valid"))&lt;&gt;J123</formula>
    </cfRule>
  </conditionalFormatting>
  <conditionalFormatting sqref="J123">
    <cfRule type="expression" dxfId="23284" priority="964">
      <formula>(COUNTIF(E133:E142,"valid"))&lt;&gt;J123</formula>
    </cfRule>
  </conditionalFormatting>
  <conditionalFormatting sqref="J123">
    <cfRule type="expression" dxfId="23283" priority="963">
      <formula>(COUNTIF(E133:E142,"valid"))&lt;&gt;J123</formula>
    </cfRule>
  </conditionalFormatting>
  <conditionalFormatting sqref="I137">
    <cfRule type="expression" dxfId="23282" priority="962">
      <formula>C122="Evaluation"</formula>
    </cfRule>
  </conditionalFormatting>
  <conditionalFormatting sqref="H135 H137 H139 H141">
    <cfRule type="expression" dxfId="23281" priority="961">
      <formula>OR(F135="valid",F135="")</formula>
    </cfRule>
  </conditionalFormatting>
  <conditionalFormatting sqref="H133 H135 H137 H139 H141">
    <cfRule type="expression" dxfId="23280" priority="960">
      <formula>OR(F133="Valid",F133="")</formula>
    </cfRule>
  </conditionalFormatting>
  <conditionalFormatting sqref="H135 H137 H139 H141">
    <cfRule type="expression" dxfId="23279" priority="959">
      <formula>OR(G135="valid",G135="")</formula>
    </cfRule>
  </conditionalFormatting>
  <conditionalFormatting sqref="H133 H135 H137 H139 H141">
    <cfRule type="expression" dxfId="23278" priority="958">
      <formula>OR(G133="Valid",G133="")</formula>
    </cfRule>
  </conditionalFormatting>
  <conditionalFormatting sqref="I128">
    <cfRule type="expression" dxfId="23277" priority="956">
      <formula>C122="Evaluation"</formula>
    </cfRule>
  </conditionalFormatting>
  <conditionalFormatting sqref="I130">
    <cfRule type="expression" dxfId="23276" priority="955">
      <formula>C122="Evaluation"</formula>
    </cfRule>
  </conditionalFormatting>
  <conditionalFormatting sqref="J130">
    <cfRule type="expression" dxfId="23275" priority="954">
      <formula>C122="Evaluation"</formula>
    </cfRule>
  </conditionalFormatting>
  <conditionalFormatting sqref="I129">
    <cfRule type="expression" dxfId="23274" priority="953">
      <formula>C122="Evaluation"</formula>
    </cfRule>
  </conditionalFormatting>
  <conditionalFormatting sqref="J129">
    <cfRule type="expression" dxfId="23273" priority="952">
      <formula>C122="Evaluation"</formula>
    </cfRule>
  </conditionalFormatting>
  <conditionalFormatting sqref="K129">
    <cfRule type="expression" dxfId="23272" priority="951">
      <formula>C122="Evaluation"</formula>
    </cfRule>
  </conditionalFormatting>
  <conditionalFormatting sqref="K130">
    <cfRule type="expression" dxfId="23271" priority="950">
      <formula>C122="Evaluation"</formula>
    </cfRule>
  </conditionalFormatting>
  <conditionalFormatting sqref="I132">
    <cfRule type="expression" dxfId="23270" priority="949">
      <formula>C122="Evaluation"</formula>
    </cfRule>
  </conditionalFormatting>
  <conditionalFormatting sqref="J132">
    <cfRule type="expression" dxfId="23269" priority="948">
      <formula>C122="Evaluation"</formula>
    </cfRule>
  </conditionalFormatting>
  <conditionalFormatting sqref="K132">
    <cfRule type="expression" dxfId="23268" priority="947">
      <formula>C122="Evaluation"</formula>
    </cfRule>
  </conditionalFormatting>
  <conditionalFormatting sqref="I134">
    <cfRule type="expression" dxfId="23267" priority="945">
      <formula>C122="Evaluation"</formula>
    </cfRule>
    <cfRule type="expression" dxfId="23266" priority="946">
      <formula>C122="Evaluation"</formula>
    </cfRule>
  </conditionalFormatting>
  <conditionalFormatting sqref="J134">
    <cfRule type="expression" dxfId="23265" priority="944">
      <formula>C122="Evaluation"</formula>
    </cfRule>
  </conditionalFormatting>
  <conditionalFormatting sqref="F135:G135 F137:G137 F139:G139 F141:G141">
    <cfRule type="expression" dxfId="23264" priority="943">
      <formula>OR(E135="valid",E135="")</formula>
    </cfRule>
  </conditionalFormatting>
  <conditionalFormatting sqref="F133:G133 F135:G135 F137:G137 F139:G139 F141:G141">
    <cfRule type="expression" dxfId="23263" priority="942">
      <formula>OR(E133="Valid",E133="")</formula>
    </cfRule>
  </conditionalFormatting>
  <conditionalFormatting sqref="J123">
    <cfRule type="expression" dxfId="23262" priority="941">
      <formula>(COUNTIF(E133:E142,"valid"))&lt;&gt;J123</formula>
    </cfRule>
  </conditionalFormatting>
  <conditionalFormatting sqref="I128">
    <cfRule type="expression" dxfId="23261" priority="940">
      <formula>C122="Evaluation"</formula>
    </cfRule>
  </conditionalFormatting>
  <conditionalFormatting sqref="I130">
    <cfRule type="expression" dxfId="23260" priority="939">
      <formula>C122="Evaluation"</formula>
    </cfRule>
  </conditionalFormatting>
  <conditionalFormatting sqref="J130">
    <cfRule type="expression" dxfId="23259" priority="938">
      <formula>C122="Evaluation"</formula>
    </cfRule>
  </conditionalFormatting>
  <conditionalFormatting sqref="I129">
    <cfRule type="expression" dxfId="23258" priority="937">
      <formula>C122="Evaluation"</formula>
    </cfRule>
  </conditionalFormatting>
  <conditionalFormatting sqref="J129">
    <cfRule type="expression" dxfId="23257" priority="936">
      <formula>C122="Evaluation"</formula>
    </cfRule>
  </conditionalFormatting>
  <conditionalFormatting sqref="K129">
    <cfRule type="expression" dxfId="23256" priority="935">
      <formula>C122="Evaluation"</formula>
    </cfRule>
  </conditionalFormatting>
  <conditionalFormatting sqref="K130">
    <cfRule type="expression" dxfId="23255" priority="934">
      <formula>C122="Evaluation"</formula>
    </cfRule>
  </conditionalFormatting>
  <conditionalFormatting sqref="I132">
    <cfRule type="expression" dxfId="23254" priority="933">
      <formula>C122="Evaluation"</formula>
    </cfRule>
  </conditionalFormatting>
  <conditionalFormatting sqref="J132">
    <cfRule type="expression" dxfId="23253" priority="932">
      <formula>C122="Evaluation"</formula>
    </cfRule>
  </conditionalFormatting>
  <conditionalFormatting sqref="K132">
    <cfRule type="expression" dxfId="23252" priority="931">
      <formula>C122="Evaluation"</formula>
    </cfRule>
  </conditionalFormatting>
  <conditionalFormatting sqref="I134">
    <cfRule type="expression" dxfId="23251" priority="929">
      <formula>C122="Evaluation"</formula>
    </cfRule>
    <cfRule type="expression" dxfId="23250" priority="930">
      <formula>C122="Evaluation"</formula>
    </cfRule>
  </conditionalFormatting>
  <conditionalFormatting sqref="J134">
    <cfRule type="expression" dxfId="23249" priority="928">
      <formula>C122="Evaluation"</formula>
    </cfRule>
  </conditionalFormatting>
  <conditionalFormatting sqref="J123">
    <cfRule type="expression" dxfId="23248" priority="927">
      <formula>(COUNTIF(E133:E142,"valid"))&lt;&gt;J123</formula>
    </cfRule>
  </conditionalFormatting>
  <conditionalFormatting sqref="I136:K136">
    <cfRule type="expression" dxfId="23247" priority="926">
      <formula>C122="Evaluation"</formula>
    </cfRule>
  </conditionalFormatting>
  <conditionalFormatting sqref="I137">
    <cfRule type="expression" dxfId="23246" priority="925">
      <formula>C122="Evaluation"</formula>
    </cfRule>
  </conditionalFormatting>
  <conditionalFormatting sqref="J137:K137">
    <cfRule type="expression" dxfId="23245" priority="924">
      <formula>C122="Evaluation"</formula>
    </cfRule>
  </conditionalFormatting>
  <conditionalFormatting sqref="J123">
    <cfRule type="expression" dxfId="23244" priority="923">
      <formula>(COUNTIF(E133:E142,"valid"))&lt;&gt;J123</formula>
    </cfRule>
  </conditionalFormatting>
  <conditionalFormatting sqref="J123">
    <cfRule type="expression" dxfId="23243" priority="922">
      <formula>(COUNTIF(E133:E142,"valid"))&lt;&gt;J123</formula>
    </cfRule>
  </conditionalFormatting>
  <conditionalFormatting sqref="H135 H137 H139 H141">
    <cfRule type="expression" dxfId="23242" priority="921">
      <formula>OR(F135="valid",F135="")</formula>
    </cfRule>
  </conditionalFormatting>
  <conditionalFormatting sqref="H133 H135 H137 H139 H141">
    <cfRule type="expression" dxfId="23241" priority="920">
      <formula>OR(F133="Valid",F133="")</formula>
    </cfRule>
  </conditionalFormatting>
  <conditionalFormatting sqref="H135 H137 H139 H141">
    <cfRule type="expression" dxfId="23240" priority="919">
      <formula>OR(G135="valid",G135="")</formula>
    </cfRule>
  </conditionalFormatting>
  <conditionalFormatting sqref="H133 H135 H137 H139 H141">
    <cfRule type="expression" dxfId="23239" priority="918">
      <formula>OR(G133="Valid",G133="")</formula>
    </cfRule>
  </conditionalFormatting>
  <conditionalFormatting sqref="I168">
    <cfRule type="expression" dxfId="23238" priority="917">
      <formula>C162="Evaluation"</formula>
    </cfRule>
  </conditionalFormatting>
  <conditionalFormatting sqref="I170">
    <cfRule type="expression" dxfId="23237" priority="916">
      <formula>C162="Evaluation"</formula>
    </cfRule>
  </conditionalFormatting>
  <conditionalFormatting sqref="J170">
    <cfRule type="expression" dxfId="23236" priority="915">
      <formula>C162="Evaluation"</formula>
    </cfRule>
  </conditionalFormatting>
  <conditionalFormatting sqref="I169">
    <cfRule type="expression" dxfId="23235" priority="914">
      <formula>C162="Evaluation"</formula>
    </cfRule>
  </conditionalFormatting>
  <conditionalFormatting sqref="J169">
    <cfRule type="expression" dxfId="23234" priority="913">
      <formula>C162="Evaluation"</formula>
    </cfRule>
  </conditionalFormatting>
  <conditionalFormatting sqref="K169">
    <cfRule type="expression" dxfId="23233" priority="912">
      <formula>C162="Evaluation"</formula>
    </cfRule>
  </conditionalFormatting>
  <conditionalFormatting sqref="K170">
    <cfRule type="expression" dxfId="23232" priority="911">
      <formula>C162="Evaluation"</formula>
    </cfRule>
  </conditionalFormatting>
  <conditionalFormatting sqref="I172">
    <cfRule type="expression" dxfId="23231" priority="910">
      <formula>C162="Evaluation"</formula>
    </cfRule>
  </conditionalFormatting>
  <conditionalFormatting sqref="J172">
    <cfRule type="expression" dxfId="23230" priority="909">
      <formula>C162="Evaluation"</formula>
    </cfRule>
  </conditionalFormatting>
  <conditionalFormatting sqref="K172">
    <cfRule type="expression" dxfId="23229" priority="908">
      <formula>C162="Evaluation"</formula>
    </cfRule>
  </conditionalFormatting>
  <conditionalFormatting sqref="I174">
    <cfRule type="expression" dxfId="23228" priority="906">
      <formula>C162="Evaluation"</formula>
    </cfRule>
    <cfRule type="expression" dxfId="23227" priority="907">
      <formula>C162="Evaluation"</formula>
    </cfRule>
  </conditionalFormatting>
  <conditionalFormatting sqref="J174">
    <cfRule type="expression" dxfId="23226" priority="905">
      <formula>C162="Evaluation"</formula>
    </cfRule>
  </conditionalFormatting>
  <conditionalFormatting sqref="J163">
    <cfRule type="expression" dxfId="23225" priority="904">
      <formula>(COUNTIF(E173:E182,"valid"))&lt;&gt;J163</formula>
    </cfRule>
  </conditionalFormatting>
  <conditionalFormatting sqref="I168">
    <cfRule type="expression" dxfId="23224" priority="903">
      <formula>C162="Evaluation"</formula>
    </cfRule>
  </conditionalFormatting>
  <conditionalFormatting sqref="I170">
    <cfRule type="expression" dxfId="23223" priority="902">
      <formula>C162="Evaluation"</formula>
    </cfRule>
  </conditionalFormatting>
  <conditionalFormatting sqref="J170">
    <cfRule type="expression" dxfId="23222" priority="901">
      <formula>C162="Evaluation"</formula>
    </cfRule>
  </conditionalFormatting>
  <conditionalFormatting sqref="I169">
    <cfRule type="expression" dxfId="23221" priority="900">
      <formula>C162="Evaluation"</formula>
    </cfRule>
  </conditionalFormatting>
  <conditionalFormatting sqref="J169">
    <cfRule type="expression" dxfId="23220" priority="899">
      <formula>C162="Evaluation"</formula>
    </cfRule>
  </conditionalFormatting>
  <conditionalFormatting sqref="K169">
    <cfRule type="expression" dxfId="23219" priority="898">
      <formula>C162="Evaluation"</formula>
    </cfRule>
  </conditionalFormatting>
  <conditionalFormatting sqref="K170">
    <cfRule type="expression" dxfId="23218" priority="897">
      <formula>C162="Evaluation"</formula>
    </cfRule>
  </conditionalFormatting>
  <conditionalFormatting sqref="I172">
    <cfRule type="expression" dxfId="23217" priority="896">
      <formula>C162="Evaluation"</formula>
    </cfRule>
  </conditionalFormatting>
  <conditionalFormatting sqref="J172">
    <cfRule type="expression" dxfId="23216" priority="895">
      <formula>C162="Evaluation"</formula>
    </cfRule>
  </conditionalFormatting>
  <conditionalFormatting sqref="K172">
    <cfRule type="expression" dxfId="23215" priority="894">
      <formula>C162="Evaluation"</formula>
    </cfRule>
  </conditionalFormatting>
  <conditionalFormatting sqref="I174">
    <cfRule type="expression" dxfId="23214" priority="892">
      <formula>C162="Evaluation"</formula>
    </cfRule>
    <cfRule type="expression" dxfId="23213" priority="893">
      <formula>C162="Evaluation"</formula>
    </cfRule>
  </conditionalFormatting>
  <conditionalFormatting sqref="J174">
    <cfRule type="expression" dxfId="23212" priority="891">
      <formula>C162="Evaluation"</formula>
    </cfRule>
  </conditionalFormatting>
  <conditionalFormatting sqref="J163">
    <cfRule type="expression" dxfId="23211" priority="890">
      <formula>(COUNTIF(E173:E182,"valid"))&lt;&gt;J163</formula>
    </cfRule>
  </conditionalFormatting>
  <conditionalFormatting sqref="I176:K176">
    <cfRule type="expression" dxfId="23210" priority="889">
      <formula>C162="Evaluation"</formula>
    </cfRule>
  </conditionalFormatting>
  <conditionalFormatting sqref="I177">
    <cfRule type="expression" dxfId="23209" priority="888">
      <formula>C162="Evaluation"</formula>
    </cfRule>
  </conditionalFormatting>
  <conditionalFormatting sqref="J177:K177">
    <cfRule type="expression" dxfId="23208" priority="887">
      <formula>C162="Evaluation"</formula>
    </cfRule>
  </conditionalFormatting>
  <conditionalFormatting sqref="J163">
    <cfRule type="expression" dxfId="23207" priority="886">
      <formula>(COUNTIF(E173:E182,"valid"))&lt;&gt;J163</formula>
    </cfRule>
  </conditionalFormatting>
  <conditionalFormatting sqref="J163">
    <cfRule type="expression" dxfId="23206" priority="885">
      <formula>(COUNTIF(E173:E182,"valid"))&lt;&gt;J163</formula>
    </cfRule>
  </conditionalFormatting>
  <conditionalFormatting sqref="J163">
    <cfRule type="expression" dxfId="23205" priority="884">
      <formula>(COUNTIF(E173:E182,"valid"))&lt;&gt;J163</formula>
    </cfRule>
  </conditionalFormatting>
  <conditionalFormatting sqref="J163">
    <cfRule type="expression" dxfId="23204" priority="883">
      <formula>(COUNTIF(E173:E182,"valid"))&lt;&gt;J163</formula>
    </cfRule>
  </conditionalFormatting>
  <conditionalFormatting sqref="J163">
    <cfRule type="expression" dxfId="23203" priority="882">
      <formula>(COUNTIF(E173:E182,"valid"))&lt;&gt;J163</formula>
    </cfRule>
  </conditionalFormatting>
  <conditionalFormatting sqref="J163">
    <cfRule type="expression" dxfId="23202" priority="881">
      <formula>(COUNTIF(E173:E182,"valid"))&lt;&gt;J163</formula>
    </cfRule>
  </conditionalFormatting>
  <conditionalFormatting sqref="J163">
    <cfRule type="expression" dxfId="23201" priority="880">
      <formula>(COUNTIF(E173:E182,"valid"))&lt;&gt;J163</formula>
    </cfRule>
  </conditionalFormatting>
  <conditionalFormatting sqref="J163">
    <cfRule type="expression" dxfId="23200" priority="879">
      <formula>(COUNTIF(E173:E182,"valid"))&lt;&gt;J163</formula>
    </cfRule>
  </conditionalFormatting>
  <conditionalFormatting sqref="J163">
    <cfRule type="expression" dxfId="23199" priority="878">
      <formula>(COUNTIF(E173:E182,"valid"))&lt;&gt;J163</formula>
    </cfRule>
  </conditionalFormatting>
  <conditionalFormatting sqref="J163">
    <cfRule type="expression" dxfId="23198" priority="877">
      <formula>(COUNTIF(E173:E182,"valid"))&lt;&gt;J163</formula>
    </cfRule>
  </conditionalFormatting>
  <conditionalFormatting sqref="I177">
    <cfRule type="expression" dxfId="23197" priority="876">
      <formula>C162="Evaluation"</formula>
    </cfRule>
  </conditionalFormatting>
  <conditionalFormatting sqref="H175 H177 H179 H181">
    <cfRule type="expression" dxfId="23196" priority="875">
      <formula>OR(G175="valid",G175="")</formula>
    </cfRule>
  </conditionalFormatting>
  <conditionalFormatting sqref="H173 H175 H177 H179 H181">
    <cfRule type="expression" dxfId="23195" priority="874">
      <formula>OR(G173="Valid",G173="")</formula>
    </cfRule>
  </conditionalFormatting>
  <conditionalFormatting sqref="F175:G175 F177:G177 F179:G179 F181:G181">
    <cfRule type="expression" dxfId="23194" priority="872">
      <formula>OR(E175="valid",E175="")</formula>
    </cfRule>
  </conditionalFormatting>
  <conditionalFormatting sqref="F173:G173 F175:G175 F177:G177 F179:G179 F181:G181">
    <cfRule type="expression" dxfId="23193" priority="871">
      <formula>OR(E173="Valid",E173="")</formula>
    </cfRule>
  </conditionalFormatting>
  <conditionalFormatting sqref="I168">
    <cfRule type="expression" dxfId="23192" priority="870">
      <formula>C162="Evaluation"</formula>
    </cfRule>
  </conditionalFormatting>
  <conditionalFormatting sqref="I170">
    <cfRule type="expression" dxfId="23191" priority="869">
      <formula>C162="Evaluation"</formula>
    </cfRule>
  </conditionalFormatting>
  <conditionalFormatting sqref="J170">
    <cfRule type="expression" dxfId="23190" priority="868">
      <formula>C162="Evaluation"</formula>
    </cfRule>
  </conditionalFormatting>
  <conditionalFormatting sqref="I169">
    <cfRule type="expression" dxfId="23189" priority="867">
      <formula>C162="Evaluation"</formula>
    </cfRule>
  </conditionalFormatting>
  <conditionalFormatting sqref="J169">
    <cfRule type="expression" dxfId="23188" priority="866">
      <formula>C162="Evaluation"</formula>
    </cfRule>
  </conditionalFormatting>
  <conditionalFormatting sqref="K169">
    <cfRule type="expression" dxfId="23187" priority="865">
      <formula>C162="Evaluation"</formula>
    </cfRule>
  </conditionalFormatting>
  <conditionalFormatting sqref="K170">
    <cfRule type="expression" dxfId="23186" priority="864">
      <formula>C162="Evaluation"</formula>
    </cfRule>
  </conditionalFormatting>
  <conditionalFormatting sqref="I172">
    <cfRule type="expression" dxfId="23185" priority="863">
      <formula>C162="Evaluation"</formula>
    </cfRule>
  </conditionalFormatting>
  <conditionalFormatting sqref="J172">
    <cfRule type="expression" dxfId="23184" priority="862">
      <formula>C162="Evaluation"</formula>
    </cfRule>
  </conditionalFormatting>
  <conditionalFormatting sqref="K172">
    <cfRule type="expression" dxfId="23183" priority="861">
      <formula>C162="Evaluation"</formula>
    </cfRule>
  </conditionalFormatting>
  <conditionalFormatting sqref="I174">
    <cfRule type="expression" dxfId="23182" priority="859">
      <formula>C162="Evaluation"</formula>
    </cfRule>
    <cfRule type="expression" dxfId="23181" priority="860">
      <formula>C162="Evaluation"</formula>
    </cfRule>
  </conditionalFormatting>
  <conditionalFormatting sqref="J174">
    <cfRule type="expression" dxfId="23180" priority="858">
      <formula>C162="Evaluation"</formula>
    </cfRule>
  </conditionalFormatting>
  <conditionalFormatting sqref="J163">
    <cfRule type="expression" dxfId="23179" priority="857">
      <formula>(COUNTIF(E173:E182,"valid"))&lt;&gt;J163</formula>
    </cfRule>
  </conditionalFormatting>
  <conditionalFormatting sqref="I168">
    <cfRule type="expression" dxfId="23178" priority="856">
      <formula>C162="Evaluation"</formula>
    </cfRule>
  </conditionalFormatting>
  <conditionalFormatting sqref="I170">
    <cfRule type="expression" dxfId="23177" priority="855">
      <formula>C162="Evaluation"</formula>
    </cfRule>
  </conditionalFormatting>
  <conditionalFormatting sqref="J170">
    <cfRule type="expression" dxfId="23176" priority="854">
      <formula>C162="Evaluation"</formula>
    </cfRule>
  </conditionalFormatting>
  <conditionalFormatting sqref="I169">
    <cfRule type="expression" dxfId="23175" priority="853">
      <formula>C162="Evaluation"</formula>
    </cfRule>
  </conditionalFormatting>
  <conditionalFormatting sqref="J169">
    <cfRule type="expression" dxfId="23174" priority="852">
      <formula>C162="Evaluation"</formula>
    </cfRule>
  </conditionalFormatting>
  <conditionalFormatting sqref="K169">
    <cfRule type="expression" dxfId="23173" priority="851">
      <formula>C162="Evaluation"</formula>
    </cfRule>
  </conditionalFormatting>
  <conditionalFormatting sqref="K170">
    <cfRule type="expression" dxfId="23172" priority="850">
      <formula>C162="Evaluation"</formula>
    </cfRule>
  </conditionalFormatting>
  <conditionalFormatting sqref="I172">
    <cfRule type="expression" dxfId="23171" priority="849">
      <formula>C162="Evaluation"</formula>
    </cfRule>
  </conditionalFormatting>
  <conditionalFormatting sqref="J172">
    <cfRule type="expression" dxfId="23170" priority="848">
      <formula>C162="Evaluation"</formula>
    </cfRule>
  </conditionalFormatting>
  <conditionalFormatting sqref="K172">
    <cfRule type="expression" dxfId="23169" priority="847">
      <formula>C162="Evaluation"</formula>
    </cfRule>
  </conditionalFormatting>
  <conditionalFormatting sqref="I174">
    <cfRule type="expression" dxfId="23168" priority="845">
      <formula>C162="Evaluation"</formula>
    </cfRule>
    <cfRule type="expression" dxfId="23167" priority="846">
      <formula>C162="Evaluation"</formula>
    </cfRule>
  </conditionalFormatting>
  <conditionalFormatting sqref="J174">
    <cfRule type="expression" dxfId="23166" priority="844">
      <formula>C162="Evaluation"</formula>
    </cfRule>
  </conditionalFormatting>
  <conditionalFormatting sqref="J163">
    <cfRule type="expression" dxfId="23165" priority="843">
      <formula>(COUNTIF(E173:E182,"valid"))&lt;&gt;J163</formula>
    </cfRule>
  </conditionalFormatting>
  <conditionalFormatting sqref="I176:K176">
    <cfRule type="expression" dxfId="23164" priority="842">
      <formula>C162="Evaluation"</formula>
    </cfRule>
  </conditionalFormatting>
  <conditionalFormatting sqref="I177">
    <cfRule type="expression" dxfId="23163" priority="841">
      <formula>C162="Evaluation"</formula>
    </cfRule>
  </conditionalFormatting>
  <conditionalFormatting sqref="J177:K177">
    <cfRule type="expression" dxfId="23162" priority="840">
      <formula>C162="Evaluation"</formula>
    </cfRule>
  </conditionalFormatting>
  <conditionalFormatting sqref="J163">
    <cfRule type="expression" dxfId="23161" priority="839">
      <formula>(COUNTIF(E173:E182,"valid"))&lt;&gt;J163</formula>
    </cfRule>
  </conditionalFormatting>
  <conditionalFormatting sqref="J163">
    <cfRule type="expression" dxfId="23160" priority="838">
      <formula>(COUNTIF(E173:E182,"valid"))&lt;&gt;J163</formula>
    </cfRule>
  </conditionalFormatting>
  <conditionalFormatting sqref="J163">
    <cfRule type="expression" dxfId="23159" priority="837">
      <formula>(COUNTIF(E173:E182,"valid"))&lt;&gt;J163</formula>
    </cfRule>
  </conditionalFormatting>
  <conditionalFormatting sqref="J163">
    <cfRule type="expression" dxfId="23158" priority="836">
      <formula>(COUNTIF(E173:E182,"valid"))&lt;&gt;J163</formula>
    </cfRule>
  </conditionalFormatting>
  <conditionalFormatting sqref="J163">
    <cfRule type="expression" dxfId="23157" priority="835">
      <formula>(COUNTIF(E173:E182,"valid"))&lt;&gt;J163</formula>
    </cfRule>
  </conditionalFormatting>
  <conditionalFormatting sqref="J163">
    <cfRule type="expression" dxfId="23156" priority="834">
      <formula>(COUNTIF(E173:E182,"valid"))&lt;&gt;J163</formula>
    </cfRule>
  </conditionalFormatting>
  <conditionalFormatting sqref="J163">
    <cfRule type="expression" dxfId="23155" priority="833">
      <formula>(COUNTIF(E173:E182,"valid"))&lt;&gt;J163</formula>
    </cfRule>
  </conditionalFormatting>
  <conditionalFormatting sqref="J163">
    <cfRule type="expression" dxfId="23154" priority="832">
      <formula>(COUNTIF(E173:E182,"valid"))&lt;&gt;J163</formula>
    </cfRule>
  </conditionalFormatting>
  <conditionalFormatting sqref="J163">
    <cfRule type="expression" dxfId="23153" priority="831">
      <formula>(COUNTIF(E173:E182,"valid"))&lt;&gt;J163</formula>
    </cfRule>
  </conditionalFormatting>
  <conditionalFormatting sqref="J163">
    <cfRule type="expression" dxfId="23152" priority="830">
      <formula>(COUNTIF(E173:E182,"valid"))&lt;&gt;J163</formula>
    </cfRule>
  </conditionalFormatting>
  <conditionalFormatting sqref="I177">
    <cfRule type="expression" dxfId="23151" priority="829">
      <formula>C162="Evaluation"</formula>
    </cfRule>
  </conditionalFormatting>
  <conditionalFormatting sqref="H175 H177 H179 H181">
    <cfRule type="expression" dxfId="23150" priority="828">
      <formula>OR(F175="valid",F175="")</formula>
    </cfRule>
  </conditionalFormatting>
  <conditionalFormatting sqref="H173 H175 H177 H179 H181">
    <cfRule type="expression" dxfId="23149" priority="827">
      <formula>OR(F173="Valid",F173="")</formula>
    </cfRule>
  </conditionalFormatting>
  <conditionalFormatting sqref="H175 H177 H179 H181">
    <cfRule type="expression" dxfId="23148" priority="826">
      <formula>OR(G175="valid",G175="")</formula>
    </cfRule>
  </conditionalFormatting>
  <conditionalFormatting sqref="H173 H175 H177 H179 H181">
    <cfRule type="expression" dxfId="23147" priority="825">
      <formula>OR(G173="Valid",G173="")</formula>
    </cfRule>
  </conditionalFormatting>
  <conditionalFormatting sqref="I168">
    <cfRule type="expression" dxfId="23146" priority="823">
      <formula>C162="Evaluation"</formula>
    </cfRule>
  </conditionalFormatting>
  <conditionalFormatting sqref="I170">
    <cfRule type="expression" dxfId="23145" priority="822">
      <formula>C162="Evaluation"</formula>
    </cfRule>
  </conditionalFormatting>
  <conditionalFormatting sqref="J170">
    <cfRule type="expression" dxfId="23144" priority="821">
      <formula>C162="Evaluation"</formula>
    </cfRule>
  </conditionalFormatting>
  <conditionalFormatting sqref="I169">
    <cfRule type="expression" dxfId="23143" priority="820">
      <formula>C162="Evaluation"</formula>
    </cfRule>
  </conditionalFormatting>
  <conditionalFormatting sqref="J169">
    <cfRule type="expression" dxfId="23142" priority="819">
      <formula>C162="Evaluation"</formula>
    </cfRule>
  </conditionalFormatting>
  <conditionalFormatting sqref="K169">
    <cfRule type="expression" dxfId="23141" priority="818">
      <formula>C162="Evaluation"</formula>
    </cfRule>
  </conditionalFormatting>
  <conditionalFormatting sqref="K170">
    <cfRule type="expression" dxfId="23140" priority="817">
      <formula>C162="Evaluation"</formula>
    </cfRule>
  </conditionalFormatting>
  <conditionalFormatting sqref="I172">
    <cfRule type="expression" dxfId="23139" priority="816">
      <formula>C162="Evaluation"</formula>
    </cfRule>
  </conditionalFormatting>
  <conditionalFormatting sqref="J172">
    <cfRule type="expression" dxfId="23138" priority="815">
      <formula>C162="Evaluation"</formula>
    </cfRule>
  </conditionalFormatting>
  <conditionalFormatting sqref="K172">
    <cfRule type="expression" dxfId="23137" priority="814">
      <formula>C162="Evaluation"</formula>
    </cfRule>
  </conditionalFormatting>
  <conditionalFormatting sqref="I174">
    <cfRule type="expression" dxfId="23136" priority="812">
      <formula>C162="Evaluation"</formula>
    </cfRule>
    <cfRule type="expression" dxfId="23135" priority="813">
      <formula>C162="Evaluation"</formula>
    </cfRule>
  </conditionalFormatting>
  <conditionalFormatting sqref="J174">
    <cfRule type="expression" dxfId="23134" priority="811">
      <formula>C162="Evaluation"</formula>
    </cfRule>
  </conditionalFormatting>
  <conditionalFormatting sqref="F175:G175 F177:G177 F179:G179 F181:G181">
    <cfRule type="expression" dxfId="23133" priority="810">
      <formula>OR(E175="valid",E175="")</formula>
    </cfRule>
  </conditionalFormatting>
  <conditionalFormatting sqref="F173:G173 F175:G175 F177:G177 F179:G179 F181:G181">
    <cfRule type="expression" dxfId="23132" priority="809">
      <formula>OR(E173="Valid",E173="")</formula>
    </cfRule>
  </conditionalFormatting>
  <conditionalFormatting sqref="J163">
    <cfRule type="expression" dxfId="23131" priority="808">
      <formula>(COUNTIF(E173:E182,"valid"))&lt;&gt;J163</formula>
    </cfRule>
  </conditionalFormatting>
  <conditionalFormatting sqref="I168">
    <cfRule type="expression" dxfId="23130" priority="807">
      <formula>C162="Evaluation"</formula>
    </cfRule>
  </conditionalFormatting>
  <conditionalFormatting sqref="I170">
    <cfRule type="expression" dxfId="23129" priority="806">
      <formula>C162="Evaluation"</formula>
    </cfRule>
  </conditionalFormatting>
  <conditionalFormatting sqref="J170">
    <cfRule type="expression" dxfId="23128" priority="805">
      <formula>C162="Evaluation"</formula>
    </cfRule>
  </conditionalFormatting>
  <conditionalFormatting sqref="I169">
    <cfRule type="expression" dxfId="23127" priority="804">
      <formula>C162="Evaluation"</formula>
    </cfRule>
  </conditionalFormatting>
  <conditionalFormatting sqref="J169">
    <cfRule type="expression" dxfId="23126" priority="803">
      <formula>C162="Evaluation"</formula>
    </cfRule>
  </conditionalFormatting>
  <conditionalFormatting sqref="K169">
    <cfRule type="expression" dxfId="23125" priority="802">
      <formula>C162="Evaluation"</formula>
    </cfRule>
  </conditionalFormatting>
  <conditionalFormatting sqref="K170">
    <cfRule type="expression" dxfId="23124" priority="801">
      <formula>C162="Evaluation"</formula>
    </cfRule>
  </conditionalFormatting>
  <conditionalFormatting sqref="I172">
    <cfRule type="expression" dxfId="23123" priority="800">
      <formula>C162="Evaluation"</formula>
    </cfRule>
  </conditionalFormatting>
  <conditionalFormatting sqref="J172">
    <cfRule type="expression" dxfId="23122" priority="799">
      <formula>C162="Evaluation"</formula>
    </cfRule>
  </conditionalFormatting>
  <conditionalFormatting sqref="K172">
    <cfRule type="expression" dxfId="23121" priority="798">
      <formula>C162="Evaluation"</formula>
    </cfRule>
  </conditionalFormatting>
  <conditionalFormatting sqref="I174">
    <cfRule type="expression" dxfId="23120" priority="796">
      <formula>C162="Evaluation"</formula>
    </cfRule>
    <cfRule type="expression" dxfId="23119" priority="797">
      <formula>C162="Evaluation"</formula>
    </cfRule>
  </conditionalFormatting>
  <conditionalFormatting sqref="J174">
    <cfRule type="expression" dxfId="23118" priority="795">
      <formula>C162="Evaluation"</formula>
    </cfRule>
  </conditionalFormatting>
  <conditionalFormatting sqref="J163">
    <cfRule type="expression" dxfId="23117" priority="794">
      <formula>(COUNTIF(E173:E182,"valid"))&lt;&gt;J163</formula>
    </cfRule>
  </conditionalFormatting>
  <conditionalFormatting sqref="I176:K176">
    <cfRule type="expression" dxfId="23116" priority="793">
      <formula>C162="Evaluation"</formula>
    </cfRule>
  </conditionalFormatting>
  <conditionalFormatting sqref="I177">
    <cfRule type="expression" dxfId="23115" priority="792">
      <formula>C162="Evaluation"</formula>
    </cfRule>
  </conditionalFormatting>
  <conditionalFormatting sqref="J177:K177">
    <cfRule type="expression" dxfId="23114" priority="791">
      <formula>C162="Evaluation"</formula>
    </cfRule>
  </conditionalFormatting>
  <conditionalFormatting sqref="J163">
    <cfRule type="expression" dxfId="23113" priority="790">
      <formula>(COUNTIF(E173:E182,"valid"))&lt;&gt;J163</formula>
    </cfRule>
  </conditionalFormatting>
  <conditionalFormatting sqref="J163">
    <cfRule type="expression" dxfId="23112" priority="789">
      <formula>(COUNTIF(E173:E182,"valid"))&lt;&gt;J163</formula>
    </cfRule>
  </conditionalFormatting>
  <conditionalFormatting sqref="H175 H177 H179 H181">
    <cfRule type="expression" dxfId="23111" priority="788">
      <formula>OR(F175="valid",F175="")</formula>
    </cfRule>
  </conditionalFormatting>
  <conditionalFormatting sqref="H173 H175 H177 H179 H181">
    <cfRule type="expression" dxfId="23110" priority="787">
      <formula>OR(F173="Valid",F173="")</formula>
    </cfRule>
  </conditionalFormatting>
  <conditionalFormatting sqref="H175 H177 H179 H181">
    <cfRule type="expression" dxfId="23109" priority="786">
      <formula>OR(G175="valid",G175="")</formula>
    </cfRule>
  </conditionalFormatting>
  <conditionalFormatting sqref="H173 H175 H177 H179 H181">
    <cfRule type="expression" dxfId="23108" priority="785">
      <formula>OR(G173="Valid",G173="")</formula>
    </cfRule>
  </conditionalFormatting>
  <conditionalFormatting sqref="I208">
    <cfRule type="expression" dxfId="23107" priority="784">
      <formula>C202="Evaluation"</formula>
    </cfRule>
  </conditionalFormatting>
  <conditionalFormatting sqref="I210">
    <cfRule type="expression" dxfId="23106" priority="783">
      <formula>C202="Evaluation"</formula>
    </cfRule>
  </conditionalFormatting>
  <conditionalFormatting sqref="J210">
    <cfRule type="expression" dxfId="23105" priority="782">
      <formula>C202="Evaluation"</formula>
    </cfRule>
  </conditionalFormatting>
  <conditionalFormatting sqref="I209">
    <cfRule type="expression" dxfId="23104" priority="781">
      <formula>C202="Evaluation"</formula>
    </cfRule>
  </conditionalFormatting>
  <conditionalFormatting sqref="J209">
    <cfRule type="expression" dxfId="23103" priority="780">
      <formula>C202="Evaluation"</formula>
    </cfRule>
  </conditionalFormatting>
  <conditionalFormatting sqref="K209">
    <cfRule type="expression" dxfId="23102" priority="779">
      <formula>C202="Evaluation"</formula>
    </cfRule>
  </conditionalFormatting>
  <conditionalFormatting sqref="K210">
    <cfRule type="expression" dxfId="23101" priority="778">
      <formula>C202="Evaluation"</formula>
    </cfRule>
  </conditionalFormatting>
  <conditionalFormatting sqref="I212">
    <cfRule type="expression" dxfId="23100" priority="777">
      <formula>C202="Evaluation"</formula>
    </cfRule>
  </conditionalFormatting>
  <conditionalFormatting sqref="J212">
    <cfRule type="expression" dxfId="23099" priority="776">
      <formula>C202="Evaluation"</formula>
    </cfRule>
  </conditionalFormatting>
  <conditionalFormatting sqref="K212">
    <cfRule type="expression" dxfId="23098" priority="775">
      <formula>C202="Evaluation"</formula>
    </cfRule>
  </conditionalFormatting>
  <conditionalFormatting sqref="I214">
    <cfRule type="expression" dxfId="23097" priority="773">
      <formula>C202="Evaluation"</formula>
    </cfRule>
    <cfRule type="expression" dxfId="23096" priority="774">
      <formula>C202="Evaluation"</formula>
    </cfRule>
  </conditionalFormatting>
  <conditionalFormatting sqref="J214">
    <cfRule type="expression" dxfId="23095" priority="772">
      <formula>C202="Evaluation"</formula>
    </cfRule>
  </conditionalFormatting>
  <conditionalFormatting sqref="J203">
    <cfRule type="expression" dxfId="23094" priority="771">
      <formula>(COUNTIF(E213:E222,"valid"))&lt;&gt;J203</formula>
    </cfRule>
  </conditionalFormatting>
  <conditionalFormatting sqref="I208">
    <cfRule type="expression" dxfId="23093" priority="770">
      <formula>C202="Evaluation"</formula>
    </cfRule>
  </conditionalFormatting>
  <conditionalFormatting sqref="I210">
    <cfRule type="expression" dxfId="23092" priority="769">
      <formula>C202="Evaluation"</formula>
    </cfRule>
  </conditionalFormatting>
  <conditionalFormatting sqref="J210">
    <cfRule type="expression" dxfId="23091" priority="768">
      <formula>C202="Evaluation"</formula>
    </cfRule>
  </conditionalFormatting>
  <conditionalFormatting sqref="I209">
    <cfRule type="expression" dxfId="23090" priority="767">
      <formula>C202="Evaluation"</formula>
    </cfRule>
  </conditionalFormatting>
  <conditionalFormatting sqref="J209">
    <cfRule type="expression" dxfId="23089" priority="766">
      <formula>C202="Evaluation"</formula>
    </cfRule>
  </conditionalFormatting>
  <conditionalFormatting sqref="K209">
    <cfRule type="expression" dxfId="23088" priority="765">
      <formula>C202="Evaluation"</formula>
    </cfRule>
  </conditionalFormatting>
  <conditionalFormatting sqref="K210">
    <cfRule type="expression" dxfId="23087" priority="764">
      <formula>C202="Evaluation"</formula>
    </cfRule>
  </conditionalFormatting>
  <conditionalFormatting sqref="I212">
    <cfRule type="expression" dxfId="23086" priority="763">
      <formula>C202="Evaluation"</formula>
    </cfRule>
  </conditionalFormatting>
  <conditionalFormatting sqref="J212">
    <cfRule type="expression" dxfId="23085" priority="762">
      <formula>C202="Evaluation"</formula>
    </cfRule>
  </conditionalFormatting>
  <conditionalFormatting sqref="K212">
    <cfRule type="expression" dxfId="23084" priority="761">
      <formula>C202="Evaluation"</formula>
    </cfRule>
  </conditionalFormatting>
  <conditionalFormatting sqref="I214">
    <cfRule type="expression" dxfId="23083" priority="759">
      <formula>C202="Evaluation"</formula>
    </cfRule>
    <cfRule type="expression" dxfId="23082" priority="760">
      <formula>C202="Evaluation"</formula>
    </cfRule>
  </conditionalFormatting>
  <conditionalFormatting sqref="J214">
    <cfRule type="expression" dxfId="23081" priority="758">
      <formula>C202="Evaluation"</formula>
    </cfRule>
  </conditionalFormatting>
  <conditionalFormatting sqref="J203">
    <cfRule type="expression" dxfId="23080" priority="757">
      <formula>(COUNTIF(E213:E222,"valid"))&lt;&gt;J203</formula>
    </cfRule>
  </conditionalFormatting>
  <conditionalFormatting sqref="I216:K216">
    <cfRule type="expression" dxfId="23079" priority="756">
      <formula>C202="Evaluation"</formula>
    </cfRule>
  </conditionalFormatting>
  <conditionalFormatting sqref="I217">
    <cfRule type="expression" dxfId="23078" priority="755">
      <formula>C202="Evaluation"</formula>
    </cfRule>
  </conditionalFormatting>
  <conditionalFormatting sqref="J217:K217">
    <cfRule type="expression" dxfId="23077" priority="754">
      <formula>C202="Evaluation"</formula>
    </cfRule>
  </conditionalFormatting>
  <conditionalFormatting sqref="J203">
    <cfRule type="expression" dxfId="23076" priority="753">
      <formula>(COUNTIF(E213:E222,"valid"))&lt;&gt;J203</formula>
    </cfRule>
  </conditionalFormatting>
  <conditionalFormatting sqref="J203">
    <cfRule type="expression" dxfId="23075" priority="752">
      <formula>(COUNTIF(E213:E222,"valid"))&lt;&gt;J203</formula>
    </cfRule>
  </conditionalFormatting>
  <conditionalFormatting sqref="J203">
    <cfRule type="expression" dxfId="23074" priority="751">
      <formula>(COUNTIF(E213:E222,"valid"))&lt;&gt;J203</formula>
    </cfRule>
  </conditionalFormatting>
  <conditionalFormatting sqref="J203">
    <cfRule type="expression" dxfId="23073" priority="750">
      <formula>(COUNTIF(E213:E222,"valid"))&lt;&gt;J203</formula>
    </cfRule>
  </conditionalFormatting>
  <conditionalFormatting sqref="J203">
    <cfRule type="expression" dxfId="23072" priority="749">
      <formula>(COUNTIF(E213:E222,"valid"))&lt;&gt;J203</formula>
    </cfRule>
  </conditionalFormatting>
  <conditionalFormatting sqref="J203">
    <cfRule type="expression" dxfId="23071" priority="748">
      <formula>(COUNTIF(E213:E222,"valid"))&lt;&gt;J203</formula>
    </cfRule>
  </conditionalFormatting>
  <conditionalFormatting sqref="J203">
    <cfRule type="expression" dxfId="23070" priority="747">
      <formula>(COUNTIF(E213:E222,"valid"))&lt;&gt;J203</formula>
    </cfRule>
  </conditionalFormatting>
  <conditionalFormatting sqref="J203">
    <cfRule type="expression" dxfId="23069" priority="746">
      <formula>(COUNTIF(E213:E222,"valid"))&lt;&gt;J203</formula>
    </cfRule>
  </conditionalFormatting>
  <conditionalFormatting sqref="J203">
    <cfRule type="expression" dxfId="23068" priority="745">
      <formula>(COUNTIF(E213:E222,"valid"))&lt;&gt;J203</formula>
    </cfRule>
  </conditionalFormatting>
  <conditionalFormatting sqref="J203">
    <cfRule type="expression" dxfId="23067" priority="744">
      <formula>(COUNTIF(E213:E222,"valid"))&lt;&gt;J203</formula>
    </cfRule>
  </conditionalFormatting>
  <conditionalFormatting sqref="I217">
    <cfRule type="expression" dxfId="23066" priority="743">
      <formula>C202="Evaluation"</formula>
    </cfRule>
  </conditionalFormatting>
  <conditionalFormatting sqref="H215 H217 H219 H221">
    <cfRule type="expression" dxfId="23065" priority="742">
      <formula>OR(G215="valid",G215="")</formula>
    </cfRule>
  </conditionalFormatting>
  <conditionalFormatting sqref="H213 H215 H217 H219 H221">
    <cfRule type="expression" dxfId="23064" priority="741">
      <formula>OR(G213="Valid",G213="")</formula>
    </cfRule>
  </conditionalFormatting>
  <conditionalFormatting sqref="F215:G215 F217:G217 F219:G219 F221:G221">
    <cfRule type="expression" dxfId="23063" priority="739">
      <formula>OR(E215="valid",E215="")</formula>
    </cfRule>
  </conditionalFormatting>
  <conditionalFormatting sqref="F213:G213 F215:G215 F217:G217 F219:G219 F221:G221">
    <cfRule type="expression" dxfId="23062" priority="738">
      <formula>OR(E213="Valid",E213="")</formula>
    </cfRule>
  </conditionalFormatting>
  <conditionalFormatting sqref="I208">
    <cfRule type="expression" dxfId="23061" priority="737">
      <formula>C202="Evaluation"</formula>
    </cfRule>
  </conditionalFormatting>
  <conditionalFormatting sqref="I210">
    <cfRule type="expression" dxfId="23060" priority="736">
      <formula>C202="Evaluation"</formula>
    </cfRule>
  </conditionalFormatting>
  <conditionalFormatting sqref="J210">
    <cfRule type="expression" dxfId="23059" priority="735">
      <formula>C202="Evaluation"</formula>
    </cfRule>
  </conditionalFormatting>
  <conditionalFormatting sqref="I209">
    <cfRule type="expression" dxfId="23058" priority="734">
      <formula>C202="Evaluation"</formula>
    </cfRule>
  </conditionalFormatting>
  <conditionalFormatting sqref="J209">
    <cfRule type="expression" dxfId="23057" priority="733">
      <formula>C202="Evaluation"</formula>
    </cfRule>
  </conditionalFormatting>
  <conditionalFormatting sqref="K209">
    <cfRule type="expression" dxfId="23056" priority="732">
      <formula>C202="Evaluation"</formula>
    </cfRule>
  </conditionalFormatting>
  <conditionalFormatting sqref="K210">
    <cfRule type="expression" dxfId="23055" priority="731">
      <formula>C202="Evaluation"</formula>
    </cfRule>
  </conditionalFormatting>
  <conditionalFormatting sqref="I212">
    <cfRule type="expression" dxfId="23054" priority="730">
      <formula>C202="Evaluation"</formula>
    </cfRule>
  </conditionalFormatting>
  <conditionalFormatting sqref="J212">
    <cfRule type="expression" dxfId="23053" priority="729">
      <formula>C202="Evaluation"</formula>
    </cfRule>
  </conditionalFormatting>
  <conditionalFormatting sqref="K212">
    <cfRule type="expression" dxfId="23052" priority="728">
      <formula>C202="Evaluation"</formula>
    </cfRule>
  </conditionalFormatting>
  <conditionalFormatting sqref="I214">
    <cfRule type="expression" dxfId="23051" priority="726">
      <formula>C202="Evaluation"</formula>
    </cfRule>
    <cfRule type="expression" dxfId="23050" priority="727">
      <formula>C202="Evaluation"</formula>
    </cfRule>
  </conditionalFormatting>
  <conditionalFormatting sqref="J214">
    <cfRule type="expression" dxfId="23049" priority="725">
      <formula>C202="Evaluation"</formula>
    </cfRule>
  </conditionalFormatting>
  <conditionalFormatting sqref="J203">
    <cfRule type="expression" dxfId="23048" priority="724">
      <formula>(COUNTIF(E213:E222,"valid"))&lt;&gt;J203</formula>
    </cfRule>
  </conditionalFormatting>
  <conditionalFormatting sqref="I208">
    <cfRule type="expression" dxfId="23047" priority="723">
      <formula>C202="Evaluation"</formula>
    </cfRule>
  </conditionalFormatting>
  <conditionalFormatting sqref="I210">
    <cfRule type="expression" dxfId="23046" priority="722">
      <formula>C202="Evaluation"</formula>
    </cfRule>
  </conditionalFormatting>
  <conditionalFormatting sqref="J210">
    <cfRule type="expression" dxfId="23045" priority="721">
      <formula>C202="Evaluation"</formula>
    </cfRule>
  </conditionalFormatting>
  <conditionalFormatting sqref="I209">
    <cfRule type="expression" dxfId="23044" priority="720">
      <formula>C202="Evaluation"</formula>
    </cfRule>
  </conditionalFormatting>
  <conditionalFormatting sqref="J209">
    <cfRule type="expression" dxfId="23043" priority="719">
      <formula>C202="Evaluation"</formula>
    </cfRule>
  </conditionalFormatting>
  <conditionalFormatting sqref="K209">
    <cfRule type="expression" dxfId="23042" priority="718">
      <formula>C202="Evaluation"</formula>
    </cfRule>
  </conditionalFormatting>
  <conditionalFormatting sqref="K210">
    <cfRule type="expression" dxfId="23041" priority="717">
      <formula>C202="Evaluation"</formula>
    </cfRule>
  </conditionalFormatting>
  <conditionalFormatting sqref="I212">
    <cfRule type="expression" dxfId="23040" priority="716">
      <formula>C202="Evaluation"</formula>
    </cfRule>
  </conditionalFormatting>
  <conditionalFormatting sqref="J212">
    <cfRule type="expression" dxfId="23039" priority="715">
      <formula>C202="Evaluation"</formula>
    </cfRule>
  </conditionalFormatting>
  <conditionalFormatting sqref="K212">
    <cfRule type="expression" dxfId="23038" priority="714">
      <formula>C202="Evaluation"</formula>
    </cfRule>
  </conditionalFormatting>
  <conditionalFormatting sqref="I214">
    <cfRule type="expression" dxfId="23037" priority="712">
      <formula>C202="Evaluation"</formula>
    </cfRule>
    <cfRule type="expression" dxfId="23036" priority="713">
      <formula>C202="Evaluation"</formula>
    </cfRule>
  </conditionalFormatting>
  <conditionalFormatting sqref="J214">
    <cfRule type="expression" dxfId="23035" priority="711">
      <formula>C202="Evaluation"</formula>
    </cfRule>
  </conditionalFormatting>
  <conditionalFormatting sqref="J203">
    <cfRule type="expression" dxfId="23034" priority="710">
      <formula>(COUNTIF(E213:E222,"valid"))&lt;&gt;J203</formula>
    </cfRule>
  </conditionalFormatting>
  <conditionalFormatting sqref="I216:K216">
    <cfRule type="expression" dxfId="23033" priority="709">
      <formula>C202="Evaluation"</formula>
    </cfRule>
  </conditionalFormatting>
  <conditionalFormatting sqref="I217">
    <cfRule type="expression" dxfId="23032" priority="708">
      <formula>C202="Evaluation"</formula>
    </cfRule>
  </conditionalFormatting>
  <conditionalFormatting sqref="J217:K217">
    <cfRule type="expression" dxfId="23031" priority="707">
      <formula>C202="Evaluation"</formula>
    </cfRule>
  </conditionalFormatting>
  <conditionalFormatting sqref="J203">
    <cfRule type="expression" dxfId="23030" priority="706">
      <formula>(COUNTIF(E213:E222,"valid"))&lt;&gt;J203</formula>
    </cfRule>
  </conditionalFormatting>
  <conditionalFormatting sqref="J203">
    <cfRule type="expression" dxfId="23029" priority="705">
      <formula>(COUNTIF(E213:E222,"valid"))&lt;&gt;J203</formula>
    </cfRule>
  </conditionalFormatting>
  <conditionalFormatting sqref="J203">
    <cfRule type="expression" dxfId="23028" priority="704">
      <formula>(COUNTIF(E213:E222,"valid"))&lt;&gt;J203</formula>
    </cfRule>
  </conditionalFormatting>
  <conditionalFormatting sqref="J203">
    <cfRule type="expression" dxfId="23027" priority="703">
      <formula>(COUNTIF(E213:E222,"valid"))&lt;&gt;J203</formula>
    </cfRule>
  </conditionalFormatting>
  <conditionalFormatting sqref="J203">
    <cfRule type="expression" dxfId="23026" priority="702">
      <formula>(COUNTIF(E213:E222,"valid"))&lt;&gt;J203</formula>
    </cfRule>
  </conditionalFormatting>
  <conditionalFormatting sqref="J203">
    <cfRule type="expression" dxfId="23025" priority="701">
      <formula>(COUNTIF(E213:E222,"valid"))&lt;&gt;J203</formula>
    </cfRule>
  </conditionalFormatting>
  <conditionalFormatting sqref="J203">
    <cfRule type="expression" dxfId="23024" priority="700">
      <formula>(COUNTIF(E213:E222,"valid"))&lt;&gt;J203</formula>
    </cfRule>
  </conditionalFormatting>
  <conditionalFormatting sqref="J203">
    <cfRule type="expression" dxfId="23023" priority="699">
      <formula>(COUNTIF(E213:E222,"valid"))&lt;&gt;J203</formula>
    </cfRule>
  </conditionalFormatting>
  <conditionalFormatting sqref="J203">
    <cfRule type="expression" dxfId="23022" priority="698">
      <formula>(COUNTIF(E213:E222,"valid"))&lt;&gt;J203</formula>
    </cfRule>
  </conditionalFormatting>
  <conditionalFormatting sqref="J203">
    <cfRule type="expression" dxfId="23021" priority="697">
      <formula>(COUNTIF(E213:E222,"valid"))&lt;&gt;J203</formula>
    </cfRule>
  </conditionalFormatting>
  <conditionalFormatting sqref="I217">
    <cfRule type="expression" dxfId="23020" priority="696">
      <formula>C202="Evaluation"</formula>
    </cfRule>
  </conditionalFormatting>
  <conditionalFormatting sqref="H215 H217 H219 H221">
    <cfRule type="expression" dxfId="23019" priority="695">
      <formula>OR(F215="valid",F215="")</formula>
    </cfRule>
  </conditionalFormatting>
  <conditionalFormatting sqref="H213 H215 H217 H219 H221">
    <cfRule type="expression" dxfId="23018" priority="694">
      <formula>OR(F213="Valid",F213="")</formula>
    </cfRule>
  </conditionalFormatting>
  <conditionalFormatting sqref="H215 H217 H219 H221">
    <cfRule type="expression" dxfId="23017" priority="693">
      <formula>OR(G215="valid",G215="")</formula>
    </cfRule>
  </conditionalFormatting>
  <conditionalFormatting sqref="H213 H215 H217 H219 H221">
    <cfRule type="expression" dxfId="23016" priority="692">
      <formula>OR(G213="Valid",G213="")</formula>
    </cfRule>
  </conditionalFormatting>
  <conditionalFormatting sqref="I208">
    <cfRule type="expression" dxfId="23015" priority="690">
      <formula>C202="Evaluation"</formula>
    </cfRule>
  </conditionalFormatting>
  <conditionalFormatting sqref="I210">
    <cfRule type="expression" dxfId="23014" priority="689">
      <formula>C202="Evaluation"</formula>
    </cfRule>
  </conditionalFormatting>
  <conditionalFormatting sqref="J210">
    <cfRule type="expression" dxfId="23013" priority="688">
      <formula>C202="Evaluation"</formula>
    </cfRule>
  </conditionalFormatting>
  <conditionalFormatting sqref="I209">
    <cfRule type="expression" dxfId="23012" priority="687">
      <formula>C202="Evaluation"</formula>
    </cfRule>
  </conditionalFormatting>
  <conditionalFormatting sqref="J209">
    <cfRule type="expression" dxfId="23011" priority="686">
      <formula>C202="Evaluation"</formula>
    </cfRule>
  </conditionalFormatting>
  <conditionalFormatting sqref="K209">
    <cfRule type="expression" dxfId="23010" priority="685">
      <formula>C202="Evaluation"</formula>
    </cfRule>
  </conditionalFormatting>
  <conditionalFormatting sqref="K210">
    <cfRule type="expression" dxfId="23009" priority="684">
      <formula>C202="Evaluation"</formula>
    </cfRule>
  </conditionalFormatting>
  <conditionalFormatting sqref="I212">
    <cfRule type="expression" dxfId="23008" priority="683">
      <formula>C202="Evaluation"</formula>
    </cfRule>
  </conditionalFormatting>
  <conditionalFormatting sqref="J212">
    <cfRule type="expression" dxfId="23007" priority="682">
      <formula>C202="Evaluation"</formula>
    </cfRule>
  </conditionalFormatting>
  <conditionalFormatting sqref="K212">
    <cfRule type="expression" dxfId="23006" priority="681">
      <formula>C202="Evaluation"</formula>
    </cfRule>
  </conditionalFormatting>
  <conditionalFormatting sqref="I214">
    <cfRule type="expression" dxfId="23005" priority="679">
      <formula>C202="Evaluation"</formula>
    </cfRule>
    <cfRule type="expression" dxfId="23004" priority="680">
      <formula>C202="Evaluation"</formula>
    </cfRule>
  </conditionalFormatting>
  <conditionalFormatting sqref="J214">
    <cfRule type="expression" dxfId="23003" priority="678">
      <formula>C202="Evaluation"</formula>
    </cfRule>
  </conditionalFormatting>
  <conditionalFormatting sqref="F215:G215 F217:G217 F219:G219 F221:G221">
    <cfRule type="expression" dxfId="23002" priority="677">
      <formula>OR(E215="valid",E215="")</formula>
    </cfRule>
  </conditionalFormatting>
  <conditionalFormatting sqref="F213:G213 F215:G215 F217:G217 F219:G219 F221:G221">
    <cfRule type="expression" dxfId="23001" priority="676">
      <formula>OR(E213="Valid",E213="")</formula>
    </cfRule>
  </conditionalFormatting>
  <conditionalFormatting sqref="J203">
    <cfRule type="expression" dxfId="23000" priority="675">
      <formula>(COUNTIF(E213:E222,"valid"))&lt;&gt;J203</formula>
    </cfRule>
  </conditionalFormatting>
  <conditionalFormatting sqref="I208">
    <cfRule type="expression" dxfId="22999" priority="674">
      <formula>C202="Evaluation"</formula>
    </cfRule>
  </conditionalFormatting>
  <conditionalFormatting sqref="I210">
    <cfRule type="expression" dxfId="22998" priority="673">
      <formula>C202="Evaluation"</formula>
    </cfRule>
  </conditionalFormatting>
  <conditionalFormatting sqref="J210">
    <cfRule type="expression" dxfId="22997" priority="672">
      <formula>C202="Evaluation"</formula>
    </cfRule>
  </conditionalFormatting>
  <conditionalFormatting sqref="I209">
    <cfRule type="expression" dxfId="22996" priority="671">
      <formula>C202="Evaluation"</formula>
    </cfRule>
  </conditionalFormatting>
  <conditionalFormatting sqref="J209">
    <cfRule type="expression" dxfId="22995" priority="670">
      <formula>C202="Evaluation"</formula>
    </cfRule>
  </conditionalFormatting>
  <conditionalFormatting sqref="K209">
    <cfRule type="expression" dxfId="22994" priority="669">
      <formula>C202="Evaluation"</formula>
    </cfRule>
  </conditionalFormatting>
  <conditionalFormatting sqref="K210">
    <cfRule type="expression" dxfId="22993" priority="668">
      <formula>C202="Evaluation"</formula>
    </cfRule>
  </conditionalFormatting>
  <conditionalFormatting sqref="I212">
    <cfRule type="expression" dxfId="22992" priority="667">
      <formula>C202="Evaluation"</formula>
    </cfRule>
  </conditionalFormatting>
  <conditionalFormatting sqref="J212">
    <cfRule type="expression" dxfId="22991" priority="666">
      <formula>C202="Evaluation"</formula>
    </cfRule>
  </conditionalFormatting>
  <conditionalFormatting sqref="K212">
    <cfRule type="expression" dxfId="22990" priority="665">
      <formula>C202="Evaluation"</formula>
    </cfRule>
  </conditionalFormatting>
  <conditionalFormatting sqref="I214">
    <cfRule type="expression" dxfId="22989" priority="663">
      <formula>C202="Evaluation"</formula>
    </cfRule>
    <cfRule type="expression" dxfId="22988" priority="664">
      <formula>C202="Evaluation"</formula>
    </cfRule>
  </conditionalFormatting>
  <conditionalFormatting sqref="J214">
    <cfRule type="expression" dxfId="22987" priority="662">
      <formula>C202="Evaluation"</formula>
    </cfRule>
  </conditionalFormatting>
  <conditionalFormatting sqref="J203">
    <cfRule type="expression" dxfId="22986" priority="661">
      <formula>(COUNTIF(E213:E222,"valid"))&lt;&gt;J203</formula>
    </cfRule>
  </conditionalFormatting>
  <conditionalFormatting sqref="I216:K216">
    <cfRule type="expression" dxfId="22985" priority="660">
      <formula>C202="Evaluation"</formula>
    </cfRule>
  </conditionalFormatting>
  <conditionalFormatting sqref="I217">
    <cfRule type="expression" dxfId="22984" priority="659">
      <formula>C202="Evaluation"</formula>
    </cfRule>
  </conditionalFormatting>
  <conditionalFormatting sqref="J217:K217">
    <cfRule type="expression" dxfId="22983" priority="658">
      <formula>C202="Evaluation"</formula>
    </cfRule>
  </conditionalFormatting>
  <conditionalFormatting sqref="J203">
    <cfRule type="expression" dxfId="22982" priority="657">
      <formula>(COUNTIF(E213:E222,"valid"))&lt;&gt;J203</formula>
    </cfRule>
  </conditionalFormatting>
  <conditionalFormatting sqref="J203">
    <cfRule type="expression" dxfId="22981" priority="656">
      <formula>(COUNTIF(E213:E222,"valid"))&lt;&gt;J203</formula>
    </cfRule>
  </conditionalFormatting>
  <conditionalFormatting sqref="H215 H217 H219 H221">
    <cfRule type="expression" dxfId="22980" priority="655">
      <formula>OR(F215="valid",F215="")</formula>
    </cfRule>
  </conditionalFormatting>
  <conditionalFormatting sqref="H213 H215 H217 H219 H221">
    <cfRule type="expression" dxfId="22979" priority="654">
      <formula>OR(F213="Valid",F213="")</formula>
    </cfRule>
  </conditionalFormatting>
  <conditionalFormatting sqref="H215 H217 H219 H221">
    <cfRule type="expression" dxfId="22978" priority="653">
      <formula>OR(G215="valid",G215="")</formula>
    </cfRule>
  </conditionalFormatting>
  <conditionalFormatting sqref="H213 H215 H217 H219 H221">
    <cfRule type="expression" dxfId="22977" priority="652">
      <formula>OR(G213="Valid",G213="")</formula>
    </cfRule>
  </conditionalFormatting>
  <conditionalFormatting sqref="F255:G255 F257:G257 F259:G259 F261:G261">
    <cfRule type="expression" dxfId="22976" priority="650">
      <formula>OR(E255="valid",E255="")</formula>
    </cfRule>
  </conditionalFormatting>
  <conditionalFormatting sqref="F253:G253 F255:G255 F257:G257 F259:G259 F261:G261">
    <cfRule type="expression" dxfId="22975" priority="649">
      <formula>OR(E253="Valid",E253="")</formula>
    </cfRule>
  </conditionalFormatting>
  <conditionalFormatting sqref="I248">
    <cfRule type="expression" dxfId="22974" priority="648">
      <formula>C242="Evaluation"</formula>
    </cfRule>
  </conditionalFormatting>
  <conditionalFormatting sqref="I250">
    <cfRule type="expression" dxfId="22973" priority="647">
      <formula>C242="Evaluation"</formula>
    </cfRule>
  </conditionalFormatting>
  <conditionalFormatting sqref="J250">
    <cfRule type="expression" dxfId="22972" priority="646">
      <formula>C242="Evaluation"</formula>
    </cfRule>
  </conditionalFormatting>
  <conditionalFormatting sqref="I249">
    <cfRule type="expression" dxfId="22971" priority="645">
      <formula>C242="Evaluation"</formula>
    </cfRule>
  </conditionalFormatting>
  <conditionalFormatting sqref="J249">
    <cfRule type="expression" dxfId="22970" priority="644">
      <formula>C242="Evaluation"</formula>
    </cfRule>
  </conditionalFormatting>
  <conditionalFormatting sqref="K249">
    <cfRule type="expression" dxfId="22969" priority="643">
      <formula>C242="Evaluation"</formula>
    </cfRule>
  </conditionalFormatting>
  <conditionalFormatting sqref="K250">
    <cfRule type="expression" dxfId="22968" priority="642">
      <formula>C242="Evaluation"</formula>
    </cfRule>
  </conditionalFormatting>
  <conditionalFormatting sqref="I252">
    <cfRule type="expression" dxfId="22967" priority="641">
      <formula>C242="Evaluation"</formula>
    </cfRule>
  </conditionalFormatting>
  <conditionalFormatting sqref="J252">
    <cfRule type="expression" dxfId="22966" priority="640">
      <formula>C242="Evaluation"</formula>
    </cfRule>
  </conditionalFormatting>
  <conditionalFormatting sqref="K252">
    <cfRule type="expression" dxfId="22965" priority="639">
      <formula>C242="Evaluation"</formula>
    </cfRule>
  </conditionalFormatting>
  <conditionalFormatting sqref="I254">
    <cfRule type="expression" dxfId="22964" priority="637">
      <formula>C242="Evaluation"</formula>
    </cfRule>
    <cfRule type="expression" dxfId="22963" priority="638">
      <formula>C242="Evaluation"</formula>
    </cfRule>
  </conditionalFormatting>
  <conditionalFormatting sqref="J254">
    <cfRule type="expression" dxfId="22962" priority="636">
      <formula>C242="Evaluation"</formula>
    </cfRule>
  </conditionalFormatting>
  <conditionalFormatting sqref="J243">
    <cfRule type="expression" dxfId="22961" priority="635">
      <formula>(COUNTIF(E253:E262,"valid"))&lt;&gt;J243</formula>
    </cfRule>
  </conditionalFormatting>
  <conditionalFormatting sqref="I248">
    <cfRule type="expression" dxfId="22960" priority="634">
      <formula>C242="Evaluation"</formula>
    </cfRule>
  </conditionalFormatting>
  <conditionalFormatting sqref="I250">
    <cfRule type="expression" dxfId="22959" priority="633">
      <formula>C242="Evaluation"</formula>
    </cfRule>
  </conditionalFormatting>
  <conditionalFormatting sqref="J250">
    <cfRule type="expression" dxfId="22958" priority="632">
      <formula>C242="Evaluation"</formula>
    </cfRule>
  </conditionalFormatting>
  <conditionalFormatting sqref="I249">
    <cfRule type="expression" dxfId="22957" priority="631">
      <formula>C242="Evaluation"</formula>
    </cfRule>
  </conditionalFormatting>
  <conditionalFormatting sqref="J249">
    <cfRule type="expression" dxfId="22956" priority="630">
      <formula>C242="Evaluation"</formula>
    </cfRule>
  </conditionalFormatting>
  <conditionalFormatting sqref="K249">
    <cfRule type="expression" dxfId="22955" priority="629">
      <formula>C242="Evaluation"</formula>
    </cfRule>
  </conditionalFormatting>
  <conditionalFormatting sqref="K250">
    <cfRule type="expression" dxfId="22954" priority="628">
      <formula>C242="Evaluation"</formula>
    </cfRule>
  </conditionalFormatting>
  <conditionalFormatting sqref="I252">
    <cfRule type="expression" dxfId="22953" priority="627">
      <formula>C242="Evaluation"</formula>
    </cfRule>
  </conditionalFormatting>
  <conditionalFormatting sqref="J252">
    <cfRule type="expression" dxfId="22952" priority="626">
      <formula>C242="Evaluation"</formula>
    </cfRule>
  </conditionalFormatting>
  <conditionalFormatting sqref="K252">
    <cfRule type="expression" dxfId="22951" priority="625">
      <formula>C242="Evaluation"</formula>
    </cfRule>
  </conditionalFormatting>
  <conditionalFormatting sqref="I254">
    <cfRule type="expression" dxfId="22950" priority="623">
      <formula>C242="Evaluation"</formula>
    </cfRule>
    <cfRule type="expression" dxfId="22949" priority="624">
      <formula>C242="Evaluation"</formula>
    </cfRule>
  </conditionalFormatting>
  <conditionalFormatting sqref="J254">
    <cfRule type="expression" dxfId="22948" priority="622">
      <formula>C242="Evaluation"</formula>
    </cfRule>
  </conditionalFormatting>
  <conditionalFormatting sqref="J243">
    <cfRule type="expression" dxfId="22947" priority="621">
      <formula>(COUNTIF(E253:E262,"valid"))&lt;&gt;J243</formula>
    </cfRule>
  </conditionalFormatting>
  <conditionalFormatting sqref="I256:K256">
    <cfRule type="expression" dxfId="22946" priority="620">
      <formula>C242="Evaluation"</formula>
    </cfRule>
  </conditionalFormatting>
  <conditionalFormatting sqref="I257">
    <cfRule type="expression" dxfId="22945" priority="619">
      <formula>C242="Evaluation"</formula>
    </cfRule>
  </conditionalFormatting>
  <conditionalFormatting sqref="J257:K257">
    <cfRule type="expression" dxfId="22944" priority="618">
      <formula>C242="Evaluation"</formula>
    </cfRule>
  </conditionalFormatting>
  <conditionalFormatting sqref="J243">
    <cfRule type="expression" dxfId="22943" priority="617">
      <formula>(COUNTIF(E253:E262,"valid"))&lt;&gt;J243</formula>
    </cfRule>
  </conditionalFormatting>
  <conditionalFormatting sqref="J243">
    <cfRule type="expression" dxfId="22942" priority="616">
      <formula>(COUNTIF(E253:E262,"valid"))&lt;&gt;J243</formula>
    </cfRule>
  </conditionalFormatting>
  <conditionalFormatting sqref="J243">
    <cfRule type="expression" dxfId="22941" priority="615">
      <formula>(COUNTIF(E253:E262,"valid"))&lt;&gt;J243</formula>
    </cfRule>
  </conditionalFormatting>
  <conditionalFormatting sqref="J243">
    <cfRule type="expression" dxfId="22940" priority="614">
      <formula>(COUNTIF(E253:E262,"valid"))&lt;&gt;J243</formula>
    </cfRule>
  </conditionalFormatting>
  <conditionalFormatting sqref="J243">
    <cfRule type="expression" dxfId="22939" priority="613">
      <formula>(COUNTIF(E253:E262,"valid"))&lt;&gt;J243</formula>
    </cfRule>
  </conditionalFormatting>
  <conditionalFormatting sqref="J243">
    <cfRule type="expression" dxfId="22938" priority="612">
      <formula>(COUNTIF(E253:E262,"valid"))&lt;&gt;J243</formula>
    </cfRule>
  </conditionalFormatting>
  <conditionalFormatting sqref="J243">
    <cfRule type="expression" dxfId="22937" priority="611">
      <formula>(COUNTIF(E253:E262,"valid"))&lt;&gt;J243</formula>
    </cfRule>
  </conditionalFormatting>
  <conditionalFormatting sqref="J243">
    <cfRule type="expression" dxfId="22936" priority="610">
      <formula>(COUNTIF(E253:E262,"valid"))&lt;&gt;J243</formula>
    </cfRule>
  </conditionalFormatting>
  <conditionalFormatting sqref="J243">
    <cfRule type="expression" dxfId="22935" priority="609">
      <formula>(COUNTIF(E253:E262,"valid"))&lt;&gt;J243</formula>
    </cfRule>
  </conditionalFormatting>
  <conditionalFormatting sqref="J243">
    <cfRule type="expression" dxfId="22934" priority="608">
      <formula>(COUNTIF(E253:E262,"valid"))&lt;&gt;J243</formula>
    </cfRule>
  </conditionalFormatting>
  <conditionalFormatting sqref="I257">
    <cfRule type="expression" dxfId="22933" priority="607">
      <formula>C242="Evaluation"</formula>
    </cfRule>
  </conditionalFormatting>
  <conditionalFormatting sqref="H255 H257 H259 H261">
    <cfRule type="expression" dxfId="22932" priority="606">
      <formula>OR(F255="valid",F255="")</formula>
    </cfRule>
  </conditionalFormatting>
  <conditionalFormatting sqref="H253 H255 H257 H259 H261">
    <cfRule type="expression" dxfId="22931" priority="605">
      <formula>OR(F253="Valid",F253="")</formula>
    </cfRule>
  </conditionalFormatting>
  <conditionalFormatting sqref="H255 H257 H259 H261">
    <cfRule type="expression" dxfId="22930" priority="604">
      <formula>OR(G255="valid",G255="")</formula>
    </cfRule>
  </conditionalFormatting>
  <conditionalFormatting sqref="H253 H255 H257 H259 H261">
    <cfRule type="expression" dxfId="22929" priority="603">
      <formula>OR(G253="Valid",G253="")</formula>
    </cfRule>
  </conditionalFormatting>
  <conditionalFormatting sqref="J283">
    <cfRule type="expression" dxfId="22928" priority="602">
      <formula>(COUNTIF(E293:E302,"valid"))&lt;&gt;J283</formula>
    </cfRule>
  </conditionalFormatting>
  <conditionalFormatting sqref="J283">
    <cfRule type="expression" dxfId="22927" priority="601">
      <formula>(COUNTIF(E293:E302,"valid"))&lt;&gt;J283</formula>
    </cfRule>
  </conditionalFormatting>
  <conditionalFormatting sqref="J283">
    <cfRule type="expression" dxfId="22926" priority="600">
      <formula>(COUNTIF(E293:E302,"valid"))&lt;&gt;J283</formula>
    </cfRule>
  </conditionalFormatting>
  <conditionalFormatting sqref="J283">
    <cfRule type="expression" dxfId="22925" priority="599">
      <formula>(COUNTIF(E293:E302,"valid"))&lt;&gt;J283</formula>
    </cfRule>
  </conditionalFormatting>
  <conditionalFormatting sqref="J283">
    <cfRule type="expression" dxfId="22924" priority="598">
      <formula>(COUNTIF(E293:E302,"valid"))&lt;&gt;J283</formula>
    </cfRule>
  </conditionalFormatting>
  <conditionalFormatting sqref="J283">
    <cfRule type="expression" dxfId="22923" priority="597">
      <formula>(COUNTIF(E293:E302,"valid"))&lt;&gt;J283</formula>
    </cfRule>
  </conditionalFormatting>
  <conditionalFormatting sqref="J283">
    <cfRule type="expression" dxfId="22922" priority="596">
      <formula>(COUNTIF(E293:E302,"valid"))&lt;&gt;J283</formula>
    </cfRule>
  </conditionalFormatting>
  <conditionalFormatting sqref="J283">
    <cfRule type="expression" dxfId="22921" priority="595">
      <formula>(COUNTIF(E293:E302,"valid"))&lt;&gt;J283</formula>
    </cfRule>
  </conditionalFormatting>
  <conditionalFormatting sqref="J283">
    <cfRule type="expression" dxfId="22920" priority="594">
      <formula>(COUNTIF(E293:E302,"valid"))&lt;&gt;J283</formula>
    </cfRule>
  </conditionalFormatting>
  <conditionalFormatting sqref="J283">
    <cfRule type="expression" dxfId="22919" priority="593">
      <formula>(COUNTIF(E293:E302,"valid"))&lt;&gt;J283</formula>
    </cfRule>
  </conditionalFormatting>
  <conditionalFormatting sqref="J283">
    <cfRule type="expression" dxfId="22918" priority="592">
      <formula>(COUNTIF(E293:E302,"valid"))&lt;&gt;J283</formula>
    </cfRule>
  </conditionalFormatting>
  <conditionalFormatting sqref="J283">
    <cfRule type="expression" dxfId="22917" priority="591">
      <formula>(COUNTIF(E293:E302,"valid"))&lt;&gt;J283</formula>
    </cfRule>
  </conditionalFormatting>
  <conditionalFormatting sqref="J283">
    <cfRule type="expression" dxfId="22916" priority="590">
      <formula>(COUNTIF(E293:E302,"valid"))&lt;&gt;J283</formula>
    </cfRule>
  </conditionalFormatting>
  <conditionalFormatting sqref="J283">
    <cfRule type="expression" dxfId="22915" priority="589">
      <formula>(COUNTIF(E293:E302,"valid"))&lt;&gt;J283</formula>
    </cfRule>
  </conditionalFormatting>
  <conditionalFormatting sqref="J283">
    <cfRule type="expression" dxfId="22914" priority="588">
      <formula>(COUNTIF(E293:E302,"valid"))&lt;&gt;J283</formula>
    </cfRule>
  </conditionalFormatting>
  <conditionalFormatting sqref="J283">
    <cfRule type="expression" dxfId="22913" priority="587">
      <formula>(COUNTIF(E293:E302,"valid"))&lt;&gt;J283</formula>
    </cfRule>
  </conditionalFormatting>
  <conditionalFormatting sqref="J283">
    <cfRule type="expression" dxfId="22912" priority="586">
      <formula>(COUNTIF(E293:E302,"valid"))&lt;&gt;J283</formula>
    </cfRule>
  </conditionalFormatting>
  <conditionalFormatting sqref="J283">
    <cfRule type="expression" dxfId="22911" priority="585">
      <formula>(COUNTIF(E293:E302,"valid"))&lt;&gt;J283</formula>
    </cfRule>
  </conditionalFormatting>
  <conditionalFormatting sqref="J283">
    <cfRule type="expression" dxfId="22910" priority="584">
      <formula>(COUNTIF(E293:E302,"valid"))&lt;&gt;J283</formula>
    </cfRule>
  </conditionalFormatting>
  <conditionalFormatting sqref="J283">
    <cfRule type="expression" dxfId="22909" priority="583">
      <formula>(COUNTIF(E293:E302,"valid"))&lt;&gt;J283</formula>
    </cfRule>
  </conditionalFormatting>
  <conditionalFormatting sqref="J283">
    <cfRule type="expression" dxfId="22908" priority="582">
      <formula>(COUNTIF(E293:E302,"valid"))&lt;&gt;J283</formula>
    </cfRule>
  </conditionalFormatting>
  <conditionalFormatting sqref="J283">
    <cfRule type="expression" dxfId="22907" priority="581">
      <formula>(COUNTIF(E293:E302,"valid"))&lt;&gt;J283</formula>
    </cfRule>
  </conditionalFormatting>
  <conditionalFormatting sqref="J283">
    <cfRule type="expression" dxfId="22906" priority="580">
      <formula>(COUNTIF(E293:E302,"valid"))&lt;&gt;J283</formula>
    </cfRule>
  </conditionalFormatting>
  <conditionalFormatting sqref="J283">
    <cfRule type="expression" dxfId="22905" priority="579">
      <formula>(COUNTIF(E293:E302,"valid"))&lt;&gt;J283</formula>
    </cfRule>
  </conditionalFormatting>
  <conditionalFormatting sqref="J283">
    <cfRule type="expression" dxfId="22904" priority="578">
      <formula>(COUNTIF(E293:E302,"valid"))&lt;&gt;J283</formula>
    </cfRule>
  </conditionalFormatting>
  <conditionalFormatting sqref="J283">
    <cfRule type="expression" dxfId="22903" priority="577">
      <formula>(COUNTIF(E293:E302,"valid"))&lt;&gt;J283</formula>
    </cfRule>
  </conditionalFormatting>
  <conditionalFormatting sqref="J283">
    <cfRule type="expression" dxfId="22902" priority="576">
      <formula>(COUNTIF(E293:E302,"valid"))&lt;&gt;J283</formula>
    </cfRule>
  </conditionalFormatting>
  <conditionalFormatting sqref="J283">
    <cfRule type="expression" dxfId="22901" priority="575">
      <formula>(COUNTIF(E293:E302,"valid"))&lt;&gt;J283</formula>
    </cfRule>
  </conditionalFormatting>
  <conditionalFormatting sqref="J283">
    <cfRule type="expression" dxfId="22900" priority="574">
      <formula>(COUNTIF(E293:E302,"valid"))&lt;&gt;J283</formula>
    </cfRule>
  </conditionalFormatting>
  <conditionalFormatting sqref="J283">
    <cfRule type="expression" dxfId="22899" priority="573">
      <formula>(COUNTIF(E293:E302,"valid"))&lt;&gt;J283</formula>
    </cfRule>
  </conditionalFormatting>
  <conditionalFormatting sqref="F295 F297">
    <cfRule type="expression" dxfId="22898" priority="571">
      <formula>OR(E295="valid",E295="")</formula>
    </cfRule>
  </conditionalFormatting>
  <conditionalFormatting sqref="F293 F295 F297">
    <cfRule type="expression" dxfId="22897" priority="570">
      <formula>OR(E293="Valid",E293="")</formula>
    </cfRule>
  </conditionalFormatting>
  <conditionalFormatting sqref="I328">
    <cfRule type="expression" dxfId="22896" priority="569">
      <formula>C322="Evaluation"</formula>
    </cfRule>
  </conditionalFormatting>
  <conditionalFormatting sqref="I330">
    <cfRule type="expression" dxfId="22895" priority="568">
      <formula>C322="Evaluation"</formula>
    </cfRule>
  </conditionalFormatting>
  <conditionalFormatting sqref="J330">
    <cfRule type="expression" dxfId="22894" priority="567">
      <formula>C322="Evaluation"</formula>
    </cfRule>
  </conditionalFormatting>
  <conditionalFormatting sqref="I329">
    <cfRule type="expression" dxfId="22893" priority="566">
      <formula>C322="Evaluation"</formula>
    </cfRule>
  </conditionalFormatting>
  <conditionalFormatting sqref="J329">
    <cfRule type="expression" dxfId="22892" priority="565">
      <formula>C322="Evaluation"</formula>
    </cfRule>
  </conditionalFormatting>
  <conditionalFormatting sqref="K329">
    <cfRule type="expression" dxfId="22891" priority="564">
      <formula>C322="Evaluation"</formula>
    </cfRule>
  </conditionalFormatting>
  <conditionalFormatting sqref="K330">
    <cfRule type="expression" dxfId="22890" priority="563">
      <formula>C322="Evaluation"</formula>
    </cfRule>
  </conditionalFormatting>
  <conditionalFormatting sqref="I332">
    <cfRule type="expression" dxfId="22889" priority="562">
      <formula>C322="Evaluation"</formula>
    </cfRule>
  </conditionalFormatting>
  <conditionalFormatting sqref="J332">
    <cfRule type="expression" dxfId="22888" priority="561">
      <formula>C322="Evaluation"</formula>
    </cfRule>
  </conditionalFormatting>
  <conditionalFormatting sqref="K332">
    <cfRule type="expression" dxfId="22887" priority="560">
      <formula>C322="Evaluation"</formula>
    </cfRule>
  </conditionalFormatting>
  <conditionalFormatting sqref="I334">
    <cfRule type="expression" dxfId="22886" priority="558">
      <formula>C322="Evaluation"</formula>
    </cfRule>
    <cfRule type="expression" dxfId="22885" priority="559">
      <formula>C322="Evaluation"</formula>
    </cfRule>
  </conditionalFormatting>
  <conditionalFormatting sqref="J334">
    <cfRule type="expression" dxfId="22884" priority="557">
      <formula>C322="Evaluation"</formula>
    </cfRule>
  </conditionalFormatting>
  <conditionalFormatting sqref="J323">
    <cfRule type="expression" dxfId="22883" priority="556">
      <formula>(COUNTIF(E333:E342,"valid"))&lt;&gt;J323</formula>
    </cfRule>
  </conditionalFormatting>
  <conditionalFormatting sqref="I328">
    <cfRule type="expression" dxfId="22882" priority="555">
      <formula>C322="Evaluation"</formula>
    </cfRule>
  </conditionalFormatting>
  <conditionalFormatting sqref="I330">
    <cfRule type="expression" dxfId="22881" priority="554">
      <formula>C322="Evaluation"</formula>
    </cfRule>
  </conditionalFormatting>
  <conditionalFormatting sqref="J330">
    <cfRule type="expression" dxfId="22880" priority="553">
      <formula>C322="Evaluation"</formula>
    </cfRule>
  </conditionalFormatting>
  <conditionalFormatting sqref="I329">
    <cfRule type="expression" dxfId="22879" priority="552">
      <formula>C322="Evaluation"</formula>
    </cfRule>
  </conditionalFormatting>
  <conditionalFormatting sqref="J329">
    <cfRule type="expression" dxfId="22878" priority="551">
      <formula>C322="Evaluation"</formula>
    </cfRule>
  </conditionalFormatting>
  <conditionalFormatting sqref="K329">
    <cfRule type="expression" dxfId="22877" priority="550">
      <formula>C322="Evaluation"</formula>
    </cfRule>
  </conditionalFormatting>
  <conditionalFormatting sqref="K330">
    <cfRule type="expression" dxfId="22876" priority="549">
      <formula>C322="Evaluation"</formula>
    </cfRule>
  </conditionalFormatting>
  <conditionalFormatting sqref="I332">
    <cfRule type="expression" dxfId="22875" priority="548">
      <formula>C322="Evaluation"</formula>
    </cfRule>
  </conditionalFormatting>
  <conditionalFormatting sqref="J332">
    <cfRule type="expression" dxfId="22874" priority="547">
      <formula>C322="Evaluation"</formula>
    </cfRule>
  </conditionalFormatting>
  <conditionalFormatting sqref="K332">
    <cfRule type="expression" dxfId="22873" priority="546">
      <formula>C322="Evaluation"</formula>
    </cfRule>
  </conditionalFormatting>
  <conditionalFormatting sqref="I334">
    <cfRule type="expression" dxfId="22872" priority="544">
      <formula>C322="Evaluation"</formula>
    </cfRule>
    <cfRule type="expression" dxfId="22871" priority="545">
      <formula>C322="Evaluation"</formula>
    </cfRule>
  </conditionalFormatting>
  <conditionalFormatting sqref="J334">
    <cfRule type="expression" dxfId="22870" priority="543">
      <formula>C322="Evaluation"</formula>
    </cfRule>
  </conditionalFormatting>
  <conditionalFormatting sqref="J323">
    <cfRule type="expression" dxfId="22869" priority="542">
      <formula>(COUNTIF(E333:E342,"valid"))&lt;&gt;J323</formula>
    </cfRule>
  </conditionalFormatting>
  <conditionalFormatting sqref="I336:K336">
    <cfRule type="expression" dxfId="22868" priority="541">
      <formula>C322="Evaluation"</formula>
    </cfRule>
  </conditionalFormatting>
  <conditionalFormatting sqref="I337">
    <cfRule type="expression" dxfId="22867" priority="540">
      <formula>C322="Evaluation"</formula>
    </cfRule>
  </conditionalFormatting>
  <conditionalFormatting sqref="J337:K337">
    <cfRule type="expression" dxfId="22866" priority="539">
      <formula>C322="Evaluation"</formula>
    </cfRule>
  </conditionalFormatting>
  <conditionalFormatting sqref="J323">
    <cfRule type="expression" dxfId="22865" priority="538">
      <formula>(COUNTIF(E333:E342,"valid"))&lt;&gt;J323</formula>
    </cfRule>
  </conditionalFormatting>
  <conditionalFormatting sqref="J323">
    <cfRule type="expression" dxfId="22864" priority="537">
      <formula>(COUNTIF(E333:E342,"valid"))&lt;&gt;J323</formula>
    </cfRule>
  </conditionalFormatting>
  <conditionalFormatting sqref="J323">
    <cfRule type="expression" dxfId="22863" priority="536">
      <formula>(COUNTIF(E333:E342,"valid"))&lt;&gt;J323</formula>
    </cfRule>
  </conditionalFormatting>
  <conditionalFormatting sqref="J323">
    <cfRule type="expression" dxfId="22862" priority="535">
      <formula>(COUNTIF(E333:E342,"valid"))&lt;&gt;J323</formula>
    </cfRule>
  </conditionalFormatting>
  <conditionalFormatting sqref="J323">
    <cfRule type="expression" dxfId="22861" priority="534">
      <formula>(COUNTIF(E333:E342,"valid"))&lt;&gt;J323</formula>
    </cfRule>
  </conditionalFormatting>
  <conditionalFormatting sqref="J323">
    <cfRule type="expression" dxfId="22860" priority="533">
      <formula>(COUNTIF(E333:E342,"valid"))&lt;&gt;J323</formula>
    </cfRule>
  </conditionalFormatting>
  <conditionalFormatting sqref="J323">
    <cfRule type="expression" dxfId="22859" priority="532">
      <formula>(COUNTIF(E333:E342,"valid"))&lt;&gt;J323</formula>
    </cfRule>
  </conditionalFormatting>
  <conditionalFormatting sqref="J323">
    <cfRule type="expression" dxfId="22858" priority="531">
      <formula>(COUNTIF(E333:E342,"valid"))&lt;&gt;J323</formula>
    </cfRule>
  </conditionalFormatting>
  <conditionalFormatting sqref="J323">
    <cfRule type="expression" dxfId="22857" priority="530">
      <formula>(COUNTIF(E333:E342,"valid"))&lt;&gt;J323</formula>
    </cfRule>
  </conditionalFormatting>
  <conditionalFormatting sqref="J323">
    <cfRule type="expression" dxfId="22856" priority="529">
      <formula>(COUNTIF(E333:E342,"valid"))&lt;&gt;J323</formula>
    </cfRule>
  </conditionalFormatting>
  <conditionalFormatting sqref="J323">
    <cfRule type="expression" dxfId="22855" priority="528">
      <formula>(COUNTIF(E333:E342,"valid"))&lt;&gt;J323</formula>
    </cfRule>
  </conditionalFormatting>
  <conditionalFormatting sqref="J323">
    <cfRule type="expression" dxfId="22854" priority="527">
      <formula>(COUNTIF(E333:E342,"valid"))&lt;&gt;J323</formula>
    </cfRule>
  </conditionalFormatting>
  <conditionalFormatting sqref="J323">
    <cfRule type="expression" dxfId="22853" priority="526">
      <formula>(COUNTIF(E333:E342,"valid"))&lt;&gt;J323</formula>
    </cfRule>
  </conditionalFormatting>
  <conditionalFormatting sqref="J323">
    <cfRule type="expression" dxfId="22852" priority="525">
      <formula>(COUNTIF(E333:E342,"valid"))&lt;&gt;J323</formula>
    </cfRule>
  </conditionalFormatting>
  <conditionalFormatting sqref="J323">
    <cfRule type="expression" dxfId="22851" priority="524">
      <formula>(COUNTIF(E333:E342,"valid"))&lt;&gt;J323</formula>
    </cfRule>
  </conditionalFormatting>
  <conditionalFormatting sqref="J323">
    <cfRule type="expression" dxfId="22850" priority="523">
      <formula>(COUNTIF(E333:E342,"valid"))&lt;&gt;J323</formula>
    </cfRule>
  </conditionalFormatting>
  <conditionalFormatting sqref="J323">
    <cfRule type="expression" dxfId="22849" priority="522">
      <formula>(COUNTIF(E333:E342,"valid"))&lt;&gt;J323</formula>
    </cfRule>
  </conditionalFormatting>
  <conditionalFormatting sqref="J323">
    <cfRule type="expression" dxfId="22848" priority="521">
      <formula>(COUNTIF(E333:E342,"valid"))&lt;&gt;J323</formula>
    </cfRule>
  </conditionalFormatting>
  <conditionalFormatting sqref="I337">
    <cfRule type="expression" dxfId="22847" priority="520">
      <formula>C322="Evaluation"</formula>
    </cfRule>
  </conditionalFormatting>
  <conditionalFormatting sqref="J323">
    <cfRule type="expression" dxfId="22846" priority="519">
      <formula>(COUNTIF(E333:E342,"valid"))&lt;&gt;J323</formula>
    </cfRule>
  </conditionalFormatting>
  <conditionalFormatting sqref="J323">
    <cfRule type="expression" dxfId="22845" priority="518">
      <formula>(COUNTIF(E333:E342,"valid"))&lt;&gt;J323</formula>
    </cfRule>
  </conditionalFormatting>
  <conditionalFormatting sqref="J323">
    <cfRule type="expression" dxfId="22844" priority="517">
      <formula>(COUNTIF(E333:E342,"valid"))&lt;&gt;J323</formula>
    </cfRule>
  </conditionalFormatting>
  <conditionalFormatting sqref="J323">
    <cfRule type="expression" dxfId="22843" priority="516">
      <formula>(COUNTIF(E333:E342,"valid"))&lt;&gt;J323</formula>
    </cfRule>
  </conditionalFormatting>
  <conditionalFormatting sqref="J323">
    <cfRule type="expression" dxfId="22842" priority="515">
      <formula>(COUNTIF(E333:E342,"valid"))&lt;&gt;J323</formula>
    </cfRule>
  </conditionalFormatting>
  <conditionalFormatting sqref="J323">
    <cfRule type="expression" dxfId="22841" priority="514">
      <formula>(COUNTIF(E333:E342,"valid"))&lt;&gt;J323</formula>
    </cfRule>
  </conditionalFormatting>
  <conditionalFormatting sqref="J323">
    <cfRule type="expression" dxfId="22840" priority="513">
      <formula>(COUNTIF(E333:E342,"valid"))&lt;&gt;J323</formula>
    </cfRule>
  </conditionalFormatting>
  <conditionalFormatting sqref="J323">
    <cfRule type="expression" dxfId="22839" priority="512">
      <formula>(COUNTIF(E333:E342,"valid"))&lt;&gt;J323</formula>
    </cfRule>
  </conditionalFormatting>
  <conditionalFormatting sqref="J323">
    <cfRule type="expression" dxfId="22838" priority="511">
      <formula>(COUNTIF(E333:E342,"valid"))&lt;&gt;J323</formula>
    </cfRule>
  </conditionalFormatting>
  <conditionalFormatting sqref="J323">
    <cfRule type="expression" dxfId="22837" priority="510">
      <formula>(COUNTIF(E333:E342,"valid"))&lt;&gt;J323</formula>
    </cfRule>
  </conditionalFormatting>
  <conditionalFormatting sqref="J323">
    <cfRule type="expression" dxfId="22836" priority="509">
      <formula>(COUNTIF(E333:E342,"valid"))&lt;&gt;J323</formula>
    </cfRule>
  </conditionalFormatting>
  <conditionalFormatting sqref="J323">
    <cfRule type="expression" dxfId="22835" priority="508">
      <formula>(COUNTIF(E333:E342,"valid"))&lt;&gt;J323</formula>
    </cfRule>
  </conditionalFormatting>
  <conditionalFormatting sqref="J323">
    <cfRule type="expression" dxfId="22834" priority="507">
      <formula>(COUNTIF(E333:E342,"valid"))&lt;&gt;J323</formula>
    </cfRule>
  </conditionalFormatting>
  <conditionalFormatting sqref="J323">
    <cfRule type="expression" dxfId="22833" priority="506">
      <formula>(COUNTIF(E333:E342,"valid"))&lt;&gt;J323</formula>
    </cfRule>
  </conditionalFormatting>
  <conditionalFormatting sqref="J323">
    <cfRule type="expression" dxfId="22832" priority="505">
      <formula>(COUNTIF(E333:E342,"valid"))&lt;&gt;J323</formula>
    </cfRule>
  </conditionalFormatting>
  <conditionalFormatting sqref="J323">
    <cfRule type="expression" dxfId="22831" priority="504">
      <formula>(COUNTIF(E333:E342,"valid"))&lt;&gt;J323</formula>
    </cfRule>
  </conditionalFormatting>
  <conditionalFormatting sqref="J323">
    <cfRule type="expression" dxfId="22830" priority="503">
      <formula>(COUNTIF(E333:E342,"valid"))&lt;&gt;J323</formula>
    </cfRule>
  </conditionalFormatting>
  <conditionalFormatting sqref="J323">
    <cfRule type="expression" dxfId="22829" priority="502">
      <formula>(COUNTIF(E333:E342,"valid"))&lt;&gt;J323</formula>
    </cfRule>
  </conditionalFormatting>
  <conditionalFormatting sqref="H335 H337 H339 H341">
    <cfRule type="expression" dxfId="22828" priority="501">
      <formula>OR(G335="valid",G335="")</formula>
    </cfRule>
  </conditionalFormatting>
  <conditionalFormatting sqref="H333 H335 H337 H339 H341">
    <cfRule type="expression" dxfId="22827" priority="500">
      <formula>OR(G333="Valid",G333="")</formula>
    </cfRule>
  </conditionalFormatting>
  <conditionalFormatting sqref="J323">
    <cfRule type="expression" dxfId="22826" priority="499">
      <formula>(COUNTIF(E333:E342,"valid"))&lt;&gt;J323</formula>
    </cfRule>
  </conditionalFormatting>
  <conditionalFormatting sqref="J323">
    <cfRule type="expression" dxfId="22825" priority="498">
      <formula>(COUNTIF(E333:E342,"valid"))&lt;&gt;J323</formula>
    </cfRule>
  </conditionalFormatting>
  <conditionalFormatting sqref="J323">
    <cfRule type="expression" dxfId="22824" priority="497">
      <formula>(COUNTIF(E333:E342,"valid"))&lt;&gt;J323</formula>
    </cfRule>
  </conditionalFormatting>
  <conditionalFormatting sqref="J323">
    <cfRule type="expression" dxfId="22823" priority="496">
      <formula>(COUNTIF(E333:E342,"valid"))&lt;&gt;J323</formula>
    </cfRule>
  </conditionalFormatting>
  <conditionalFormatting sqref="J323">
    <cfRule type="expression" dxfId="22822" priority="495">
      <formula>(COUNTIF(E333:E342,"valid"))&lt;&gt;J323</formula>
    </cfRule>
  </conditionalFormatting>
  <conditionalFormatting sqref="J323">
    <cfRule type="expression" dxfId="22821" priority="494">
      <formula>(COUNTIF(E333:E342,"valid"))&lt;&gt;J323</formula>
    </cfRule>
  </conditionalFormatting>
  <conditionalFormatting sqref="J323">
    <cfRule type="expression" dxfId="22820" priority="493">
      <formula>(COUNTIF(E333:E342,"valid"))&lt;&gt;J323</formula>
    </cfRule>
  </conditionalFormatting>
  <conditionalFormatting sqref="J323">
    <cfRule type="expression" dxfId="22819" priority="492">
      <formula>(COUNTIF(E333:E342,"valid"))&lt;&gt;J323</formula>
    </cfRule>
  </conditionalFormatting>
  <conditionalFormatting sqref="J323">
    <cfRule type="expression" dxfId="22818" priority="491">
      <formula>(COUNTIF(E333:E342,"valid"))&lt;&gt;J323</formula>
    </cfRule>
  </conditionalFormatting>
  <conditionalFormatting sqref="J323">
    <cfRule type="expression" dxfId="22817" priority="490">
      <formula>(COUNTIF(E333:E342,"valid"))&lt;&gt;J323</formula>
    </cfRule>
  </conditionalFormatting>
  <conditionalFormatting sqref="J323">
    <cfRule type="expression" dxfId="22816" priority="489">
      <formula>(COUNTIF(E333:E342,"valid"))&lt;&gt;J323</formula>
    </cfRule>
  </conditionalFormatting>
  <conditionalFormatting sqref="J323">
    <cfRule type="expression" dxfId="22815" priority="488">
      <formula>(COUNTIF(E333:E342,"valid"))&lt;&gt;J323</formula>
    </cfRule>
  </conditionalFormatting>
  <conditionalFormatting sqref="J323">
    <cfRule type="expression" dxfId="22814" priority="487">
      <formula>(COUNTIF(E333:E342,"valid"))&lt;&gt;J323</formula>
    </cfRule>
  </conditionalFormatting>
  <conditionalFormatting sqref="J323">
    <cfRule type="expression" dxfId="22813" priority="486">
      <formula>(COUNTIF(E333:E342,"valid"))&lt;&gt;J323</formula>
    </cfRule>
  </conditionalFormatting>
  <conditionalFormatting sqref="J323">
    <cfRule type="expression" dxfId="22812" priority="485">
      <formula>(COUNTIF(E333:E342,"valid"))&lt;&gt;J323</formula>
    </cfRule>
  </conditionalFormatting>
  <conditionalFormatting sqref="J323">
    <cfRule type="expression" dxfId="22811" priority="484">
      <formula>(COUNTIF(E333:E342,"valid"))&lt;&gt;J323</formula>
    </cfRule>
  </conditionalFormatting>
  <conditionalFormatting sqref="J323">
    <cfRule type="expression" dxfId="22810" priority="483">
      <formula>(COUNTIF(E333:E342,"valid"))&lt;&gt;J323</formula>
    </cfRule>
  </conditionalFormatting>
  <conditionalFormatting sqref="J323">
    <cfRule type="expression" dxfId="22809" priority="482">
      <formula>(COUNTIF(E333:E342,"valid"))&lt;&gt;J323</formula>
    </cfRule>
  </conditionalFormatting>
  <conditionalFormatting sqref="J323">
    <cfRule type="expression" dxfId="22808" priority="481">
      <formula>(COUNTIF(E333:E342,"valid"))&lt;&gt;J323</formula>
    </cfRule>
  </conditionalFormatting>
  <conditionalFormatting sqref="J323">
    <cfRule type="expression" dxfId="22807" priority="480">
      <formula>(COUNTIF(E333:E342,"valid"))&lt;&gt;J323</formula>
    </cfRule>
  </conditionalFormatting>
  <conditionalFormatting sqref="J323">
    <cfRule type="expression" dxfId="22806" priority="479">
      <formula>(COUNTIF(E333:E342,"valid"))&lt;&gt;J323</formula>
    </cfRule>
  </conditionalFormatting>
  <conditionalFormatting sqref="J323">
    <cfRule type="expression" dxfId="22805" priority="478">
      <formula>(COUNTIF(E333:E342,"valid"))&lt;&gt;J323</formula>
    </cfRule>
  </conditionalFormatting>
  <conditionalFormatting sqref="J323">
    <cfRule type="expression" dxfId="22804" priority="477">
      <formula>(COUNTIF(E333:E342,"valid"))&lt;&gt;J323</formula>
    </cfRule>
  </conditionalFormatting>
  <conditionalFormatting sqref="J323">
    <cfRule type="expression" dxfId="22803" priority="476">
      <formula>(COUNTIF(E333:E342,"valid"))&lt;&gt;J323</formula>
    </cfRule>
  </conditionalFormatting>
  <conditionalFormatting sqref="J323">
    <cfRule type="expression" dxfId="22802" priority="475">
      <formula>(COUNTIF(E333:E342,"valid"))&lt;&gt;J323</formula>
    </cfRule>
  </conditionalFormatting>
  <conditionalFormatting sqref="J323">
    <cfRule type="expression" dxfId="22801" priority="474">
      <formula>(COUNTIF(E333:E342,"valid"))&lt;&gt;J323</formula>
    </cfRule>
  </conditionalFormatting>
  <conditionalFormatting sqref="J323">
    <cfRule type="expression" dxfId="22800" priority="473">
      <formula>(COUNTIF(E333:E342,"valid"))&lt;&gt;J323</formula>
    </cfRule>
  </conditionalFormatting>
  <conditionalFormatting sqref="J323">
    <cfRule type="expression" dxfId="22799" priority="472">
      <formula>(COUNTIF(E333:E342,"valid"))&lt;&gt;J323</formula>
    </cfRule>
  </conditionalFormatting>
  <conditionalFormatting sqref="J323">
    <cfRule type="expression" dxfId="22798" priority="471">
      <formula>(COUNTIF(E333:E342,"valid"))&lt;&gt;J323</formula>
    </cfRule>
  </conditionalFormatting>
  <conditionalFormatting sqref="J323">
    <cfRule type="expression" dxfId="22797" priority="470">
      <formula>(COUNTIF(E333:E342,"valid"))&lt;&gt;J323</formula>
    </cfRule>
  </conditionalFormatting>
  <conditionalFormatting sqref="F335 F337">
    <cfRule type="expression" dxfId="22796" priority="468">
      <formula>OR(E335="valid",E335="")</formula>
    </cfRule>
  </conditionalFormatting>
  <conditionalFormatting sqref="F333 F335 F337">
    <cfRule type="expression" dxfId="22795" priority="467">
      <formula>OR(E333="Valid",E333="")</formula>
    </cfRule>
  </conditionalFormatting>
  <conditionalFormatting sqref="I368">
    <cfRule type="expression" dxfId="22794" priority="466">
      <formula>C362="Evaluation"</formula>
    </cfRule>
  </conditionalFormatting>
  <conditionalFormatting sqref="I370">
    <cfRule type="expression" dxfId="22793" priority="465">
      <formula>C362="Evaluation"</formula>
    </cfRule>
  </conditionalFormatting>
  <conditionalFormatting sqref="J370">
    <cfRule type="expression" dxfId="22792" priority="464">
      <formula>C362="Evaluation"</formula>
    </cfRule>
  </conditionalFormatting>
  <conditionalFormatting sqref="I369">
    <cfRule type="expression" dxfId="22791" priority="463">
      <formula>C362="Evaluation"</formula>
    </cfRule>
  </conditionalFormatting>
  <conditionalFormatting sqref="J369">
    <cfRule type="expression" dxfId="22790" priority="462">
      <formula>C362="Evaluation"</formula>
    </cfRule>
  </conditionalFormatting>
  <conditionalFormatting sqref="K369">
    <cfRule type="expression" dxfId="22789" priority="461">
      <formula>C362="Evaluation"</formula>
    </cfRule>
  </conditionalFormatting>
  <conditionalFormatting sqref="K370">
    <cfRule type="expression" dxfId="22788" priority="460">
      <formula>C362="Evaluation"</formula>
    </cfRule>
  </conditionalFormatting>
  <conditionalFormatting sqref="I372">
    <cfRule type="expression" dxfId="22787" priority="459">
      <formula>C362="Evaluation"</formula>
    </cfRule>
  </conditionalFormatting>
  <conditionalFormatting sqref="J372">
    <cfRule type="expression" dxfId="22786" priority="458">
      <formula>C362="Evaluation"</formula>
    </cfRule>
  </conditionalFormatting>
  <conditionalFormatting sqref="K372">
    <cfRule type="expression" dxfId="22785" priority="457">
      <formula>C362="Evaluation"</formula>
    </cfRule>
  </conditionalFormatting>
  <conditionalFormatting sqref="I374">
    <cfRule type="expression" dxfId="22784" priority="455">
      <formula>C362="Evaluation"</formula>
    </cfRule>
    <cfRule type="expression" dxfId="22783" priority="456">
      <formula>C362="Evaluation"</formula>
    </cfRule>
  </conditionalFormatting>
  <conditionalFormatting sqref="J374">
    <cfRule type="expression" dxfId="22782" priority="454">
      <formula>C362="Evaluation"</formula>
    </cfRule>
  </conditionalFormatting>
  <conditionalFormatting sqref="J363">
    <cfRule type="expression" dxfId="22781" priority="453">
      <formula>(COUNTIF(E373:E382,"valid"))&lt;&gt;J363</formula>
    </cfRule>
  </conditionalFormatting>
  <conditionalFormatting sqref="I368">
    <cfRule type="expression" dxfId="22780" priority="452">
      <formula>C362="Evaluation"</formula>
    </cfRule>
  </conditionalFormatting>
  <conditionalFormatting sqref="I370">
    <cfRule type="expression" dxfId="22779" priority="451">
      <formula>C362="Evaluation"</formula>
    </cfRule>
  </conditionalFormatting>
  <conditionalFormatting sqref="J370">
    <cfRule type="expression" dxfId="22778" priority="450">
      <formula>C362="Evaluation"</formula>
    </cfRule>
  </conditionalFormatting>
  <conditionalFormatting sqref="I369">
    <cfRule type="expression" dxfId="22777" priority="449">
      <formula>C362="Evaluation"</formula>
    </cfRule>
  </conditionalFormatting>
  <conditionalFormatting sqref="J369">
    <cfRule type="expression" dxfId="22776" priority="448">
      <formula>C362="Evaluation"</formula>
    </cfRule>
  </conditionalFormatting>
  <conditionalFormatting sqref="K369">
    <cfRule type="expression" dxfId="22775" priority="447">
      <formula>C362="Evaluation"</formula>
    </cfRule>
  </conditionalFormatting>
  <conditionalFormatting sqref="K370">
    <cfRule type="expression" dxfId="22774" priority="446">
      <formula>C362="Evaluation"</formula>
    </cfRule>
  </conditionalFormatting>
  <conditionalFormatting sqref="I372">
    <cfRule type="expression" dxfId="22773" priority="445">
      <formula>C362="Evaluation"</formula>
    </cfRule>
  </conditionalFormatting>
  <conditionalFormatting sqref="J372">
    <cfRule type="expression" dxfId="22772" priority="444">
      <formula>C362="Evaluation"</formula>
    </cfRule>
  </conditionalFormatting>
  <conditionalFormatting sqref="K372">
    <cfRule type="expression" dxfId="22771" priority="443">
      <formula>C362="Evaluation"</formula>
    </cfRule>
  </conditionalFormatting>
  <conditionalFormatting sqref="I374">
    <cfRule type="expression" dxfId="22770" priority="441">
      <formula>C362="Evaluation"</formula>
    </cfRule>
    <cfRule type="expression" dxfId="22769" priority="442">
      <formula>C362="Evaluation"</formula>
    </cfRule>
  </conditionalFormatting>
  <conditionalFormatting sqref="J374">
    <cfRule type="expression" dxfId="22768" priority="440">
      <formula>C362="Evaluation"</formula>
    </cfRule>
  </conditionalFormatting>
  <conditionalFormatting sqref="J363">
    <cfRule type="expression" dxfId="22767" priority="439">
      <formula>(COUNTIF(E373:E382,"valid"))&lt;&gt;J363</formula>
    </cfRule>
  </conditionalFormatting>
  <conditionalFormatting sqref="I376:K376">
    <cfRule type="expression" dxfId="22766" priority="438">
      <formula>C362="Evaluation"</formula>
    </cfRule>
  </conditionalFormatting>
  <conditionalFormatting sqref="I377">
    <cfRule type="expression" dxfId="22765" priority="437">
      <formula>C362="Evaluation"</formula>
    </cfRule>
  </conditionalFormatting>
  <conditionalFormatting sqref="J377:K377">
    <cfRule type="expression" dxfId="22764" priority="436">
      <formula>C362="Evaluation"</formula>
    </cfRule>
  </conditionalFormatting>
  <conditionalFormatting sqref="J363">
    <cfRule type="expression" dxfId="22763" priority="435">
      <formula>(COUNTIF(E373:E382,"valid"))&lt;&gt;J363</formula>
    </cfRule>
  </conditionalFormatting>
  <conditionalFormatting sqref="J363">
    <cfRule type="expression" dxfId="22762" priority="434">
      <formula>(COUNTIF(E373:E382,"valid"))&lt;&gt;J363</formula>
    </cfRule>
  </conditionalFormatting>
  <conditionalFormatting sqref="J363">
    <cfRule type="expression" dxfId="22761" priority="433">
      <formula>(COUNTIF(E373:E382,"valid"))&lt;&gt;J363</formula>
    </cfRule>
  </conditionalFormatting>
  <conditionalFormatting sqref="J363">
    <cfRule type="expression" dxfId="22760" priority="432">
      <formula>(COUNTIF(E373:E382,"valid"))&lt;&gt;J363</formula>
    </cfRule>
  </conditionalFormatting>
  <conditionalFormatting sqref="J363">
    <cfRule type="expression" dxfId="22759" priority="431">
      <formula>(COUNTIF(E373:E382,"valid"))&lt;&gt;J363</formula>
    </cfRule>
  </conditionalFormatting>
  <conditionalFormatting sqref="J363">
    <cfRule type="expression" dxfId="22758" priority="430">
      <formula>(COUNTIF(E373:E382,"valid"))&lt;&gt;J363</formula>
    </cfRule>
  </conditionalFormatting>
  <conditionalFormatting sqref="J363">
    <cfRule type="expression" dxfId="22757" priority="429">
      <formula>(COUNTIF(E373:E382,"valid"))&lt;&gt;J363</formula>
    </cfRule>
  </conditionalFormatting>
  <conditionalFormatting sqref="J363">
    <cfRule type="expression" dxfId="22756" priority="428">
      <formula>(COUNTIF(E373:E382,"valid"))&lt;&gt;J363</formula>
    </cfRule>
  </conditionalFormatting>
  <conditionalFormatting sqref="J363">
    <cfRule type="expression" dxfId="22755" priority="427">
      <formula>(COUNTIF(E373:E382,"valid"))&lt;&gt;J363</formula>
    </cfRule>
  </conditionalFormatting>
  <conditionalFormatting sqref="J363">
    <cfRule type="expression" dxfId="22754" priority="426">
      <formula>(COUNTIF(E373:E382,"valid"))&lt;&gt;J363</formula>
    </cfRule>
  </conditionalFormatting>
  <conditionalFormatting sqref="J363">
    <cfRule type="expression" dxfId="22753" priority="425">
      <formula>(COUNTIF(E373:E382,"valid"))&lt;&gt;J363</formula>
    </cfRule>
  </conditionalFormatting>
  <conditionalFormatting sqref="J363">
    <cfRule type="expression" dxfId="22752" priority="424">
      <formula>(COUNTIF(E373:E382,"valid"))&lt;&gt;J363</formula>
    </cfRule>
  </conditionalFormatting>
  <conditionalFormatting sqref="J363">
    <cfRule type="expression" dxfId="22751" priority="423">
      <formula>(COUNTIF(E373:E382,"valid"))&lt;&gt;J363</formula>
    </cfRule>
  </conditionalFormatting>
  <conditionalFormatting sqref="J363">
    <cfRule type="expression" dxfId="22750" priority="422">
      <formula>(COUNTIF(E373:E382,"valid"))&lt;&gt;J363</formula>
    </cfRule>
  </conditionalFormatting>
  <conditionalFormatting sqref="J363">
    <cfRule type="expression" dxfId="22749" priority="421">
      <formula>(COUNTIF(E373:E382,"valid"))&lt;&gt;J363</formula>
    </cfRule>
  </conditionalFormatting>
  <conditionalFormatting sqref="J363">
    <cfRule type="expression" dxfId="22748" priority="420">
      <formula>(COUNTIF(E373:E382,"valid"))&lt;&gt;J363</formula>
    </cfRule>
  </conditionalFormatting>
  <conditionalFormatting sqref="J363">
    <cfRule type="expression" dxfId="22747" priority="419">
      <formula>(COUNTIF(E373:E382,"valid"))&lt;&gt;J363</formula>
    </cfRule>
  </conditionalFormatting>
  <conditionalFormatting sqref="J363">
    <cfRule type="expression" dxfId="22746" priority="418">
      <formula>(COUNTIF(E373:E382,"valid"))&lt;&gt;J363</formula>
    </cfRule>
  </conditionalFormatting>
  <conditionalFormatting sqref="J363">
    <cfRule type="expression" dxfId="22745" priority="417">
      <formula>(COUNTIF(E373:E382,"valid"))&lt;&gt;J363</formula>
    </cfRule>
  </conditionalFormatting>
  <conditionalFormatting sqref="J363">
    <cfRule type="expression" dxfId="22744" priority="416">
      <formula>(COUNTIF(E373:E382,"valid"))&lt;&gt;J363</formula>
    </cfRule>
  </conditionalFormatting>
  <conditionalFormatting sqref="J363">
    <cfRule type="expression" dxfId="22743" priority="415">
      <formula>(COUNTIF(E373:E382,"valid"))&lt;&gt;J363</formula>
    </cfRule>
  </conditionalFormatting>
  <conditionalFormatting sqref="J363">
    <cfRule type="expression" dxfId="22742" priority="414">
      <formula>(COUNTIF(E373:E382,"valid"))&lt;&gt;J363</formula>
    </cfRule>
  </conditionalFormatting>
  <conditionalFormatting sqref="J363">
    <cfRule type="expression" dxfId="22741" priority="413">
      <formula>(COUNTIF(E373:E382,"valid"))&lt;&gt;J363</formula>
    </cfRule>
  </conditionalFormatting>
  <conditionalFormatting sqref="J363">
    <cfRule type="expression" dxfId="22740" priority="412">
      <formula>(COUNTIF(E373:E382,"valid"))&lt;&gt;J363</formula>
    </cfRule>
  </conditionalFormatting>
  <conditionalFormatting sqref="J363">
    <cfRule type="expression" dxfId="22739" priority="411">
      <formula>(COUNTIF(E373:E382,"valid"))&lt;&gt;J363</formula>
    </cfRule>
  </conditionalFormatting>
  <conditionalFormatting sqref="J363">
    <cfRule type="expression" dxfId="22738" priority="410">
      <formula>(COUNTIF(E373:E382,"valid"))&lt;&gt;J363</formula>
    </cfRule>
  </conditionalFormatting>
  <conditionalFormatting sqref="J363">
    <cfRule type="expression" dxfId="22737" priority="409">
      <formula>(COUNTIF(E373:E382,"valid"))&lt;&gt;J363</formula>
    </cfRule>
  </conditionalFormatting>
  <conditionalFormatting sqref="J363">
    <cfRule type="expression" dxfId="22736" priority="408">
      <formula>(COUNTIF(E373:E382,"valid"))&lt;&gt;J363</formula>
    </cfRule>
  </conditionalFormatting>
  <conditionalFormatting sqref="I377">
    <cfRule type="expression" dxfId="22735" priority="407">
      <formula>C362="Evaluation"</formula>
    </cfRule>
  </conditionalFormatting>
  <conditionalFormatting sqref="J363">
    <cfRule type="expression" dxfId="22734" priority="406">
      <formula>(COUNTIF(E373:E382,"valid"))&lt;&gt;J363</formula>
    </cfRule>
  </conditionalFormatting>
  <conditionalFormatting sqref="J363">
    <cfRule type="expression" dxfId="22733" priority="405">
      <formula>(COUNTIF(E373:E382,"valid"))&lt;&gt;J363</formula>
    </cfRule>
  </conditionalFormatting>
  <conditionalFormatting sqref="J363">
    <cfRule type="expression" dxfId="22732" priority="404">
      <formula>(COUNTIF(E373:E382,"valid"))&lt;&gt;J363</formula>
    </cfRule>
  </conditionalFormatting>
  <conditionalFormatting sqref="J363">
    <cfRule type="expression" dxfId="22731" priority="403">
      <formula>(COUNTIF(E373:E382,"valid"))&lt;&gt;J363</formula>
    </cfRule>
  </conditionalFormatting>
  <conditionalFormatting sqref="J363">
    <cfRule type="expression" dxfId="22730" priority="402">
      <formula>(COUNTIF(E373:E382,"valid"))&lt;&gt;J363</formula>
    </cfRule>
  </conditionalFormatting>
  <conditionalFormatting sqref="J363">
    <cfRule type="expression" dxfId="22729" priority="401">
      <formula>(COUNTIF(E373:E382,"valid"))&lt;&gt;J363</formula>
    </cfRule>
  </conditionalFormatting>
  <conditionalFormatting sqref="J363">
    <cfRule type="expression" dxfId="22728" priority="400">
      <formula>(COUNTIF(E373:E382,"valid"))&lt;&gt;J363</formula>
    </cfRule>
  </conditionalFormatting>
  <conditionalFormatting sqref="J363">
    <cfRule type="expression" dxfId="22727" priority="399">
      <formula>(COUNTIF(E373:E382,"valid"))&lt;&gt;J363</formula>
    </cfRule>
  </conditionalFormatting>
  <conditionalFormatting sqref="J363">
    <cfRule type="expression" dxfId="22726" priority="398">
      <formula>(COUNTIF(E373:E382,"valid"))&lt;&gt;J363</formula>
    </cfRule>
  </conditionalFormatting>
  <conditionalFormatting sqref="J363">
    <cfRule type="expression" dxfId="22725" priority="397">
      <formula>(COUNTIF(E373:E382,"valid"))&lt;&gt;J363</formula>
    </cfRule>
  </conditionalFormatting>
  <conditionalFormatting sqref="J363">
    <cfRule type="expression" dxfId="22724" priority="396">
      <formula>(COUNTIF(E373:E382,"valid"))&lt;&gt;J363</formula>
    </cfRule>
  </conditionalFormatting>
  <conditionalFormatting sqref="J363">
    <cfRule type="expression" dxfId="22723" priority="395">
      <formula>(COUNTIF(E373:E382,"valid"))&lt;&gt;J363</formula>
    </cfRule>
  </conditionalFormatting>
  <conditionalFormatting sqref="J363">
    <cfRule type="expression" dxfId="22722" priority="394">
      <formula>(COUNTIF(E373:E382,"valid"))&lt;&gt;J363</formula>
    </cfRule>
  </conditionalFormatting>
  <conditionalFormatting sqref="J363">
    <cfRule type="expression" dxfId="22721" priority="393">
      <formula>(COUNTIF(E373:E382,"valid"))&lt;&gt;J363</formula>
    </cfRule>
  </conditionalFormatting>
  <conditionalFormatting sqref="J363">
    <cfRule type="expression" dxfId="22720" priority="392">
      <formula>(COUNTIF(E373:E382,"valid"))&lt;&gt;J363</formula>
    </cfRule>
  </conditionalFormatting>
  <conditionalFormatting sqref="J363">
    <cfRule type="expression" dxfId="22719" priority="391">
      <formula>(COUNTIF(E373:E382,"valid"))&lt;&gt;J363</formula>
    </cfRule>
  </conditionalFormatting>
  <conditionalFormatting sqref="J363">
    <cfRule type="expression" dxfId="22718" priority="390">
      <formula>(COUNTIF(E373:E382,"valid"))&lt;&gt;J363</formula>
    </cfRule>
  </conditionalFormatting>
  <conditionalFormatting sqref="J363">
    <cfRule type="expression" dxfId="22717" priority="389">
      <formula>(COUNTIF(E373:E382,"valid"))&lt;&gt;J363</formula>
    </cfRule>
  </conditionalFormatting>
  <conditionalFormatting sqref="H375 H377 H379 H381">
    <cfRule type="expression" dxfId="22716" priority="388">
      <formula>OR(G375="valid",G375="")</formula>
    </cfRule>
  </conditionalFormatting>
  <conditionalFormatting sqref="H373 H375 H377 H379 H381">
    <cfRule type="expression" dxfId="22715" priority="387">
      <formula>OR(G373="Valid",G373="")</formula>
    </cfRule>
  </conditionalFormatting>
  <conditionalFormatting sqref="J403">
    <cfRule type="expression" dxfId="22714" priority="386">
      <formula>(COUNTIF(E413:E422,"valid"))&lt;&gt;J403</formula>
    </cfRule>
  </conditionalFormatting>
  <conditionalFormatting sqref="J403">
    <cfRule type="expression" dxfId="22713" priority="385">
      <formula>(COUNTIF(E413:E422,"valid"))&lt;&gt;J403</formula>
    </cfRule>
  </conditionalFormatting>
  <conditionalFormatting sqref="J403">
    <cfRule type="expression" dxfId="22712" priority="384">
      <formula>(COUNTIF(E413:E422,"valid"))&lt;&gt;J403</formula>
    </cfRule>
  </conditionalFormatting>
  <conditionalFormatting sqref="J403">
    <cfRule type="expression" dxfId="22711" priority="383">
      <formula>(COUNTIF(E413:E422,"valid"))&lt;&gt;J403</formula>
    </cfRule>
  </conditionalFormatting>
  <conditionalFormatting sqref="J403">
    <cfRule type="expression" dxfId="22710" priority="382">
      <formula>(COUNTIF(E413:E422,"valid"))&lt;&gt;J403</formula>
    </cfRule>
  </conditionalFormatting>
  <conditionalFormatting sqref="J403">
    <cfRule type="expression" dxfId="22709" priority="381">
      <formula>(COUNTIF(E413:E422,"valid"))&lt;&gt;J403</formula>
    </cfRule>
  </conditionalFormatting>
  <conditionalFormatting sqref="J403">
    <cfRule type="expression" dxfId="22708" priority="380">
      <formula>(COUNTIF(E413:E422,"valid"))&lt;&gt;J403</formula>
    </cfRule>
  </conditionalFormatting>
  <conditionalFormatting sqref="J403">
    <cfRule type="expression" dxfId="22707" priority="379">
      <formula>(COUNTIF(E413:E422,"valid"))&lt;&gt;J403</formula>
    </cfRule>
  </conditionalFormatting>
  <conditionalFormatting sqref="J403">
    <cfRule type="expression" dxfId="22706" priority="378">
      <formula>(COUNTIF(E413:E422,"valid"))&lt;&gt;J403</formula>
    </cfRule>
  </conditionalFormatting>
  <conditionalFormatting sqref="J403">
    <cfRule type="expression" dxfId="22705" priority="377">
      <formula>(COUNTIF(E413:E422,"valid"))&lt;&gt;J403</formula>
    </cfRule>
  </conditionalFormatting>
  <conditionalFormatting sqref="J403">
    <cfRule type="expression" dxfId="22704" priority="376">
      <formula>(COUNTIF(E413:E422,"valid"))&lt;&gt;J403</formula>
    </cfRule>
  </conditionalFormatting>
  <conditionalFormatting sqref="J403">
    <cfRule type="expression" dxfId="22703" priority="375">
      <formula>(COUNTIF(E413:E422,"valid"))&lt;&gt;J403</formula>
    </cfRule>
  </conditionalFormatting>
  <conditionalFormatting sqref="J403">
    <cfRule type="expression" dxfId="22702" priority="374">
      <formula>(COUNTIF(E413:E422,"valid"))&lt;&gt;J403</formula>
    </cfRule>
  </conditionalFormatting>
  <conditionalFormatting sqref="J403">
    <cfRule type="expression" dxfId="22701" priority="373">
      <formula>(COUNTIF(E413:E422,"valid"))&lt;&gt;J403</formula>
    </cfRule>
  </conditionalFormatting>
  <conditionalFormatting sqref="J403">
    <cfRule type="expression" dxfId="22700" priority="372">
      <formula>(COUNTIF(E413:E422,"valid"))&lt;&gt;J403</formula>
    </cfRule>
  </conditionalFormatting>
  <conditionalFormatting sqref="J403">
    <cfRule type="expression" dxfId="22699" priority="371">
      <formula>(COUNTIF(E413:E422,"valid"))&lt;&gt;J403</formula>
    </cfRule>
  </conditionalFormatting>
  <conditionalFormatting sqref="J403">
    <cfRule type="expression" dxfId="22698" priority="370">
      <formula>(COUNTIF(E413:E422,"valid"))&lt;&gt;J403</formula>
    </cfRule>
  </conditionalFormatting>
  <conditionalFormatting sqref="J403">
    <cfRule type="expression" dxfId="22697" priority="369">
      <formula>(COUNTIF(E413:E422,"valid"))&lt;&gt;J403</formula>
    </cfRule>
  </conditionalFormatting>
  <conditionalFormatting sqref="J403">
    <cfRule type="expression" dxfId="22696" priority="368">
      <formula>(COUNTIF(E413:E422,"valid"))&lt;&gt;J403</formula>
    </cfRule>
  </conditionalFormatting>
  <conditionalFormatting sqref="J403">
    <cfRule type="expression" dxfId="22695" priority="367">
      <formula>(COUNTIF(E413:E422,"valid"))&lt;&gt;J403</formula>
    </cfRule>
  </conditionalFormatting>
  <conditionalFormatting sqref="J403">
    <cfRule type="expression" dxfId="22694" priority="366">
      <formula>(COUNTIF(E413:E422,"valid"))&lt;&gt;J403</formula>
    </cfRule>
  </conditionalFormatting>
  <conditionalFormatting sqref="J403">
    <cfRule type="expression" dxfId="22693" priority="365">
      <formula>(COUNTIF(E413:E422,"valid"))&lt;&gt;J403</formula>
    </cfRule>
  </conditionalFormatting>
  <conditionalFormatting sqref="J403">
    <cfRule type="expression" dxfId="22692" priority="364">
      <formula>(COUNTIF(E413:E422,"valid"))&lt;&gt;J403</formula>
    </cfRule>
  </conditionalFormatting>
  <conditionalFormatting sqref="J403">
    <cfRule type="expression" dxfId="22691" priority="363">
      <formula>(COUNTIF(E413:E422,"valid"))&lt;&gt;J403</formula>
    </cfRule>
  </conditionalFormatting>
  <conditionalFormatting sqref="J403">
    <cfRule type="expression" dxfId="22690" priority="362">
      <formula>(COUNTIF(E413:E422,"valid"))&lt;&gt;J403</formula>
    </cfRule>
  </conditionalFormatting>
  <conditionalFormatting sqref="J403">
    <cfRule type="expression" dxfId="22689" priority="361">
      <formula>(COUNTIF(E413:E422,"valid"))&lt;&gt;J403</formula>
    </cfRule>
  </conditionalFormatting>
  <conditionalFormatting sqref="J403">
    <cfRule type="expression" dxfId="22688" priority="360">
      <formula>(COUNTIF(E413:E422,"valid"))&lt;&gt;J403</formula>
    </cfRule>
  </conditionalFormatting>
  <conditionalFormatting sqref="J403">
    <cfRule type="expression" dxfId="22687" priority="359">
      <formula>(COUNTIF(E413:E422,"valid"))&lt;&gt;J403</formula>
    </cfRule>
  </conditionalFormatting>
  <conditionalFormatting sqref="J403">
    <cfRule type="expression" dxfId="22686" priority="358">
      <formula>(COUNTIF(E413:E422,"valid"))&lt;&gt;J403</formula>
    </cfRule>
  </conditionalFormatting>
  <conditionalFormatting sqref="J403">
    <cfRule type="expression" dxfId="22685" priority="357">
      <formula>(COUNTIF(E413:E422,"valid"))&lt;&gt;J403</formula>
    </cfRule>
  </conditionalFormatting>
  <conditionalFormatting sqref="J403">
    <cfRule type="expression" dxfId="22684" priority="356">
      <formula>(COUNTIF(E413:E422,"valid"))&lt;&gt;J403</formula>
    </cfRule>
  </conditionalFormatting>
  <conditionalFormatting sqref="J403">
    <cfRule type="expression" dxfId="22683" priority="355">
      <formula>(COUNTIF(E413:E422,"valid"))&lt;&gt;J403</formula>
    </cfRule>
  </conditionalFormatting>
  <conditionalFormatting sqref="J403">
    <cfRule type="expression" dxfId="22682" priority="354">
      <formula>(COUNTIF(E413:E422,"valid"))&lt;&gt;J403</formula>
    </cfRule>
  </conditionalFormatting>
  <conditionalFormatting sqref="J403">
    <cfRule type="expression" dxfId="22681" priority="353">
      <formula>(COUNTIF(E413:E422,"valid"))&lt;&gt;J403</formula>
    </cfRule>
  </conditionalFormatting>
  <conditionalFormatting sqref="J403">
    <cfRule type="expression" dxfId="22680" priority="352">
      <formula>(COUNTIF(E413:E422,"valid"))&lt;&gt;J403</formula>
    </cfRule>
  </conditionalFormatting>
  <conditionalFormatting sqref="J403">
    <cfRule type="expression" dxfId="22679" priority="351">
      <formula>(COUNTIF(E413:E422,"valid"))&lt;&gt;J403</formula>
    </cfRule>
  </conditionalFormatting>
  <conditionalFormatting sqref="J403">
    <cfRule type="expression" dxfId="22678" priority="350">
      <formula>(COUNTIF(E413:E422,"valid"))&lt;&gt;J403</formula>
    </cfRule>
  </conditionalFormatting>
  <conditionalFormatting sqref="J403">
    <cfRule type="expression" dxfId="22677" priority="349">
      <formula>(COUNTIF(E413:E422,"valid"))&lt;&gt;J403</formula>
    </cfRule>
  </conditionalFormatting>
  <conditionalFormatting sqref="J403">
    <cfRule type="expression" dxfId="22676" priority="348">
      <formula>(COUNTIF(E413:E422,"valid"))&lt;&gt;J403</formula>
    </cfRule>
  </conditionalFormatting>
  <conditionalFormatting sqref="J403">
    <cfRule type="expression" dxfId="22675" priority="347">
      <formula>(COUNTIF(E413:E422,"valid"))&lt;&gt;J403</formula>
    </cfRule>
  </conditionalFormatting>
  <conditionalFormatting sqref="J403">
    <cfRule type="expression" dxfId="22674" priority="346">
      <formula>(COUNTIF(E413:E422,"valid"))&lt;&gt;J403</formula>
    </cfRule>
  </conditionalFormatting>
  <conditionalFormatting sqref="J403">
    <cfRule type="expression" dxfId="22673" priority="345">
      <formula>(COUNTIF(E413:E422,"valid"))&lt;&gt;J403</formula>
    </cfRule>
  </conditionalFormatting>
  <conditionalFormatting sqref="J403">
    <cfRule type="expression" dxfId="22672" priority="344">
      <formula>(COUNTIF(E413:E422,"valid"))&lt;&gt;J403</formula>
    </cfRule>
  </conditionalFormatting>
  <conditionalFormatting sqref="J403">
    <cfRule type="expression" dxfId="22671" priority="343">
      <formula>(COUNTIF(E413:E422,"valid"))&lt;&gt;J403</formula>
    </cfRule>
  </conditionalFormatting>
  <conditionalFormatting sqref="J403">
    <cfRule type="expression" dxfId="22670" priority="342">
      <formula>(COUNTIF(E413:E422,"valid"))&lt;&gt;J403</formula>
    </cfRule>
  </conditionalFormatting>
  <conditionalFormatting sqref="J403">
    <cfRule type="expression" dxfId="22669" priority="341">
      <formula>(COUNTIF(E413:E422,"valid"))&lt;&gt;J403</formula>
    </cfRule>
  </conditionalFormatting>
  <conditionalFormatting sqref="J403">
    <cfRule type="expression" dxfId="22668" priority="340">
      <formula>(COUNTIF(E413:E422,"valid"))&lt;&gt;J403</formula>
    </cfRule>
  </conditionalFormatting>
  <conditionalFormatting sqref="J403">
    <cfRule type="expression" dxfId="22667" priority="339">
      <formula>(COUNTIF(E413:E422,"valid"))&lt;&gt;J403</formula>
    </cfRule>
  </conditionalFormatting>
  <conditionalFormatting sqref="J403">
    <cfRule type="expression" dxfId="22666" priority="338">
      <formula>(COUNTIF(E413:E422,"valid"))&lt;&gt;J403</formula>
    </cfRule>
  </conditionalFormatting>
  <conditionalFormatting sqref="J403">
    <cfRule type="expression" dxfId="22665" priority="337">
      <formula>(COUNTIF(E413:E422,"valid"))&lt;&gt;J403</formula>
    </cfRule>
  </conditionalFormatting>
  <conditionalFormatting sqref="J403">
    <cfRule type="expression" dxfId="22664" priority="336">
      <formula>(COUNTIF(E413:E422,"valid"))&lt;&gt;J403</formula>
    </cfRule>
  </conditionalFormatting>
  <conditionalFormatting sqref="J403">
    <cfRule type="expression" dxfId="22663" priority="335">
      <formula>(COUNTIF(E413:E422,"valid"))&lt;&gt;J403</formula>
    </cfRule>
  </conditionalFormatting>
  <conditionalFormatting sqref="J403">
    <cfRule type="expression" dxfId="22662" priority="334">
      <formula>(COUNTIF(E413:E422,"valid"))&lt;&gt;J403</formula>
    </cfRule>
  </conditionalFormatting>
  <conditionalFormatting sqref="J403">
    <cfRule type="expression" dxfId="22661" priority="333">
      <formula>(COUNTIF(E413:E422,"valid"))&lt;&gt;J403</formula>
    </cfRule>
  </conditionalFormatting>
  <conditionalFormatting sqref="J403">
    <cfRule type="expression" dxfId="22660" priority="332">
      <formula>(COUNTIF(E413:E422,"valid"))&lt;&gt;J403</formula>
    </cfRule>
  </conditionalFormatting>
  <conditionalFormatting sqref="J403">
    <cfRule type="expression" dxfId="22659" priority="331">
      <formula>(COUNTIF(E413:E422,"valid"))&lt;&gt;J403</formula>
    </cfRule>
  </conditionalFormatting>
  <conditionalFormatting sqref="J403">
    <cfRule type="expression" dxfId="22658" priority="330">
      <formula>(COUNTIF(E413:E422,"valid"))&lt;&gt;J403</formula>
    </cfRule>
  </conditionalFormatting>
  <conditionalFormatting sqref="J403">
    <cfRule type="expression" dxfId="22657" priority="329">
      <formula>(COUNTIF(E413:E422,"valid"))&lt;&gt;J403</formula>
    </cfRule>
  </conditionalFormatting>
  <conditionalFormatting sqref="J403">
    <cfRule type="expression" dxfId="22656" priority="328">
      <formula>(COUNTIF(E413:E422,"valid"))&lt;&gt;J403</formula>
    </cfRule>
  </conditionalFormatting>
  <conditionalFormatting sqref="J403">
    <cfRule type="expression" dxfId="22655" priority="327">
      <formula>(COUNTIF(E413:E422,"valid"))&lt;&gt;J403</formula>
    </cfRule>
  </conditionalFormatting>
  <conditionalFormatting sqref="J403">
    <cfRule type="expression" dxfId="22654" priority="326">
      <formula>(COUNTIF(E413:E422,"valid"))&lt;&gt;J403</formula>
    </cfRule>
  </conditionalFormatting>
  <conditionalFormatting sqref="J403">
    <cfRule type="expression" dxfId="22653" priority="325">
      <formula>(COUNTIF(E413:E422,"valid"))&lt;&gt;J403</formula>
    </cfRule>
  </conditionalFormatting>
  <conditionalFormatting sqref="J403">
    <cfRule type="expression" dxfId="22652" priority="324">
      <formula>(COUNTIF(E413:E422,"valid"))&lt;&gt;J403</formula>
    </cfRule>
  </conditionalFormatting>
  <conditionalFormatting sqref="J403">
    <cfRule type="expression" dxfId="22651" priority="323">
      <formula>(COUNTIF(E413:E422,"valid"))&lt;&gt;J403</formula>
    </cfRule>
  </conditionalFormatting>
  <conditionalFormatting sqref="J403">
    <cfRule type="expression" dxfId="22650" priority="322">
      <formula>(COUNTIF(E413:E422,"valid"))&lt;&gt;J403</formula>
    </cfRule>
  </conditionalFormatting>
  <conditionalFormatting sqref="J403">
    <cfRule type="expression" dxfId="22649" priority="321">
      <formula>(COUNTIF(E413:E422,"valid"))&lt;&gt;J403</formula>
    </cfRule>
  </conditionalFormatting>
  <conditionalFormatting sqref="J403">
    <cfRule type="expression" dxfId="22648" priority="320">
      <formula>(COUNTIF(E413:E422,"valid"))&lt;&gt;J403</formula>
    </cfRule>
  </conditionalFormatting>
  <conditionalFormatting sqref="J403">
    <cfRule type="expression" dxfId="22647" priority="319">
      <formula>(COUNTIF(E413:E422,"valid"))&lt;&gt;J403</formula>
    </cfRule>
  </conditionalFormatting>
  <conditionalFormatting sqref="J403">
    <cfRule type="expression" dxfId="22646" priority="318">
      <formula>(COUNTIF(E413:E422,"valid"))&lt;&gt;J403</formula>
    </cfRule>
  </conditionalFormatting>
  <conditionalFormatting sqref="J403">
    <cfRule type="expression" dxfId="22645" priority="317">
      <formula>(COUNTIF(E413:E422,"valid"))&lt;&gt;J403</formula>
    </cfRule>
  </conditionalFormatting>
  <conditionalFormatting sqref="J403">
    <cfRule type="expression" dxfId="22644" priority="316">
      <formula>(COUNTIF(E413:E422,"valid"))&lt;&gt;J403</formula>
    </cfRule>
  </conditionalFormatting>
  <conditionalFormatting sqref="J403">
    <cfRule type="expression" dxfId="22643" priority="315">
      <formula>(COUNTIF(E413:E422,"valid"))&lt;&gt;J403</formula>
    </cfRule>
  </conditionalFormatting>
  <conditionalFormatting sqref="J403">
    <cfRule type="expression" dxfId="22642" priority="314">
      <formula>(COUNTIF(E413:E422,"valid"))&lt;&gt;J403</formula>
    </cfRule>
  </conditionalFormatting>
  <conditionalFormatting sqref="J403">
    <cfRule type="expression" dxfId="22641" priority="313">
      <formula>(COUNTIF(E413:E422,"valid"))&lt;&gt;J403</formula>
    </cfRule>
  </conditionalFormatting>
  <conditionalFormatting sqref="J403">
    <cfRule type="expression" dxfId="22640" priority="312">
      <formula>(COUNTIF(E413:E422,"valid"))&lt;&gt;J403</formula>
    </cfRule>
  </conditionalFormatting>
  <conditionalFormatting sqref="J403">
    <cfRule type="expression" dxfId="22639" priority="311">
      <formula>(COUNTIF(E413:E422,"valid"))&lt;&gt;J403</formula>
    </cfRule>
  </conditionalFormatting>
  <conditionalFormatting sqref="J403">
    <cfRule type="expression" dxfId="22638" priority="310">
      <formula>(COUNTIF(E413:E422,"valid"))&lt;&gt;J403</formula>
    </cfRule>
  </conditionalFormatting>
  <conditionalFormatting sqref="J403">
    <cfRule type="expression" dxfId="22637" priority="309">
      <formula>(COUNTIF(E413:E422,"valid"))&lt;&gt;J403</formula>
    </cfRule>
  </conditionalFormatting>
  <conditionalFormatting sqref="J403">
    <cfRule type="expression" dxfId="22636" priority="308">
      <formula>(COUNTIF(E413:E422,"valid"))&lt;&gt;J403</formula>
    </cfRule>
  </conditionalFormatting>
  <conditionalFormatting sqref="J403">
    <cfRule type="expression" dxfId="22635" priority="307">
      <formula>(COUNTIF(E413:E422,"valid"))&lt;&gt;J403</formula>
    </cfRule>
  </conditionalFormatting>
  <conditionalFormatting sqref="J403">
    <cfRule type="expression" dxfId="22634" priority="306">
      <formula>(COUNTIF(E413:E422,"valid"))&lt;&gt;J403</formula>
    </cfRule>
  </conditionalFormatting>
  <conditionalFormatting sqref="J403">
    <cfRule type="expression" dxfId="22633" priority="305">
      <formula>(COUNTIF(E413:E422,"valid"))&lt;&gt;J403</formula>
    </cfRule>
  </conditionalFormatting>
  <conditionalFormatting sqref="J403">
    <cfRule type="expression" dxfId="22632" priority="304">
      <formula>(COUNTIF(E413:E422,"valid"))&lt;&gt;J403</formula>
    </cfRule>
  </conditionalFormatting>
  <conditionalFormatting sqref="J403">
    <cfRule type="expression" dxfId="22631" priority="303">
      <formula>(COUNTIF(E413:E422,"valid"))&lt;&gt;J403</formula>
    </cfRule>
  </conditionalFormatting>
  <conditionalFormatting sqref="J403">
    <cfRule type="expression" dxfId="22630" priority="302">
      <formula>(COUNTIF(E413:E422,"valid"))&lt;&gt;J403</formula>
    </cfRule>
  </conditionalFormatting>
  <conditionalFormatting sqref="J403">
    <cfRule type="expression" dxfId="22629" priority="301">
      <formula>(COUNTIF(E413:E422,"valid"))&lt;&gt;J403</formula>
    </cfRule>
  </conditionalFormatting>
  <conditionalFormatting sqref="J403">
    <cfRule type="expression" dxfId="22628" priority="300">
      <formula>(COUNTIF(E413:E422,"valid"))&lt;&gt;J403</formula>
    </cfRule>
  </conditionalFormatting>
  <conditionalFormatting sqref="J403">
    <cfRule type="expression" dxfId="22627" priority="299">
      <formula>(COUNTIF(E413:E422,"valid"))&lt;&gt;J403</formula>
    </cfRule>
  </conditionalFormatting>
  <conditionalFormatting sqref="J403">
    <cfRule type="expression" dxfId="22626" priority="298">
      <formula>(COUNTIF(E413:E422,"valid"))&lt;&gt;J403</formula>
    </cfRule>
  </conditionalFormatting>
  <conditionalFormatting sqref="J403">
    <cfRule type="expression" dxfId="22625" priority="297">
      <formula>(COUNTIF(E413:E422,"valid"))&lt;&gt;J403</formula>
    </cfRule>
  </conditionalFormatting>
  <conditionalFormatting sqref="J443">
    <cfRule type="expression" dxfId="22624" priority="296">
      <formula>(COUNTIF(E453:E462,"valid"))&lt;&gt;J443</formula>
    </cfRule>
  </conditionalFormatting>
  <conditionalFormatting sqref="J443">
    <cfRule type="expression" dxfId="22623" priority="295">
      <formula>(COUNTIF(E453:E462,"valid"))&lt;&gt;J443</formula>
    </cfRule>
  </conditionalFormatting>
  <conditionalFormatting sqref="J443">
    <cfRule type="expression" dxfId="22622" priority="294">
      <formula>(COUNTIF(E453:E462,"valid"))&lt;&gt;J443</formula>
    </cfRule>
  </conditionalFormatting>
  <conditionalFormatting sqref="J443">
    <cfRule type="expression" dxfId="22621" priority="293">
      <formula>(COUNTIF(E453:E462,"valid"))&lt;&gt;J443</formula>
    </cfRule>
  </conditionalFormatting>
  <conditionalFormatting sqref="J443">
    <cfRule type="expression" dxfId="22620" priority="292">
      <formula>(COUNTIF(E453:E462,"valid"))&lt;&gt;J443</formula>
    </cfRule>
  </conditionalFormatting>
  <conditionalFormatting sqref="J443">
    <cfRule type="expression" dxfId="22619" priority="291">
      <formula>(COUNTIF(E453:E462,"valid"))&lt;&gt;J443</formula>
    </cfRule>
  </conditionalFormatting>
  <conditionalFormatting sqref="J443">
    <cfRule type="expression" dxfId="22618" priority="290">
      <formula>(COUNTIF(E453:E462,"valid"))&lt;&gt;J443</formula>
    </cfRule>
  </conditionalFormatting>
  <conditionalFormatting sqref="J443">
    <cfRule type="expression" dxfId="22617" priority="289">
      <formula>(COUNTIF(E453:E462,"valid"))&lt;&gt;J443</formula>
    </cfRule>
  </conditionalFormatting>
  <conditionalFormatting sqref="J443">
    <cfRule type="expression" dxfId="22616" priority="288">
      <formula>(COUNTIF(E453:E462,"valid"))&lt;&gt;J443</formula>
    </cfRule>
  </conditionalFormatting>
  <conditionalFormatting sqref="J443">
    <cfRule type="expression" dxfId="22615" priority="287">
      <formula>(COUNTIF(E453:E462,"valid"))&lt;&gt;J443</formula>
    </cfRule>
  </conditionalFormatting>
  <conditionalFormatting sqref="J443">
    <cfRule type="expression" dxfId="22614" priority="286">
      <formula>(COUNTIF(E453:E462,"valid"))&lt;&gt;J443</formula>
    </cfRule>
  </conditionalFormatting>
  <conditionalFormatting sqref="J443">
    <cfRule type="expression" dxfId="22613" priority="285">
      <formula>(COUNTIF(E453:E462,"valid"))&lt;&gt;J443</formula>
    </cfRule>
  </conditionalFormatting>
  <conditionalFormatting sqref="J443">
    <cfRule type="expression" dxfId="22612" priority="284">
      <formula>(COUNTIF(E453:E462,"valid"))&lt;&gt;J443</formula>
    </cfRule>
  </conditionalFormatting>
  <conditionalFormatting sqref="J443">
    <cfRule type="expression" dxfId="22611" priority="283">
      <formula>(COUNTIF(E453:E462,"valid"))&lt;&gt;J443</formula>
    </cfRule>
  </conditionalFormatting>
  <conditionalFormatting sqref="J443">
    <cfRule type="expression" dxfId="22610" priority="282">
      <formula>(COUNTIF(E453:E462,"valid"))&lt;&gt;J443</formula>
    </cfRule>
  </conditionalFormatting>
  <conditionalFormatting sqref="J443">
    <cfRule type="expression" dxfId="22609" priority="281">
      <formula>(COUNTIF(E453:E462,"valid"))&lt;&gt;J443</formula>
    </cfRule>
  </conditionalFormatting>
  <conditionalFormatting sqref="J443">
    <cfRule type="expression" dxfId="22608" priority="280">
      <formula>(COUNTIF(E453:E462,"valid"))&lt;&gt;J443</formula>
    </cfRule>
  </conditionalFormatting>
  <conditionalFormatting sqref="J443">
    <cfRule type="expression" dxfId="22607" priority="279">
      <formula>(COUNTIF(E453:E462,"valid"))&lt;&gt;J443</formula>
    </cfRule>
  </conditionalFormatting>
  <conditionalFormatting sqref="J443">
    <cfRule type="expression" dxfId="22606" priority="278">
      <formula>(COUNTIF(E453:E462,"valid"))&lt;&gt;J443</formula>
    </cfRule>
  </conditionalFormatting>
  <conditionalFormatting sqref="J443">
    <cfRule type="expression" dxfId="22605" priority="277">
      <formula>(COUNTIF(E453:E462,"valid"))&lt;&gt;J443</formula>
    </cfRule>
  </conditionalFormatting>
  <conditionalFormatting sqref="J443">
    <cfRule type="expression" dxfId="22604" priority="276">
      <formula>(COUNTIF(E453:E462,"valid"))&lt;&gt;J443</formula>
    </cfRule>
  </conditionalFormatting>
  <conditionalFormatting sqref="J443">
    <cfRule type="expression" dxfId="22603" priority="275">
      <formula>(COUNTIF(E453:E462,"valid"))&lt;&gt;J443</formula>
    </cfRule>
  </conditionalFormatting>
  <conditionalFormatting sqref="J443">
    <cfRule type="expression" dxfId="22602" priority="274">
      <formula>(COUNTIF(E453:E462,"valid"))&lt;&gt;J443</formula>
    </cfRule>
  </conditionalFormatting>
  <conditionalFormatting sqref="J443">
    <cfRule type="expression" dxfId="22601" priority="273">
      <formula>(COUNTIF(E453:E462,"valid"))&lt;&gt;J443</formula>
    </cfRule>
  </conditionalFormatting>
  <conditionalFormatting sqref="J443">
    <cfRule type="expression" dxfId="22600" priority="272">
      <formula>(COUNTIF(E453:E462,"valid"))&lt;&gt;J443</formula>
    </cfRule>
  </conditionalFormatting>
  <conditionalFormatting sqref="J443">
    <cfRule type="expression" dxfId="22599" priority="271">
      <formula>(COUNTIF(E453:E462,"valid"))&lt;&gt;J443</formula>
    </cfRule>
  </conditionalFormatting>
  <conditionalFormatting sqref="J443">
    <cfRule type="expression" dxfId="22598" priority="270">
      <formula>(COUNTIF(E453:E462,"valid"))&lt;&gt;J443</formula>
    </cfRule>
  </conditionalFormatting>
  <conditionalFormatting sqref="J443">
    <cfRule type="expression" dxfId="22597" priority="269">
      <formula>(COUNTIF(E453:E462,"valid"))&lt;&gt;J443</formula>
    </cfRule>
  </conditionalFormatting>
  <conditionalFormatting sqref="J443">
    <cfRule type="expression" dxfId="22596" priority="268">
      <formula>(COUNTIF(E453:E462,"valid"))&lt;&gt;J443</formula>
    </cfRule>
  </conditionalFormatting>
  <conditionalFormatting sqref="J443">
    <cfRule type="expression" dxfId="22595" priority="267">
      <formula>(COUNTIF(E453:E462,"valid"))&lt;&gt;J443</formula>
    </cfRule>
  </conditionalFormatting>
  <conditionalFormatting sqref="J443">
    <cfRule type="expression" dxfId="22594" priority="266">
      <formula>(COUNTIF(E453:E462,"valid"))&lt;&gt;J443</formula>
    </cfRule>
  </conditionalFormatting>
  <conditionalFormatting sqref="J443">
    <cfRule type="expression" dxfId="22593" priority="265">
      <formula>(COUNTIF(E453:E462,"valid"))&lt;&gt;J443</formula>
    </cfRule>
  </conditionalFormatting>
  <conditionalFormatting sqref="J443">
    <cfRule type="expression" dxfId="22592" priority="264">
      <formula>(COUNTIF(E453:E462,"valid"))&lt;&gt;J443</formula>
    </cfRule>
  </conditionalFormatting>
  <conditionalFormatting sqref="J443">
    <cfRule type="expression" dxfId="22591" priority="263">
      <formula>(COUNTIF(E453:E462,"valid"))&lt;&gt;J443</formula>
    </cfRule>
  </conditionalFormatting>
  <conditionalFormatting sqref="J443">
    <cfRule type="expression" dxfId="22590" priority="262">
      <formula>(COUNTIF(E453:E462,"valid"))&lt;&gt;J443</formula>
    </cfRule>
  </conditionalFormatting>
  <conditionalFormatting sqref="J443">
    <cfRule type="expression" dxfId="22589" priority="261">
      <formula>(COUNTIF(E453:E462,"valid"))&lt;&gt;J443</formula>
    </cfRule>
  </conditionalFormatting>
  <conditionalFormatting sqref="J443">
    <cfRule type="expression" dxfId="22588" priority="260">
      <formula>(COUNTIF(E453:E462,"valid"))&lt;&gt;J443</formula>
    </cfRule>
  </conditionalFormatting>
  <conditionalFormatting sqref="J443">
    <cfRule type="expression" dxfId="22587" priority="259">
      <formula>(COUNTIF(E453:E462,"valid"))&lt;&gt;J443</formula>
    </cfRule>
  </conditionalFormatting>
  <conditionalFormatting sqref="J443">
    <cfRule type="expression" dxfId="22586" priority="258">
      <formula>(COUNTIF(E453:E462,"valid"))&lt;&gt;J443</formula>
    </cfRule>
  </conditionalFormatting>
  <conditionalFormatting sqref="J443">
    <cfRule type="expression" dxfId="22585" priority="257">
      <formula>(COUNTIF(E453:E462,"valid"))&lt;&gt;J443</formula>
    </cfRule>
  </conditionalFormatting>
  <conditionalFormatting sqref="J443">
    <cfRule type="expression" dxfId="22584" priority="256">
      <formula>(COUNTIF(E453:E462,"valid"))&lt;&gt;J443</formula>
    </cfRule>
  </conditionalFormatting>
  <conditionalFormatting sqref="J443">
    <cfRule type="expression" dxfId="22583" priority="255">
      <formula>(COUNTIF(E453:E462,"valid"))&lt;&gt;J443</formula>
    </cfRule>
  </conditionalFormatting>
  <conditionalFormatting sqref="J443">
    <cfRule type="expression" dxfId="22582" priority="254">
      <formula>(COUNTIF(E453:E462,"valid"))&lt;&gt;J443</formula>
    </cfRule>
  </conditionalFormatting>
  <conditionalFormatting sqref="J443">
    <cfRule type="expression" dxfId="22581" priority="253">
      <formula>(COUNTIF(E453:E462,"valid"))&lt;&gt;J443</formula>
    </cfRule>
  </conditionalFormatting>
  <conditionalFormatting sqref="J443">
    <cfRule type="expression" dxfId="22580" priority="252">
      <formula>(COUNTIF(E453:E462,"valid"))&lt;&gt;J443</formula>
    </cfRule>
  </conditionalFormatting>
  <conditionalFormatting sqref="J443">
    <cfRule type="expression" dxfId="22579" priority="251">
      <formula>(COUNTIF(E453:E462,"valid"))&lt;&gt;J443</formula>
    </cfRule>
  </conditionalFormatting>
  <conditionalFormatting sqref="J443">
    <cfRule type="expression" dxfId="22578" priority="250">
      <formula>(COUNTIF(E453:E462,"valid"))&lt;&gt;J443</formula>
    </cfRule>
  </conditionalFormatting>
  <conditionalFormatting sqref="J443">
    <cfRule type="expression" dxfId="22577" priority="249">
      <formula>(COUNTIF(E453:E462,"valid"))&lt;&gt;J443</formula>
    </cfRule>
  </conditionalFormatting>
  <conditionalFormatting sqref="J443">
    <cfRule type="expression" dxfId="22576" priority="248">
      <formula>(COUNTIF(E453:E462,"valid"))&lt;&gt;J443</formula>
    </cfRule>
  </conditionalFormatting>
  <conditionalFormatting sqref="J443">
    <cfRule type="expression" dxfId="22575" priority="247">
      <formula>(COUNTIF(E453:E462,"valid"))&lt;&gt;J443</formula>
    </cfRule>
  </conditionalFormatting>
  <conditionalFormatting sqref="J443">
    <cfRule type="expression" dxfId="22574" priority="246">
      <formula>(COUNTIF(E453:E462,"valid"))&lt;&gt;J443</formula>
    </cfRule>
  </conditionalFormatting>
  <conditionalFormatting sqref="J443">
    <cfRule type="expression" dxfId="22573" priority="245">
      <formula>(COUNTIF(E453:E462,"valid"))&lt;&gt;J443</formula>
    </cfRule>
  </conditionalFormatting>
  <conditionalFormatting sqref="J443">
    <cfRule type="expression" dxfId="22572" priority="244">
      <formula>(COUNTIF(E453:E462,"valid"))&lt;&gt;J443</formula>
    </cfRule>
  </conditionalFormatting>
  <conditionalFormatting sqref="J443">
    <cfRule type="expression" dxfId="22571" priority="243">
      <formula>(COUNTIF(E453:E462,"valid"))&lt;&gt;J443</formula>
    </cfRule>
  </conditionalFormatting>
  <conditionalFormatting sqref="J443">
    <cfRule type="expression" dxfId="22570" priority="242">
      <formula>(COUNTIF(E453:E462,"valid"))&lt;&gt;J443</formula>
    </cfRule>
  </conditionalFormatting>
  <conditionalFormatting sqref="J443">
    <cfRule type="expression" dxfId="22569" priority="241">
      <formula>(COUNTIF(E453:E462,"valid"))&lt;&gt;J443</formula>
    </cfRule>
  </conditionalFormatting>
  <conditionalFormatting sqref="J443">
    <cfRule type="expression" dxfId="22568" priority="240">
      <formula>(COUNTIF(E453:E462,"valid"))&lt;&gt;J443</formula>
    </cfRule>
  </conditionalFormatting>
  <conditionalFormatting sqref="J443">
    <cfRule type="expression" dxfId="22567" priority="239">
      <formula>(COUNTIF(E453:E462,"valid"))&lt;&gt;J443</formula>
    </cfRule>
  </conditionalFormatting>
  <conditionalFormatting sqref="J443">
    <cfRule type="expression" dxfId="22566" priority="238">
      <formula>(COUNTIF(E453:E462,"valid"))&lt;&gt;J443</formula>
    </cfRule>
  </conditionalFormatting>
  <conditionalFormatting sqref="J443">
    <cfRule type="expression" dxfId="22565" priority="237">
      <formula>(COUNTIF(E453:E462,"valid"))&lt;&gt;J443</formula>
    </cfRule>
  </conditionalFormatting>
  <conditionalFormatting sqref="J443">
    <cfRule type="expression" dxfId="22564" priority="236">
      <formula>(COUNTIF(E453:E462,"valid"))&lt;&gt;J443</formula>
    </cfRule>
  </conditionalFormatting>
  <conditionalFormatting sqref="J443">
    <cfRule type="expression" dxfId="22563" priority="235">
      <formula>(COUNTIF(E453:E462,"valid"))&lt;&gt;J443</formula>
    </cfRule>
  </conditionalFormatting>
  <conditionalFormatting sqref="J443">
    <cfRule type="expression" dxfId="22562" priority="234">
      <formula>(COUNTIF(E453:E462,"valid"))&lt;&gt;J443</formula>
    </cfRule>
  </conditionalFormatting>
  <conditionalFormatting sqref="J443">
    <cfRule type="expression" dxfId="22561" priority="233">
      <formula>(COUNTIF(E453:E462,"valid"))&lt;&gt;J443</formula>
    </cfRule>
  </conditionalFormatting>
  <conditionalFormatting sqref="J443">
    <cfRule type="expression" dxfId="22560" priority="232">
      <formula>(COUNTIF(E453:E462,"valid"))&lt;&gt;J443</formula>
    </cfRule>
  </conditionalFormatting>
  <conditionalFormatting sqref="J443">
    <cfRule type="expression" dxfId="22559" priority="231">
      <formula>(COUNTIF(E453:E462,"valid"))&lt;&gt;J443</formula>
    </cfRule>
  </conditionalFormatting>
  <conditionalFormatting sqref="J443">
    <cfRule type="expression" dxfId="22558" priority="230">
      <formula>(COUNTIF(E453:E462,"valid"))&lt;&gt;J443</formula>
    </cfRule>
  </conditionalFormatting>
  <conditionalFormatting sqref="J443">
    <cfRule type="expression" dxfId="22557" priority="229">
      <formula>(COUNTIF(E453:E462,"valid"))&lt;&gt;J443</formula>
    </cfRule>
  </conditionalFormatting>
  <conditionalFormatting sqref="J443">
    <cfRule type="expression" dxfId="22556" priority="228">
      <formula>(COUNTIF(E453:E462,"valid"))&lt;&gt;J443</formula>
    </cfRule>
  </conditionalFormatting>
  <conditionalFormatting sqref="J443">
    <cfRule type="expression" dxfId="22555" priority="227">
      <formula>(COUNTIF(E453:E462,"valid"))&lt;&gt;J443</formula>
    </cfRule>
  </conditionalFormatting>
  <conditionalFormatting sqref="J443">
    <cfRule type="expression" dxfId="22554" priority="226">
      <formula>(COUNTIF(E453:E462,"valid"))&lt;&gt;J443</formula>
    </cfRule>
  </conditionalFormatting>
  <conditionalFormatting sqref="J443">
    <cfRule type="expression" dxfId="22553" priority="225">
      <formula>(COUNTIF(E453:E462,"valid"))&lt;&gt;J443</formula>
    </cfRule>
  </conditionalFormatting>
  <conditionalFormatting sqref="J443">
    <cfRule type="expression" dxfId="22552" priority="224">
      <formula>(COUNTIF(E453:E462,"valid"))&lt;&gt;J443</formula>
    </cfRule>
  </conditionalFormatting>
  <conditionalFormatting sqref="J443">
    <cfRule type="expression" dxfId="22551" priority="223">
      <formula>(COUNTIF(E453:E462,"valid"))&lt;&gt;J443</formula>
    </cfRule>
  </conditionalFormatting>
  <conditionalFormatting sqref="J443">
    <cfRule type="expression" dxfId="22550" priority="222">
      <formula>(COUNTIF(E453:E462,"valid"))&lt;&gt;J443</formula>
    </cfRule>
  </conditionalFormatting>
  <conditionalFormatting sqref="J443">
    <cfRule type="expression" dxfId="22549" priority="221">
      <formula>(COUNTIF(E453:E462,"valid"))&lt;&gt;J443</formula>
    </cfRule>
  </conditionalFormatting>
  <conditionalFormatting sqref="J443">
    <cfRule type="expression" dxfId="22548" priority="220">
      <formula>(COUNTIF(E453:E462,"valid"))&lt;&gt;J443</formula>
    </cfRule>
  </conditionalFormatting>
  <conditionalFormatting sqref="J443">
    <cfRule type="expression" dxfId="22547" priority="219">
      <formula>(COUNTIF(E453:E462,"valid"))&lt;&gt;J443</formula>
    </cfRule>
  </conditionalFormatting>
  <conditionalFormatting sqref="J443">
    <cfRule type="expression" dxfId="22546" priority="218">
      <formula>(COUNTIF(E453:E462,"valid"))&lt;&gt;J443</formula>
    </cfRule>
  </conditionalFormatting>
  <conditionalFormatting sqref="J443">
    <cfRule type="expression" dxfId="22545" priority="217">
      <formula>(COUNTIF(E453:E462,"valid"))&lt;&gt;J443</formula>
    </cfRule>
  </conditionalFormatting>
  <conditionalFormatting sqref="J443">
    <cfRule type="expression" dxfId="22544" priority="216">
      <formula>(COUNTIF(E453:E462,"valid"))&lt;&gt;J443</formula>
    </cfRule>
  </conditionalFormatting>
  <conditionalFormatting sqref="J443">
    <cfRule type="expression" dxfId="22543" priority="215">
      <formula>(COUNTIF(E453:E462,"valid"))&lt;&gt;J443</formula>
    </cfRule>
  </conditionalFormatting>
  <conditionalFormatting sqref="J443">
    <cfRule type="expression" dxfId="22542" priority="214">
      <formula>(COUNTIF(E453:E462,"valid"))&lt;&gt;J443</formula>
    </cfRule>
  </conditionalFormatting>
  <conditionalFormatting sqref="J443">
    <cfRule type="expression" dxfId="22541" priority="213">
      <formula>(COUNTIF(E453:E462,"valid"))&lt;&gt;J443</formula>
    </cfRule>
  </conditionalFormatting>
  <conditionalFormatting sqref="J443">
    <cfRule type="expression" dxfId="22540" priority="212">
      <formula>(COUNTIF(E453:E462,"valid"))&lt;&gt;J443</formula>
    </cfRule>
  </conditionalFormatting>
  <conditionalFormatting sqref="J443">
    <cfRule type="expression" dxfId="22539" priority="211">
      <formula>(COUNTIF(E453:E462,"valid"))&lt;&gt;J443</formula>
    </cfRule>
  </conditionalFormatting>
  <conditionalFormatting sqref="J443">
    <cfRule type="expression" dxfId="22538" priority="210">
      <formula>(COUNTIF(E453:E462,"valid"))&lt;&gt;J443</formula>
    </cfRule>
  </conditionalFormatting>
  <conditionalFormatting sqref="J443">
    <cfRule type="expression" dxfId="22537" priority="209">
      <formula>(COUNTIF(E453:E462,"valid"))&lt;&gt;J443</formula>
    </cfRule>
  </conditionalFormatting>
  <conditionalFormatting sqref="J443">
    <cfRule type="expression" dxfId="22536" priority="208">
      <formula>(COUNTIF(E453:E462,"valid"))&lt;&gt;J443</formula>
    </cfRule>
  </conditionalFormatting>
  <conditionalFormatting sqref="J443">
    <cfRule type="expression" dxfId="22535" priority="207">
      <formula>(COUNTIF(E453:E462,"valid"))&lt;&gt;J443</formula>
    </cfRule>
  </conditionalFormatting>
  <conditionalFormatting sqref="J483">
    <cfRule type="expression" dxfId="22534" priority="206">
      <formula>(COUNTIF(E493:E502,"valid"))&lt;&gt;J483</formula>
    </cfRule>
  </conditionalFormatting>
  <conditionalFormatting sqref="J483">
    <cfRule type="expression" dxfId="22533" priority="205">
      <formula>(COUNTIF(E493:E502,"valid"))&lt;&gt;J483</formula>
    </cfRule>
  </conditionalFormatting>
  <conditionalFormatting sqref="J483">
    <cfRule type="expression" dxfId="22532" priority="204">
      <formula>(COUNTIF(E493:E502,"valid"))&lt;&gt;J483</formula>
    </cfRule>
  </conditionalFormatting>
  <conditionalFormatting sqref="J483">
    <cfRule type="expression" dxfId="22531" priority="203">
      <formula>(COUNTIF(E493:E502,"valid"))&lt;&gt;J483</formula>
    </cfRule>
  </conditionalFormatting>
  <conditionalFormatting sqref="J483">
    <cfRule type="expression" dxfId="22530" priority="202">
      <formula>(COUNTIF(E493:E502,"valid"))&lt;&gt;J483</formula>
    </cfRule>
  </conditionalFormatting>
  <conditionalFormatting sqref="J483">
    <cfRule type="expression" dxfId="22529" priority="201">
      <formula>(COUNTIF(E493:E502,"valid"))&lt;&gt;J483</formula>
    </cfRule>
  </conditionalFormatting>
  <conditionalFormatting sqref="J483">
    <cfRule type="expression" dxfId="22528" priority="200">
      <formula>(COUNTIF(E493:E502,"valid"))&lt;&gt;J483</formula>
    </cfRule>
  </conditionalFormatting>
  <conditionalFormatting sqref="J483">
    <cfRule type="expression" dxfId="22527" priority="199">
      <formula>(COUNTIF(E493:E502,"valid"))&lt;&gt;J483</formula>
    </cfRule>
  </conditionalFormatting>
  <conditionalFormatting sqref="J483">
    <cfRule type="expression" dxfId="22526" priority="198">
      <formula>(COUNTIF(E493:E502,"valid"))&lt;&gt;J483</formula>
    </cfRule>
  </conditionalFormatting>
  <conditionalFormatting sqref="J483">
    <cfRule type="expression" dxfId="22525" priority="197">
      <formula>(COUNTIF(E493:E502,"valid"))&lt;&gt;J483</formula>
    </cfRule>
  </conditionalFormatting>
  <conditionalFormatting sqref="J483">
    <cfRule type="expression" dxfId="22524" priority="196">
      <formula>(COUNTIF(E493:E502,"valid"))&lt;&gt;J483</formula>
    </cfRule>
  </conditionalFormatting>
  <conditionalFormatting sqref="J483">
    <cfRule type="expression" dxfId="22523" priority="195">
      <formula>(COUNTIF(E493:E502,"valid"))&lt;&gt;J483</formula>
    </cfRule>
  </conditionalFormatting>
  <conditionalFormatting sqref="J483">
    <cfRule type="expression" dxfId="22522" priority="194">
      <formula>(COUNTIF(E493:E502,"valid"))&lt;&gt;J483</formula>
    </cfRule>
  </conditionalFormatting>
  <conditionalFormatting sqref="J483">
    <cfRule type="expression" dxfId="22521" priority="193">
      <formula>(COUNTIF(E493:E502,"valid"))&lt;&gt;J483</formula>
    </cfRule>
  </conditionalFormatting>
  <conditionalFormatting sqref="J483">
    <cfRule type="expression" dxfId="22520" priority="192">
      <formula>(COUNTIF(E493:E502,"valid"))&lt;&gt;J483</formula>
    </cfRule>
  </conditionalFormatting>
  <conditionalFormatting sqref="J483">
    <cfRule type="expression" dxfId="22519" priority="191">
      <formula>(COUNTIF(E493:E502,"valid"))&lt;&gt;J483</formula>
    </cfRule>
  </conditionalFormatting>
  <conditionalFormatting sqref="J483">
    <cfRule type="expression" dxfId="22518" priority="190">
      <formula>(COUNTIF(E493:E502,"valid"))&lt;&gt;J483</formula>
    </cfRule>
  </conditionalFormatting>
  <conditionalFormatting sqref="J483">
    <cfRule type="expression" dxfId="22517" priority="189">
      <formula>(COUNTIF(E493:E502,"valid"))&lt;&gt;J483</formula>
    </cfRule>
  </conditionalFormatting>
  <conditionalFormatting sqref="J483">
    <cfRule type="expression" dxfId="22516" priority="188">
      <formula>(COUNTIF(E493:E502,"valid"))&lt;&gt;J483</formula>
    </cfRule>
  </conditionalFormatting>
  <conditionalFormatting sqref="J483">
    <cfRule type="expression" dxfId="22515" priority="187">
      <formula>(COUNTIF(E493:E502,"valid"))&lt;&gt;J483</formula>
    </cfRule>
  </conditionalFormatting>
  <conditionalFormatting sqref="J483">
    <cfRule type="expression" dxfId="22514" priority="186">
      <formula>(COUNTIF(E493:E502,"valid"))&lt;&gt;J483</formula>
    </cfRule>
  </conditionalFormatting>
  <conditionalFormatting sqref="J483">
    <cfRule type="expression" dxfId="22513" priority="185">
      <formula>(COUNTIF(E493:E502,"valid"))&lt;&gt;J483</formula>
    </cfRule>
  </conditionalFormatting>
  <conditionalFormatting sqref="J483">
    <cfRule type="expression" dxfId="22512" priority="184">
      <formula>(COUNTIF(E493:E502,"valid"))&lt;&gt;J483</formula>
    </cfRule>
  </conditionalFormatting>
  <conditionalFormatting sqref="J483">
    <cfRule type="expression" dxfId="22511" priority="183">
      <formula>(COUNTIF(E493:E502,"valid"))&lt;&gt;J483</formula>
    </cfRule>
  </conditionalFormatting>
  <conditionalFormatting sqref="J483">
    <cfRule type="expression" dxfId="22510" priority="182">
      <formula>(COUNTIF(E493:E502,"valid"))&lt;&gt;J483</formula>
    </cfRule>
  </conditionalFormatting>
  <conditionalFormatting sqref="J483">
    <cfRule type="expression" dxfId="22509" priority="181">
      <formula>(COUNTIF(E493:E502,"valid"))&lt;&gt;J483</formula>
    </cfRule>
  </conditionalFormatting>
  <conditionalFormatting sqref="J483">
    <cfRule type="expression" dxfId="22508" priority="180">
      <formula>(COUNTIF(E493:E502,"valid"))&lt;&gt;J483</formula>
    </cfRule>
  </conditionalFormatting>
  <conditionalFormatting sqref="J483">
    <cfRule type="expression" dxfId="22507" priority="179">
      <formula>(COUNTIF(E493:E502,"valid"))&lt;&gt;J483</formula>
    </cfRule>
  </conditionalFormatting>
  <conditionalFormatting sqref="J483">
    <cfRule type="expression" dxfId="22506" priority="178">
      <formula>(COUNTIF(E493:E502,"valid"))&lt;&gt;J483</formula>
    </cfRule>
  </conditionalFormatting>
  <conditionalFormatting sqref="J483">
    <cfRule type="expression" dxfId="22505" priority="177">
      <formula>(COUNTIF(E493:E502,"valid"))&lt;&gt;J483</formula>
    </cfRule>
  </conditionalFormatting>
  <conditionalFormatting sqref="J483">
    <cfRule type="expression" dxfId="22504" priority="176">
      <formula>(COUNTIF(E493:E502,"valid"))&lt;&gt;J483</formula>
    </cfRule>
  </conditionalFormatting>
  <conditionalFormatting sqref="J483">
    <cfRule type="expression" dxfId="22503" priority="175">
      <formula>(COUNTIF(E493:E502,"valid"))&lt;&gt;J483</formula>
    </cfRule>
  </conditionalFormatting>
  <conditionalFormatting sqref="J483">
    <cfRule type="expression" dxfId="22502" priority="174">
      <formula>(COUNTIF(E493:E502,"valid"))&lt;&gt;J483</formula>
    </cfRule>
  </conditionalFormatting>
  <conditionalFormatting sqref="J483">
    <cfRule type="expression" dxfId="22501" priority="173">
      <formula>(COUNTIF(E493:E502,"valid"))&lt;&gt;J483</formula>
    </cfRule>
  </conditionalFormatting>
  <conditionalFormatting sqref="J483">
    <cfRule type="expression" dxfId="22500" priority="172">
      <formula>(COUNTIF(E493:E502,"valid"))&lt;&gt;J483</formula>
    </cfRule>
  </conditionalFormatting>
  <conditionalFormatting sqref="J483">
    <cfRule type="expression" dxfId="22499" priority="171">
      <formula>(COUNTIF(E493:E502,"valid"))&lt;&gt;J483</formula>
    </cfRule>
  </conditionalFormatting>
  <conditionalFormatting sqref="J483">
    <cfRule type="expression" dxfId="22498" priority="170">
      <formula>(COUNTIF(E493:E502,"valid"))&lt;&gt;J483</formula>
    </cfRule>
  </conditionalFormatting>
  <conditionalFormatting sqref="J483">
    <cfRule type="expression" dxfId="22497" priority="169">
      <formula>(COUNTIF(E493:E502,"valid"))&lt;&gt;J483</formula>
    </cfRule>
  </conditionalFormatting>
  <conditionalFormatting sqref="J483">
    <cfRule type="expression" dxfId="22496" priority="168">
      <formula>(COUNTIF(E493:E502,"valid"))&lt;&gt;J483</formula>
    </cfRule>
  </conditionalFormatting>
  <conditionalFormatting sqref="J483">
    <cfRule type="expression" dxfId="22495" priority="167">
      <formula>(COUNTIF(E493:E502,"valid"))&lt;&gt;J483</formula>
    </cfRule>
  </conditionalFormatting>
  <conditionalFormatting sqref="J483">
    <cfRule type="expression" dxfId="22494" priority="166">
      <formula>(COUNTIF(E493:E502,"valid"))&lt;&gt;J483</formula>
    </cfRule>
  </conditionalFormatting>
  <conditionalFormatting sqref="J483">
    <cfRule type="expression" dxfId="22493" priority="165">
      <formula>(COUNTIF(E493:E502,"valid"))&lt;&gt;J483</formula>
    </cfRule>
  </conditionalFormatting>
  <conditionalFormatting sqref="J483">
    <cfRule type="expression" dxfId="22492" priority="164">
      <formula>(COUNTIF(E493:E502,"valid"))&lt;&gt;J483</formula>
    </cfRule>
  </conditionalFormatting>
  <conditionalFormatting sqref="J483">
    <cfRule type="expression" dxfId="22491" priority="163">
      <formula>(COUNTIF(E493:E502,"valid"))&lt;&gt;J483</formula>
    </cfRule>
  </conditionalFormatting>
  <conditionalFormatting sqref="J483">
    <cfRule type="expression" dxfId="22490" priority="162">
      <formula>(COUNTIF(E493:E502,"valid"))&lt;&gt;J483</formula>
    </cfRule>
  </conditionalFormatting>
  <conditionalFormatting sqref="J483">
    <cfRule type="expression" dxfId="22489" priority="161">
      <formula>(COUNTIF(E493:E502,"valid"))&lt;&gt;J483</formula>
    </cfRule>
  </conditionalFormatting>
  <conditionalFormatting sqref="J483">
    <cfRule type="expression" dxfId="22488" priority="160">
      <formula>(COUNTIF(E493:E502,"valid"))&lt;&gt;J483</formula>
    </cfRule>
  </conditionalFormatting>
  <conditionalFormatting sqref="J483">
    <cfRule type="expression" dxfId="22487" priority="159">
      <formula>(COUNTIF(E493:E502,"valid"))&lt;&gt;J483</formula>
    </cfRule>
  </conditionalFormatting>
  <conditionalFormatting sqref="J483">
    <cfRule type="expression" dxfId="22486" priority="158">
      <formula>(COUNTIF(E493:E502,"valid"))&lt;&gt;J483</formula>
    </cfRule>
  </conditionalFormatting>
  <conditionalFormatting sqref="J483">
    <cfRule type="expression" dxfId="22485" priority="157">
      <formula>(COUNTIF(E493:E502,"valid"))&lt;&gt;J483</formula>
    </cfRule>
  </conditionalFormatting>
  <conditionalFormatting sqref="J483">
    <cfRule type="expression" dxfId="22484" priority="156">
      <formula>(COUNTIF(E493:E502,"valid"))&lt;&gt;J483</formula>
    </cfRule>
  </conditionalFormatting>
  <conditionalFormatting sqref="J483">
    <cfRule type="expression" dxfId="22483" priority="155">
      <formula>(COUNTIF(E493:E502,"valid"))&lt;&gt;J483</formula>
    </cfRule>
  </conditionalFormatting>
  <conditionalFormatting sqref="J483">
    <cfRule type="expression" dxfId="22482" priority="154">
      <formula>(COUNTIF(E493:E502,"valid"))&lt;&gt;J483</formula>
    </cfRule>
  </conditionalFormatting>
  <conditionalFormatting sqref="J483">
    <cfRule type="expression" dxfId="22481" priority="153">
      <formula>(COUNTIF(E493:E502,"valid"))&lt;&gt;J483</formula>
    </cfRule>
  </conditionalFormatting>
  <conditionalFormatting sqref="J483">
    <cfRule type="expression" dxfId="22480" priority="152">
      <formula>(COUNTIF(E493:E502,"valid"))&lt;&gt;J483</formula>
    </cfRule>
  </conditionalFormatting>
  <conditionalFormatting sqref="J483">
    <cfRule type="expression" dxfId="22479" priority="151">
      <formula>(COUNTIF(E493:E502,"valid"))&lt;&gt;J483</formula>
    </cfRule>
  </conditionalFormatting>
  <conditionalFormatting sqref="J483">
    <cfRule type="expression" dxfId="22478" priority="150">
      <formula>(COUNTIF(E493:E502,"valid"))&lt;&gt;J483</formula>
    </cfRule>
  </conditionalFormatting>
  <conditionalFormatting sqref="J483">
    <cfRule type="expression" dxfId="22477" priority="149">
      <formula>(COUNTIF(E493:E502,"valid"))&lt;&gt;J483</formula>
    </cfRule>
  </conditionalFormatting>
  <conditionalFormatting sqref="J483">
    <cfRule type="expression" dxfId="22476" priority="148">
      <formula>(COUNTIF(E493:E502,"valid"))&lt;&gt;J483</formula>
    </cfRule>
  </conditionalFormatting>
  <conditionalFormatting sqref="J483">
    <cfRule type="expression" dxfId="22475" priority="147">
      <formula>(COUNTIF(E493:E502,"valid"))&lt;&gt;J483</formula>
    </cfRule>
  </conditionalFormatting>
  <conditionalFormatting sqref="J483">
    <cfRule type="expression" dxfId="22474" priority="146">
      <formula>(COUNTIF(E493:E502,"valid"))&lt;&gt;J483</formula>
    </cfRule>
  </conditionalFormatting>
  <conditionalFormatting sqref="J483">
    <cfRule type="expression" dxfId="22473" priority="145">
      <formula>(COUNTIF(E493:E502,"valid"))&lt;&gt;J483</formula>
    </cfRule>
  </conditionalFormatting>
  <conditionalFormatting sqref="J483">
    <cfRule type="expression" dxfId="22472" priority="144">
      <formula>(COUNTIF(E493:E502,"valid"))&lt;&gt;J483</formula>
    </cfRule>
  </conditionalFormatting>
  <conditionalFormatting sqref="J483">
    <cfRule type="expression" dxfId="22471" priority="143">
      <formula>(COUNTIF(E493:E502,"valid"))&lt;&gt;J483</formula>
    </cfRule>
  </conditionalFormatting>
  <conditionalFormatting sqref="J483">
    <cfRule type="expression" dxfId="22470" priority="142">
      <formula>(COUNTIF(E493:E502,"valid"))&lt;&gt;J483</formula>
    </cfRule>
  </conditionalFormatting>
  <conditionalFormatting sqref="J483">
    <cfRule type="expression" dxfId="22469" priority="141">
      <formula>(COUNTIF(E493:E502,"valid"))&lt;&gt;J483</formula>
    </cfRule>
  </conditionalFormatting>
  <conditionalFormatting sqref="J483">
    <cfRule type="expression" dxfId="22468" priority="140">
      <formula>(COUNTIF(E493:E502,"valid"))&lt;&gt;J483</formula>
    </cfRule>
  </conditionalFormatting>
  <conditionalFormatting sqref="J483">
    <cfRule type="expression" dxfId="22467" priority="139">
      <formula>(COUNTIF(E493:E502,"valid"))&lt;&gt;J483</formula>
    </cfRule>
  </conditionalFormatting>
  <conditionalFormatting sqref="J483">
    <cfRule type="expression" dxfId="22466" priority="138">
      <formula>(COUNTIF(E493:E502,"valid"))&lt;&gt;J483</formula>
    </cfRule>
  </conditionalFormatting>
  <conditionalFormatting sqref="J483">
    <cfRule type="expression" dxfId="22465" priority="137">
      <formula>(COUNTIF(E493:E502,"valid"))&lt;&gt;J483</formula>
    </cfRule>
  </conditionalFormatting>
  <conditionalFormatting sqref="J483">
    <cfRule type="expression" dxfId="22464" priority="136">
      <formula>(COUNTIF(E493:E502,"valid"))&lt;&gt;J483</formula>
    </cfRule>
  </conditionalFormatting>
  <conditionalFormatting sqref="J483">
    <cfRule type="expression" dxfId="22463" priority="135">
      <formula>(COUNTIF(E493:E502,"valid"))&lt;&gt;J483</formula>
    </cfRule>
  </conditionalFormatting>
  <conditionalFormatting sqref="J483">
    <cfRule type="expression" dxfId="22462" priority="134">
      <formula>(COUNTIF(E493:E502,"valid"))&lt;&gt;J483</formula>
    </cfRule>
  </conditionalFormatting>
  <conditionalFormatting sqref="J483">
    <cfRule type="expression" dxfId="22461" priority="133">
      <formula>(COUNTIF(E493:E502,"valid"))&lt;&gt;J483</formula>
    </cfRule>
  </conditionalFormatting>
  <conditionalFormatting sqref="J483">
    <cfRule type="expression" dxfId="22460" priority="132">
      <formula>(COUNTIF(E493:E502,"valid"))&lt;&gt;J483</formula>
    </cfRule>
  </conditionalFormatting>
  <conditionalFormatting sqref="J483">
    <cfRule type="expression" dxfId="22459" priority="131">
      <formula>(COUNTIF(E493:E502,"valid"))&lt;&gt;J483</formula>
    </cfRule>
  </conditionalFormatting>
  <conditionalFormatting sqref="J483">
    <cfRule type="expression" dxfId="22458" priority="130">
      <formula>(COUNTIF(E493:E502,"valid"))&lt;&gt;J483</formula>
    </cfRule>
  </conditionalFormatting>
  <conditionalFormatting sqref="J483">
    <cfRule type="expression" dxfId="22457" priority="129">
      <formula>(COUNTIF(E493:E502,"valid"))&lt;&gt;J483</formula>
    </cfRule>
  </conditionalFormatting>
  <conditionalFormatting sqref="J483">
    <cfRule type="expression" dxfId="22456" priority="128">
      <formula>(COUNTIF(E493:E502,"valid"))&lt;&gt;J483</formula>
    </cfRule>
  </conditionalFormatting>
  <conditionalFormatting sqref="J483">
    <cfRule type="expression" dxfId="22455" priority="127">
      <formula>(COUNTIF(E493:E502,"valid"))&lt;&gt;J483</formula>
    </cfRule>
  </conditionalFormatting>
  <conditionalFormatting sqref="J483">
    <cfRule type="expression" dxfId="22454" priority="126">
      <formula>(COUNTIF(E493:E502,"valid"))&lt;&gt;J483</formula>
    </cfRule>
  </conditionalFormatting>
  <conditionalFormatting sqref="J483">
    <cfRule type="expression" dxfId="22453" priority="125">
      <formula>(COUNTIF(E493:E502,"valid"))&lt;&gt;J483</formula>
    </cfRule>
  </conditionalFormatting>
  <conditionalFormatting sqref="J483">
    <cfRule type="expression" dxfId="22452" priority="124">
      <formula>(COUNTIF(E493:E502,"valid"))&lt;&gt;J483</formula>
    </cfRule>
  </conditionalFormatting>
  <conditionalFormatting sqref="J483">
    <cfRule type="expression" dxfId="22451" priority="123">
      <formula>(COUNTIF(E493:E502,"valid"))&lt;&gt;J483</formula>
    </cfRule>
  </conditionalFormatting>
  <conditionalFormatting sqref="J483">
    <cfRule type="expression" dxfId="22450" priority="122">
      <formula>(COUNTIF(E493:E502,"valid"))&lt;&gt;J483</formula>
    </cfRule>
  </conditionalFormatting>
  <conditionalFormatting sqref="J483">
    <cfRule type="expression" dxfId="22449" priority="121">
      <formula>(COUNTIF(E493:E502,"valid"))&lt;&gt;J483</formula>
    </cfRule>
  </conditionalFormatting>
  <conditionalFormatting sqref="J483">
    <cfRule type="expression" dxfId="22448" priority="120">
      <formula>(COUNTIF(E493:E502,"valid"))&lt;&gt;J483</formula>
    </cfRule>
  </conditionalFormatting>
  <conditionalFormatting sqref="J483">
    <cfRule type="expression" dxfId="22447" priority="119">
      <formula>(COUNTIF(E493:E502,"valid"))&lt;&gt;J483</formula>
    </cfRule>
  </conditionalFormatting>
  <conditionalFormatting sqref="J483">
    <cfRule type="expression" dxfId="22446" priority="118">
      <formula>(COUNTIF(E493:E502,"valid"))&lt;&gt;J483</formula>
    </cfRule>
  </conditionalFormatting>
  <conditionalFormatting sqref="J483">
    <cfRule type="expression" dxfId="22445" priority="117">
      <formula>(COUNTIF(E493:E502,"valid"))&lt;&gt;J483</formula>
    </cfRule>
  </conditionalFormatting>
  <conditionalFormatting sqref="J483">
    <cfRule type="expression" dxfId="22444" priority="116">
      <formula>(COUNTIF(E493:E502,"valid"))&lt;&gt;J483</formula>
    </cfRule>
  </conditionalFormatting>
  <conditionalFormatting sqref="J483">
    <cfRule type="expression" dxfId="22443" priority="115">
      <formula>(COUNTIF(E493:E502,"valid"))&lt;&gt;J483</formula>
    </cfRule>
  </conditionalFormatting>
  <conditionalFormatting sqref="J483">
    <cfRule type="expression" dxfId="22442" priority="114">
      <formula>(COUNTIF(E493:E502,"valid"))&lt;&gt;J483</formula>
    </cfRule>
  </conditionalFormatting>
  <conditionalFormatting sqref="J483">
    <cfRule type="expression" dxfId="22441" priority="113">
      <formula>(COUNTIF(E493:E502,"valid"))&lt;&gt;J483</formula>
    </cfRule>
  </conditionalFormatting>
  <conditionalFormatting sqref="J483">
    <cfRule type="expression" dxfId="22440" priority="112">
      <formula>(COUNTIF(E493:E502,"valid"))&lt;&gt;J483</formula>
    </cfRule>
  </conditionalFormatting>
  <conditionalFormatting sqref="J483">
    <cfRule type="expression" dxfId="22439" priority="111">
      <formula>(COUNTIF(E493:E502,"valid"))&lt;&gt;J483</formula>
    </cfRule>
  </conditionalFormatting>
  <conditionalFormatting sqref="J483">
    <cfRule type="expression" dxfId="22438" priority="110">
      <formula>(COUNTIF(E493:E502,"valid"))&lt;&gt;J483</formula>
    </cfRule>
  </conditionalFormatting>
  <conditionalFormatting sqref="J483">
    <cfRule type="expression" dxfId="22437" priority="109">
      <formula>(COUNTIF(E493:E502,"valid"))&lt;&gt;J483</formula>
    </cfRule>
  </conditionalFormatting>
  <conditionalFormatting sqref="J483">
    <cfRule type="expression" dxfId="22436" priority="108">
      <formula>(COUNTIF(E493:E502,"valid"))&lt;&gt;J483</formula>
    </cfRule>
  </conditionalFormatting>
  <conditionalFormatting sqref="J483">
    <cfRule type="expression" dxfId="22435" priority="107">
      <formula>(COUNTIF(E493:E502,"valid"))&lt;&gt;J483</formula>
    </cfRule>
  </conditionalFormatting>
  <conditionalFormatting sqref="J483">
    <cfRule type="expression" dxfId="22434" priority="106">
      <formula>(COUNTIF(E493:E502,"valid"))&lt;&gt;J483</formula>
    </cfRule>
  </conditionalFormatting>
  <conditionalFormatting sqref="J483">
    <cfRule type="expression" dxfId="22433" priority="105">
      <formula>(COUNTIF(E493:E502,"valid"))&lt;&gt;J483</formula>
    </cfRule>
  </conditionalFormatting>
  <conditionalFormatting sqref="J483">
    <cfRule type="expression" dxfId="22432" priority="104">
      <formula>(COUNTIF(E493:E502,"valid"))&lt;&gt;J483</formula>
    </cfRule>
  </conditionalFormatting>
  <conditionalFormatting sqref="J483">
    <cfRule type="expression" dxfId="22431" priority="103">
      <formula>(COUNTIF(E493:E502,"valid"))&lt;&gt;J483</formula>
    </cfRule>
  </conditionalFormatting>
  <conditionalFormatting sqref="J483">
    <cfRule type="expression" dxfId="22430" priority="102">
      <formula>(COUNTIF(E493:E502,"valid"))&lt;&gt;J483</formula>
    </cfRule>
  </conditionalFormatting>
  <conditionalFormatting sqref="J483">
    <cfRule type="expression" dxfId="22429" priority="101">
      <formula>(COUNTIF(E493:E502,"valid"))&lt;&gt;J483</formula>
    </cfRule>
  </conditionalFormatting>
  <conditionalFormatting sqref="J483">
    <cfRule type="expression" dxfId="22428" priority="100">
      <formula>(COUNTIF(E493:E502,"valid"))&lt;&gt;J483</formula>
    </cfRule>
  </conditionalFormatting>
  <conditionalFormatting sqref="J483">
    <cfRule type="expression" dxfId="22427" priority="99">
      <formula>(COUNTIF(E493:E502,"valid"))&lt;&gt;J483</formula>
    </cfRule>
  </conditionalFormatting>
  <conditionalFormatting sqref="J483">
    <cfRule type="expression" dxfId="22426" priority="98">
      <formula>(COUNTIF(E493:E502,"valid"))&lt;&gt;J483</formula>
    </cfRule>
  </conditionalFormatting>
  <conditionalFormatting sqref="J483">
    <cfRule type="expression" dxfId="22425" priority="97">
      <formula>(COUNTIF(E493:E502,"valid"))&lt;&gt;J483</formula>
    </cfRule>
  </conditionalFormatting>
  <conditionalFormatting sqref="J483">
    <cfRule type="expression" dxfId="22424" priority="96">
      <formula>(COUNTIF(E493:E502,"valid"))&lt;&gt;J483</formula>
    </cfRule>
  </conditionalFormatting>
  <conditionalFormatting sqref="J483">
    <cfRule type="expression" dxfId="22423" priority="95">
      <formula>(COUNTIF(E493:E502,"valid"))&lt;&gt;J483</formula>
    </cfRule>
  </conditionalFormatting>
  <conditionalFormatting sqref="J483">
    <cfRule type="expression" dxfId="22422" priority="94">
      <formula>(COUNTIF(E493:E502,"valid"))&lt;&gt;J483</formula>
    </cfRule>
  </conditionalFormatting>
  <conditionalFormatting sqref="J483">
    <cfRule type="expression" dxfId="22421" priority="93">
      <formula>(COUNTIF(E493:E502,"valid"))&lt;&gt;J483</formula>
    </cfRule>
  </conditionalFormatting>
  <conditionalFormatting sqref="J483">
    <cfRule type="expression" dxfId="22420" priority="92">
      <formula>(COUNTIF(E493:E502,"valid"))&lt;&gt;J483</formula>
    </cfRule>
  </conditionalFormatting>
  <conditionalFormatting sqref="J483">
    <cfRule type="expression" dxfId="22419" priority="91">
      <formula>(COUNTIF(E493:E502,"valid"))&lt;&gt;J483</formula>
    </cfRule>
  </conditionalFormatting>
  <conditionalFormatting sqref="J483">
    <cfRule type="expression" dxfId="22418" priority="90">
      <formula>(COUNTIF(E493:E502,"valid"))&lt;&gt;J483</formula>
    </cfRule>
  </conditionalFormatting>
  <conditionalFormatting sqref="J483">
    <cfRule type="expression" dxfId="22417" priority="89">
      <formula>(COUNTIF(E493:E502,"valid"))&lt;&gt;J483</formula>
    </cfRule>
  </conditionalFormatting>
  <conditionalFormatting sqref="J483">
    <cfRule type="expression" dxfId="22416" priority="88">
      <formula>(COUNTIF(E493:E502,"valid"))&lt;&gt;J483</formula>
    </cfRule>
  </conditionalFormatting>
  <conditionalFormatting sqref="J483">
    <cfRule type="expression" dxfId="22415" priority="87">
      <formula>(COUNTIF(E493:E502,"valid"))&lt;&gt;J483</formula>
    </cfRule>
  </conditionalFormatting>
  <conditionalFormatting sqref="J483">
    <cfRule type="expression" dxfId="22414" priority="86">
      <formula>(COUNTIF(E493:E502,"valid"))&lt;&gt;J483</formula>
    </cfRule>
  </conditionalFormatting>
  <conditionalFormatting sqref="J483">
    <cfRule type="expression" dxfId="22413" priority="85">
      <formula>(COUNTIF(E493:E502,"valid"))&lt;&gt;J483</formula>
    </cfRule>
  </conditionalFormatting>
  <conditionalFormatting sqref="J483">
    <cfRule type="expression" dxfId="22412" priority="84">
      <formula>(COUNTIF(E493:E502,"valid"))&lt;&gt;J483</formula>
    </cfRule>
  </conditionalFormatting>
  <conditionalFormatting sqref="J483">
    <cfRule type="expression" dxfId="22411" priority="83">
      <formula>(COUNTIF(E493:E502,"valid"))&lt;&gt;J483</formula>
    </cfRule>
  </conditionalFormatting>
  <conditionalFormatting sqref="J483">
    <cfRule type="expression" dxfId="22410" priority="82">
      <formula>(COUNTIF(E493:E502,"valid"))&lt;&gt;J483</formula>
    </cfRule>
  </conditionalFormatting>
  <conditionalFormatting sqref="J483">
    <cfRule type="expression" dxfId="22409" priority="81">
      <formula>(COUNTIF(E493:E502,"valid"))&lt;&gt;J483</formula>
    </cfRule>
  </conditionalFormatting>
  <conditionalFormatting sqref="J483">
    <cfRule type="expression" dxfId="22408" priority="80">
      <formula>(COUNTIF(E493:E502,"valid"))&lt;&gt;J483</formula>
    </cfRule>
  </conditionalFormatting>
  <conditionalFormatting sqref="J483">
    <cfRule type="expression" dxfId="22407" priority="79">
      <formula>(COUNTIF(E493:E502,"valid"))&lt;&gt;J483</formula>
    </cfRule>
  </conditionalFormatting>
  <conditionalFormatting sqref="J483">
    <cfRule type="expression" dxfId="22406" priority="78">
      <formula>(COUNTIF(E493:E502,"valid"))&lt;&gt;J483</formula>
    </cfRule>
  </conditionalFormatting>
  <conditionalFormatting sqref="J483">
    <cfRule type="expression" dxfId="22405" priority="77">
      <formula>(COUNTIF(E493:E502,"valid"))&lt;&gt;J483</formula>
    </cfRule>
  </conditionalFormatting>
  <conditionalFormatting sqref="J483">
    <cfRule type="expression" dxfId="22404" priority="76">
      <formula>(COUNTIF(E493:E502,"valid"))&lt;&gt;J483</formula>
    </cfRule>
  </conditionalFormatting>
  <conditionalFormatting sqref="J483">
    <cfRule type="expression" dxfId="22403" priority="75">
      <formula>(COUNTIF(E493:E502,"valid"))&lt;&gt;J483</formula>
    </cfRule>
  </conditionalFormatting>
  <conditionalFormatting sqref="J483">
    <cfRule type="expression" dxfId="22402" priority="74">
      <formula>(COUNTIF(E493:E502,"valid"))&lt;&gt;J483</formula>
    </cfRule>
  </conditionalFormatting>
  <conditionalFormatting sqref="J483">
    <cfRule type="expression" dxfId="22401" priority="73">
      <formula>(COUNTIF(E493:E502,"valid"))&lt;&gt;J483</formula>
    </cfRule>
  </conditionalFormatting>
  <conditionalFormatting sqref="J483">
    <cfRule type="expression" dxfId="22400" priority="72">
      <formula>(COUNTIF(E493:E502,"valid"))&lt;&gt;J483</formula>
    </cfRule>
  </conditionalFormatting>
  <conditionalFormatting sqref="J483">
    <cfRule type="expression" dxfId="22399" priority="71">
      <formula>(COUNTIF(E493:E502,"valid"))&lt;&gt;J483</formula>
    </cfRule>
  </conditionalFormatting>
  <conditionalFormatting sqref="J483">
    <cfRule type="expression" dxfId="22398" priority="70">
      <formula>(COUNTIF(E493:E502,"valid"))&lt;&gt;J483</formula>
    </cfRule>
  </conditionalFormatting>
  <conditionalFormatting sqref="J483">
    <cfRule type="expression" dxfId="22397" priority="69">
      <formula>(COUNTIF(E493:E502,"valid"))&lt;&gt;J483</formula>
    </cfRule>
  </conditionalFormatting>
  <conditionalFormatting sqref="J483">
    <cfRule type="expression" dxfId="22396" priority="68">
      <formula>(COUNTIF(E493:E502,"valid"))&lt;&gt;J483</formula>
    </cfRule>
  </conditionalFormatting>
  <conditionalFormatting sqref="J483">
    <cfRule type="expression" dxfId="22395" priority="67">
      <formula>(COUNTIF(E493:E502,"valid"))&lt;&gt;J483</formula>
    </cfRule>
  </conditionalFormatting>
  <conditionalFormatting sqref="J483">
    <cfRule type="expression" dxfId="22394" priority="66">
      <formula>(COUNTIF(E493:E502,"valid"))&lt;&gt;J483</formula>
    </cfRule>
  </conditionalFormatting>
  <conditionalFormatting sqref="J483">
    <cfRule type="expression" dxfId="22393" priority="65">
      <formula>(COUNTIF(E493:E502,"valid"))&lt;&gt;J483</formula>
    </cfRule>
  </conditionalFormatting>
  <conditionalFormatting sqref="J483">
    <cfRule type="expression" dxfId="22392" priority="64">
      <formula>(COUNTIF(E493:E502,"valid"))&lt;&gt;J483</formula>
    </cfRule>
  </conditionalFormatting>
  <conditionalFormatting sqref="J483">
    <cfRule type="expression" dxfId="22391" priority="63">
      <formula>(COUNTIF(E493:E502,"valid"))&lt;&gt;J483</formula>
    </cfRule>
  </conditionalFormatting>
  <conditionalFormatting sqref="J483">
    <cfRule type="expression" dxfId="22390" priority="62">
      <formula>(COUNTIF(E493:E502,"valid"))&lt;&gt;J483</formula>
    </cfRule>
  </conditionalFormatting>
  <conditionalFormatting sqref="J483">
    <cfRule type="expression" dxfId="22389" priority="61">
      <formula>(COUNTIF(E493:E502,"valid"))&lt;&gt;J483</formula>
    </cfRule>
  </conditionalFormatting>
  <conditionalFormatting sqref="J483">
    <cfRule type="expression" dxfId="22388" priority="60">
      <formula>(COUNTIF(E493:E502,"valid"))&lt;&gt;J483</formula>
    </cfRule>
  </conditionalFormatting>
  <conditionalFormatting sqref="J483">
    <cfRule type="expression" dxfId="22387" priority="59">
      <formula>(COUNTIF(E493:E502,"valid"))&lt;&gt;J483</formula>
    </cfRule>
  </conditionalFormatting>
  <conditionalFormatting sqref="J483">
    <cfRule type="expression" dxfId="22386" priority="58">
      <formula>(COUNTIF(E493:E502,"valid"))&lt;&gt;J483</formula>
    </cfRule>
  </conditionalFormatting>
  <conditionalFormatting sqref="J483">
    <cfRule type="expression" dxfId="22385" priority="57">
      <formula>(COUNTIF(E493:E502,"valid"))&lt;&gt;J483</formula>
    </cfRule>
  </conditionalFormatting>
  <conditionalFormatting sqref="J483">
    <cfRule type="expression" dxfId="22384" priority="56">
      <formula>(COUNTIF(E493:E502,"valid"))&lt;&gt;J483</formula>
    </cfRule>
  </conditionalFormatting>
  <conditionalFormatting sqref="J483">
    <cfRule type="expression" dxfId="22383" priority="55">
      <formula>(COUNTIF(E493:E502,"valid"))&lt;&gt;J483</formula>
    </cfRule>
  </conditionalFormatting>
  <conditionalFormatting sqref="J483">
    <cfRule type="expression" dxfId="22382" priority="54">
      <formula>(COUNTIF(E493:E502,"valid"))&lt;&gt;J483</formula>
    </cfRule>
  </conditionalFormatting>
  <conditionalFormatting sqref="J483">
    <cfRule type="expression" dxfId="22381" priority="53">
      <formula>(COUNTIF(E493:E502,"valid"))&lt;&gt;J483</formula>
    </cfRule>
  </conditionalFormatting>
  <conditionalFormatting sqref="J483">
    <cfRule type="expression" dxfId="22380" priority="52">
      <formula>(COUNTIF(E493:E502,"valid"))&lt;&gt;J483</formula>
    </cfRule>
  </conditionalFormatting>
  <conditionalFormatting sqref="J483">
    <cfRule type="expression" dxfId="22379" priority="51">
      <formula>(COUNTIF(E493:E502,"valid"))&lt;&gt;J483</formula>
    </cfRule>
  </conditionalFormatting>
  <conditionalFormatting sqref="J483">
    <cfRule type="expression" dxfId="22378" priority="50">
      <formula>(COUNTIF(E493:E502,"valid"))&lt;&gt;J483</formula>
    </cfRule>
  </conditionalFormatting>
  <conditionalFormatting sqref="J483">
    <cfRule type="expression" dxfId="22377" priority="49">
      <formula>(COUNTIF(E493:E502,"valid"))&lt;&gt;J483</formula>
    </cfRule>
  </conditionalFormatting>
  <conditionalFormatting sqref="J483">
    <cfRule type="expression" dxfId="22376" priority="48">
      <formula>(COUNTIF(E493:E502,"valid"))&lt;&gt;J483</formula>
    </cfRule>
  </conditionalFormatting>
  <conditionalFormatting sqref="J483">
    <cfRule type="expression" dxfId="22375" priority="47">
      <formula>(COUNTIF(E493:E502,"valid"))&lt;&gt;J483</formula>
    </cfRule>
  </conditionalFormatting>
  <conditionalFormatting sqref="J483">
    <cfRule type="expression" dxfId="22374" priority="46">
      <formula>(COUNTIF(E493:E502,"valid"))&lt;&gt;J483</formula>
    </cfRule>
  </conditionalFormatting>
  <conditionalFormatting sqref="J483">
    <cfRule type="expression" dxfId="22373" priority="45">
      <formula>(COUNTIF(E493:E502,"valid"))&lt;&gt;J483</formula>
    </cfRule>
  </conditionalFormatting>
  <conditionalFormatting sqref="J483">
    <cfRule type="expression" dxfId="22372" priority="44">
      <formula>(COUNTIF(E493:E502,"valid"))&lt;&gt;J483</formula>
    </cfRule>
  </conditionalFormatting>
  <conditionalFormatting sqref="J483">
    <cfRule type="expression" dxfId="22371" priority="43">
      <formula>(COUNTIF(E493:E502,"valid"))&lt;&gt;J483</formula>
    </cfRule>
  </conditionalFormatting>
  <conditionalFormatting sqref="J483">
    <cfRule type="expression" dxfId="22370" priority="42">
      <formula>(COUNTIF(E493:E502,"valid"))&lt;&gt;J483</formula>
    </cfRule>
  </conditionalFormatting>
  <conditionalFormatting sqref="J483">
    <cfRule type="expression" dxfId="22369" priority="41">
      <formula>(COUNTIF(E493:E502,"valid"))&lt;&gt;J483</formula>
    </cfRule>
  </conditionalFormatting>
  <conditionalFormatting sqref="J483">
    <cfRule type="expression" dxfId="22368" priority="40">
      <formula>(COUNTIF(E493:E502,"valid"))&lt;&gt;J483</formula>
    </cfRule>
  </conditionalFormatting>
  <conditionalFormatting sqref="J483">
    <cfRule type="expression" dxfId="22367" priority="39">
      <formula>(COUNTIF(E493:E502,"valid"))&lt;&gt;J483</formula>
    </cfRule>
  </conditionalFormatting>
  <conditionalFormatting sqref="J483">
    <cfRule type="expression" dxfId="22366" priority="38">
      <formula>(COUNTIF(E493:E502,"valid"))&lt;&gt;J483</formula>
    </cfRule>
  </conditionalFormatting>
  <conditionalFormatting sqref="J483">
    <cfRule type="expression" dxfId="22365" priority="37">
      <formula>(COUNTIF(E493:E502,"valid"))&lt;&gt;J483</formula>
    </cfRule>
  </conditionalFormatting>
  <conditionalFormatting sqref="J483">
    <cfRule type="expression" dxfId="22364" priority="36">
      <formula>(COUNTIF(E493:E502,"valid"))&lt;&gt;J483</formula>
    </cfRule>
  </conditionalFormatting>
  <conditionalFormatting sqref="J483">
    <cfRule type="expression" dxfId="22363" priority="35">
      <formula>(COUNTIF(E493:E502,"valid"))&lt;&gt;J483</formula>
    </cfRule>
  </conditionalFormatting>
  <conditionalFormatting sqref="J483">
    <cfRule type="expression" dxfId="22362" priority="34">
      <formula>(COUNTIF(E493:E502,"valid"))&lt;&gt;J483</formula>
    </cfRule>
  </conditionalFormatting>
  <conditionalFormatting sqref="J483">
    <cfRule type="expression" dxfId="22361" priority="33">
      <formula>(COUNTIF(E493:E502,"valid"))&lt;&gt;J483</formula>
    </cfRule>
  </conditionalFormatting>
  <conditionalFormatting sqref="J483">
    <cfRule type="expression" dxfId="22360" priority="32">
      <formula>(COUNTIF(E493:E502,"valid"))&lt;&gt;J483</formula>
    </cfRule>
  </conditionalFormatting>
  <conditionalFormatting sqref="J483">
    <cfRule type="expression" dxfId="22359" priority="31">
      <formula>(COUNTIF(E493:E502,"valid"))&lt;&gt;J483</formula>
    </cfRule>
  </conditionalFormatting>
  <conditionalFormatting sqref="J483">
    <cfRule type="expression" dxfId="22358" priority="30">
      <formula>(COUNTIF(E493:E502,"valid"))&lt;&gt;J483</formula>
    </cfRule>
  </conditionalFormatting>
  <conditionalFormatting sqref="J483">
    <cfRule type="expression" dxfId="22357" priority="29">
      <formula>(COUNTIF(E493:E502,"valid"))&lt;&gt;J483</formula>
    </cfRule>
  </conditionalFormatting>
  <conditionalFormatting sqref="J483">
    <cfRule type="expression" dxfId="22356" priority="28">
      <formula>(COUNTIF(E493:E502,"valid"))&lt;&gt;J483</formula>
    </cfRule>
  </conditionalFormatting>
  <conditionalFormatting sqref="J483">
    <cfRule type="expression" dxfId="22355" priority="27">
      <formula>(COUNTIF(E493:E502,"valid"))&lt;&gt;J483</formula>
    </cfRule>
  </conditionalFormatting>
  <conditionalFormatting sqref="J483">
    <cfRule type="expression" dxfId="22354" priority="26">
      <formula>(COUNTIF(E493:E502,"valid"))&lt;&gt;J483</formula>
    </cfRule>
  </conditionalFormatting>
  <conditionalFormatting sqref="J483">
    <cfRule type="expression" dxfId="22353" priority="25">
      <formula>(COUNTIF(E493:E502,"valid"))&lt;&gt;J483</formula>
    </cfRule>
  </conditionalFormatting>
  <conditionalFormatting sqref="J483">
    <cfRule type="expression" dxfId="22352" priority="24">
      <formula>(COUNTIF(E493:E502,"valid"))&lt;&gt;J483</formula>
    </cfRule>
  </conditionalFormatting>
  <conditionalFormatting sqref="J483">
    <cfRule type="expression" dxfId="22351" priority="23">
      <formula>(COUNTIF(E493:E502,"valid"))&lt;&gt;J483</formula>
    </cfRule>
  </conditionalFormatting>
  <conditionalFormatting sqref="J483">
    <cfRule type="expression" dxfId="22350" priority="22">
      <formula>(COUNTIF(E493:E502,"valid"))&lt;&gt;J483</formula>
    </cfRule>
  </conditionalFormatting>
  <conditionalFormatting sqref="J483">
    <cfRule type="expression" dxfId="22349" priority="21">
      <formula>(COUNTIF(E493:E502,"valid"))&lt;&gt;J483</formula>
    </cfRule>
  </conditionalFormatting>
  <conditionalFormatting sqref="J483">
    <cfRule type="expression" dxfId="22348" priority="20">
      <formula>(COUNTIF(E493:E502,"valid"))&lt;&gt;J483</formula>
    </cfRule>
  </conditionalFormatting>
  <conditionalFormatting sqref="J483">
    <cfRule type="expression" dxfId="22347" priority="19">
      <formula>(COUNTIF(E493:E502,"valid"))&lt;&gt;J483</formula>
    </cfRule>
  </conditionalFormatting>
  <conditionalFormatting sqref="J483">
    <cfRule type="expression" dxfId="22346" priority="18">
      <formula>(COUNTIF(E493:E502,"valid"))&lt;&gt;J483</formula>
    </cfRule>
  </conditionalFormatting>
  <conditionalFormatting sqref="J483">
    <cfRule type="expression" dxfId="22345" priority="17">
      <formula>(COUNTIF(E493:E502,"valid"))&lt;&gt;J483</formula>
    </cfRule>
  </conditionalFormatting>
  <conditionalFormatting sqref="J483">
    <cfRule type="expression" dxfId="22344" priority="16">
      <formula>(COUNTIF(E493:E502,"valid"))&lt;&gt;J483</formula>
    </cfRule>
  </conditionalFormatting>
  <conditionalFormatting sqref="J483">
    <cfRule type="expression" dxfId="22343" priority="15">
      <formula>(COUNTIF(E493:E502,"valid"))&lt;&gt;J483</formula>
    </cfRule>
  </conditionalFormatting>
  <conditionalFormatting sqref="J483">
    <cfRule type="expression" dxfId="22342" priority="14">
      <formula>(COUNTIF(E493:E502,"valid"))&lt;&gt;J483</formula>
    </cfRule>
  </conditionalFormatting>
  <conditionalFormatting sqref="J483">
    <cfRule type="expression" dxfId="22341" priority="13">
      <formula>(COUNTIF(E493:E502,"valid"))&lt;&gt;J483</formula>
    </cfRule>
  </conditionalFormatting>
  <conditionalFormatting sqref="J483">
    <cfRule type="expression" dxfId="22340" priority="12">
      <formula>(COUNTIF(E493:E502,"valid"))&lt;&gt;J483</formula>
    </cfRule>
  </conditionalFormatting>
  <conditionalFormatting sqref="J483">
    <cfRule type="expression" dxfId="22339" priority="11">
      <formula>(COUNTIF(E493:E502,"valid"))&lt;&gt;J483</formula>
    </cfRule>
  </conditionalFormatting>
  <conditionalFormatting sqref="J483">
    <cfRule type="expression" dxfId="22338" priority="10">
      <formula>(COUNTIF(E493:E502,"valid"))&lt;&gt;J483</formula>
    </cfRule>
  </conditionalFormatting>
  <conditionalFormatting sqref="J483">
    <cfRule type="expression" dxfId="22337" priority="9">
      <formula>(COUNTIF(E493:E502,"valid"))&lt;&gt;J483</formula>
    </cfRule>
  </conditionalFormatting>
  <conditionalFormatting sqref="J483">
    <cfRule type="expression" dxfId="22336" priority="8">
      <formula>(COUNTIF(E493:E502,"valid"))&lt;&gt;J483</formula>
    </cfRule>
  </conditionalFormatting>
  <conditionalFormatting sqref="J483">
    <cfRule type="expression" dxfId="22335" priority="7">
      <formula>(COUNTIF(E493:E502,"valid"))&lt;&gt;J483</formula>
    </cfRule>
  </conditionalFormatting>
  <conditionalFormatting sqref="J483">
    <cfRule type="expression" dxfId="22334" priority="6">
      <formula>(COUNTIF(E493:E502,"valid"))&lt;&gt;J483</formula>
    </cfRule>
  </conditionalFormatting>
  <conditionalFormatting sqref="J483">
    <cfRule type="expression" dxfId="22333" priority="5">
      <formula>(COUNTIF(E493:E502,"valid"))&lt;&gt;J483</formula>
    </cfRule>
  </conditionalFormatting>
  <conditionalFormatting sqref="J483">
    <cfRule type="expression" dxfId="22332" priority="4">
      <formula>(COUNTIF(E493:E502,"valid"))&lt;&gt;J483</formula>
    </cfRule>
  </conditionalFormatting>
  <conditionalFormatting sqref="J483">
    <cfRule type="expression" dxfId="22331" priority="3">
      <formula>(COUNTIF(E493:E502,"valid"))&lt;&gt;J483</formula>
    </cfRule>
  </conditionalFormatting>
  <conditionalFormatting sqref="J483">
    <cfRule type="expression" dxfId="22330" priority="2">
      <formula>(COUNTIF(E493:E502,"valid"))&lt;&gt;J483</formula>
    </cfRule>
  </conditionalFormatting>
  <conditionalFormatting sqref="J483">
    <cfRule type="expression" dxfId="22329" priority="1">
      <formula>(COUNTIF(E493:E502,"valid"))&lt;&gt;J483</formula>
    </cfRule>
  </conditionalFormatting>
  <dataValidations count="20">
    <dataValidation type="list" allowBlank="1" showInputMessage="1" showErrorMessage="1" sqref="C21">
      <formula1>INDIRECT(H1)</formula1>
    </dataValidation>
    <dataValidation type="list" allowBlank="1" showInputMessage="1" showErrorMessage="1" sqref="C19">
      <formula1>INDIRECT(H1)</formula1>
    </dataValidation>
    <dataValidation type="list" allowBlank="1" showInputMessage="1" showErrorMessage="1" sqref="C17">
      <formula1>INDIRECT(H1)</formula1>
    </dataValidation>
    <dataValidation type="list" allowBlank="1" showInputMessage="1" showErrorMessage="1" sqref="C15">
      <formula1>INDIRECT(H1)</formula1>
    </dataValidation>
    <dataValidation type="list" allowBlank="1" showInputMessage="1" showErrorMessage="1" sqref="C13">
      <formula1>INDIRECT(H1)</formula1>
    </dataValidation>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19 F413 F417 F461 F415 F379 F373 F381 F421 F377 F333 F337 F335 F339 F341 F255 F259 F293 F297 F295 F253 F299 F261 F301 F257 F93 F101 F97 J130 J210 F53 F61 F57 F775 J170 J370 F375 F459 F453 F457 F455">
      <formula1>INDIRECT(E10)</formula1>
    </dataValidation>
    <dataValidation type="list" allowBlank="1" showInputMessage="1" showErrorMessage="1" sqref="C773 C53 C93 C733 C133 C173 C213 C253 C293 C333 C373 C413 C493 C533 C573 C613 C653 C693 C453">
      <formula1>INDIRECT(J41)</formula1>
    </dataValidation>
    <dataValidation type="list" allowBlank="1" showInputMessage="1" showErrorMessage="1" sqref="C775 C55 C95 C735 C135 C175 C215 C255 C295 C335 C375 C415 C495 C535 C575 C615 C655 C695 C455">
      <formula1>INDIRECT(J41)</formula1>
    </dataValidation>
    <dataValidation type="list" allowBlank="1" showInputMessage="1" showErrorMessage="1" sqref="C777 C57 C97 C737 C137 C177 C217 C257 C297 C337 C377 C417 C497 C537 C577 C617 C657 C697 C457">
      <formula1>INDIRECT(J41)</formula1>
    </dataValidation>
    <dataValidation type="list" allowBlank="1" showInputMessage="1" showErrorMessage="1" sqref="C779 C59 C99 C739 C139 C179 C219 C299 C259 C339 C379 C419 C499 C539 C579 C619 C659 C699 C459">
      <formula1>INDIRECT(J41)</formula1>
    </dataValidation>
    <dataValidation type="list" allowBlank="1" showInputMessage="1" showErrorMessage="1" sqref="C781 C61 C101 C741 C141 C181 C221 C301 C261 C341 C421 C461 C501 C541 C581 C621 C661 C701 C381">
      <formula1>INDIRECT(J41)</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F173:H173 F175:H175 F177:H177 F179:H179 F181:H181 F213:H213 F215:H215 F217:H217 F219:H219 F221:H221 G293:H293 G295:H295 G297:H297 G299:H299 G301:H301 G253:H253 G255:H255 G257:H257 G259:H259 G261:H261 G333:H333 G335:H335 G337:H337 G339:H339 G341:H341 G415:H415 G417:H417 G419:H419 G381:H381 G421:H421 G455:H455 G457:H457 G459:H459 G413:H413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373:H373 G375:H375 G377:H377 G379:H379 G453:H453">
      <formula1>INDIRECT($E13)</formula1>
    </dataValidation>
    <dataValidation type="list" allowBlank="1" showInputMessage="1" showErrorMessage="1" sqref="J2 J442 J722 J42 J82 J122 J162 J202 J242 J282 J322 J362 J402 J482 J522 J562 J602 J642 J682 J762">
      <formula1>VACCINE_SERIES</formula1>
    </dataValidation>
    <dataValidation type="list" allowBlank="1" showInputMessage="1" showErrorMessage="1" sqref="C52 C452 C92 C12 C132 C172 C212 C252 C292 C332 C372 C412 C492 C532 C572 C612 C652 C692 C732 C772">
      <formula1>"Female, Male"</formula1>
    </dataValidation>
    <dataValidation type="list" allowBlank="1" showInputMessage="1" showErrorMessage="1" sqref="E15 E453 E455 E457 E459 E373 E57 E59 E61 E53 E95 E97 E99 E101 E93 E17 E19 E21 E13 E55 E137 E139 E141 E133 E135 E177 E179 E181 E173 E175 E217 E219 E221 E213 E215 E255 E257 E299 E301 E259 E293 E295 E297 E261 E253 E339 E341 E333 E335 E337 E375 E377 E379 E421 E381 E413 E415 E417 E461 E419 E495 E497 E499 E501 E493 E535 E537 E539 E541 E533 E575 E577 E579 E581 E573 E615 E617 E619 E621 E613 E655 E657 E659 E661 E653 E695 E697 E699 E701 E693 E735 E737 E739 E741 E733 E775 E777 E779 E781 E773">
      <formula1>"Valid, Invalid"</formula1>
    </dataValidation>
    <dataValidation type="list" allowBlank="1" showInputMessage="1" showErrorMessage="1" sqref="C3 C443 C723 C43 C83 C123 C163 C203 C243 C283 C323 C363 C403 C483 C523 C563 C603 C643 C683 C763">
      <formula1>Dose_Focus</formula1>
    </dataValidation>
    <dataValidation type="list" allowBlank="1" showInputMessage="1" showErrorMessage="1" sqref="C2 C442 C722 C42 C82 C122 C162 C202 C242 C282 C322 C362 C402 C482 C522 C562 C602 C642 C682 C762">
      <formula1>Test_Focus</formula1>
    </dataValidation>
    <dataValidation type="list" allowBlank="1" showInputMessage="1" showErrorMessage="1" sqref="J1 J441 J721 J41 J81 J121 J161 J201 J241 J281 J321 J361 J401 J481 J521 J561 J601 J641 J681 J761">
      <formula1>Vaccine_Group_Name</formula1>
    </dataValidation>
    <dataValidation type="list" allowBlank="1" showInputMessage="1" showErrorMessage="1" sqref="I10 I370 I90 I50 I130 I170 I210 I290 I250 I330 I410 I450 I490 I530 I570 I610 I650 I690 I730 I770">
      <formula1>RECOMMENDATION_CODE</formula1>
    </dataValidation>
    <dataValidation type="list" allowBlank="1" showInputMessage="1" showErrorMessage="1" sqref="J12 J372 J92 J52 J132 J172 J212 J292 J252 J332 J412 J452 J492 J532 J572 J612 J652 J692 J732 J772">
      <formula1>INDIRECT($J$1)</formula1>
    </dataValidation>
  </dataValidations>
  <pageMargins left="0.1" right="0.1" top="0.75" bottom="0.75" header="0.3" footer="0.3"/>
  <pageSetup scale="77" orientation="landscape"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364</v>
      </c>
      <c r="D1" s="285"/>
      <c r="E1" s="285"/>
      <c r="F1" s="285"/>
      <c r="G1" s="285"/>
      <c r="H1" s="286"/>
      <c r="I1" s="167" t="s">
        <v>97</v>
      </c>
      <c r="J1" s="161" t="s">
        <v>99</v>
      </c>
      <c r="K1" s="159">
        <f>IF(J1="","",(LOOKUP(J1,Vaccine_Group_Name,Vaccine_Group_Code)))</f>
        <v>100</v>
      </c>
    </row>
    <row r="2" spans="1:11" x14ac:dyDescent="0.25">
      <c r="A2" s="172"/>
      <c r="B2" s="162" t="s">
        <v>111</v>
      </c>
      <c r="C2" s="157" t="s">
        <v>96</v>
      </c>
      <c r="D2" s="165"/>
      <c r="E2" s="165"/>
      <c r="F2" s="165"/>
      <c r="G2" s="165"/>
      <c r="H2" s="165"/>
      <c r="I2" s="168" t="s">
        <v>110</v>
      </c>
      <c r="J2" s="163" t="s">
        <v>213</v>
      </c>
      <c r="K2" s="60"/>
    </row>
    <row r="3" spans="1:11" x14ac:dyDescent="0.25">
      <c r="A3" s="172"/>
      <c r="B3" s="162" t="s">
        <v>113</v>
      </c>
      <c r="C3" s="158" t="s">
        <v>209</v>
      </c>
      <c r="D3" s="166"/>
      <c r="E3" s="166"/>
      <c r="F3" s="166"/>
      <c r="G3" s="166"/>
      <c r="H3" s="166"/>
      <c r="I3" s="169" t="s">
        <v>112</v>
      </c>
      <c r="J3" s="164"/>
      <c r="K3" s="60"/>
    </row>
    <row r="4" spans="1:11" x14ac:dyDescent="0.25">
      <c r="A4" s="173"/>
      <c r="B4" s="211" t="s">
        <v>269</v>
      </c>
      <c r="C4" s="246" t="s">
        <v>353</v>
      </c>
      <c r="D4" s="246"/>
      <c r="E4" s="246"/>
      <c r="F4" s="246"/>
      <c r="G4" s="246"/>
      <c r="H4" s="246"/>
      <c r="I4" s="246"/>
      <c r="J4" s="247"/>
      <c r="K4" s="60"/>
    </row>
    <row r="5" spans="1:11" ht="32.1" customHeight="1" thickBot="1" x14ac:dyDescent="0.3">
      <c r="A5" s="174"/>
      <c r="B5" s="170" t="s">
        <v>146</v>
      </c>
      <c r="C5" s="248" t="s">
        <v>356</v>
      </c>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c r="D10" s="31"/>
      <c r="E10" s="7"/>
      <c r="F10" s="7"/>
      <c r="G10" s="7"/>
      <c r="H10" s="7"/>
      <c r="I10" s="189"/>
      <c r="J10" s="190"/>
      <c r="K10" s="191"/>
    </row>
    <row r="11" spans="1:11" x14ac:dyDescent="0.25">
      <c r="A11" s="37"/>
      <c r="B11" s="54" t="s">
        <v>143</v>
      </c>
      <c r="C11" s="146"/>
      <c r="D11" s="31"/>
      <c r="E11" s="56"/>
      <c r="F11" s="56"/>
      <c r="G11" s="7"/>
      <c r="H11" s="7"/>
      <c r="I11" s="37"/>
      <c r="J11" s="7"/>
      <c r="K11" s="41"/>
    </row>
    <row r="12" spans="1:11" ht="15.75" thickBot="1" x14ac:dyDescent="0.3">
      <c r="A12" s="37"/>
      <c r="B12" s="76" t="s">
        <v>144</v>
      </c>
      <c r="C12" s="147"/>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c r="D13" s="77" t="str">
        <f>IF(C13="","",(LOOKUP(C13,VACCINE_NAME,CVX_Code)))</f>
        <v/>
      </c>
      <c r="E13" s="152"/>
      <c r="F13" s="180"/>
      <c r="G13" s="180"/>
      <c r="H13" s="180"/>
      <c r="I13" s="37"/>
      <c r="J13" s="6"/>
      <c r="K13" s="5"/>
    </row>
    <row r="14" spans="1:11" ht="15.75" thickBot="1" x14ac:dyDescent="0.3">
      <c r="A14" s="252"/>
      <c r="B14" s="79" t="s">
        <v>24</v>
      </c>
      <c r="C14" s="149"/>
      <c r="D14" s="78"/>
      <c r="E14" s="78"/>
      <c r="F14" s="178"/>
      <c r="G14" s="178"/>
      <c r="H14" s="178"/>
      <c r="I14" s="196" t="s">
        <v>288</v>
      </c>
      <c r="J14" s="268" t="str">
        <f>IF(J10="","",(IF(J1="HepB",LOOKUP(J10,HepB_Rec_Reason_Code,HepB_Rec_Reason_Text),"")))</f>
        <v/>
      </c>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N/A</v>
      </c>
      <c r="J17" s="275" t="str">
        <f>IF(OR(C11="",K10=""),"N/A",(IF(DATEDIF(C11,K10,"y")=0,"",DATEDIF(C11,K10,"y")&amp;" years ")&amp;IF(DATEDIF(C11,K10,"ym")=0,"",DATEDIF(C11,K10,"ym")&amp;" months ")&amp;DATEDIF(C11,K10,"md")&amp;" days"))</f>
        <v>N/A</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row>
    <row r="20" spans="1:11" ht="15.75" thickBot="1" x14ac:dyDescent="0.3">
      <c r="A20" s="254"/>
      <c r="B20" s="81" t="s">
        <v>24</v>
      </c>
      <c r="C20" s="149"/>
      <c r="D20" s="78"/>
      <c r="E20" s="78"/>
      <c r="F20" s="178"/>
      <c r="G20" s="178"/>
      <c r="H20" s="178"/>
      <c r="I20" s="280" t="s">
        <v>276</v>
      </c>
      <c r="J20" s="281"/>
      <c r="K20" s="195"/>
    </row>
    <row r="21" spans="1:11" x14ac:dyDescent="0.25">
      <c r="A21" s="251" t="s">
        <v>29</v>
      </c>
      <c r="B21" s="77" t="s">
        <v>117</v>
      </c>
      <c r="C21" s="148"/>
      <c r="D21" s="77" t="str">
        <f>IF(C21="","",(LOOKUP(C21,VACCINE_NAME,CVX_Code)))</f>
        <v/>
      </c>
      <c r="E21" s="152"/>
      <c r="F21" s="180"/>
      <c r="G21" s="180"/>
      <c r="H21" s="180"/>
      <c r="I21" s="181"/>
      <c r="J21" s="182" t="s">
        <v>303</v>
      </c>
      <c r="K21" s="193" t="str">
        <f>IF(OR(K19="",K20=""),"N/A",(K19+K20))</f>
        <v>N/A</v>
      </c>
    </row>
    <row r="22" spans="1:11" ht="15.75" thickBot="1" x14ac:dyDescent="0.3">
      <c r="A22" s="252"/>
      <c r="B22" s="79" t="s">
        <v>24</v>
      </c>
      <c r="C22" s="151"/>
      <c r="D22" s="78"/>
      <c r="E22" s="78"/>
      <c r="F22" s="178"/>
      <c r="G22" s="178"/>
      <c r="H22" s="178"/>
      <c r="I22" s="215"/>
      <c r="J22" s="216" t="s">
        <v>304</v>
      </c>
      <c r="K22" s="217" t="str">
        <f>IF(OR(K19="",K20=""),"N/A",(K19-K20))</f>
        <v>N/A</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N/A</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str">
        <f>IF(C14="","N/A",(IF(DATEDIF(C11,C14,"y")=0,"",DATEDIF(C11,C14,"y")&amp;" years ")&amp;IF(DATEDIF(C11,C14,"ym")=0,"",DATEDIF(C11,C14,"ym")&amp;" months ")&amp;DATEDIF(C11,C14,"md")&amp;" days"))</f>
        <v>N/A</v>
      </c>
      <c r="K26" s="61" t="str">
        <f>IF(C14="","N/A",(DATEDIF(C11,C14,"d")&amp;" days"))</f>
        <v>N/A</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365</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213</v>
      </c>
      <c r="K42" s="60"/>
    </row>
    <row r="43" spans="1:11" x14ac:dyDescent="0.25">
      <c r="A43" s="172"/>
      <c r="B43" s="162" t="s">
        <v>113</v>
      </c>
      <c r="C43" s="158" t="s">
        <v>210</v>
      </c>
      <c r="D43" s="166"/>
      <c r="E43" s="166"/>
      <c r="F43" s="166"/>
      <c r="G43" s="166"/>
      <c r="H43" s="166"/>
      <c r="I43" s="169" t="s">
        <v>112</v>
      </c>
      <c r="J43" s="164">
        <v>2</v>
      </c>
      <c r="K43" s="60"/>
    </row>
    <row r="44" spans="1:11" x14ac:dyDescent="0.25">
      <c r="A44" s="173"/>
      <c r="B44" s="211" t="s">
        <v>269</v>
      </c>
      <c r="C44" s="246" t="s">
        <v>366</v>
      </c>
      <c r="D44" s="246"/>
      <c r="E44" s="246"/>
      <c r="F44" s="246"/>
      <c r="G44" s="246"/>
      <c r="H44" s="246"/>
      <c r="I44" s="246"/>
      <c r="J44" s="247"/>
      <c r="K44" s="60"/>
    </row>
    <row r="45" spans="1:11" ht="47.1" customHeight="1" thickBot="1" x14ac:dyDescent="0.3">
      <c r="A45" s="174"/>
      <c r="B45" s="170" t="s">
        <v>146</v>
      </c>
      <c r="C45" s="248" t="s">
        <v>367</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40695</v>
      </c>
      <c r="D50" s="31"/>
      <c r="E50" s="7"/>
      <c r="F50" s="7"/>
      <c r="G50" s="7"/>
      <c r="H50" s="7"/>
      <c r="I50" s="189" t="s">
        <v>336</v>
      </c>
      <c r="J50" s="190" t="s">
        <v>342</v>
      </c>
      <c r="K50" s="191">
        <v>40726</v>
      </c>
    </row>
    <row r="51" spans="1:11" x14ac:dyDescent="0.25">
      <c r="A51" s="37"/>
      <c r="B51" s="54" t="s">
        <v>143</v>
      </c>
      <c r="C51" s="146">
        <v>40544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40571</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t="s">
        <v>120</v>
      </c>
      <c r="D55" s="77" t="str">
        <f>IF(C55="","",(LOOKUP(C55,VACCINE_NAME,CVX_Code)))</f>
        <v>08</v>
      </c>
      <c r="E55" s="152" t="s">
        <v>32</v>
      </c>
      <c r="F55" s="180"/>
      <c r="G55" s="180"/>
      <c r="H55" s="180"/>
      <c r="I55" s="37"/>
      <c r="J55" s="270"/>
      <c r="K55" s="271"/>
    </row>
    <row r="56" spans="1:11" ht="15.75" thickBot="1" x14ac:dyDescent="0.3">
      <c r="A56" s="254"/>
      <c r="B56" s="81" t="s">
        <v>24</v>
      </c>
      <c r="C56" s="150">
        <v>40670</v>
      </c>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182 days</v>
      </c>
      <c r="J57" s="275" t="str">
        <f>IF(OR(C51="",K50=""),"N/A",(IF(DATEDIF(C51,K50,"y")=0,"",DATEDIF(C51,K50,"y")&amp;" years ")&amp;IF(DATEDIF(C51,K50,"ym")=0,"",DATEDIF(C51,K50,"ym")&amp;" months ")&amp;DATEDIF(C51,K50,"md")&amp;" days"))</f>
        <v>6 months 1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40725</v>
      </c>
    </row>
    <row r="60" spans="1:11" ht="15.75" thickBot="1" x14ac:dyDescent="0.3">
      <c r="A60" s="254"/>
      <c r="B60" s="81" t="s">
        <v>24</v>
      </c>
      <c r="C60" s="149"/>
      <c r="D60" s="78"/>
      <c r="E60" s="78"/>
      <c r="F60" s="178"/>
      <c r="G60" s="178"/>
      <c r="H60" s="178"/>
      <c r="I60" s="280" t="s">
        <v>276</v>
      </c>
      <c r="J60" s="281"/>
      <c r="K60" s="195">
        <v>55</v>
      </c>
    </row>
    <row r="61" spans="1:11" x14ac:dyDescent="0.25">
      <c r="A61" s="251" t="s">
        <v>29</v>
      </c>
      <c r="B61" s="77" t="s">
        <v>117</v>
      </c>
      <c r="C61" s="148"/>
      <c r="D61" s="77" t="str">
        <f>IF(C61="","",(LOOKUP(C61,VACCINE_NAME,CVX_Code)))</f>
        <v/>
      </c>
      <c r="E61" s="152"/>
      <c r="F61" s="180"/>
      <c r="G61" s="180"/>
      <c r="H61" s="180"/>
      <c r="I61" s="181"/>
      <c r="J61" s="182" t="s">
        <v>303</v>
      </c>
      <c r="K61" s="193">
        <f>IF(OR(K59="",K60=""),"N/A",(K59+K60))</f>
        <v>40780</v>
      </c>
    </row>
    <row r="62" spans="1:11" ht="15.75" thickBot="1" x14ac:dyDescent="0.3">
      <c r="A62" s="252"/>
      <c r="B62" s="79" t="s">
        <v>24</v>
      </c>
      <c r="C62" s="151"/>
      <c r="D62" s="78"/>
      <c r="E62" s="78"/>
      <c r="F62" s="178"/>
      <c r="G62" s="178"/>
      <c r="H62" s="178"/>
      <c r="I62" s="215"/>
      <c r="J62" s="216" t="s">
        <v>304</v>
      </c>
      <c r="K62" s="217">
        <f>IF(OR(K59="",K60=""),"N/A",(K59-K60))</f>
        <v>40670</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5 months 0 days</v>
      </c>
      <c r="G65" s="226"/>
      <c r="H65" s="226"/>
      <c r="I65" s="156"/>
      <c r="J65" s="70" t="s">
        <v>94</v>
      </c>
      <c r="K65" s="71" t="s">
        <v>95</v>
      </c>
    </row>
    <row r="66" spans="1:11" ht="15.75" x14ac:dyDescent="0.3">
      <c r="A66" s="40"/>
      <c r="B66" s="7"/>
      <c r="C66" s="73"/>
      <c r="D66" s="29"/>
      <c r="E66" s="33" t="s">
        <v>78</v>
      </c>
      <c r="F66" s="32" t="str">
        <f>IF(OR(C54="",C56=""),"N/A",(DATEDIF(C54,C56,"d")&amp;" days"))</f>
        <v>99 days</v>
      </c>
      <c r="G66" s="227"/>
      <c r="H66" s="227"/>
      <c r="I66" s="35" t="s">
        <v>84</v>
      </c>
      <c r="J66" s="34" t="str">
        <f>IF(C54="","N/A",(IF(DATEDIF(C51,C54,"y")=0,"",DATEDIF(C51,C54,"y")&amp;" years ")&amp;IF(DATEDIF(C51,C54,"ym")=0,"",DATEDIF(C51,C54,"ym")&amp;" months ")&amp;DATEDIF(C51,C54,"md")&amp;" days"))</f>
        <v>27 days</v>
      </c>
      <c r="K66" s="61" t="str">
        <f>IF(C54="","N/A",(DATEDIF(C51,C54,"d")&amp;" days"))</f>
        <v>27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4 months 6 days</v>
      </c>
      <c r="K67" s="62" t="str">
        <f>IF(C56="","N/A",(DATEDIF(C51,C56,"d")&amp;" days"))</f>
        <v>126 days</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c r="D81" s="285"/>
      <c r="E81" s="285"/>
      <c r="F81" s="285"/>
      <c r="G81" s="285"/>
      <c r="H81" s="286"/>
      <c r="I81" s="167" t="s">
        <v>97</v>
      </c>
      <c r="J81" s="161" t="s">
        <v>99</v>
      </c>
      <c r="K81" s="159">
        <f>IF(J81="","",(LOOKUP(J81,Vaccine_Group_Name,Vaccine_Group_Code)))</f>
        <v>100</v>
      </c>
    </row>
    <row r="82" spans="1:11" x14ac:dyDescent="0.25">
      <c r="A82" s="172"/>
      <c r="B82" s="162" t="s">
        <v>111</v>
      </c>
      <c r="C82" s="157"/>
      <c r="D82" s="165"/>
      <c r="E82" s="165"/>
      <c r="F82" s="165"/>
      <c r="G82" s="165"/>
      <c r="H82" s="165"/>
      <c r="I82" s="168" t="s">
        <v>110</v>
      </c>
      <c r="J82" s="163" t="s">
        <v>213</v>
      </c>
      <c r="K82" s="60"/>
    </row>
    <row r="83" spans="1:11" x14ac:dyDescent="0.25">
      <c r="A83" s="172"/>
      <c r="B83" s="162" t="s">
        <v>113</v>
      </c>
      <c r="C83" s="158"/>
      <c r="D83" s="166"/>
      <c r="E83" s="166"/>
      <c r="F83" s="166"/>
      <c r="G83" s="166"/>
      <c r="H83" s="166"/>
      <c r="I83" s="169" t="s">
        <v>112</v>
      </c>
      <c r="J83" s="164"/>
      <c r="K83" s="60"/>
    </row>
    <row r="84" spans="1:11" x14ac:dyDescent="0.25">
      <c r="A84" s="173"/>
      <c r="B84" s="211" t="s">
        <v>269</v>
      </c>
      <c r="C84" s="246"/>
      <c r="D84" s="246"/>
      <c r="E84" s="246"/>
      <c r="F84" s="246"/>
      <c r="G84" s="246"/>
      <c r="H84" s="246"/>
      <c r="I84" s="246"/>
      <c r="J84" s="247"/>
      <c r="K84" s="60"/>
    </row>
    <row r="85" spans="1:11" ht="32.1" customHeight="1" thickBot="1" x14ac:dyDescent="0.3">
      <c r="A85" s="174"/>
      <c r="B85" s="170" t="s">
        <v>146</v>
      </c>
      <c r="C85" s="248"/>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c r="D90" s="31"/>
      <c r="E90" s="7"/>
      <c r="F90" s="7"/>
      <c r="G90" s="7"/>
      <c r="H90" s="7"/>
      <c r="I90" s="189"/>
      <c r="J90" s="190"/>
      <c r="K90" s="191"/>
    </row>
    <row r="91" spans="1:11" x14ac:dyDescent="0.25">
      <c r="A91" s="37"/>
      <c r="B91" s="54" t="s">
        <v>143</v>
      </c>
      <c r="C91" s="146"/>
      <c r="D91" s="31"/>
      <c r="E91" s="56"/>
      <c r="F91" s="56"/>
      <c r="G91" s="7"/>
      <c r="H91" s="7"/>
      <c r="I91" s="37"/>
      <c r="J91" s="7"/>
      <c r="K91" s="41"/>
    </row>
    <row r="92" spans="1:11" ht="15.75" thickBot="1" x14ac:dyDescent="0.3">
      <c r="A92" s="37"/>
      <c r="B92" s="76" t="s">
        <v>144</v>
      </c>
      <c r="C92" s="147"/>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c r="D93" s="77" t="str">
        <f>IF(C93="","",(LOOKUP(C93,VACCINE_NAME,CVX_Code)))</f>
        <v/>
      </c>
      <c r="E93" s="152"/>
      <c r="F93" s="180"/>
      <c r="G93" s="180"/>
      <c r="H93" s="180"/>
      <c r="I93" s="37"/>
      <c r="J93" s="6"/>
      <c r="K93" s="5"/>
    </row>
    <row r="94" spans="1:11" ht="15.75" thickBot="1" x14ac:dyDescent="0.3">
      <c r="A94" s="252"/>
      <c r="B94" s="79" t="s">
        <v>24</v>
      </c>
      <c r="C94" s="149"/>
      <c r="D94" s="78"/>
      <c r="E94" s="78"/>
      <c r="F94" s="178"/>
      <c r="G94" s="178"/>
      <c r="H94" s="178"/>
      <c r="I94" s="196" t="s">
        <v>288</v>
      </c>
      <c r="J94" s="268" t="str">
        <f>IF(J90="","",(IF(J81="HepB",LOOKUP(J90,HepB_Rec_Reason_Code,HepB_Rec_Reason_Text),"")))</f>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N/A</v>
      </c>
      <c r="J97" s="275" t="str">
        <f>IF(OR(C91="",K90=""),"N/A",(IF(DATEDIF(C91,K90,"y")=0,"",DATEDIF(C91,K90,"y")&amp;" years ")&amp;IF(DATEDIF(C91,K90,"ym")=0,"",DATEDIF(C91,K90,"ym")&amp;" months ")&amp;DATEDIF(C91,K90,"md")&amp;" days"))</f>
        <v>N/A</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N/A</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N/A</v>
      </c>
      <c r="K106" s="61" t="str">
        <f>IF(C94="","N/A",(DATEDIF(C91,C94,"d")&amp;" days"))</f>
        <v>N/A</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c r="D121" s="285"/>
      <c r="E121" s="285"/>
      <c r="F121" s="285"/>
      <c r="G121" s="285"/>
      <c r="H121" s="286"/>
      <c r="I121" s="167" t="s">
        <v>97</v>
      </c>
      <c r="J121" s="161" t="s">
        <v>99</v>
      </c>
      <c r="K121" s="159">
        <f>IF(J121="","",(LOOKUP(J121,Vaccine_Group_Name,Vaccine_Group_Code)))</f>
        <v>100</v>
      </c>
    </row>
    <row r="122" spans="1:11" x14ac:dyDescent="0.25">
      <c r="A122" s="172"/>
      <c r="B122" s="162" t="s">
        <v>111</v>
      </c>
      <c r="C122" s="157"/>
      <c r="D122" s="165"/>
      <c r="E122" s="165"/>
      <c r="F122" s="165"/>
      <c r="G122" s="165"/>
      <c r="H122" s="165"/>
      <c r="I122" s="168" t="s">
        <v>110</v>
      </c>
      <c r="J122" s="163" t="s">
        <v>213</v>
      </c>
      <c r="K122" s="60"/>
    </row>
    <row r="123" spans="1:11" x14ac:dyDescent="0.25">
      <c r="A123" s="172"/>
      <c r="B123" s="162" t="s">
        <v>113</v>
      </c>
      <c r="C123" s="158"/>
      <c r="D123" s="166"/>
      <c r="E123" s="166"/>
      <c r="F123" s="166"/>
      <c r="G123" s="166"/>
      <c r="H123" s="166"/>
      <c r="I123" s="169" t="s">
        <v>112</v>
      </c>
      <c r="J123" s="164"/>
      <c r="K123" s="60"/>
    </row>
    <row r="124" spans="1:11" x14ac:dyDescent="0.25">
      <c r="A124" s="173"/>
      <c r="B124" s="211" t="s">
        <v>269</v>
      </c>
      <c r="C124" s="246"/>
      <c r="D124" s="246"/>
      <c r="E124" s="246"/>
      <c r="F124" s="246"/>
      <c r="G124" s="246"/>
      <c r="H124" s="246"/>
      <c r="I124" s="246"/>
      <c r="J124" s="247"/>
      <c r="K124" s="60"/>
    </row>
    <row r="125" spans="1:11" ht="32.1" customHeight="1" thickBot="1" x14ac:dyDescent="0.3">
      <c r="A125" s="174"/>
      <c r="B125" s="170" t="s">
        <v>146</v>
      </c>
      <c r="C125" s="248"/>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c r="D130" s="31"/>
      <c r="E130" s="7"/>
      <c r="F130" s="7"/>
      <c r="G130" s="7"/>
      <c r="H130" s="7"/>
      <c r="I130" s="189"/>
      <c r="J130" s="190"/>
      <c r="K130" s="191"/>
    </row>
    <row r="131" spans="1:11" x14ac:dyDescent="0.25">
      <c r="A131" s="37"/>
      <c r="B131" s="54" t="s">
        <v>143</v>
      </c>
      <c r="C131" s="146"/>
      <c r="D131" s="31"/>
      <c r="E131" s="56"/>
      <c r="F131" s="56"/>
      <c r="G131" s="7"/>
      <c r="H131" s="7"/>
      <c r="I131" s="37"/>
      <c r="J131" s="7"/>
      <c r="K131" s="41"/>
    </row>
    <row r="132" spans="1:11" ht="15.75" thickBot="1" x14ac:dyDescent="0.3">
      <c r="A132" s="37"/>
      <c r="B132" s="76" t="s">
        <v>144</v>
      </c>
      <c r="C132" s="147"/>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c r="D133" s="77" t="str">
        <f>IF(C133="","",(LOOKUP(C133,VACCINE_NAME,CVX_Code)))</f>
        <v/>
      </c>
      <c r="E133" s="152"/>
      <c r="F133" s="180"/>
      <c r="G133" s="180"/>
      <c r="H133" s="180"/>
      <c r="I133" s="37"/>
      <c r="J133" s="6"/>
      <c r="K133" s="5"/>
    </row>
    <row r="134" spans="1:11" ht="15.75" thickBot="1" x14ac:dyDescent="0.3">
      <c r="A134" s="252"/>
      <c r="B134" s="79" t="s">
        <v>24</v>
      </c>
      <c r="C134" s="149"/>
      <c r="D134" s="78"/>
      <c r="E134" s="78"/>
      <c r="F134" s="178"/>
      <c r="G134" s="178"/>
      <c r="H134" s="178"/>
      <c r="I134" s="196" t="s">
        <v>288</v>
      </c>
      <c r="J134" s="268" t="str">
        <f>IF(J130="","",(IF(J121="HepB",LOOKUP(J130,HepB_Rec_Reason_Code,HepB_Rec_Reason_Text),"")))</f>
        <v/>
      </c>
      <c r="K134" s="269"/>
    </row>
    <row r="135" spans="1:11" ht="15.75" thickBot="1" x14ac:dyDescent="0.3">
      <c r="A135" s="253" t="s">
        <v>26</v>
      </c>
      <c r="B135" s="80" t="s">
        <v>117</v>
      </c>
      <c r="C135" s="148"/>
      <c r="D135" s="77" t="str">
        <f>IF(C135="","",(LOOKUP(C135,VACCINE_NAME,CVX_Code)))</f>
        <v/>
      </c>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75" thickBot="1" x14ac:dyDescent="0.3">
      <c r="A137" s="251" t="s">
        <v>27</v>
      </c>
      <c r="B137" s="77" t="s">
        <v>117</v>
      </c>
      <c r="C137" s="148"/>
      <c r="D137" s="77" t="str">
        <f>IF(C137="","",(LOOKUP(C137,VACCINE_NAME,CVX_Code)))</f>
        <v/>
      </c>
      <c r="E137" s="152"/>
      <c r="F137" s="180"/>
      <c r="G137" s="180"/>
      <c r="H137" s="180"/>
      <c r="I137" s="184" t="str">
        <f>IF(OR(K130="",C131=""),"N/A",(DATEDIF(C131,K130,"d")&amp;" days"))</f>
        <v>N/A</v>
      </c>
      <c r="J137" s="275" t="str">
        <f>IF(OR(C131="",K130=""),"N/A",(IF(DATEDIF(C131,K130,"y")=0,"",DATEDIF(C131,K130,"y")&amp;" years ")&amp;IF(DATEDIF(C131,K130,"ym")=0,"",DATEDIF(C131,K130,"ym")&amp;" months ")&amp;DATEDIF(C131,K130,"md")&amp;" days"))</f>
        <v>N/A</v>
      </c>
      <c r="K137" s="276"/>
    </row>
    <row r="138" spans="1:11" ht="15.75" thickBot="1" x14ac:dyDescent="0.3">
      <c r="A138" s="252"/>
      <c r="B138" s="79" t="s">
        <v>24</v>
      </c>
      <c r="C138" s="149"/>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39479</v>
      </c>
    </row>
    <row r="140" spans="1:11" ht="15.75" thickBot="1" x14ac:dyDescent="0.3">
      <c r="A140" s="254"/>
      <c r="B140" s="81" t="s">
        <v>24</v>
      </c>
      <c r="C140" s="149"/>
      <c r="D140" s="78"/>
      <c r="E140" s="78"/>
      <c r="F140" s="178"/>
      <c r="G140" s="178"/>
      <c r="H140" s="178"/>
      <c r="I140" s="280" t="s">
        <v>276</v>
      </c>
      <c r="J140" s="281"/>
      <c r="K140" s="195">
        <v>29</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39508</v>
      </c>
    </row>
    <row r="142" spans="1:11" ht="15.75" thickBot="1" x14ac:dyDescent="0.3">
      <c r="A142" s="252"/>
      <c r="B142" s="79" t="s">
        <v>24</v>
      </c>
      <c r="C142" s="151"/>
      <c r="D142" s="78"/>
      <c r="E142" s="78"/>
      <c r="F142" s="178"/>
      <c r="G142" s="178"/>
      <c r="H142" s="178"/>
      <c r="I142" s="215"/>
      <c r="J142" s="216" t="s">
        <v>304</v>
      </c>
      <c r="K142" s="217">
        <f>IF(OR(K139="",K140=""),"N/A",(K139-K140))</f>
        <v>39450</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N/A</v>
      </c>
      <c r="G145" s="226"/>
      <c r="H145" s="226"/>
      <c r="I145" s="222"/>
      <c r="J145" s="70" t="s">
        <v>94</v>
      </c>
      <c r="K145" s="71" t="s">
        <v>95</v>
      </c>
    </row>
    <row r="146" spans="1:11" ht="15.75" x14ac:dyDescent="0.3">
      <c r="A146" s="40"/>
      <c r="B146" s="7"/>
      <c r="C146" s="73"/>
      <c r="D146" s="29"/>
      <c r="E146" s="33" t="s">
        <v>78</v>
      </c>
      <c r="F146" s="219" t="str">
        <f>IF(OR(C134="",C136=""),"N/A",(DATEDIF(C134,C136,"d")&amp;" days"))</f>
        <v>N/A</v>
      </c>
      <c r="G146" s="227"/>
      <c r="H146" s="227"/>
      <c r="I146" s="223" t="s">
        <v>84</v>
      </c>
      <c r="J146" s="34" t="str">
        <f>IF(C134="","N/A",(IF(DATEDIF(C131,C134,"y")=0,"",DATEDIF(C131,C134,"y")&amp;" years ")&amp;IF(DATEDIF(C131,C134,"ym")=0,"",DATEDIF(C131,C134,"ym")&amp;" months ")&amp;DATEDIF(C131,C134,"md")&amp;" days"))</f>
        <v>N/A</v>
      </c>
      <c r="K146" s="61" t="str">
        <f>IF(C134="","N/A",(DATEDIF(C131,C134,"d")&amp;" days"))</f>
        <v>N/A</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c r="D161" s="285"/>
      <c r="E161" s="285"/>
      <c r="F161" s="285"/>
      <c r="G161" s="285"/>
      <c r="H161" s="286"/>
      <c r="I161" s="167" t="s">
        <v>97</v>
      </c>
      <c r="J161" s="161" t="s">
        <v>99</v>
      </c>
      <c r="K161" s="159">
        <f>IF(J161="","",(LOOKUP(J161,Vaccine_Group_Name,Vaccine_Group_Code)))</f>
        <v>100</v>
      </c>
    </row>
    <row r="162" spans="1:11" x14ac:dyDescent="0.25">
      <c r="A162" s="172"/>
      <c r="B162" s="162" t="s">
        <v>111</v>
      </c>
      <c r="C162" s="157"/>
      <c r="D162" s="165"/>
      <c r="E162" s="165"/>
      <c r="F162" s="165"/>
      <c r="G162" s="165"/>
      <c r="H162" s="165"/>
      <c r="I162" s="168" t="s">
        <v>110</v>
      </c>
      <c r="J162" s="163" t="s">
        <v>213</v>
      </c>
      <c r="K162" s="60"/>
    </row>
    <row r="163" spans="1:11" x14ac:dyDescent="0.25">
      <c r="A163" s="172"/>
      <c r="B163" s="162" t="s">
        <v>113</v>
      </c>
      <c r="C163" s="158"/>
      <c r="D163" s="166"/>
      <c r="E163" s="166"/>
      <c r="F163" s="166"/>
      <c r="G163" s="166"/>
      <c r="H163" s="166"/>
      <c r="I163" s="169" t="s">
        <v>112</v>
      </c>
      <c r="J163" s="164"/>
      <c r="K163" s="60"/>
    </row>
    <row r="164" spans="1:11" x14ac:dyDescent="0.25">
      <c r="A164" s="173"/>
      <c r="B164" s="211" t="s">
        <v>269</v>
      </c>
      <c r="C164" s="246"/>
      <c r="D164" s="246"/>
      <c r="E164" s="246"/>
      <c r="F164" s="246"/>
      <c r="G164" s="246"/>
      <c r="H164" s="246"/>
      <c r="I164" s="246"/>
      <c r="J164" s="247"/>
      <c r="K164" s="60"/>
    </row>
    <row r="165" spans="1:11" ht="32.1" customHeight="1" thickBot="1" x14ac:dyDescent="0.3">
      <c r="A165" s="174"/>
      <c r="B165" s="170" t="s">
        <v>146</v>
      </c>
      <c r="C165" s="248"/>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c r="D170" s="31"/>
      <c r="E170" s="7"/>
      <c r="F170" s="7"/>
      <c r="G170" s="7"/>
      <c r="H170" s="7"/>
      <c r="I170" s="189"/>
      <c r="J170" s="190"/>
      <c r="K170" s="191"/>
    </row>
    <row r="171" spans="1:11" x14ac:dyDescent="0.25">
      <c r="A171" s="37"/>
      <c r="B171" s="54" t="s">
        <v>143</v>
      </c>
      <c r="C171" s="146"/>
      <c r="D171" s="31"/>
      <c r="E171" s="56"/>
      <c r="F171" s="56"/>
      <c r="G171" s="7"/>
      <c r="H171" s="7"/>
      <c r="I171" s="37"/>
      <c r="J171" s="7"/>
      <c r="K171" s="41"/>
    </row>
    <row r="172" spans="1:11" ht="15.75" thickBot="1" x14ac:dyDescent="0.3">
      <c r="A172" s="37"/>
      <c r="B172" s="76" t="s">
        <v>144</v>
      </c>
      <c r="C172" s="147"/>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c r="D173" s="77" t="str">
        <f>IF(C173="","",(LOOKUP(C173,VACCINE_NAME,CVX_Code)))</f>
        <v/>
      </c>
      <c r="E173" s="152"/>
      <c r="F173" s="180"/>
      <c r="G173" s="180"/>
      <c r="H173" s="180"/>
      <c r="I173" s="37"/>
      <c r="J173" s="6"/>
      <c r="K173" s="5"/>
    </row>
    <row r="174" spans="1:11" ht="15.75" thickBot="1" x14ac:dyDescent="0.3">
      <c r="A174" s="252"/>
      <c r="B174" s="79" t="s">
        <v>24</v>
      </c>
      <c r="C174" s="149"/>
      <c r="D174" s="78"/>
      <c r="E174" s="78"/>
      <c r="F174" s="178"/>
      <c r="G174" s="178"/>
      <c r="H174" s="178"/>
      <c r="I174" s="196" t="s">
        <v>288</v>
      </c>
      <c r="J174" s="268" t="str">
        <f>IF(J170="","",(IF(J161="HepB",LOOKUP(J170,HepB_Rec_Reason_Code,HepB_Rec_Reason_Text),"")))</f>
        <v/>
      </c>
      <c r="K174" s="269"/>
    </row>
    <row r="175" spans="1:11" ht="15.75" thickBot="1" x14ac:dyDescent="0.3">
      <c r="A175" s="253" t="s">
        <v>26</v>
      </c>
      <c r="B175" s="80" t="s">
        <v>117</v>
      </c>
      <c r="C175" s="148"/>
      <c r="D175" s="77" t="str">
        <f>IF(C175="","",(LOOKUP(C175,VACCINE_NAME,CVX_Code)))</f>
        <v/>
      </c>
      <c r="E175" s="152"/>
      <c r="F175" s="180"/>
      <c r="G175" s="180"/>
      <c r="H175" s="180"/>
      <c r="I175" s="37"/>
      <c r="J175" s="270"/>
      <c r="K175" s="271"/>
    </row>
    <row r="176" spans="1:11" ht="15.75" thickBot="1" x14ac:dyDescent="0.3">
      <c r="A176" s="254"/>
      <c r="B176" s="81" t="s">
        <v>24</v>
      </c>
      <c r="C176" s="150"/>
      <c r="D176" s="78"/>
      <c r="E176" s="78"/>
      <c r="F176" s="178"/>
      <c r="G176" s="178"/>
      <c r="H176" s="178"/>
      <c r="I176" s="272" t="s">
        <v>279</v>
      </c>
      <c r="J176" s="273"/>
      <c r="K176" s="274"/>
    </row>
    <row r="177" spans="1:11" ht="15.75" thickBot="1" x14ac:dyDescent="0.3">
      <c r="A177" s="251" t="s">
        <v>27</v>
      </c>
      <c r="B177" s="77" t="s">
        <v>117</v>
      </c>
      <c r="C177" s="148"/>
      <c r="D177" s="77" t="str">
        <f>IF(C177="","",(LOOKUP(C177,VACCINE_NAME,CVX_Code)))</f>
        <v/>
      </c>
      <c r="E177" s="152"/>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c r="D178" s="78"/>
      <c r="E178" s="78"/>
      <c r="F178" s="178"/>
      <c r="G178" s="178"/>
      <c r="H178" s="178"/>
      <c r="I178" s="277" t="s">
        <v>278</v>
      </c>
      <c r="J178" s="278"/>
      <c r="K178" s="279"/>
    </row>
    <row r="179" spans="1:11" x14ac:dyDescent="0.25">
      <c r="A179" s="253" t="s">
        <v>28</v>
      </c>
      <c r="B179" s="80" t="s">
        <v>117</v>
      </c>
      <c r="C179" s="148"/>
      <c r="D179" s="77" t="str">
        <f>IF(C179="","",(LOOKUP(C179,VACCINE_NAME,CVX_Code)))</f>
        <v/>
      </c>
      <c r="E179" s="152"/>
      <c r="F179" s="180"/>
      <c r="G179" s="180"/>
      <c r="H179" s="180"/>
      <c r="I179" s="280" t="s">
        <v>277</v>
      </c>
      <c r="J179" s="281"/>
      <c r="K179" s="183">
        <v>39479</v>
      </c>
    </row>
    <row r="180" spans="1:11" ht="15.75" thickBot="1" x14ac:dyDescent="0.3">
      <c r="A180" s="254"/>
      <c r="B180" s="81" t="s">
        <v>24</v>
      </c>
      <c r="C180" s="149"/>
      <c r="D180" s="78"/>
      <c r="E180" s="78"/>
      <c r="F180" s="178"/>
      <c r="G180" s="178"/>
      <c r="H180" s="178"/>
      <c r="I180" s="280" t="s">
        <v>276</v>
      </c>
      <c r="J180" s="281"/>
      <c r="K180" s="195">
        <v>29</v>
      </c>
    </row>
    <row r="181" spans="1:11" x14ac:dyDescent="0.25">
      <c r="A181" s="251" t="s">
        <v>29</v>
      </c>
      <c r="B181" s="77" t="s">
        <v>117</v>
      </c>
      <c r="C181" s="148"/>
      <c r="D181" s="77" t="str">
        <f>IF(C181="","",(LOOKUP(C181,VACCINE_NAME,CVX_Code)))</f>
        <v/>
      </c>
      <c r="E181" s="152"/>
      <c r="F181" s="180"/>
      <c r="G181" s="180"/>
      <c r="H181" s="180"/>
      <c r="I181" s="181"/>
      <c r="J181" s="182" t="s">
        <v>303</v>
      </c>
      <c r="K181" s="193">
        <f>IF(OR(K179="",K180=""),"N/A",(K179+K180))</f>
        <v>39508</v>
      </c>
    </row>
    <row r="182" spans="1:11" ht="15.75" thickBot="1" x14ac:dyDescent="0.3">
      <c r="A182" s="252"/>
      <c r="B182" s="79" t="s">
        <v>24</v>
      </c>
      <c r="C182" s="151"/>
      <c r="D182" s="78"/>
      <c r="E182" s="78"/>
      <c r="F182" s="178"/>
      <c r="G182" s="178"/>
      <c r="H182" s="178"/>
      <c r="I182" s="215"/>
      <c r="J182" s="216" t="s">
        <v>304</v>
      </c>
      <c r="K182" s="217">
        <f>IF(OR(K179="",K180=""),"N/A",(K179-K180))</f>
        <v>39450</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N/A</v>
      </c>
      <c r="G185" s="226"/>
      <c r="H185" s="226"/>
      <c r="I185" s="222"/>
      <c r="J185" s="70" t="s">
        <v>94</v>
      </c>
      <c r="K185" s="71" t="s">
        <v>95</v>
      </c>
    </row>
    <row r="186" spans="1:11" ht="15.75" x14ac:dyDescent="0.3">
      <c r="A186" s="40"/>
      <c r="B186" s="7"/>
      <c r="C186" s="73"/>
      <c r="D186" s="29"/>
      <c r="E186" s="33" t="s">
        <v>78</v>
      </c>
      <c r="F186" s="219" t="str">
        <f>IF(OR(C174="",C176=""),"N/A",(DATEDIF(C174,C176,"d")&amp;" days"))</f>
        <v>N/A</v>
      </c>
      <c r="G186" s="227"/>
      <c r="H186" s="227"/>
      <c r="I186" s="223" t="s">
        <v>84</v>
      </c>
      <c r="J186" s="34" t="str">
        <f>IF(C174="","N/A",(IF(DATEDIF(C171,C174,"y")=0,"",DATEDIF(C171,C174,"y")&amp;" years ")&amp;IF(DATEDIF(C171,C174,"ym")=0,"",DATEDIF(C171,C174,"ym")&amp;" months ")&amp;DATEDIF(C171,C174,"md")&amp;" days"))</f>
        <v>N/A</v>
      </c>
      <c r="K186" s="61" t="str">
        <f>IF(C174="","N/A",(DATEDIF(C171,C174,"d")&amp;" days"))</f>
        <v>N/A</v>
      </c>
    </row>
    <row r="187" spans="1:11" ht="15.75" x14ac:dyDescent="0.3">
      <c r="A187" s="40"/>
      <c r="B187" s="7"/>
      <c r="C187" s="74"/>
      <c r="D187" s="28"/>
      <c r="E187" s="35" t="s">
        <v>79</v>
      </c>
      <c r="F187" s="220" t="str">
        <f>IF(OR(C176="",C178=""),"N/A",(DATEDIF(C176,C178,"d")&amp;" days"))</f>
        <v>N/A</v>
      </c>
      <c r="G187" s="227"/>
      <c r="H187" s="227"/>
      <c r="I187" s="224" t="s">
        <v>85</v>
      </c>
      <c r="J187" s="32" t="str">
        <f>IF(C176="","N/A",(IF(DATEDIF(C171,C176,"y")=0,"",DATEDIF(C171,C176,"y")&amp;" years ")&amp;IF(DATEDIF(C171,C176,"ym")=0,"",DATEDIF(C171,C176,"ym")&amp;" months ")&amp;DATEDIF(C171,C176,"md")&amp;" days"))</f>
        <v>N/A</v>
      </c>
      <c r="K187" s="62" t="str">
        <f>IF(C176="","N/A",(DATEDIF(C171,C176,"d")&amp;" days"))</f>
        <v>N/A</v>
      </c>
    </row>
    <row r="188" spans="1:11" ht="15.75" x14ac:dyDescent="0.3">
      <c r="A188" s="40"/>
      <c r="B188" s="7"/>
      <c r="C188" s="73"/>
      <c r="D188" s="29"/>
      <c r="E188" s="33" t="s">
        <v>80</v>
      </c>
      <c r="F188" s="219" t="str">
        <f>IF(OR(C174="",C178=""),"N/A",(DATEDIF(C174,C178,"d")&amp;" days"))</f>
        <v>N/A</v>
      </c>
      <c r="G188" s="227"/>
      <c r="H188" s="227"/>
      <c r="I188" s="223"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220" t="str">
        <f>IF(OR(C180="",C178=""),"N/A",(DATEDIF(C178,C180,"d")&amp;" days"))</f>
        <v>N/A</v>
      </c>
      <c r="G189" s="227"/>
      <c r="H189" s="227"/>
      <c r="I189" s="224"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c r="D201" s="285"/>
      <c r="E201" s="285"/>
      <c r="F201" s="285"/>
      <c r="G201" s="285"/>
      <c r="H201" s="286"/>
      <c r="I201" s="167" t="s">
        <v>97</v>
      </c>
      <c r="J201" s="161" t="s">
        <v>99</v>
      </c>
      <c r="K201" s="159">
        <f>IF(J201="","",(LOOKUP(J201,Vaccine_Group_Name,Vaccine_Group_Code)))</f>
        <v>100</v>
      </c>
    </row>
    <row r="202" spans="1:11" x14ac:dyDescent="0.25">
      <c r="A202" s="172"/>
      <c r="B202" s="162" t="s">
        <v>111</v>
      </c>
      <c r="C202" s="157"/>
      <c r="D202" s="165"/>
      <c r="E202" s="165"/>
      <c r="F202" s="165"/>
      <c r="G202" s="165"/>
      <c r="H202" s="165"/>
      <c r="I202" s="168" t="s">
        <v>110</v>
      </c>
      <c r="J202" s="163" t="s">
        <v>213</v>
      </c>
      <c r="K202" s="60"/>
    </row>
    <row r="203" spans="1:11" x14ac:dyDescent="0.25">
      <c r="A203" s="172"/>
      <c r="B203" s="162" t="s">
        <v>113</v>
      </c>
      <c r="C203" s="158"/>
      <c r="D203" s="166"/>
      <c r="E203" s="166"/>
      <c r="F203" s="166"/>
      <c r="G203" s="166"/>
      <c r="H203" s="166"/>
      <c r="I203" s="169" t="s">
        <v>112</v>
      </c>
      <c r="J203" s="164"/>
      <c r="K203" s="60"/>
    </row>
    <row r="204" spans="1:11" x14ac:dyDescent="0.25">
      <c r="A204" s="173"/>
      <c r="B204" s="211" t="s">
        <v>269</v>
      </c>
      <c r="C204" s="246"/>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c r="D210" s="31"/>
      <c r="E210" s="7"/>
      <c r="F210" s="7"/>
      <c r="G210" s="7"/>
      <c r="H210" s="7"/>
      <c r="I210" s="189"/>
      <c r="J210" s="190"/>
      <c r="K210" s="191"/>
    </row>
    <row r="211" spans="1:11" x14ac:dyDescent="0.25">
      <c r="A211" s="37"/>
      <c r="B211" s="54" t="s">
        <v>143</v>
      </c>
      <c r="C211" s="146"/>
      <c r="D211" s="31"/>
      <c r="E211" s="56"/>
      <c r="F211" s="56"/>
      <c r="G211" s="7"/>
      <c r="H211" s="7"/>
      <c r="I211" s="37"/>
      <c r="J211" s="7"/>
      <c r="K211" s="41"/>
    </row>
    <row r="212" spans="1:11" ht="15.75" thickBot="1" x14ac:dyDescent="0.3">
      <c r="A212" s="37"/>
      <c r="B212" s="76" t="s">
        <v>144</v>
      </c>
      <c r="C212" s="147"/>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c r="D213" s="77" t="str">
        <f>IF(C213="","",(LOOKUP(C213,VACCINE_NAME,CVX_Code)))</f>
        <v/>
      </c>
      <c r="E213" s="152"/>
      <c r="F213" s="180"/>
      <c r="G213" s="180"/>
      <c r="H213" s="180"/>
      <c r="I213" s="37"/>
      <c r="J213" s="6"/>
      <c r="K213" s="5"/>
    </row>
    <row r="214" spans="1:11" ht="15.75" thickBot="1" x14ac:dyDescent="0.3">
      <c r="A214" s="252"/>
      <c r="B214" s="79" t="s">
        <v>24</v>
      </c>
      <c r="C214" s="149"/>
      <c r="D214" s="78"/>
      <c r="E214" s="78"/>
      <c r="F214" s="178"/>
      <c r="G214" s="178"/>
      <c r="H214" s="178"/>
      <c r="I214" s="196" t="s">
        <v>288</v>
      </c>
      <c r="J214" s="268" t="str">
        <f>IF(J210="","",(IF(J201="HepB",LOOKUP(J210,HepB_Rec_Reason_Code,HepB_Rec_Reason_Text),"")))</f>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N/A</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N/A</v>
      </c>
      <c r="K226" s="61" t="str">
        <f>IF(C214="","N/A",(DATEDIF(C211,C214,"d")&amp;" days"))</f>
        <v>N/A</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c r="D241" s="285"/>
      <c r="E241" s="285"/>
      <c r="F241" s="285"/>
      <c r="G241" s="285"/>
      <c r="H241" s="286"/>
      <c r="I241" s="167" t="s">
        <v>97</v>
      </c>
      <c r="J241" s="161" t="s">
        <v>99</v>
      </c>
      <c r="K241" s="159">
        <f>IF(J241="","",(LOOKUP(J241,Vaccine_Group_Name,Vaccine_Group_Code)))</f>
        <v>100</v>
      </c>
    </row>
    <row r="242" spans="1:11" x14ac:dyDescent="0.25">
      <c r="A242" s="172"/>
      <c r="B242" s="162" t="s">
        <v>111</v>
      </c>
      <c r="C242" s="157"/>
      <c r="D242" s="165"/>
      <c r="E242" s="165"/>
      <c r="F242" s="165"/>
      <c r="G242" s="165"/>
      <c r="H242" s="165"/>
      <c r="I242" s="168" t="s">
        <v>110</v>
      </c>
      <c r="J242" s="163" t="s">
        <v>213</v>
      </c>
      <c r="K242" s="60"/>
    </row>
    <row r="243" spans="1:11" x14ac:dyDescent="0.25">
      <c r="A243" s="172"/>
      <c r="B243" s="162" t="s">
        <v>113</v>
      </c>
      <c r="C243" s="158"/>
      <c r="D243" s="166"/>
      <c r="E243" s="166"/>
      <c r="F243" s="166"/>
      <c r="G243" s="166"/>
      <c r="H243" s="166"/>
      <c r="I243" s="169" t="s">
        <v>112</v>
      </c>
      <c r="J243" s="164"/>
      <c r="K243" s="60"/>
    </row>
    <row r="244" spans="1:11" x14ac:dyDescent="0.25">
      <c r="A244" s="173"/>
      <c r="B244" s="211" t="s">
        <v>269</v>
      </c>
      <c r="C244" s="246"/>
      <c r="D244" s="246"/>
      <c r="E244" s="246"/>
      <c r="F244" s="246"/>
      <c r="G244" s="246"/>
      <c r="H244" s="246"/>
      <c r="I244" s="246"/>
      <c r="J244" s="247"/>
      <c r="K244" s="60"/>
    </row>
    <row r="245" spans="1:11" ht="32.1" customHeight="1" thickBot="1" x14ac:dyDescent="0.3">
      <c r="A245" s="174"/>
      <c r="B245" s="170" t="s">
        <v>146</v>
      </c>
      <c r="C245" s="248"/>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c r="D250" s="31"/>
      <c r="E250" s="7"/>
      <c r="F250" s="7"/>
      <c r="G250" s="7"/>
      <c r="H250" s="7"/>
      <c r="I250" s="189"/>
      <c r="J250" s="190"/>
      <c r="K250" s="191"/>
    </row>
    <row r="251" spans="1:11" x14ac:dyDescent="0.25">
      <c r="A251" s="37"/>
      <c r="B251" s="54" t="s">
        <v>143</v>
      </c>
      <c r="C251" s="146"/>
      <c r="D251" s="31"/>
      <c r="E251" s="56"/>
      <c r="F251" s="56"/>
      <c r="G251" s="7"/>
      <c r="H251" s="7"/>
      <c r="I251" s="37"/>
      <c r="J251" s="7"/>
      <c r="K251" s="41"/>
    </row>
    <row r="252" spans="1:11" ht="15.75" thickBot="1" x14ac:dyDescent="0.3">
      <c r="A252" s="37"/>
      <c r="B252" s="76" t="s">
        <v>144</v>
      </c>
      <c r="C252" s="147"/>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c r="D253" s="77" t="str">
        <f>IF(C253="","",(LOOKUP(C253,VACCINE_NAME,CVX_Code)))</f>
        <v/>
      </c>
      <c r="E253" s="152"/>
      <c r="F253" s="180"/>
      <c r="G253" s="180"/>
      <c r="H253" s="180"/>
      <c r="I253" s="37"/>
      <c r="J253" s="6"/>
      <c r="K253" s="5"/>
    </row>
    <row r="254" spans="1:11" ht="15.75" thickBot="1" x14ac:dyDescent="0.3">
      <c r="A254" s="252"/>
      <c r="B254" s="79" t="s">
        <v>24</v>
      </c>
      <c r="C254" s="149"/>
      <c r="D254" s="78"/>
      <c r="E254" s="78"/>
      <c r="F254" s="178"/>
      <c r="G254" s="178"/>
      <c r="H254" s="178"/>
      <c r="I254" s="196" t="s">
        <v>288</v>
      </c>
      <c r="J254" s="268" t="str">
        <f>IF(J250="","",(IF(J241="HepB",LOOKUP(J250,HepB_Rec_Reason_Code,HepB_Rec_Reason_Text),"")))</f>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N/A</v>
      </c>
      <c r="J257" s="275" t="str">
        <f>IF(OR(C251="",K250=""),"N/A",(IF(DATEDIF(C251,K250,"y")=0,"",DATEDIF(C251,K250,"y")&amp;" years ")&amp;IF(DATEDIF(C251,K250,"ym")=0,"",DATEDIF(C251,K250,"ym")&amp;" months ")&amp;DATEDIF(C251,K250,"md")&amp;" days"))</f>
        <v>N/A</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N/A</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N/A</v>
      </c>
      <c r="K266" s="61" t="str">
        <f>IF(C254="","N/A",(DATEDIF(C251,C254,"d")&amp;" days"))</f>
        <v>N/A</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213</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213</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213</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213</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213</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213</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213</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213</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213</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213</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213</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213</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C784:K784"/>
    <mergeCell ref="J694:K695"/>
    <mergeCell ref="I696:K696"/>
    <mergeCell ref="J697:K697"/>
    <mergeCell ref="I698:K698"/>
    <mergeCell ref="I699:J699"/>
    <mergeCell ref="I700:J700"/>
    <mergeCell ref="C704:K704"/>
    <mergeCell ref="C721:H721"/>
    <mergeCell ref="C724:J724"/>
    <mergeCell ref="A767:D767"/>
    <mergeCell ref="A739:A740"/>
    <mergeCell ref="A741:A742"/>
    <mergeCell ref="I739:J739"/>
    <mergeCell ref="I740:J740"/>
    <mergeCell ref="C744:K744"/>
    <mergeCell ref="C761:H761"/>
    <mergeCell ref="C764:J764"/>
    <mergeCell ref="A737:A738"/>
    <mergeCell ref="J737:K737"/>
    <mergeCell ref="I738:K738"/>
    <mergeCell ref="C765:J765"/>
    <mergeCell ref="E767:K767"/>
    <mergeCell ref="E768:H768"/>
    <mergeCell ref="A13:A14"/>
    <mergeCell ref="A15:A16"/>
    <mergeCell ref="A17:A18"/>
    <mergeCell ref="A7:D7"/>
    <mergeCell ref="C1:H1"/>
    <mergeCell ref="C4:J4"/>
    <mergeCell ref="C5:J5"/>
    <mergeCell ref="E7:K7"/>
    <mergeCell ref="E8:H8"/>
    <mergeCell ref="I8:K8"/>
    <mergeCell ref="J14:K15"/>
    <mergeCell ref="I16:K16"/>
    <mergeCell ref="J17:K17"/>
    <mergeCell ref="I18:K18"/>
    <mergeCell ref="A47:D47"/>
    <mergeCell ref="A19:A20"/>
    <mergeCell ref="A21:A22"/>
    <mergeCell ref="I19:J19"/>
    <mergeCell ref="I20:J20"/>
    <mergeCell ref="C24:K24"/>
    <mergeCell ref="C41:H41"/>
    <mergeCell ref="C44:J44"/>
    <mergeCell ref="C45:J45"/>
    <mergeCell ref="E47:K47"/>
    <mergeCell ref="E48:H48"/>
    <mergeCell ref="I48:K48"/>
    <mergeCell ref="A59:A60"/>
    <mergeCell ref="A61:A62"/>
    <mergeCell ref="A53:A54"/>
    <mergeCell ref="A55:A56"/>
    <mergeCell ref="A57:A58"/>
    <mergeCell ref="A93:A94"/>
    <mergeCell ref="A95:A96"/>
    <mergeCell ref="J54:K55"/>
    <mergeCell ref="I56:K56"/>
    <mergeCell ref="J57:K57"/>
    <mergeCell ref="I58:K58"/>
    <mergeCell ref="I59:J59"/>
    <mergeCell ref="I60:J60"/>
    <mergeCell ref="C64:K64"/>
    <mergeCell ref="C81:H81"/>
    <mergeCell ref="C84:J84"/>
    <mergeCell ref="A97:A98"/>
    <mergeCell ref="A87:D87"/>
    <mergeCell ref="C85:J85"/>
    <mergeCell ref="E87:K87"/>
    <mergeCell ref="E88:H88"/>
    <mergeCell ref="I88:K88"/>
    <mergeCell ref="J94:K95"/>
    <mergeCell ref="I96:K96"/>
    <mergeCell ref="J97:K97"/>
    <mergeCell ref="I98:K98"/>
    <mergeCell ref="A127:D127"/>
    <mergeCell ref="A99:A100"/>
    <mergeCell ref="A101:A102"/>
    <mergeCell ref="I99:J99"/>
    <mergeCell ref="I100:J100"/>
    <mergeCell ref="C104:K104"/>
    <mergeCell ref="C121:H121"/>
    <mergeCell ref="C124:J124"/>
    <mergeCell ref="C125:J125"/>
    <mergeCell ref="E127:K127"/>
    <mergeCell ref="E128:H128"/>
    <mergeCell ref="I128:K128"/>
    <mergeCell ref="A139:A140"/>
    <mergeCell ref="A141:A142"/>
    <mergeCell ref="A133:A134"/>
    <mergeCell ref="A135:A136"/>
    <mergeCell ref="A137:A138"/>
    <mergeCell ref="A173:A174"/>
    <mergeCell ref="A175:A176"/>
    <mergeCell ref="J134:K135"/>
    <mergeCell ref="I136:K136"/>
    <mergeCell ref="J137:K137"/>
    <mergeCell ref="I138:K138"/>
    <mergeCell ref="I139:J139"/>
    <mergeCell ref="I140:J140"/>
    <mergeCell ref="C144:K144"/>
    <mergeCell ref="C161:H161"/>
    <mergeCell ref="C164:J164"/>
    <mergeCell ref="A177:A178"/>
    <mergeCell ref="A167:D167"/>
    <mergeCell ref="C165:J165"/>
    <mergeCell ref="E167:K167"/>
    <mergeCell ref="E168:H168"/>
    <mergeCell ref="I168:K168"/>
    <mergeCell ref="J174:K175"/>
    <mergeCell ref="I176:K176"/>
    <mergeCell ref="J177:K177"/>
    <mergeCell ref="I178:K178"/>
    <mergeCell ref="A207:D207"/>
    <mergeCell ref="A179:A180"/>
    <mergeCell ref="A181:A182"/>
    <mergeCell ref="I179:J179"/>
    <mergeCell ref="I180:J180"/>
    <mergeCell ref="C184:K184"/>
    <mergeCell ref="C201:H201"/>
    <mergeCell ref="C204:J204"/>
    <mergeCell ref="C205:J205"/>
    <mergeCell ref="E207:K207"/>
    <mergeCell ref="E208:H208"/>
    <mergeCell ref="I208:K208"/>
    <mergeCell ref="A219:A220"/>
    <mergeCell ref="A221:A222"/>
    <mergeCell ref="A213:A214"/>
    <mergeCell ref="A215:A216"/>
    <mergeCell ref="A217:A218"/>
    <mergeCell ref="A253:A254"/>
    <mergeCell ref="A255:A256"/>
    <mergeCell ref="J214:K215"/>
    <mergeCell ref="I216:K216"/>
    <mergeCell ref="J217:K217"/>
    <mergeCell ref="I218:K218"/>
    <mergeCell ref="I219:J219"/>
    <mergeCell ref="I220:J220"/>
    <mergeCell ref="C224:K224"/>
    <mergeCell ref="C241:H241"/>
    <mergeCell ref="C244:J244"/>
    <mergeCell ref="A257:A258"/>
    <mergeCell ref="A247:D247"/>
    <mergeCell ref="C245:J245"/>
    <mergeCell ref="E247:K247"/>
    <mergeCell ref="E248:H248"/>
    <mergeCell ref="I248:K248"/>
    <mergeCell ref="J254:K255"/>
    <mergeCell ref="I256:K256"/>
    <mergeCell ref="J257:K257"/>
    <mergeCell ref="I258:K258"/>
    <mergeCell ref="A287:D287"/>
    <mergeCell ref="A259:A260"/>
    <mergeCell ref="A261:A262"/>
    <mergeCell ref="I259:J259"/>
    <mergeCell ref="I260:J260"/>
    <mergeCell ref="C264:K264"/>
    <mergeCell ref="C281:H281"/>
    <mergeCell ref="C284:J284"/>
    <mergeCell ref="C285:J285"/>
    <mergeCell ref="E287:K287"/>
    <mergeCell ref="E288:H288"/>
    <mergeCell ref="I288:K288"/>
    <mergeCell ref="A299:A300"/>
    <mergeCell ref="A301:A302"/>
    <mergeCell ref="A293:A294"/>
    <mergeCell ref="A295:A296"/>
    <mergeCell ref="A297:A298"/>
    <mergeCell ref="A333:A334"/>
    <mergeCell ref="A335:A336"/>
    <mergeCell ref="J294:K295"/>
    <mergeCell ref="I296:K296"/>
    <mergeCell ref="J297:K297"/>
    <mergeCell ref="I298:K298"/>
    <mergeCell ref="I299:J299"/>
    <mergeCell ref="I300:J300"/>
    <mergeCell ref="C304:K304"/>
    <mergeCell ref="C321:H321"/>
    <mergeCell ref="C324:J324"/>
    <mergeCell ref="A337:A338"/>
    <mergeCell ref="A327:D327"/>
    <mergeCell ref="C325:J325"/>
    <mergeCell ref="E327:K327"/>
    <mergeCell ref="E328:H328"/>
    <mergeCell ref="I328:K328"/>
    <mergeCell ref="J334:K335"/>
    <mergeCell ref="I336:K336"/>
    <mergeCell ref="J337:K337"/>
    <mergeCell ref="I338:K338"/>
    <mergeCell ref="A367:D367"/>
    <mergeCell ref="A339:A340"/>
    <mergeCell ref="A341:A342"/>
    <mergeCell ref="I339:J339"/>
    <mergeCell ref="I340:J340"/>
    <mergeCell ref="C344:K344"/>
    <mergeCell ref="C361:H361"/>
    <mergeCell ref="C364:J364"/>
    <mergeCell ref="C365:J365"/>
    <mergeCell ref="E367:K367"/>
    <mergeCell ref="E368:H368"/>
    <mergeCell ref="I368:K368"/>
    <mergeCell ref="A379:A380"/>
    <mergeCell ref="A381:A382"/>
    <mergeCell ref="A373:A374"/>
    <mergeCell ref="A375:A376"/>
    <mergeCell ref="A377:A378"/>
    <mergeCell ref="A413:A414"/>
    <mergeCell ref="A415:A416"/>
    <mergeCell ref="J374:K375"/>
    <mergeCell ref="I376:K376"/>
    <mergeCell ref="J377:K377"/>
    <mergeCell ref="I378:K378"/>
    <mergeCell ref="I379:J379"/>
    <mergeCell ref="I380:J380"/>
    <mergeCell ref="C384:K384"/>
    <mergeCell ref="C401:H401"/>
    <mergeCell ref="C404:J404"/>
    <mergeCell ref="A417:A418"/>
    <mergeCell ref="A407:D407"/>
    <mergeCell ref="C405:J405"/>
    <mergeCell ref="E407:K407"/>
    <mergeCell ref="E408:H408"/>
    <mergeCell ref="I408:K408"/>
    <mergeCell ref="J414:K415"/>
    <mergeCell ref="I416:K416"/>
    <mergeCell ref="J417:K417"/>
    <mergeCell ref="I418:K418"/>
    <mergeCell ref="A447:D447"/>
    <mergeCell ref="A419:A420"/>
    <mergeCell ref="A421:A422"/>
    <mergeCell ref="I419:J419"/>
    <mergeCell ref="I420:J420"/>
    <mergeCell ref="C424:K424"/>
    <mergeCell ref="C441:H441"/>
    <mergeCell ref="C444:J444"/>
    <mergeCell ref="C445:J445"/>
    <mergeCell ref="E447:K447"/>
    <mergeCell ref="E448:H448"/>
    <mergeCell ref="I448:K448"/>
    <mergeCell ref="A459:A460"/>
    <mergeCell ref="A461:A462"/>
    <mergeCell ref="A453:A454"/>
    <mergeCell ref="A455:A456"/>
    <mergeCell ref="A457:A458"/>
    <mergeCell ref="A493:A494"/>
    <mergeCell ref="A495:A496"/>
    <mergeCell ref="J454:K455"/>
    <mergeCell ref="I456:K456"/>
    <mergeCell ref="J457:K457"/>
    <mergeCell ref="I458:K458"/>
    <mergeCell ref="I459:J459"/>
    <mergeCell ref="I460:J460"/>
    <mergeCell ref="C464:K464"/>
    <mergeCell ref="C481:H481"/>
    <mergeCell ref="C484:J484"/>
    <mergeCell ref="A497:A498"/>
    <mergeCell ref="A487:D487"/>
    <mergeCell ref="C485:J485"/>
    <mergeCell ref="E487:K487"/>
    <mergeCell ref="E488:H488"/>
    <mergeCell ref="I488:K488"/>
    <mergeCell ref="J494:K495"/>
    <mergeCell ref="I496:K496"/>
    <mergeCell ref="J497:K497"/>
    <mergeCell ref="I498:K498"/>
    <mergeCell ref="A527:D527"/>
    <mergeCell ref="A499:A500"/>
    <mergeCell ref="A501:A502"/>
    <mergeCell ref="I499:J499"/>
    <mergeCell ref="I500:J500"/>
    <mergeCell ref="C504:K504"/>
    <mergeCell ref="C521:H521"/>
    <mergeCell ref="C524:J524"/>
    <mergeCell ref="C525:J525"/>
    <mergeCell ref="E527:K527"/>
    <mergeCell ref="E528:H528"/>
    <mergeCell ref="I528:K528"/>
    <mergeCell ref="A539:A540"/>
    <mergeCell ref="A541:A542"/>
    <mergeCell ref="A533:A534"/>
    <mergeCell ref="A535:A536"/>
    <mergeCell ref="A537:A538"/>
    <mergeCell ref="A573:A574"/>
    <mergeCell ref="A575:A576"/>
    <mergeCell ref="J534:K535"/>
    <mergeCell ref="I536:K536"/>
    <mergeCell ref="J537:K537"/>
    <mergeCell ref="I538:K538"/>
    <mergeCell ref="I539:J539"/>
    <mergeCell ref="I540:J540"/>
    <mergeCell ref="C544:K544"/>
    <mergeCell ref="C561:H561"/>
    <mergeCell ref="C564:J564"/>
    <mergeCell ref="A577:A578"/>
    <mergeCell ref="A567:D567"/>
    <mergeCell ref="C565:J565"/>
    <mergeCell ref="E567:K567"/>
    <mergeCell ref="E568:H568"/>
    <mergeCell ref="I568:K568"/>
    <mergeCell ref="J574:K575"/>
    <mergeCell ref="I576:K576"/>
    <mergeCell ref="J577:K577"/>
    <mergeCell ref="I578:K578"/>
    <mergeCell ref="A607:D607"/>
    <mergeCell ref="A579:A580"/>
    <mergeCell ref="A581:A582"/>
    <mergeCell ref="I579:J579"/>
    <mergeCell ref="I580:J580"/>
    <mergeCell ref="C584:K584"/>
    <mergeCell ref="C601:H601"/>
    <mergeCell ref="C604:J604"/>
    <mergeCell ref="C605:J605"/>
    <mergeCell ref="E607:K607"/>
    <mergeCell ref="E608:H608"/>
    <mergeCell ref="I608:K608"/>
    <mergeCell ref="A619:A620"/>
    <mergeCell ref="A621:A622"/>
    <mergeCell ref="A613:A614"/>
    <mergeCell ref="A615:A616"/>
    <mergeCell ref="A617:A618"/>
    <mergeCell ref="A653:A654"/>
    <mergeCell ref="A655:A656"/>
    <mergeCell ref="J614:K615"/>
    <mergeCell ref="I616:K616"/>
    <mergeCell ref="J617:K617"/>
    <mergeCell ref="I618:K618"/>
    <mergeCell ref="I619:J619"/>
    <mergeCell ref="I620:J620"/>
    <mergeCell ref="C624:K624"/>
    <mergeCell ref="C641:H641"/>
    <mergeCell ref="C644:J644"/>
    <mergeCell ref="A657:A658"/>
    <mergeCell ref="A647:D647"/>
    <mergeCell ref="C645:J645"/>
    <mergeCell ref="E647:K647"/>
    <mergeCell ref="E648:H648"/>
    <mergeCell ref="I648:K648"/>
    <mergeCell ref="J654:K655"/>
    <mergeCell ref="I656:K656"/>
    <mergeCell ref="J657:K657"/>
    <mergeCell ref="I658:K658"/>
    <mergeCell ref="A687:D687"/>
    <mergeCell ref="A659:A660"/>
    <mergeCell ref="A661:A662"/>
    <mergeCell ref="I659:J659"/>
    <mergeCell ref="I660:J660"/>
    <mergeCell ref="C664:K664"/>
    <mergeCell ref="C681:H681"/>
    <mergeCell ref="C684:J684"/>
    <mergeCell ref="C685:J685"/>
    <mergeCell ref="E687:K687"/>
    <mergeCell ref="E688:H688"/>
    <mergeCell ref="I688:K688"/>
    <mergeCell ref="A699:A700"/>
    <mergeCell ref="A701:A702"/>
    <mergeCell ref="A693:A694"/>
    <mergeCell ref="A695:A696"/>
    <mergeCell ref="A697:A698"/>
    <mergeCell ref="A733:A734"/>
    <mergeCell ref="A735:A736"/>
    <mergeCell ref="A727:D727"/>
    <mergeCell ref="C725:J725"/>
    <mergeCell ref="E727:K727"/>
    <mergeCell ref="E728:H728"/>
    <mergeCell ref="I728:K728"/>
    <mergeCell ref="J734:K735"/>
    <mergeCell ref="I736:K736"/>
    <mergeCell ref="I768:K768"/>
    <mergeCell ref="A779:A780"/>
    <mergeCell ref="A781:A782"/>
    <mergeCell ref="A773:A774"/>
    <mergeCell ref="A775:A776"/>
    <mergeCell ref="A777:A778"/>
    <mergeCell ref="J774:K775"/>
    <mergeCell ref="I776:K776"/>
    <mergeCell ref="J777:K777"/>
    <mergeCell ref="I778:K778"/>
    <mergeCell ref="I779:J779"/>
    <mergeCell ref="I780:J780"/>
  </mergeCells>
  <conditionalFormatting sqref="E13 E15 E17 E19 E21 E53 E55 E57 E59 E61 E93 E95 E97 E99 E101 E133 E135 E137 E139 E14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173 E175 E177 E179 E181 E213 E215 E217 E219 E221 E293 E295 E297 E339 E341 E333 E335 E337 E373 E375 E377 E379 E381">
    <cfRule type="cellIs" dxfId="22328" priority="2026" operator="equal">
      <formula>"Invalid"</formula>
    </cfRule>
  </conditionalFormatting>
  <conditionalFormatting sqref="I8">
    <cfRule type="expression" dxfId="22327" priority="2025">
      <formula>C2="Evaluation"</formula>
    </cfRule>
  </conditionalFormatting>
  <conditionalFormatting sqref="I10">
    <cfRule type="expression" dxfId="22326" priority="2024">
      <formula>C2="Evaluation"</formula>
    </cfRule>
  </conditionalFormatting>
  <conditionalFormatting sqref="J10">
    <cfRule type="expression" dxfId="22325" priority="2023">
      <formula>C2="Evaluation"</formula>
    </cfRule>
  </conditionalFormatting>
  <conditionalFormatting sqref="I9">
    <cfRule type="expression" dxfId="22324" priority="2022">
      <formula>C2="Evaluation"</formula>
    </cfRule>
  </conditionalFormatting>
  <conditionalFormatting sqref="J9">
    <cfRule type="expression" dxfId="22323" priority="2021">
      <formula>C2="Evaluation"</formula>
    </cfRule>
  </conditionalFormatting>
  <conditionalFormatting sqref="K9">
    <cfRule type="expression" dxfId="22322" priority="2020">
      <formula>C2="Evaluation"</formula>
    </cfRule>
  </conditionalFormatting>
  <conditionalFormatting sqref="K10">
    <cfRule type="expression" dxfId="22321" priority="2019">
      <formula>C2="Evaluation"</formula>
    </cfRule>
  </conditionalFormatting>
  <conditionalFormatting sqref="I12">
    <cfRule type="expression" dxfId="22320" priority="2018">
      <formula>C2="Evaluation"</formula>
    </cfRule>
  </conditionalFormatting>
  <conditionalFormatting sqref="J12">
    <cfRule type="expression" dxfId="22319" priority="2017">
      <formula>C2="Evaluation"</formula>
    </cfRule>
  </conditionalFormatting>
  <conditionalFormatting sqref="K12">
    <cfRule type="expression" dxfId="22318" priority="2016">
      <formula>C2="Evaluation"</formula>
    </cfRule>
  </conditionalFormatting>
  <conditionalFormatting sqref="I14">
    <cfRule type="expression" dxfId="22317" priority="2014">
      <formula>C2="Evaluation"</formula>
    </cfRule>
    <cfRule type="expression" dxfId="22316" priority="2015">
      <formula>C2="Evaluation"</formula>
    </cfRule>
  </conditionalFormatting>
  <conditionalFormatting sqref="J14">
    <cfRule type="expression" dxfId="22315" priority="2013">
      <formula>C2="Evaluation"</formula>
    </cfRule>
  </conditionalFormatting>
  <conditionalFormatting sqref="F15:G15 F17:G17 F19:G19 F21:G21 F55:G55 F57:G57 F59:G59 F61:G61 F95:G95 F97:G97 F99:G99 F101:G101 F135:G135 F137:G137 F139:G139 F141:G14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cfRule type="expression" dxfId="22314" priority="2012">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cfRule type="expression" dxfId="22313" priority="2011">
      <formula>OR(E13="Valid",E13="")</formula>
    </cfRule>
  </conditionalFormatting>
  <conditionalFormatting sqref="J3">
    <cfRule type="expression" dxfId="22312" priority="2010">
      <formula>(COUNTIF(E13:E22,"valid"))&lt;&gt;J3</formula>
    </cfRule>
  </conditionalFormatting>
  <conditionalFormatting sqref="I8">
    <cfRule type="expression" dxfId="22311" priority="2009">
      <formula>C2="Evaluation"</formula>
    </cfRule>
  </conditionalFormatting>
  <conditionalFormatting sqref="I10">
    <cfRule type="expression" dxfId="22310" priority="2008">
      <formula>C2="Evaluation"</formula>
    </cfRule>
  </conditionalFormatting>
  <conditionalFormatting sqref="J10">
    <cfRule type="expression" dxfId="22309" priority="2007">
      <formula>C2="Evaluation"</formula>
    </cfRule>
  </conditionalFormatting>
  <conditionalFormatting sqref="I9">
    <cfRule type="expression" dxfId="22308" priority="2006">
      <formula>C2="Evaluation"</formula>
    </cfRule>
  </conditionalFormatting>
  <conditionalFormatting sqref="J9">
    <cfRule type="expression" dxfId="22307" priority="2005">
      <formula>C2="Evaluation"</formula>
    </cfRule>
  </conditionalFormatting>
  <conditionalFormatting sqref="K9">
    <cfRule type="expression" dxfId="22306" priority="2004">
      <formula>C2="Evaluation"</formula>
    </cfRule>
  </conditionalFormatting>
  <conditionalFormatting sqref="K10">
    <cfRule type="expression" dxfId="22305" priority="2003">
      <formula>C2="Evaluation"</formula>
    </cfRule>
  </conditionalFormatting>
  <conditionalFormatting sqref="I12">
    <cfRule type="expression" dxfId="22304" priority="2002">
      <formula>C2="Evaluation"</formula>
    </cfRule>
  </conditionalFormatting>
  <conditionalFormatting sqref="J12">
    <cfRule type="expression" dxfId="22303" priority="2001">
      <formula>C2="Evaluation"</formula>
    </cfRule>
  </conditionalFormatting>
  <conditionalFormatting sqref="K12">
    <cfRule type="expression" dxfId="22302" priority="2000">
      <formula>C2="Evaluation"</formula>
    </cfRule>
  </conditionalFormatting>
  <conditionalFormatting sqref="I14">
    <cfRule type="expression" dxfId="22301" priority="1998">
      <formula>C2="Evaluation"</formula>
    </cfRule>
    <cfRule type="expression" dxfId="22300" priority="1999">
      <formula>C2="Evaluation"</formula>
    </cfRule>
  </conditionalFormatting>
  <conditionalFormatting sqref="J14">
    <cfRule type="expression" dxfId="22299" priority="1997">
      <formula>C2="Evaluation"</formula>
    </cfRule>
  </conditionalFormatting>
  <conditionalFormatting sqref="J3">
    <cfRule type="expression" dxfId="22298" priority="1996">
      <formula>(COUNTIF(E13:E22,"valid"))&lt;&gt;J3</formula>
    </cfRule>
  </conditionalFormatting>
  <conditionalFormatting sqref="I16:K16">
    <cfRule type="expression" dxfId="22297" priority="1995">
      <formula>C2="Evaluation"</formula>
    </cfRule>
  </conditionalFormatting>
  <conditionalFormatting sqref="I17">
    <cfRule type="expression" dxfId="22296" priority="1994">
      <formula>C2="Evaluation"</formula>
    </cfRule>
  </conditionalFormatting>
  <conditionalFormatting sqref="J17:K17">
    <cfRule type="expression" dxfId="22295" priority="1993">
      <formula>C2="Evaluation"</formula>
    </cfRule>
  </conditionalFormatting>
  <conditionalFormatting sqref="I48">
    <cfRule type="expression" dxfId="22294" priority="1992">
      <formula>C42="Evaluation"</formula>
    </cfRule>
  </conditionalFormatting>
  <conditionalFormatting sqref="I50">
    <cfRule type="expression" dxfId="22293" priority="1991">
      <formula>C42="Evaluation"</formula>
    </cfRule>
  </conditionalFormatting>
  <conditionalFormatting sqref="J50">
    <cfRule type="expression" dxfId="22292" priority="1990">
      <formula>C42="Evaluation"</formula>
    </cfRule>
  </conditionalFormatting>
  <conditionalFormatting sqref="I49">
    <cfRule type="expression" dxfId="22291" priority="1989">
      <formula>C42="Evaluation"</formula>
    </cfRule>
  </conditionalFormatting>
  <conditionalFormatting sqref="J49">
    <cfRule type="expression" dxfId="22290" priority="1988">
      <formula>C42="Evaluation"</formula>
    </cfRule>
  </conditionalFormatting>
  <conditionalFormatting sqref="K49">
    <cfRule type="expression" dxfId="22289" priority="1987">
      <formula>C42="Evaluation"</formula>
    </cfRule>
  </conditionalFormatting>
  <conditionalFormatting sqref="K50">
    <cfRule type="expression" dxfId="22288" priority="1986">
      <formula>C42="Evaluation"</formula>
    </cfRule>
  </conditionalFormatting>
  <conditionalFormatting sqref="I52">
    <cfRule type="expression" dxfId="22287" priority="1985">
      <formula>C42="Evaluation"</formula>
    </cfRule>
  </conditionalFormatting>
  <conditionalFormatting sqref="J52">
    <cfRule type="expression" dxfId="22286" priority="1984">
      <formula>C42="Evaluation"</formula>
    </cfRule>
  </conditionalFormatting>
  <conditionalFormatting sqref="K52">
    <cfRule type="expression" dxfId="22285" priority="1983">
      <formula>C42="Evaluation"</formula>
    </cfRule>
  </conditionalFormatting>
  <conditionalFormatting sqref="I54">
    <cfRule type="expression" dxfId="22284" priority="1981">
      <formula>C42="Evaluation"</formula>
    </cfRule>
    <cfRule type="expression" dxfId="22283" priority="1982">
      <formula>C42="Evaluation"</formula>
    </cfRule>
  </conditionalFormatting>
  <conditionalFormatting sqref="J54">
    <cfRule type="expression" dxfId="22282" priority="1980">
      <formula>C42="Evaluation"</formula>
    </cfRule>
  </conditionalFormatting>
  <conditionalFormatting sqref="J43">
    <cfRule type="expression" dxfId="22281" priority="1979">
      <formula>(COUNTIF(E53:E62,"valid"))&lt;&gt;J43</formula>
    </cfRule>
  </conditionalFormatting>
  <conditionalFormatting sqref="I48">
    <cfRule type="expression" dxfId="22280" priority="1978">
      <formula>C42="Evaluation"</formula>
    </cfRule>
  </conditionalFormatting>
  <conditionalFormatting sqref="I50">
    <cfRule type="expression" dxfId="22279" priority="1977">
      <formula>C42="Evaluation"</formula>
    </cfRule>
  </conditionalFormatting>
  <conditionalFormatting sqref="J50">
    <cfRule type="expression" dxfId="22278" priority="1976">
      <formula>C42="Evaluation"</formula>
    </cfRule>
  </conditionalFormatting>
  <conditionalFormatting sqref="I49">
    <cfRule type="expression" dxfId="22277" priority="1975">
      <formula>C42="Evaluation"</formula>
    </cfRule>
  </conditionalFormatting>
  <conditionalFormatting sqref="J49">
    <cfRule type="expression" dxfId="22276" priority="1974">
      <formula>C42="Evaluation"</formula>
    </cfRule>
  </conditionalFormatting>
  <conditionalFormatting sqref="K49">
    <cfRule type="expression" dxfId="22275" priority="1973">
      <formula>C42="Evaluation"</formula>
    </cfRule>
  </conditionalFormatting>
  <conditionalFormatting sqref="K50">
    <cfRule type="expression" dxfId="22274" priority="1972">
      <formula>C42="Evaluation"</formula>
    </cfRule>
  </conditionalFormatting>
  <conditionalFormatting sqref="I52">
    <cfRule type="expression" dxfId="22273" priority="1971">
      <formula>C42="Evaluation"</formula>
    </cfRule>
  </conditionalFormatting>
  <conditionalFormatting sqref="J52">
    <cfRule type="expression" dxfId="22272" priority="1970">
      <formula>C42="Evaluation"</formula>
    </cfRule>
  </conditionalFormatting>
  <conditionalFormatting sqref="K52">
    <cfRule type="expression" dxfId="22271" priority="1969">
      <formula>C42="Evaluation"</formula>
    </cfRule>
  </conditionalFormatting>
  <conditionalFormatting sqref="I54">
    <cfRule type="expression" dxfId="22270" priority="1967">
      <formula>C42="Evaluation"</formula>
    </cfRule>
    <cfRule type="expression" dxfId="22269" priority="1968">
      <formula>C42="Evaluation"</formula>
    </cfRule>
  </conditionalFormatting>
  <conditionalFormatting sqref="J54">
    <cfRule type="expression" dxfId="22268" priority="1966">
      <formula>C42="Evaluation"</formula>
    </cfRule>
  </conditionalFormatting>
  <conditionalFormatting sqref="J43">
    <cfRule type="expression" dxfId="22267" priority="1965">
      <formula>(COUNTIF(E53:E62,"valid"))&lt;&gt;J43</formula>
    </cfRule>
  </conditionalFormatting>
  <conditionalFormatting sqref="I56:K56">
    <cfRule type="expression" dxfId="22266" priority="1964">
      <formula>C42="Evaluation"</formula>
    </cfRule>
  </conditionalFormatting>
  <conditionalFormatting sqref="I57">
    <cfRule type="expression" dxfId="22265" priority="1963">
      <formula>C42="Evaluation"</formula>
    </cfRule>
  </conditionalFormatting>
  <conditionalFormatting sqref="J57:K57">
    <cfRule type="expression" dxfId="22264" priority="1962">
      <formula>C42="Evaluation"</formula>
    </cfRule>
  </conditionalFormatting>
  <conditionalFormatting sqref="I88">
    <cfRule type="expression" dxfId="22263" priority="1961">
      <formula>C82="Evaluation"</formula>
    </cfRule>
  </conditionalFormatting>
  <conditionalFormatting sqref="I90">
    <cfRule type="expression" dxfId="22262" priority="1960">
      <formula>C82="Evaluation"</formula>
    </cfRule>
  </conditionalFormatting>
  <conditionalFormatting sqref="J90">
    <cfRule type="expression" dxfId="22261" priority="1959">
      <formula>C82="Evaluation"</formula>
    </cfRule>
  </conditionalFormatting>
  <conditionalFormatting sqref="I89">
    <cfRule type="expression" dxfId="22260" priority="1958">
      <formula>C82="Evaluation"</formula>
    </cfRule>
  </conditionalFormatting>
  <conditionalFormatting sqref="J89">
    <cfRule type="expression" dxfId="22259" priority="1957">
      <formula>C82="Evaluation"</formula>
    </cfRule>
  </conditionalFormatting>
  <conditionalFormatting sqref="K89">
    <cfRule type="expression" dxfId="22258" priority="1956">
      <formula>C82="Evaluation"</formula>
    </cfRule>
  </conditionalFormatting>
  <conditionalFormatting sqref="K90">
    <cfRule type="expression" dxfId="22257" priority="1955">
      <formula>C82="Evaluation"</formula>
    </cfRule>
  </conditionalFormatting>
  <conditionalFormatting sqref="I92">
    <cfRule type="expression" dxfId="22256" priority="1954">
      <formula>C82="Evaluation"</formula>
    </cfRule>
  </conditionalFormatting>
  <conditionalFormatting sqref="J92">
    <cfRule type="expression" dxfId="22255" priority="1953">
      <formula>C82="Evaluation"</formula>
    </cfRule>
  </conditionalFormatting>
  <conditionalFormatting sqref="K92">
    <cfRule type="expression" dxfId="22254" priority="1952">
      <formula>C82="Evaluation"</formula>
    </cfRule>
  </conditionalFormatting>
  <conditionalFormatting sqref="I94">
    <cfRule type="expression" dxfId="22253" priority="1950">
      <formula>C82="Evaluation"</formula>
    </cfRule>
    <cfRule type="expression" dxfId="22252" priority="1951">
      <formula>C82="Evaluation"</formula>
    </cfRule>
  </conditionalFormatting>
  <conditionalFormatting sqref="J94">
    <cfRule type="expression" dxfId="22251" priority="1949">
      <formula>C82="Evaluation"</formula>
    </cfRule>
  </conditionalFormatting>
  <conditionalFormatting sqref="J83">
    <cfRule type="expression" dxfId="22250" priority="1948">
      <formula>(COUNTIF(E93:E102,"valid"))&lt;&gt;J83</formula>
    </cfRule>
  </conditionalFormatting>
  <conditionalFormatting sqref="I88">
    <cfRule type="expression" dxfId="22249" priority="1947">
      <formula>C82="Evaluation"</formula>
    </cfRule>
  </conditionalFormatting>
  <conditionalFormatting sqref="I90">
    <cfRule type="expression" dxfId="22248" priority="1946">
      <formula>C82="Evaluation"</formula>
    </cfRule>
  </conditionalFormatting>
  <conditionalFormatting sqref="J90">
    <cfRule type="expression" dxfId="22247" priority="1945">
      <formula>C82="Evaluation"</formula>
    </cfRule>
  </conditionalFormatting>
  <conditionalFormatting sqref="I89">
    <cfRule type="expression" dxfId="22246" priority="1944">
      <formula>C82="Evaluation"</formula>
    </cfRule>
  </conditionalFormatting>
  <conditionalFormatting sqref="J89">
    <cfRule type="expression" dxfId="22245" priority="1943">
      <formula>C82="Evaluation"</formula>
    </cfRule>
  </conditionalFormatting>
  <conditionalFormatting sqref="K89">
    <cfRule type="expression" dxfId="22244" priority="1942">
      <formula>C82="Evaluation"</formula>
    </cfRule>
  </conditionalFormatting>
  <conditionalFormatting sqref="K90">
    <cfRule type="expression" dxfId="22243" priority="1941">
      <formula>C82="Evaluation"</formula>
    </cfRule>
  </conditionalFormatting>
  <conditionalFormatting sqref="I92">
    <cfRule type="expression" dxfId="22242" priority="1940">
      <formula>C82="Evaluation"</formula>
    </cfRule>
  </conditionalFormatting>
  <conditionalFormatting sqref="J92">
    <cfRule type="expression" dxfId="22241" priority="1939">
      <formula>C82="Evaluation"</formula>
    </cfRule>
  </conditionalFormatting>
  <conditionalFormatting sqref="K92">
    <cfRule type="expression" dxfId="22240" priority="1938">
      <formula>C82="Evaluation"</formula>
    </cfRule>
  </conditionalFormatting>
  <conditionalFormatting sqref="I94">
    <cfRule type="expression" dxfId="22239" priority="1936">
      <formula>C82="Evaluation"</formula>
    </cfRule>
    <cfRule type="expression" dxfId="22238" priority="1937">
      <formula>C82="Evaluation"</formula>
    </cfRule>
  </conditionalFormatting>
  <conditionalFormatting sqref="J94">
    <cfRule type="expression" dxfId="22237" priority="1935">
      <formula>C82="Evaluation"</formula>
    </cfRule>
  </conditionalFormatting>
  <conditionalFormatting sqref="J83">
    <cfRule type="expression" dxfId="22236" priority="1934">
      <formula>(COUNTIF(E93:E102,"valid"))&lt;&gt;J83</formula>
    </cfRule>
  </conditionalFormatting>
  <conditionalFormatting sqref="I96:K96">
    <cfRule type="expression" dxfId="22235" priority="1933">
      <formula>C82="Evaluation"</formula>
    </cfRule>
  </conditionalFormatting>
  <conditionalFormatting sqref="I97">
    <cfRule type="expression" dxfId="22234" priority="1932">
      <formula>C82="Evaluation"</formula>
    </cfRule>
  </conditionalFormatting>
  <conditionalFormatting sqref="J97:K97">
    <cfRule type="expression" dxfId="22233" priority="1931">
      <formula>C82="Evaluation"</formula>
    </cfRule>
  </conditionalFormatting>
  <conditionalFormatting sqref="I128">
    <cfRule type="expression" dxfId="22232" priority="1930">
      <formula>C122="Evaluation"</formula>
    </cfRule>
  </conditionalFormatting>
  <conditionalFormatting sqref="I130">
    <cfRule type="expression" dxfId="22231" priority="1929">
      <formula>C122="Evaluation"</formula>
    </cfRule>
  </conditionalFormatting>
  <conditionalFormatting sqref="J130">
    <cfRule type="expression" dxfId="22230" priority="1928">
      <formula>C122="Evaluation"</formula>
    </cfRule>
  </conditionalFormatting>
  <conditionalFormatting sqref="I129">
    <cfRule type="expression" dxfId="22229" priority="1927">
      <formula>C122="Evaluation"</formula>
    </cfRule>
  </conditionalFormatting>
  <conditionalFormatting sqref="J129">
    <cfRule type="expression" dxfId="22228" priority="1926">
      <formula>C122="Evaluation"</formula>
    </cfRule>
  </conditionalFormatting>
  <conditionalFormatting sqref="K129">
    <cfRule type="expression" dxfId="22227" priority="1925">
      <formula>C122="Evaluation"</formula>
    </cfRule>
  </conditionalFormatting>
  <conditionalFormatting sqref="K130">
    <cfRule type="expression" dxfId="22226" priority="1924">
      <formula>C122="Evaluation"</formula>
    </cfRule>
  </conditionalFormatting>
  <conditionalFormatting sqref="I132">
    <cfRule type="expression" dxfId="22225" priority="1923">
      <formula>C122="Evaluation"</formula>
    </cfRule>
  </conditionalFormatting>
  <conditionalFormatting sqref="J132">
    <cfRule type="expression" dxfId="22224" priority="1922">
      <formula>C122="Evaluation"</formula>
    </cfRule>
  </conditionalFormatting>
  <conditionalFormatting sqref="K132">
    <cfRule type="expression" dxfId="22223" priority="1921">
      <formula>C122="Evaluation"</formula>
    </cfRule>
  </conditionalFormatting>
  <conditionalFormatting sqref="I134">
    <cfRule type="expression" dxfId="22222" priority="1919">
      <formula>C122="Evaluation"</formula>
    </cfRule>
    <cfRule type="expression" dxfId="22221" priority="1920">
      <formula>C122="Evaluation"</formula>
    </cfRule>
  </conditionalFormatting>
  <conditionalFormatting sqref="J134">
    <cfRule type="expression" dxfId="22220" priority="1918">
      <formula>C122="Evaluation"</formula>
    </cfRule>
  </conditionalFormatting>
  <conditionalFormatting sqref="J123">
    <cfRule type="expression" dxfId="22219" priority="1917">
      <formula>(COUNTIF(E133:E142,"valid"))&lt;&gt;J123</formula>
    </cfRule>
  </conditionalFormatting>
  <conditionalFormatting sqref="I128">
    <cfRule type="expression" dxfId="22218" priority="1916">
      <formula>C122="Evaluation"</formula>
    </cfRule>
  </conditionalFormatting>
  <conditionalFormatting sqref="I130">
    <cfRule type="expression" dxfId="22217" priority="1915">
      <formula>C122="Evaluation"</formula>
    </cfRule>
  </conditionalFormatting>
  <conditionalFormatting sqref="J130">
    <cfRule type="expression" dxfId="22216" priority="1914">
      <formula>C122="Evaluation"</formula>
    </cfRule>
  </conditionalFormatting>
  <conditionalFormatting sqref="I129">
    <cfRule type="expression" dxfId="22215" priority="1913">
      <formula>C122="Evaluation"</formula>
    </cfRule>
  </conditionalFormatting>
  <conditionalFormatting sqref="J129">
    <cfRule type="expression" dxfId="22214" priority="1912">
      <formula>C122="Evaluation"</formula>
    </cfRule>
  </conditionalFormatting>
  <conditionalFormatting sqref="K129">
    <cfRule type="expression" dxfId="22213" priority="1911">
      <formula>C122="Evaluation"</formula>
    </cfRule>
  </conditionalFormatting>
  <conditionalFormatting sqref="K130">
    <cfRule type="expression" dxfId="22212" priority="1910">
      <formula>C122="Evaluation"</formula>
    </cfRule>
  </conditionalFormatting>
  <conditionalFormatting sqref="I132">
    <cfRule type="expression" dxfId="22211" priority="1909">
      <formula>C122="Evaluation"</formula>
    </cfRule>
  </conditionalFormatting>
  <conditionalFormatting sqref="J132">
    <cfRule type="expression" dxfId="22210" priority="1908">
      <formula>C122="Evaluation"</formula>
    </cfRule>
  </conditionalFormatting>
  <conditionalFormatting sqref="K132">
    <cfRule type="expression" dxfId="22209" priority="1907">
      <formula>C122="Evaluation"</formula>
    </cfRule>
  </conditionalFormatting>
  <conditionalFormatting sqref="I134">
    <cfRule type="expression" dxfId="22208" priority="1905">
      <formula>C122="Evaluation"</formula>
    </cfRule>
    <cfRule type="expression" dxfId="22207" priority="1906">
      <formula>C122="Evaluation"</formula>
    </cfRule>
  </conditionalFormatting>
  <conditionalFormatting sqref="J134">
    <cfRule type="expression" dxfId="22206" priority="1904">
      <formula>C122="Evaluation"</formula>
    </cfRule>
  </conditionalFormatting>
  <conditionalFormatting sqref="J123">
    <cfRule type="expression" dxfId="22205" priority="1903">
      <formula>(COUNTIF(E133:E142,"valid"))&lt;&gt;J123</formula>
    </cfRule>
  </conditionalFormatting>
  <conditionalFormatting sqref="I136:K136">
    <cfRule type="expression" dxfId="22204" priority="1902">
      <formula>C122="Evaluation"</formula>
    </cfRule>
  </conditionalFormatting>
  <conditionalFormatting sqref="I137">
    <cfRule type="expression" dxfId="22203" priority="1901">
      <formula>C122="Evaluation"</formula>
    </cfRule>
  </conditionalFormatting>
  <conditionalFormatting sqref="J137:K137">
    <cfRule type="expression" dxfId="22202" priority="1900">
      <formula>C122="Evaluation"</formula>
    </cfRule>
  </conditionalFormatting>
  <conditionalFormatting sqref="I168">
    <cfRule type="expression" dxfId="22201" priority="1899">
      <formula>C162="Evaluation"</formula>
    </cfRule>
  </conditionalFormatting>
  <conditionalFormatting sqref="I170">
    <cfRule type="expression" dxfId="22200" priority="1898">
      <formula>C162="Evaluation"</formula>
    </cfRule>
  </conditionalFormatting>
  <conditionalFormatting sqref="J170">
    <cfRule type="expression" dxfId="22199" priority="1897">
      <formula>C162="Evaluation"</formula>
    </cfRule>
  </conditionalFormatting>
  <conditionalFormatting sqref="I169">
    <cfRule type="expression" dxfId="22198" priority="1896">
      <formula>C162="Evaluation"</formula>
    </cfRule>
  </conditionalFormatting>
  <conditionalFormatting sqref="J169">
    <cfRule type="expression" dxfId="22197" priority="1895">
      <formula>C162="Evaluation"</formula>
    </cfRule>
  </conditionalFormatting>
  <conditionalFormatting sqref="K169">
    <cfRule type="expression" dxfId="22196" priority="1894">
      <formula>C162="Evaluation"</formula>
    </cfRule>
  </conditionalFormatting>
  <conditionalFormatting sqref="K170">
    <cfRule type="expression" dxfId="22195" priority="1893">
      <formula>C162="Evaluation"</formula>
    </cfRule>
  </conditionalFormatting>
  <conditionalFormatting sqref="I172">
    <cfRule type="expression" dxfId="22194" priority="1892">
      <formula>C162="Evaluation"</formula>
    </cfRule>
  </conditionalFormatting>
  <conditionalFormatting sqref="J172">
    <cfRule type="expression" dxfId="22193" priority="1891">
      <formula>C162="Evaluation"</formula>
    </cfRule>
  </conditionalFormatting>
  <conditionalFormatting sqref="K172">
    <cfRule type="expression" dxfId="22192" priority="1890">
      <formula>C162="Evaluation"</formula>
    </cfRule>
  </conditionalFormatting>
  <conditionalFormatting sqref="I174">
    <cfRule type="expression" dxfId="22191" priority="1888">
      <formula>C162="Evaluation"</formula>
    </cfRule>
    <cfRule type="expression" dxfId="22190" priority="1889">
      <formula>C162="Evaluation"</formula>
    </cfRule>
  </conditionalFormatting>
  <conditionalFormatting sqref="J174">
    <cfRule type="expression" dxfId="22189" priority="1887">
      <formula>C162="Evaluation"</formula>
    </cfRule>
  </conditionalFormatting>
  <conditionalFormatting sqref="J163">
    <cfRule type="expression" dxfId="22188" priority="1886">
      <formula>(COUNTIF(E173:E182,"valid"))&lt;&gt;J163</formula>
    </cfRule>
  </conditionalFormatting>
  <conditionalFormatting sqref="I168">
    <cfRule type="expression" dxfId="22187" priority="1885">
      <formula>C162="Evaluation"</formula>
    </cfRule>
  </conditionalFormatting>
  <conditionalFormatting sqref="I170">
    <cfRule type="expression" dxfId="22186" priority="1884">
      <formula>C162="Evaluation"</formula>
    </cfRule>
  </conditionalFormatting>
  <conditionalFormatting sqref="J170">
    <cfRule type="expression" dxfId="22185" priority="1883">
      <formula>C162="Evaluation"</formula>
    </cfRule>
  </conditionalFormatting>
  <conditionalFormatting sqref="I169">
    <cfRule type="expression" dxfId="22184" priority="1882">
      <formula>C162="Evaluation"</formula>
    </cfRule>
  </conditionalFormatting>
  <conditionalFormatting sqref="J169">
    <cfRule type="expression" dxfId="22183" priority="1881">
      <formula>C162="Evaluation"</formula>
    </cfRule>
  </conditionalFormatting>
  <conditionalFormatting sqref="K169">
    <cfRule type="expression" dxfId="22182" priority="1880">
      <formula>C162="Evaluation"</formula>
    </cfRule>
  </conditionalFormatting>
  <conditionalFormatting sqref="K170">
    <cfRule type="expression" dxfId="22181" priority="1879">
      <formula>C162="Evaluation"</formula>
    </cfRule>
  </conditionalFormatting>
  <conditionalFormatting sqref="I172">
    <cfRule type="expression" dxfId="22180" priority="1878">
      <formula>C162="Evaluation"</formula>
    </cfRule>
  </conditionalFormatting>
  <conditionalFormatting sqref="J172">
    <cfRule type="expression" dxfId="22179" priority="1877">
      <formula>C162="Evaluation"</formula>
    </cfRule>
  </conditionalFormatting>
  <conditionalFormatting sqref="K172">
    <cfRule type="expression" dxfId="22178" priority="1876">
      <formula>C162="Evaluation"</formula>
    </cfRule>
  </conditionalFormatting>
  <conditionalFormatting sqref="I174">
    <cfRule type="expression" dxfId="22177" priority="1874">
      <formula>C162="Evaluation"</formula>
    </cfRule>
    <cfRule type="expression" dxfId="22176" priority="1875">
      <formula>C162="Evaluation"</formula>
    </cfRule>
  </conditionalFormatting>
  <conditionalFormatting sqref="J174">
    <cfRule type="expression" dxfId="22175" priority="1873">
      <formula>C162="Evaluation"</formula>
    </cfRule>
  </conditionalFormatting>
  <conditionalFormatting sqref="J163">
    <cfRule type="expression" dxfId="22174" priority="1872">
      <formula>(COUNTIF(E173:E182,"valid"))&lt;&gt;J163</formula>
    </cfRule>
  </conditionalFormatting>
  <conditionalFormatting sqref="I176:K176">
    <cfRule type="expression" dxfId="22173" priority="1871">
      <formula>C162="Evaluation"</formula>
    </cfRule>
  </conditionalFormatting>
  <conditionalFormatting sqref="I177">
    <cfRule type="expression" dxfId="22172" priority="1870">
      <formula>C162="Evaluation"</formula>
    </cfRule>
  </conditionalFormatting>
  <conditionalFormatting sqref="J177:K177">
    <cfRule type="expression" dxfId="22171" priority="1869">
      <formula>C162="Evaluation"</formula>
    </cfRule>
  </conditionalFormatting>
  <conditionalFormatting sqref="I208">
    <cfRule type="expression" dxfId="22170" priority="1868">
      <formula>C202="Evaluation"</formula>
    </cfRule>
  </conditionalFormatting>
  <conditionalFormatting sqref="I210">
    <cfRule type="expression" dxfId="22169" priority="1867">
      <formula>C202="Evaluation"</formula>
    </cfRule>
  </conditionalFormatting>
  <conditionalFormatting sqref="J210">
    <cfRule type="expression" dxfId="22168" priority="1866">
      <formula>C202="Evaluation"</formula>
    </cfRule>
  </conditionalFormatting>
  <conditionalFormatting sqref="I209">
    <cfRule type="expression" dxfId="22167" priority="1865">
      <formula>C202="Evaluation"</formula>
    </cfRule>
  </conditionalFormatting>
  <conditionalFormatting sqref="J209">
    <cfRule type="expression" dxfId="22166" priority="1864">
      <formula>C202="Evaluation"</formula>
    </cfRule>
  </conditionalFormatting>
  <conditionalFormatting sqref="K209">
    <cfRule type="expression" dxfId="22165" priority="1863">
      <formula>C202="Evaluation"</formula>
    </cfRule>
  </conditionalFormatting>
  <conditionalFormatting sqref="K210">
    <cfRule type="expression" dxfId="22164" priority="1862">
      <formula>C202="Evaluation"</formula>
    </cfRule>
  </conditionalFormatting>
  <conditionalFormatting sqref="I212">
    <cfRule type="expression" dxfId="22163" priority="1861">
      <formula>C202="Evaluation"</formula>
    </cfRule>
  </conditionalFormatting>
  <conditionalFormatting sqref="J212">
    <cfRule type="expression" dxfId="22162" priority="1860">
      <formula>C202="Evaluation"</formula>
    </cfRule>
  </conditionalFormatting>
  <conditionalFormatting sqref="K212">
    <cfRule type="expression" dxfId="22161" priority="1859">
      <formula>C202="Evaluation"</formula>
    </cfRule>
  </conditionalFormatting>
  <conditionalFormatting sqref="I214">
    <cfRule type="expression" dxfId="22160" priority="1857">
      <formula>C202="Evaluation"</formula>
    </cfRule>
    <cfRule type="expression" dxfId="22159" priority="1858">
      <formula>C202="Evaluation"</formula>
    </cfRule>
  </conditionalFormatting>
  <conditionalFormatting sqref="J214">
    <cfRule type="expression" dxfId="22158" priority="1856">
      <formula>C202="Evaluation"</formula>
    </cfRule>
  </conditionalFormatting>
  <conditionalFormatting sqref="J203">
    <cfRule type="expression" dxfId="22157" priority="1855">
      <formula>(COUNTIF(E213:E222,"valid"))&lt;&gt;J203</formula>
    </cfRule>
  </conditionalFormatting>
  <conditionalFormatting sqref="I208">
    <cfRule type="expression" dxfId="22156" priority="1854">
      <formula>C202="Evaluation"</formula>
    </cfRule>
  </conditionalFormatting>
  <conditionalFormatting sqref="I210">
    <cfRule type="expression" dxfId="22155" priority="1853">
      <formula>C202="Evaluation"</formula>
    </cfRule>
  </conditionalFormatting>
  <conditionalFormatting sqref="J210">
    <cfRule type="expression" dxfId="22154" priority="1852">
      <formula>C202="Evaluation"</formula>
    </cfRule>
  </conditionalFormatting>
  <conditionalFormatting sqref="I209">
    <cfRule type="expression" dxfId="22153" priority="1851">
      <formula>C202="Evaluation"</formula>
    </cfRule>
  </conditionalFormatting>
  <conditionalFormatting sqref="J209">
    <cfRule type="expression" dxfId="22152" priority="1850">
      <formula>C202="Evaluation"</formula>
    </cfRule>
  </conditionalFormatting>
  <conditionalFormatting sqref="K209">
    <cfRule type="expression" dxfId="22151" priority="1849">
      <formula>C202="Evaluation"</formula>
    </cfRule>
  </conditionalFormatting>
  <conditionalFormatting sqref="K210">
    <cfRule type="expression" dxfId="22150" priority="1848">
      <formula>C202="Evaluation"</formula>
    </cfRule>
  </conditionalFormatting>
  <conditionalFormatting sqref="I212">
    <cfRule type="expression" dxfId="22149" priority="1847">
      <formula>C202="Evaluation"</formula>
    </cfRule>
  </conditionalFormatting>
  <conditionalFormatting sqref="J212">
    <cfRule type="expression" dxfId="22148" priority="1846">
      <formula>C202="Evaluation"</formula>
    </cfRule>
  </conditionalFormatting>
  <conditionalFormatting sqref="K212">
    <cfRule type="expression" dxfId="22147" priority="1845">
      <formula>C202="Evaluation"</formula>
    </cfRule>
  </conditionalFormatting>
  <conditionalFormatting sqref="I214">
    <cfRule type="expression" dxfId="22146" priority="1843">
      <formula>C202="Evaluation"</formula>
    </cfRule>
    <cfRule type="expression" dxfId="22145" priority="1844">
      <formula>C202="Evaluation"</formula>
    </cfRule>
  </conditionalFormatting>
  <conditionalFormatting sqref="J214">
    <cfRule type="expression" dxfId="22144" priority="1842">
      <formula>C202="Evaluation"</formula>
    </cfRule>
  </conditionalFormatting>
  <conditionalFormatting sqref="J203">
    <cfRule type="expression" dxfId="22143" priority="1841">
      <formula>(COUNTIF(E213:E222,"valid"))&lt;&gt;J203</formula>
    </cfRule>
  </conditionalFormatting>
  <conditionalFormatting sqref="I216:K216">
    <cfRule type="expression" dxfId="22142" priority="1840">
      <formula>C202="Evaluation"</formula>
    </cfRule>
  </conditionalFormatting>
  <conditionalFormatting sqref="I217">
    <cfRule type="expression" dxfId="22141" priority="1839">
      <formula>C202="Evaluation"</formula>
    </cfRule>
  </conditionalFormatting>
  <conditionalFormatting sqref="J217:K217">
    <cfRule type="expression" dxfId="22140" priority="1838">
      <formula>C202="Evaluation"</formula>
    </cfRule>
  </conditionalFormatting>
  <conditionalFormatting sqref="I248">
    <cfRule type="expression" dxfId="22139" priority="1837">
      <formula>C242="Evaluation"</formula>
    </cfRule>
  </conditionalFormatting>
  <conditionalFormatting sqref="I250">
    <cfRule type="expression" dxfId="22138" priority="1836">
      <formula>C242="Evaluation"</formula>
    </cfRule>
  </conditionalFormatting>
  <conditionalFormatting sqref="J250">
    <cfRule type="expression" dxfId="22137" priority="1835">
      <formula>C242="Evaluation"</formula>
    </cfRule>
  </conditionalFormatting>
  <conditionalFormatting sqref="I249">
    <cfRule type="expression" dxfId="22136" priority="1834">
      <formula>C242="Evaluation"</formula>
    </cfRule>
  </conditionalFormatting>
  <conditionalFormatting sqref="J249">
    <cfRule type="expression" dxfId="22135" priority="1833">
      <formula>C242="Evaluation"</formula>
    </cfRule>
  </conditionalFormatting>
  <conditionalFormatting sqref="K249">
    <cfRule type="expression" dxfId="22134" priority="1832">
      <formula>C242="Evaluation"</formula>
    </cfRule>
  </conditionalFormatting>
  <conditionalFormatting sqref="K250">
    <cfRule type="expression" dxfId="22133" priority="1831">
      <formula>C242="Evaluation"</formula>
    </cfRule>
  </conditionalFormatting>
  <conditionalFormatting sqref="I252">
    <cfRule type="expression" dxfId="22132" priority="1830">
      <formula>C242="Evaluation"</formula>
    </cfRule>
  </conditionalFormatting>
  <conditionalFormatting sqref="J252">
    <cfRule type="expression" dxfId="22131" priority="1829">
      <formula>C242="Evaluation"</formula>
    </cfRule>
  </conditionalFormatting>
  <conditionalFormatting sqref="K252">
    <cfRule type="expression" dxfId="22130" priority="1828">
      <formula>C242="Evaluation"</formula>
    </cfRule>
  </conditionalFormatting>
  <conditionalFormatting sqref="I254">
    <cfRule type="expression" dxfId="22129" priority="1826">
      <formula>C242="Evaluation"</formula>
    </cfRule>
    <cfRule type="expression" dxfId="22128" priority="1827">
      <formula>C242="Evaluation"</formula>
    </cfRule>
  </conditionalFormatting>
  <conditionalFormatting sqref="J254">
    <cfRule type="expression" dxfId="22127" priority="1825">
      <formula>C242="Evaluation"</formula>
    </cfRule>
  </conditionalFormatting>
  <conditionalFormatting sqref="J243">
    <cfRule type="expression" dxfId="22126" priority="1824">
      <formula>(COUNTIF(E253:E262,"valid"))&lt;&gt;J243</formula>
    </cfRule>
  </conditionalFormatting>
  <conditionalFormatting sqref="I248">
    <cfRule type="expression" dxfId="22125" priority="1823">
      <formula>C242="Evaluation"</formula>
    </cfRule>
  </conditionalFormatting>
  <conditionalFormatting sqref="I250">
    <cfRule type="expression" dxfId="22124" priority="1822">
      <formula>C242="Evaluation"</formula>
    </cfRule>
  </conditionalFormatting>
  <conditionalFormatting sqref="J250">
    <cfRule type="expression" dxfId="22123" priority="1821">
      <formula>C242="Evaluation"</formula>
    </cfRule>
  </conditionalFormatting>
  <conditionalFormatting sqref="I249">
    <cfRule type="expression" dxfId="22122" priority="1820">
      <formula>C242="Evaluation"</formula>
    </cfRule>
  </conditionalFormatting>
  <conditionalFormatting sqref="J249">
    <cfRule type="expression" dxfId="22121" priority="1819">
      <formula>C242="Evaluation"</formula>
    </cfRule>
  </conditionalFormatting>
  <conditionalFormatting sqref="K249">
    <cfRule type="expression" dxfId="22120" priority="1818">
      <formula>C242="Evaluation"</formula>
    </cfRule>
  </conditionalFormatting>
  <conditionalFormatting sqref="K250">
    <cfRule type="expression" dxfId="22119" priority="1817">
      <formula>C242="Evaluation"</formula>
    </cfRule>
  </conditionalFormatting>
  <conditionalFormatting sqref="I252">
    <cfRule type="expression" dxfId="22118" priority="1816">
      <formula>C242="Evaluation"</formula>
    </cfRule>
  </conditionalFormatting>
  <conditionalFormatting sqref="J252">
    <cfRule type="expression" dxfId="22117" priority="1815">
      <formula>C242="Evaluation"</formula>
    </cfRule>
  </conditionalFormatting>
  <conditionalFormatting sqref="K252">
    <cfRule type="expression" dxfId="22116" priority="1814">
      <formula>C242="Evaluation"</formula>
    </cfRule>
  </conditionalFormatting>
  <conditionalFormatting sqref="I254">
    <cfRule type="expression" dxfId="22115" priority="1812">
      <formula>C242="Evaluation"</formula>
    </cfRule>
    <cfRule type="expression" dxfId="22114" priority="1813">
      <formula>C242="Evaluation"</formula>
    </cfRule>
  </conditionalFormatting>
  <conditionalFormatting sqref="J254">
    <cfRule type="expression" dxfId="22113" priority="1811">
      <formula>C242="Evaluation"</formula>
    </cfRule>
  </conditionalFormatting>
  <conditionalFormatting sqref="J243">
    <cfRule type="expression" dxfId="22112" priority="1810">
      <formula>(COUNTIF(E253:E262,"valid"))&lt;&gt;J243</formula>
    </cfRule>
  </conditionalFormatting>
  <conditionalFormatting sqref="I256:K256">
    <cfRule type="expression" dxfId="22111" priority="1809">
      <formula>C242="Evaluation"</formula>
    </cfRule>
  </conditionalFormatting>
  <conditionalFormatting sqref="I257">
    <cfRule type="expression" dxfId="22110" priority="1808">
      <formula>C242="Evaluation"</formula>
    </cfRule>
  </conditionalFormatting>
  <conditionalFormatting sqref="J257:K257">
    <cfRule type="expression" dxfId="22109" priority="1807">
      <formula>C242="Evaluation"</formula>
    </cfRule>
  </conditionalFormatting>
  <conditionalFormatting sqref="I288">
    <cfRule type="expression" dxfId="22108" priority="1806">
      <formula>C282="Evaluation"</formula>
    </cfRule>
  </conditionalFormatting>
  <conditionalFormatting sqref="I290">
    <cfRule type="expression" dxfId="22107" priority="1805">
      <formula>C282="Evaluation"</formula>
    </cfRule>
  </conditionalFormatting>
  <conditionalFormatting sqref="J290">
    <cfRule type="expression" dxfId="22106" priority="1804">
      <formula>C282="Evaluation"</formula>
    </cfRule>
  </conditionalFormatting>
  <conditionalFormatting sqref="I289">
    <cfRule type="expression" dxfId="22105" priority="1803">
      <formula>C282="Evaluation"</formula>
    </cfRule>
  </conditionalFormatting>
  <conditionalFormatting sqref="J289">
    <cfRule type="expression" dxfId="22104" priority="1802">
      <formula>C282="Evaluation"</formula>
    </cfRule>
  </conditionalFormatting>
  <conditionalFormatting sqref="K289">
    <cfRule type="expression" dxfId="22103" priority="1801">
      <formula>C282="Evaluation"</formula>
    </cfRule>
  </conditionalFormatting>
  <conditionalFormatting sqref="K290">
    <cfRule type="expression" dxfId="22102" priority="1800">
      <formula>C282="Evaluation"</formula>
    </cfRule>
  </conditionalFormatting>
  <conditionalFormatting sqref="I292">
    <cfRule type="expression" dxfId="22101" priority="1799">
      <formula>C282="Evaluation"</formula>
    </cfRule>
  </conditionalFormatting>
  <conditionalFormatting sqref="J292">
    <cfRule type="expression" dxfId="22100" priority="1798">
      <formula>C282="Evaluation"</formula>
    </cfRule>
  </conditionalFormatting>
  <conditionalFormatting sqref="K292">
    <cfRule type="expression" dxfId="22099" priority="1797">
      <formula>C282="Evaluation"</formula>
    </cfRule>
  </conditionalFormatting>
  <conditionalFormatting sqref="I294">
    <cfRule type="expression" dxfId="22098" priority="1795">
      <formula>C282="Evaluation"</formula>
    </cfRule>
    <cfRule type="expression" dxfId="22097" priority="1796">
      <formula>C282="Evaluation"</formula>
    </cfRule>
  </conditionalFormatting>
  <conditionalFormatting sqref="J294">
    <cfRule type="expression" dxfId="22096" priority="1794">
      <formula>C282="Evaluation"</formula>
    </cfRule>
  </conditionalFormatting>
  <conditionalFormatting sqref="J283">
    <cfRule type="expression" dxfId="22095" priority="1793">
      <formula>(COUNTIF(E293:E302,"valid"))&lt;&gt;J283</formula>
    </cfRule>
  </conditionalFormatting>
  <conditionalFormatting sqref="I288">
    <cfRule type="expression" dxfId="22094" priority="1792">
      <formula>C282="Evaluation"</formula>
    </cfRule>
  </conditionalFormatting>
  <conditionalFormatting sqref="I290">
    <cfRule type="expression" dxfId="22093" priority="1791">
      <formula>C282="Evaluation"</formula>
    </cfRule>
  </conditionalFormatting>
  <conditionalFormatting sqref="J290">
    <cfRule type="expression" dxfId="22092" priority="1790">
      <formula>C282="Evaluation"</formula>
    </cfRule>
  </conditionalFormatting>
  <conditionalFormatting sqref="I289">
    <cfRule type="expression" dxfId="22091" priority="1789">
      <formula>C282="Evaluation"</formula>
    </cfRule>
  </conditionalFormatting>
  <conditionalFormatting sqref="J289">
    <cfRule type="expression" dxfId="22090" priority="1788">
      <formula>C282="Evaluation"</formula>
    </cfRule>
  </conditionalFormatting>
  <conditionalFormatting sqref="K289">
    <cfRule type="expression" dxfId="22089" priority="1787">
      <formula>C282="Evaluation"</formula>
    </cfRule>
  </conditionalFormatting>
  <conditionalFormatting sqref="K290">
    <cfRule type="expression" dxfId="22088" priority="1786">
      <formula>C282="Evaluation"</formula>
    </cfRule>
  </conditionalFormatting>
  <conditionalFormatting sqref="I292">
    <cfRule type="expression" dxfId="22087" priority="1785">
      <formula>C282="Evaluation"</formula>
    </cfRule>
  </conditionalFormatting>
  <conditionalFormatting sqref="J292">
    <cfRule type="expression" dxfId="22086" priority="1784">
      <formula>C282="Evaluation"</formula>
    </cfRule>
  </conditionalFormatting>
  <conditionalFormatting sqref="K292">
    <cfRule type="expression" dxfId="22085" priority="1783">
      <formula>C282="Evaluation"</formula>
    </cfRule>
  </conditionalFormatting>
  <conditionalFormatting sqref="I294">
    <cfRule type="expression" dxfId="22084" priority="1781">
      <formula>C282="Evaluation"</formula>
    </cfRule>
    <cfRule type="expression" dxfId="22083" priority="1782">
      <formula>C282="Evaluation"</formula>
    </cfRule>
  </conditionalFormatting>
  <conditionalFormatting sqref="J294">
    <cfRule type="expression" dxfId="22082" priority="1780">
      <formula>C282="Evaluation"</formula>
    </cfRule>
  </conditionalFormatting>
  <conditionalFormatting sqref="J283">
    <cfRule type="expression" dxfId="22081" priority="1779">
      <formula>(COUNTIF(E293:E302,"valid"))&lt;&gt;J283</formula>
    </cfRule>
  </conditionalFormatting>
  <conditionalFormatting sqref="I296:K296">
    <cfRule type="expression" dxfId="22080" priority="1778">
      <formula>C282="Evaluation"</formula>
    </cfRule>
  </conditionalFormatting>
  <conditionalFormatting sqref="I297">
    <cfRule type="expression" dxfId="22079" priority="1777">
      <formula>C282="Evaluation"</formula>
    </cfRule>
  </conditionalFormatting>
  <conditionalFormatting sqref="J297:K297">
    <cfRule type="expression" dxfId="22078" priority="1776">
      <formula>C282="Evaluation"</formula>
    </cfRule>
  </conditionalFormatting>
  <conditionalFormatting sqref="I328">
    <cfRule type="expression" dxfId="22077" priority="1775">
      <formula>C322="Evaluation"</formula>
    </cfRule>
  </conditionalFormatting>
  <conditionalFormatting sqref="I330">
    <cfRule type="expression" dxfId="22076" priority="1774">
      <formula>C322="Evaluation"</formula>
    </cfRule>
  </conditionalFormatting>
  <conditionalFormatting sqref="J330">
    <cfRule type="expression" dxfId="22075" priority="1773">
      <formula>C322="Evaluation"</formula>
    </cfRule>
  </conditionalFormatting>
  <conditionalFormatting sqref="I329">
    <cfRule type="expression" dxfId="22074" priority="1772">
      <formula>C322="Evaluation"</formula>
    </cfRule>
  </conditionalFormatting>
  <conditionalFormatting sqref="J329">
    <cfRule type="expression" dxfId="22073" priority="1771">
      <formula>C322="Evaluation"</formula>
    </cfRule>
  </conditionalFormatting>
  <conditionalFormatting sqref="K329">
    <cfRule type="expression" dxfId="22072" priority="1770">
      <formula>C322="Evaluation"</formula>
    </cfRule>
  </conditionalFormatting>
  <conditionalFormatting sqref="K330">
    <cfRule type="expression" dxfId="22071" priority="1769">
      <formula>C322="Evaluation"</formula>
    </cfRule>
  </conditionalFormatting>
  <conditionalFormatting sqref="I332">
    <cfRule type="expression" dxfId="22070" priority="1768">
      <formula>C322="Evaluation"</formula>
    </cfRule>
  </conditionalFormatting>
  <conditionalFormatting sqref="J332">
    <cfRule type="expression" dxfId="22069" priority="1767">
      <formula>C322="Evaluation"</formula>
    </cfRule>
  </conditionalFormatting>
  <conditionalFormatting sqref="K332">
    <cfRule type="expression" dxfId="22068" priority="1766">
      <formula>C322="Evaluation"</formula>
    </cfRule>
  </conditionalFormatting>
  <conditionalFormatting sqref="I334">
    <cfRule type="expression" dxfId="22067" priority="1764">
      <formula>C322="Evaluation"</formula>
    </cfRule>
    <cfRule type="expression" dxfId="22066" priority="1765">
      <formula>C322="Evaluation"</formula>
    </cfRule>
  </conditionalFormatting>
  <conditionalFormatting sqref="J334">
    <cfRule type="expression" dxfId="22065" priority="1763">
      <formula>C322="Evaluation"</formula>
    </cfRule>
  </conditionalFormatting>
  <conditionalFormatting sqref="J323">
    <cfRule type="expression" dxfId="22064" priority="1762">
      <formula>(COUNTIF(E333:E342,"valid"))&lt;&gt;J323</formula>
    </cfRule>
  </conditionalFormatting>
  <conditionalFormatting sqref="I328">
    <cfRule type="expression" dxfId="22063" priority="1761">
      <formula>C322="Evaluation"</formula>
    </cfRule>
  </conditionalFormatting>
  <conditionalFormatting sqref="I330">
    <cfRule type="expression" dxfId="22062" priority="1760">
      <formula>C322="Evaluation"</formula>
    </cfRule>
  </conditionalFormatting>
  <conditionalFormatting sqref="J330">
    <cfRule type="expression" dxfId="22061" priority="1759">
      <formula>C322="Evaluation"</formula>
    </cfRule>
  </conditionalFormatting>
  <conditionalFormatting sqref="I329">
    <cfRule type="expression" dxfId="22060" priority="1758">
      <formula>C322="Evaluation"</formula>
    </cfRule>
  </conditionalFormatting>
  <conditionalFormatting sqref="J329">
    <cfRule type="expression" dxfId="22059" priority="1757">
      <formula>C322="Evaluation"</formula>
    </cfRule>
  </conditionalFormatting>
  <conditionalFormatting sqref="K329">
    <cfRule type="expression" dxfId="22058" priority="1756">
      <formula>C322="Evaluation"</formula>
    </cfRule>
  </conditionalFormatting>
  <conditionalFormatting sqref="K330">
    <cfRule type="expression" dxfId="22057" priority="1755">
      <formula>C322="Evaluation"</formula>
    </cfRule>
  </conditionalFormatting>
  <conditionalFormatting sqref="I332">
    <cfRule type="expression" dxfId="22056" priority="1754">
      <formula>C322="Evaluation"</formula>
    </cfRule>
  </conditionalFormatting>
  <conditionalFormatting sqref="J332">
    <cfRule type="expression" dxfId="22055" priority="1753">
      <formula>C322="Evaluation"</formula>
    </cfRule>
  </conditionalFormatting>
  <conditionalFormatting sqref="K332">
    <cfRule type="expression" dxfId="22054" priority="1752">
      <formula>C322="Evaluation"</formula>
    </cfRule>
  </conditionalFormatting>
  <conditionalFormatting sqref="I334">
    <cfRule type="expression" dxfId="22053" priority="1750">
      <formula>C322="Evaluation"</formula>
    </cfRule>
    <cfRule type="expression" dxfId="22052" priority="1751">
      <formula>C322="Evaluation"</formula>
    </cfRule>
  </conditionalFormatting>
  <conditionalFormatting sqref="J334">
    <cfRule type="expression" dxfId="22051" priority="1749">
      <formula>C322="Evaluation"</formula>
    </cfRule>
  </conditionalFormatting>
  <conditionalFormatting sqref="J323">
    <cfRule type="expression" dxfId="22050" priority="1748">
      <formula>(COUNTIF(E333:E342,"valid"))&lt;&gt;J323</formula>
    </cfRule>
  </conditionalFormatting>
  <conditionalFormatting sqref="I336:K336">
    <cfRule type="expression" dxfId="22049" priority="1747">
      <formula>C322="Evaluation"</formula>
    </cfRule>
  </conditionalFormatting>
  <conditionalFormatting sqref="I337">
    <cfRule type="expression" dxfId="22048" priority="1746">
      <formula>C322="Evaluation"</formula>
    </cfRule>
  </conditionalFormatting>
  <conditionalFormatting sqref="J337:K337">
    <cfRule type="expression" dxfId="22047" priority="1745">
      <formula>C322="Evaluation"</formula>
    </cfRule>
  </conditionalFormatting>
  <conditionalFormatting sqref="I368">
    <cfRule type="expression" dxfId="22046" priority="1744">
      <formula>C362="Evaluation"</formula>
    </cfRule>
  </conditionalFormatting>
  <conditionalFormatting sqref="I370">
    <cfRule type="expression" dxfId="22045" priority="1743">
      <formula>C362="Evaluation"</formula>
    </cfRule>
  </conditionalFormatting>
  <conditionalFormatting sqref="J370">
    <cfRule type="expression" dxfId="22044" priority="1742">
      <formula>C362="Evaluation"</formula>
    </cfRule>
  </conditionalFormatting>
  <conditionalFormatting sqref="I369">
    <cfRule type="expression" dxfId="22043" priority="1741">
      <formula>C362="Evaluation"</formula>
    </cfRule>
  </conditionalFormatting>
  <conditionalFormatting sqref="J369">
    <cfRule type="expression" dxfId="22042" priority="1740">
      <formula>C362="Evaluation"</formula>
    </cfRule>
  </conditionalFormatting>
  <conditionalFormatting sqref="K369">
    <cfRule type="expression" dxfId="22041" priority="1739">
      <formula>C362="Evaluation"</formula>
    </cfRule>
  </conditionalFormatting>
  <conditionalFormatting sqref="K370">
    <cfRule type="expression" dxfId="22040" priority="1738">
      <formula>C362="Evaluation"</formula>
    </cfRule>
  </conditionalFormatting>
  <conditionalFormatting sqref="I372">
    <cfRule type="expression" dxfId="22039" priority="1737">
      <formula>C362="Evaluation"</formula>
    </cfRule>
  </conditionalFormatting>
  <conditionalFormatting sqref="J372">
    <cfRule type="expression" dxfId="22038" priority="1736">
      <formula>C362="Evaluation"</formula>
    </cfRule>
  </conditionalFormatting>
  <conditionalFormatting sqref="K372">
    <cfRule type="expression" dxfId="22037" priority="1735">
      <formula>C362="Evaluation"</formula>
    </cfRule>
  </conditionalFormatting>
  <conditionalFormatting sqref="I374">
    <cfRule type="expression" dxfId="22036" priority="1733">
      <formula>C362="Evaluation"</formula>
    </cfRule>
    <cfRule type="expression" dxfId="22035" priority="1734">
      <formula>C362="Evaluation"</formula>
    </cfRule>
  </conditionalFormatting>
  <conditionalFormatting sqref="J374">
    <cfRule type="expression" dxfId="22034" priority="1732">
      <formula>C362="Evaluation"</formula>
    </cfRule>
  </conditionalFormatting>
  <conditionalFormatting sqref="J363">
    <cfRule type="expression" dxfId="22033" priority="1731">
      <formula>(COUNTIF(E373:E382,"valid"))&lt;&gt;J363</formula>
    </cfRule>
  </conditionalFormatting>
  <conditionalFormatting sqref="I368">
    <cfRule type="expression" dxfId="22032" priority="1730">
      <formula>C362="Evaluation"</formula>
    </cfRule>
  </conditionalFormatting>
  <conditionalFormatting sqref="I370">
    <cfRule type="expression" dxfId="22031" priority="1729">
      <formula>C362="Evaluation"</formula>
    </cfRule>
  </conditionalFormatting>
  <conditionalFormatting sqref="J370">
    <cfRule type="expression" dxfId="22030" priority="1728">
      <formula>C362="Evaluation"</formula>
    </cfRule>
  </conditionalFormatting>
  <conditionalFormatting sqref="I369">
    <cfRule type="expression" dxfId="22029" priority="1727">
      <formula>C362="Evaluation"</formula>
    </cfRule>
  </conditionalFormatting>
  <conditionalFormatting sqref="J369">
    <cfRule type="expression" dxfId="22028" priority="1726">
      <formula>C362="Evaluation"</formula>
    </cfRule>
  </conditionalFormatting>
  <conditionalFormatting sqref="K369">
    <cfRule type="expression" dxfId="22027" priority="1725">
      <formula>C362="Evaluation"</formula>
    </cfRule>
  </conditionalFormatting>
  <conditionalFormatting sqref="K370">
    <cfRule type="expression" dxfId="22026" priority="1724">
      <formula>C362="Evaluation"</formula>
    </cfRule>
  </conditionalFormatting>
  <conditionalFormatting sqref="I372">
    <cfRule type="expression" dxfId="22025" priority="1723">
      <formula>C362="Evaluation"</formula>
    </cfRule>
  </conditionalFormatting>
  <conditionalFormatting sqref="J372">
    <cfRule type="expression" dxfId="22024" priority="1722">
      <formula>C362="Evaluation"</formula>
    </cfRule>
  </conditionalFormatting>
  <conditionalFormatting sqref="K372">
    <cfRule type="expression" dxfId="22023" priority="1721">
      <formula>C362="Evaluation"</formula>
    </cfRule>
  </conditionalFormatting>
  <conditionalFormatting sqref="I374">
    <cfRule type="expression" dxfId="22022" priority="1719">
      <formula>C362="Evaluation"</formula>
    </cfRule>
    <cfRule type="expression" dxfId="22021" priority="1720">
      <formula>C362="Evaluation"</formula>
    </cfRule>
  </conditionalFormatting>
  <conditionalFormatting sqref="J374">
    <cfRule type="expression" dxfId="22020" priority="1718">
      <formula>C362="Evaluation"</formula>
    </cfRule>
  </conditionalFormatting>
  <conditionalFormatting sqref="J363">
    <cfRule type="expression" dxfId="22019" priority="1717">
      <formula>(COUNTIF(E373:E382,"valid"))&lt;&gt;J363</formula>
    </cfRule>
  </conditionalFormatting>
  <conditionalFormatting sqref="I376:K376">
    <cfRule type="expression" dxfId="22018" priority="1716">
      <formula>C362="Evaluation"</formula>
    </cfRule>
  </conditionalFormatting>
  <conditionalFormatting sqref="I377">
    <cfRule type="expression" dxfId="22017" priority="1715">
      <formula>C362="Evaluation"</formula>
    </cfRule>
  </conditionalFormatting>
  <conditionalFormatting sqref="J377:K377">
    <cfRule type="expression" dxfId="22016" priority="1714">
      <formula>C362="Evaluation"</formula>
    </cfRule>
  </conditionalFormatting>
  <conditionalFormatting sqref="I408">
    <cfRule type="expression" dxfId="22015" priority="1713">
      <formula>C402="Evaluation"</formula>
    </cfRule>
  </conditionalFormatting>
  <conditionalFormatting sqref="I410">
    <cfRule type="expression" dxfId="22014" priority="1712">
      <formula>C402="Evaluation"</formula>
    </cfRule>
  </conditionalFormatting>
  <conditionalFormatting sqref="J410">
    <cfRule type="expression" dxfId="22013" priority="1711">
      <formula>C402="Evaluation"</formula>
    </cfRule>
  </conditionalFormatting>
  <conditionalFormatting sqref="I409">
    <cfRule type="expression" dxfId="22012" priority="1710">
      <formula>C402="Evaluation"</formula>
    </cfRule>
  </conditionalFormatting>
  <conditionalFormatting sqref="J409">
    <cfRule type="expression" dxfId="22011" priority="1709">
      <formula>C402="Evaluation"</formula>
    </cfRule>
  </conditionalFormatting>
  <conditionalFormatting sqref="K409">
    <cfRule type="expression" dxfId="22010" priority="1708">
      <formula>C402="Evaluation"</formula>
    </cfRule>
  </conditionalFormatting>
  <conditionalFormatting sqref="K410">
    <cfRule type="expression" dxfId="22009" priority="1707">
      <formula>C402="Evaluation"</formula>
    </cfRule>
  </conditionalFormatting>
  <conditionalFormatting sqref="I412">
    <cfRule type="expression" dxfId="22008" priority="1706">
      <formula>C402="Evaluation"</formula>
    </cfRule>
  </conditionalFormatting>
  <conditionalFormatting sqref="J412">
    <cfRule type="expression" dxfId="22007" priority="1705">
      <formula>C402="Evaluation"</formula>
    </cfRule>
  </conditionalFormatting>
  <conditionalFormatting sqref="K412">
    <cfRule type="expression" dxfId="22006" priority="1704">
      <formula>C402="Evaluation"</formula>
    </cfRule>
  </conditionalFormatting>
  <conditionalFormatting sqref="I414">
    <cfRule type="expression" dxfId="22005" priority="1702">
      <formula>C402="Evaluation"</formula>
    </cfRule>
    <cfRule type="expression" dxfId="22004" priority="1703">
      <formula>C402="Evaluation"</formula>
    </cfRule>
  </conditionalFormatting>
  <conditionalFormatting sqref="J414">
    <cfRule type="expression" dxfId="22003" priority="1701">
      <formula>C402="Evaluation"</formula>
    </cfRule>
  </conditionalFormatting>
  <conditionalFormatting sqref="J403">
    <cfRule type="expression" dxfId="22002" priority="1700">
      <formula>(COUNTIF(E413:E422,"valid"))&lt;&gt;J403</formula>
    </cfRule>
  </conditionalFormatting>
  <conditionalFormatting sqref="I408">
    <cfRule type="expression" dxfId="22001" priority="1699">
      <formula>C402="Evaluation"</formula>
    </cfRule>
  </conditionalFormatting>
  <conditionalFormatting sqref="I410">
    <cfRule type="expression" dxfId="22000" priority="1698">
      <formula>C402="Evaluation"</formula>
    </cfRule>
  </conditionalFormatting>
  <conditionalFormatting sqref="J410">
    <cfRule type="expression" dxfId="21999" priority="1697">
      <formula>C402="Evaluation"</formula>
    </cfRule>
  </conditionalFormatting>
  <conditionalFormatting sqref="I409">
    <cfRule type="expression" dxfId="21998" priority="1696">
      <formula>C402="Evaluation"</formula>
    </cfRule>
  </conditionalFormatting>
  <conditionalFormatting sqref="J409">
    <cfRule type="expression" dxfId="21997" priority="1695">
      <formula>C402="Evaluation"</formula>
    </cfRule>
  </conditionalFormatting>
  <conditionalFormatting sqref="K409">
    <cfRule type="expression" dxfId="21996" priority="1694">
      <formula>C402="Evaluation"</formula>
    </cfRule>
  </conditionalFormatting>
  <conditionalFormatting sqref="K410">
    <cfRule type="expression" dxfId="21995" priority="1693">
      <formula>C402="Evaluation"</formula>
    </cfRule>
  </conditionalFormatting>
  <conditionalFormatting sqref="I412">
    <cfRule type="expression" dxfId="21994" priority="1692">
      <formula>C402="Evaluation"</formula>
    </cfRule>
  </conditionalFormatting>
  <conditionalFormatting sqref="J412">
    <cfRule type="expression" dxfId="21993" priority="1691">
      <formula>C402="Evaluation"</formula>
    </cfRule>
  </conditionalFormatting>
  <conditionalFormatting sqref="K412">
    <cfRule type="expression" dxfId="21992" priority="1690">
      <formula>C402="Evaluation"</formula>
    </cfRule>
  </conditionalFormatting>
  <conditionalFormatting sqref="I414">
    <cfRule type="expression" dxfId="21991" priority="1688">
      <formula>C402="Evaluation"</formula>
    </cfRule>
    <cfRule type="expression" dxfId="21990" priority="1689">
      <formula>C402="Evaluation"</formula>
    </cfRule>
  </conditionalFormatting>
  <conditionalFormatting sqref="J414">
    <cfRule type="expression" dxfId="21989" priority="1687">
      <formula>C402="Evaluation"</formula>
    </cfRule>
  </conditionalFormatting>
  <conditionalFormatting sqref="J403">
    <cfRule type="expression" dxfId="21988" priority="1686">
      <formula>(COUNTIF(E413:E422,"valid"))&lt;&gt;J403</formula>
    </cfRule>
  </conditionalFormatting>
  <conditionalFormatting sqref="I416:K416">
    <cfRule type="expression" dxfId="21987" priority="1685">
      <formula>C402="Evaluation"</formula>
    </cfRule>
  </conditionalFormatting>
  <conditionalFormatting sqref="I417">
    <cfRule type="expression" dxfId="21986" priority="1684">
      <formula>C402="Evaluation"</formula>
    </cfRule>
  </conditionalFormatting>
  <conditionalFormatting sqref="J417:K417">
    <cfRule type="expression" dxfId="21985" priority="1683">
      <formula>C402="Evaluation"</formula>
    </cfRule>
  </conditionalFormatting>
  <conditionalFormatting sqref="I448">
    <cfRule type="expression" dxfId="21984" priority="1682">
      <formula>C442="Evaluation"</formula>
    </cfRule>
  </conditionalFormatting>
  <conditionalFormatting sqref="I450">
    <cfRule type="expression" dxfId="21983" priority="1681">
      <formula>C442="Evaluation"</formula>
    </cfRule>
  </conditionalFormatting>
  <conditionalFormatting sqref="J450">
    <cfRule type="expression" dxfId="21982" priority="1680">
      <formula>C442="Evaluation"</formula>
    </cfRule>
  </conditionalFormatting>
  <conditionalFormatting sqref="I449">
    <cfRule type="expression" dxfId="21981" priority="1679">
      <formula>C442="Evaluation"</formula>
    </cfRule>
  </conditionalFormatting>
  <conditionalFormatting sqref="J449">
    <cfRule type="expression" dxfId="21980" priority="1678">
      <formula>C442="Evaluation"</formula>
    </cfRule>
  </conditionalFormatting>
  <conditionalFormatting sqref="K449">
    <cfRule type="expression" dxfId="21979" priority="1677">
      <formula>C442="Evaluation"</formula>
    </cfRule>
  </conditionalFormatting>
  <conditionalFormatting sqref="K450">
    <cfRule type="expression" dxfId="21978" priority="1676">
      <formula>C442="Evaluation"</formula>
    </cfRule>
  </conditionalFormatting>
  <conditionalFormatting sqref="I452">
    <cfRule type="expression" dxfId="21977" priority="1675">
      <formula>C442="Evaluation"</formula>
    </cfRule>
  </conditionalFormatting>
  <conditionalFormatting sqref="J452">
    <cfRule type="expression" dxfId="21976" priority="1674">
      <formula>C442="Evaluation"</formula>
    </cfRule>
  </conditionalFormatting>
  <conditionalFormatting sqref="K452">
    <cfRule type="expression" dxfId="21975" priority="1673">
      <formula>C442="Evaluation"</formula>
    </cfRule>
  </conditionalFormatting>
  <conditionalFormatting sqref="I454">
    <cfRule type="expression" dxfId="21974" priority="1671">
      <formula>C442="Evaluation"</formula>
    </cfRule>
    <cfRule type="expression" dxfId="21973" priority="1672">
      <formula>C442="Evaluation"</formula>
    </cfRule>
  </conditionalFormatting>
  <conditionalFormatting sqref="J454">
    <cfRule type="expression" dxfId="21972" priority="1670">
      <formula>C442="Evaluation"</formula>
    </cfRule>
  </conditionalFormatting>
  <conditionalFormatting sqref="J443">
    <cfRule type="expression" dxfId="21971" priority="1669">
      <formula>(COUNTIF(E453:E462,"valid"))&lt;&gt;J443</formula>
    </cfRule>
  </conditionalFormatting>
  <conditionalFormatting sqref="I448">
    <cfRule type="expression" dxfId="21970" priority="1668">
      <formula>C442="Evaluation"</formula>
    </cfRule>
  </conditionalFormatting>
  <conditionalFormatting sqref="I450">
    <cfRule type="expression" dxfId="21969" priority="1667">
      <formula>C442="Evaluation"</formula>
    </cfRule>
  </conditionalFormatting>
  <conditionalFormatting sqref="J450">
    <cfRule type="expression" dxfId="21968" priority="1666">
      <formula>C442="Evaluation"</formula>
    </cfRule>
  </conditionalFormatting>
  <conditionalFormatting sqref="I449">
    <cfRule type="expression" dxfId="21967" priority="1665">
      <formula>C442="Evaluation"</formula>
    </cfRule>
  </conditionalFormatting>
  <conditionalFormatting sqref="J449">
    <cfRule type="expression" dxfId="21966" priority="1664">
      <formula>C442="Evaluation"</formula>
    </cfRule>
  </conditionalFormatting>
  <conditionalFormatting sqref="K449">
    <cfRule type="expression" dxfId="21965" priority="1663">
      <formula>C442="Evaluation"</formula>
    </cfRule>
  </conditionalFormatting>
  <conditionalFormatting sqref="K450">
    <cfRule type="expression" dxfId="21964" priority="1662">
      <formula>C442="Evaluation"</formula>
    </cfRule>
  </conditionalFormatting>
  <conditionalFormatting sqref="I452">
    <cfRule type="expression" dxfId="21963" priority="1661">
      <formula>C442="Evaluation"</formula>
    </cfRule>
  </conditionalFormatting>
  <conditionalFormatting sqref="J452">
    <cfRule type="expression" dxfId="21962" priority="1660">
      <formula>C442="Evaluation"</formula>
    </cfRule>
  </conditionalFormatting>
  <conditionalFormatting sqref="K452">
    <cfRule type="expression" dxfId="21961" priority="1659">
      <formula>C442="Evaluation"</formula>
    </cfRule>
  </conditionalFormatting>
  <conditionalFormatting sqref="I454">
    <cfRule type="expression" dxfId="21960" priority="1657">
      <formula>C442="Evaluation"</formula>
    </cfRule>
    <cfRule type="expression" dxfId="21959" priority="1658">
      <formula>C442="Evaluation"</formula>
    </cfRule>
  </conditionalFormatting>
  <conditionalFormatting sqref="J454">
    <cfRule type="expression" dxfId="21958" priority="1656">
      <formula>C442="Evaluation"</formula>
    </cfRule>
  </conditionalFormatting>
  <conditionalFormatting sqref="J443">
    <cfRule type="expression" dxfId="21957" priority="1655">
      <formula>(COUNTIF(E453:E462,"valid"))&lt;&gt;J443</formula>
    </cfRule>
  </conditionalFormatting>
  <conditionalFormatting sqref="I456:K456">
    <cfRule type="expression" dxfId="21956" priority="1654">
      <formula>C442="Evaluation"</formula>
    </cfRule>
  </conditionalFormatting>
  <conditionalFormatting sqref="I457">
    <cfRule type="expression" dxfId="21955" priority="1653">
      <formula>C442="Evaluation"</formula>
    </cfRule>
  </conditionalFormatting>
  <conditionalFormatting sqref="J457:K457">
    <cfRule type="expression" dxfId="21954" priority="1652">
      <formula>C442="Evaluation"</formula>
    </cfRule>
  </conditionalFormatting>
  <conditionalFormatting sqref="I488">
    <cfRule type="expression" dxfId="21953" priority="1651">
      <formula>C482="Evaluation"</formula>
    </cfRule>
  </conditionalFormatting>
  <conditionalFormatting sqref="I490">
    <cfRule type="expression" dxfId="21952" priority="1650">
      <formula>C482="Evaluation"</formula>
    </cfRule>
  </conditionalFormatting>
  <conditionalFormatting sqref="J490">
    <cfRule type="expression" dxfId="21951" priority="1649">
      <formula>C482="Evaluation"</formula>
    </cfRule>
  </conditionalFormatting>
  <conditionalFormatting sqref="I489">
    <cfRule type="expression" dxfId="21950" priority="1648">
      <formula>C482="Evaluation"</formula>
    </cfRule>
  </conditionalFormatting>
  <conditionalFormatting sqref="J489">
    <cfRule type="expression" dxfId="21949" priority="1647">
      <formula>C482="Evaluation"</formula>
    </cfRule>
  </conditionalFormatting>
  <conditionalFormatting sqref="K489">
    <cfRule type="expression" dxfId="21948" priority="1646">
      <formula>C482="Evaluation"</formula>
    </cfRule>
  </conditionalFormatting>
  <conditionalFormatting sqref="K490">
    <cfRule type="expression" dxfId="21947" priority="1645">
      <formula>C482="Evaluation"</formula>
    </cfRule>
  </conditionalFormatting>
  <conditionalFormatting sqref="I492">
    <cfRule type="expression" dxfId="21946" priority="1644">
      <formula>C482="Evaluation"</formula>
    </cfRule>
  </conditionalFormatting>
  <conditionalFormatting sqref="J492">
    <cfRule type="expression" dxfId="21945" priority="1643">
      <formula>C482="Evaluation"</formula>
    </cfRule>
  </conditionalFormatting>
  <conditionalFormatting sqref="K492">
    <cfRule type="expression" dxfId="21944" priority="1642">
      <formula>C482="Evaluation"</formula>
    </cfRule>
  </conditionalFormatting>
  <conditionalFormatting sqref="I494">
    <cfRule type="expression" dxfId="21943" priority="1640">
      <formula>C482="Evaluation"</formula>
    </cfRule>
    <cfRule type="expression" dxfId="21942" priority="1641">
      <formula>C482="Evaluation"</formula>
    </cfRule>
  </conditionalFormatting>
  <conditionalFormatting sqref="J494">
    <cfRule type="expression" dxfId="21941" priority="1639">
      <formula>C482="Evaluation"</formula>
    </cfRule>
  </conditionalFormatting>
  <conditionalFormatting sqref="J483">
    <cfRule type="expression" dxfId="21940" priority="1638">
      <formula>(COUNTIF(E493:E502,"valid"))&lt;&gt;J483</formula>
    </cfRule>
  </conditionalFormatting>
  <conditionalFormatting sqref="I488">
    <cfRule type="expression" dxfId="21939" priority="1637">
      <formula>C482="Evaluation"</formula>
    </cfRule>
  </conditionalFormatting>
  <conditionalFormatting sqref="I490">
    <cfRule type="expression" dxfId="21938" priority="1636">
      <formula>C482="Evaluation"</formula>
    </cfRule>
  </conditionalFormatting>
  <conditionalFormatting sqref="J490">
    <cfRule type="expression" dxfId="21937" priority="1635">
      <formula>C482="Evaluation"</formula>
    </cfRule>
  </conditionalFormatting>
  <conditionalFormatting sqref="I489">
    <cfRule type="expression" dxfId="21936" priority="1634">
      <formula>C482="Evaluation"</formula>
    </cfRule>
  </conditionalFormatting>
  <conditionalFormatting sqref="J489">
    <cfRule type="expression" dxfId="21935" priority="1633">
      <formula>C482="Evaluation"</formula>
    </cfRule>
  </conditionalFormatting>
  <conditionalFormatting sqref="K489">
    <cfRule type="expression" dxfId="21934" priority="1632">
      <formula>C482="Evaluation"</formula>
    </cfRule>
  </conditionalFormatting>
  <conditionalFormatting sqref="K490">
    <cfRule type="expression" dxfId="21933" priority="1631">
      <formula>C482="Evaluation"</formula>
    </cfRule>
  </conditionalFormatting>
  <conditionalFormatting sqref="I492">
    <cfRule type="expression" dxfId="21932" priority="1630">
      <formula>C482="Evaluation"</formula>
    </cfRule>
  </conditionalFormatting>
  <conditionalFormatting sqref="J492">
    <cfRule type="expression" dxfId="21931" priority="1629">
      <formula>C482="Evaluation"</formula>
    </cfRule>
  </conditionalFormatting>
  <conditionalFormatting sqref="K492">
    <cfRule type="expression" dxfId="21930" priority="1628">
      <formula>C482="Evaluation"</formula>
    </cfRule>
  </conditionalFormatting>
  <conditionalFormatting sqref="I494">
    <cfRule type="expression" dxfId="21929" priority="1626">
      <formula>C482="Evaluation"</formula>
    </cfRule>
    <cfRule type="expression" dxfId="21928" priority="1627">
      <formula>C482="Evaluation"</formula>
    </cfRule>
  </conditionalFormatting>
  <conditionalFormatting sqref="J494">
    <cfRule type="expression" dxfId="21927" priority="1625">
      <formula>C482="Evaluation"</formula>
    </cfRule>
  </conditionalFormatting>
  <conditionalFormatting sqref="J483">
    <cfRule type="expression" dxfId="21926" priority="1624">
      <formula>(COUNTIF(E493:E502,"valid"))&lt;&gt;J483</formula>
    </cfRule>
  </conditionalFormatting>
  <conditionalFormatting sqref="I496:K496">
    <cfRule type="expression" dxfId="21925" priority="1623">
      <formula>C482="Evaluation"</formula>
    </cfRule>
  </conditionalFormatting>
  <conditionalFormatting sqref="I497">
    <cfRule type="expression" dxfId="21924" priority="1622">
      <formula>C482="Evaluation"</formula>
    </cfRule>
  </conditionalFormatting>
  <conditionalFormatting sqref="J497:K497">
    <cfRule type="expression" dxfId="21923" priority="1621">
      <formula>C482="Evaluation"</formula>
    </cfRule>
  </conditionalFormatting>
  <conditionalFormatting sqref="I528">
    <cfRule type="expression" dxfId="21922" priority="1620">
      <formula>C522="Evaluation"</formula>
    </cfRule>
  </conditionalFormatting>
  <conditionalFormatting sqref="I530">
    <cfRule type="expression" dxfId="21921" priority="1619">
      <formula>C522="Evaluation"</formula>
    </cfRule>
  </conditionalFormatting>
  <conditionalFormatting sqref="J530">
    <cfRule type="expression" dxfId="21920" priority="1618">
      <formula>C522="Evaluation"</formula>
    </cfRule>
  </conditionalFormatting>
  <conditionalFormatting sqref="I529">
    <cfRule type="expression" dxfId="21919" priority="1617">
      <formula>C522="Evaluation"</formula>
    </cfRule>
  </conditionalFormatting>
  <conditionalFormatting sqref="J529">
    <cfRule type="expression" dxfId="21918" priority="1616">
      <formula>C522="Evaluation"</formula>
    </cfRule>
  </conditionalFormatting>
  <conditionalFormatting sqref="K529">
    <cfRule type="expression" dxfId="21917" priority="1615">
      <formula>C522="Evaluation"</formula>
    </cfRule>
  </conditionalFormatting>
  <conditionalFormatting sqref="K530">
    <cfRule type="expression" dxfId="21916" priority="1614">
      <formula>C522="Evaluation"</formula>
    </cfRule>
  </conditionalFormatting>
  <conditionalFormatting sqref="I532">
    <cfRule type="expression" dxfId="21915" priority="1613">
      <formula>C522="Evaluation"</formula>
    </cfRule>
  </conditionalFormatting>
  <conditionalFormatting sqref="J532">
    <cfRule type="expression" dxfId="21914" priority="1612">
      <formula>C522="Evaluation"</formula>
    </cfRule>
  </conditionalFormatting>
  <conditionalFormatting sqref="K532">
    <cfRule type="expression" dxfId="21913" priority="1611">
      <formula>C522="Evaluation"</formula>
    </cfRule>
  </conditionalFormatting>
  <conditionalFormatting sqref="I534">
    <cfRule type="expression" dxfId="21912" priority="1609">
      <formula>C522="Evaluation"</formula>
    </cfRule>
    <cfRule type="expression" dxfId="21911" priority="1610">
      <formula>C522="Evaluation"</formula>
    </cfRule>
  </conditionalFormatting>
  <conditionalFormatting sqref="J534">
    <cfRule type="expression" dxfId="21910" priority="1608">
      <formula>C522="Evaluation"</formula>
    </cfRule>
  </conditionalFormatting>
  <conditionalFormatting sqref="J523">
    <cfRule type="expression" dxfId="21909" priority="1607">
      <formula>(COUNTIF(E533:E542,"valid"))&lt;&gt;J523</formula>
    </cfRule>
  </conditionalFormatting>
  <conditionalFormatting sqref="I528">
    <cfRule type="expression" dxfId="21908" priority="1606">
      <formula>C522="Evaluation"</formula>
    </cfRule>
  </conditionalFormatting>
  <conditionalFormatting sqref="I530">
    <cfRule type="expression" dxfId="21907" priority="1605">
      <formula>C522="Evaluation"</formula>
    </cfRule>
  </conditionalFormatting>
  <conditionalFormatting sqref="J530">
    <cfRule type="expression" dxfId="21906" priority="1604">
      <formula>C522="Evaluation"</formula>
    </cfRule>
  </conditionalFormatting>
  <conditionalFormatting sqref="I529">
    <cfRule type="expression" dxfId="21905" priority="1603">
      <formula>C522="Evaluation"</formula>
    </cfRule>
  </conditionalFormatting>
  <conditionalFormatting sqref="J529">
    <cfRule type="expression" dxfId="21904" priority="1602">
      <formula>C522="Evaluation"</formula>
    </cfRule>
  </conditionalFormatting>
  <conditionalFormatting sqref="K529">
    <cfRule type="expression" dxfId="21903" priority="1601">
      <formula>C522="Evaluation"</formula>
    </cfRule>
  </conditionalFormatting>
  <conditionalFormatting sqref="K530">
    <cfRule type="expression" dxfId="21902" priority="1600">
      <formula>C522="Evaluation"</formula>
    </cfRule>
  </conditionalFormatting>
  <conditionalFormatting sqref="I532">
    <cfRule type="expression" dxfId="21901" priority="1599">
      <formula>C522="Evaluation"</formula>
    </cfRule>
  </conditionalFormatting>
  <conditionalFormatting sqref="J532">
    <cfRule type="expression" dxfId="21900" priority="1598">
      <formula>C522="Evaluation"</formula>
    </cfRule>
  </conditionalFormatting>
  <conditionalFormatting sqref="K532">
    <cfRule type="expression" dxfId="21899" priority="1597">
      <formula>C522="Evaluation"</formula>
    </cfRule>
  </conditionalFormatting>
  <conditionalFormatting sqref="I534">
    <cfRule type="expression" dxfId="21898" priority="1595">
      <formula>C522="Evaluation"</formula>
    </cfRule>
    <cfRule type="expression" dxfId="21897" priority="1596">
      <formula>C522="Evaluation"</formula>
    </cfRule>
  </conditionalFormatting>
  <conditionalFormatting sqref="J534">
    <cfRule type="expression" dxfId="21896" priority="1594">
      <formula>C522="Evaluation"</formula>
    </cfRule>
  </conditionalFormatting>
  <conditionalFormatting sqref="J523">
    <cfRule type="expression" dxfId="21895" priority="1593">
      <formula>(COUNTIF(E533:E542,"valid"))&lt;&gt;J523</formula>
    </cfRule>
  </conditionalFormatting>
  <conditionalFormatting sqref="I536:K536">
    <cfRule type="expression" dxfId="21894" priority="1592">
      <formula>C522="Evaluation"</formula>
    </cfRule>
  </conditionalFormatting>
  <conditionalFormatting sqref="I537">
    <cfRule type="expression" dxfId="21893" priority="1591">
      <formula>C522="Evaluation"</formula>
    </cfRule>
  </conditionalFormatting>
  <conditionalFormatting sqref="J537:K537">
    <cfRule type="expression" dxfId="21892" priority="1590">
      <formula>C522="Evaluation"</formula>
    </cfRule>
  </conditionalFormatting>
  <conditionalFormatting sqref="I568">
    <cfRule type="expression" dxfId="21891" priority="1589">
      <formula>C562="Evaluation"</formula>
    </cfRule>
  </conditionalFormatting>
  <conditionalFormatting sqref="I570">
    <cfRule type="expression" dxfId="21890" priority="1588">
      <formula>C562="Evaluation"</formula>
    </cfRule>
  </conditionalFormatting>
  <conditionalFormatting sqref="J570">
    <cfRule type="expression" dxfId="21889" priority="1587">
      <formula>C562="Evaluation"</formula>
    </cfRule>
  </conditionalFormatting>
  <conditionalFormatting sqref="I569">
    <cfRule type="expression" dxfId="21888" priority="1586">
      <formula>C562="Evaluation"</formula>
    </cfRule>
  </conditionalFormatting>
  <conditionalFormatting sqref="J569">
    <cfRule type="expression" dxfId="21887" priority="1585">
      <formula>C562="Evaluation"</formula>
    </cfRule>
  </conditionalFormatting>
  <conditionalFormatting sqref="K569">
    <cfRule type="expression" dxfId="21886" priority="1584">
      <formula>C562="Evaluation"</formula>
    </cfRule>
  </conditionalFormatting>
  <conditionalFormatting sqref="K570">
    <cfRule type="expression" dxfId="21885" priority="1583">
      <formula>C562="Evaluation"</formula>
    </cfRule>
  </conditionalFormatting>
  <conditionalFormatting sqref="I572">
    <cfRule type="expression" dxfId="21884" priority="1582">
      <formula>C562="Evaluation"</formula>
    </cfRule>
  </conditionalFormatting>
  <conditionalFormatting sqref="J572">
    <cfRule type="expression" dxfId="21883" priority="1581">
      <formula>C562="Evaluation"</formula>
    </cfRule>
  </conditionalFormatting>
  <conditionalFormatting sqref="K572">
    <cfRule type="expression" dxfId="21882" priority="1580">
      <formula>C562="Evaluation"</formula>
    </cfRule>
  </conditionalFormatting>
  <conditionalFormatting sqref="I574">
    <cfRule type="expression" dxfId="21881" priority="1578">
      <formula>C562="Evaluation"</formula>
    </cfRule>
    <cfRule type="expression" dxfId="21880" priority="1579">
      <formula>C562="Evaluation"</formula>
    </cfRule>
  </conditionalFormatting>
  <conditionalFormatting sqref="J574">
    <cfRule type="expression" dxfId="21879" priority="1577">
      <formula>C562="Evaluation"</formula>
    </cfRule>
  </conditionalFormatting>
  <conditionalFormatting sqref="J563">
    <cfRule type="expression" dxfId="21878" priority="1576">
      <formula>(COUNTIF(E573:E582,"valid"))&lt;&gt;J563</formula>
    </cfRule>
  </conditionalFormatting>
  <conditionalFormatting sqref="I568">
    <cfRule type="expression" dxfId="21877" priority="1575">
      <formula>C562="Evaluation"</formula>
    </cfRule>
  </conditionalFormatting>
  <conditionalFormatting sqref="I570">
    <cfRule type="expression" dxfId="21876" priority="1574">
      <formula>C562="Evaluation"</formula>
    </cfRule>
  </conditionalFormatting>
  <conditionalFormatting sqref="J570">
    <cfRule type="expression" dxfId="21875" priority="1573">
      <formula>C562="Evaluation"</formula>
    </cfRule>
  </conditionalFormatting>
  <conditionalFormatting sqref="I569">
    <cfRule type="expression" dxfId="21874" priority="1572">
      <formula>C562="Evaluation"</formula>
    </cfRule>
  </conditionalFormatting>
  <conditionalFormatting sqref="J569">
    <cfRule type="expression" dxfId="21873" priority="1571">
      <formula>C562="Evaluation"</formula>
    </cfRule>
  </conditionalFormatting>
  <conditionalFormatting sqref="K569">
    <cfRule type="expression" dxfId="21872" priority="1570">
      <formula>C562="Evaluation"</formula>
    </cfRule>
  </conditionalFormatting>
  <conditionalFormatting sqref="K570">
    <cfRule type="expression" dxfId="21871" priority="1569">
      <formula>C562="Evaluation"</formula>
    </cfRule>
  </conditionalFormatting>
  <conditionalFormatting sqref="I572">
    <cfRule type="expression" dxfId="21870" priority="1568">
      <formula>C562="Evaluation"</formula>
    </cfRule>
  </conditionalFormatting>
  <conditionalFormatting sqref="J572">
    <cfRule type="expression" dxfId="21869" priority="1567">
      <formula>C562="Evaluation"</formula>
    </cfRule>
  </conditionalFormatting>
  <conditionalFormatting sqref="K572">
    <cfRule type="expression" dxfId="21868" priority="1566">
      <formula>C562="Evaluation"</formula>
    </cfRule>
  </conditionalFormatting>
  <conditionalFormatting sqref="I574">
    <cfRule type="expression" dxfId="21867" priority="1564">
      <formula>C562="Evaluation"</formula>
    </cfRule>
    <cfRule type="expression" dxfId="21866" priority="1565">
      <formula>C562="Evaluation"</formula>
    </cfRule>
  </conditionalFormatting>
  <conditionalFormatting sqref="J574">
    <cfRule type="expression" dxfId="21865" priority="1563">
      <formula>C562="Evaluation"</formula>
    </cfRule>
  </conditionalFormatting>
  <conditionalFormatting sqref="J563">
    <cfRule type="expression" dxfId="21864" priority="1562">
      <formula>(COUNTIF(E573:E582,"valid"))&lt;&gt;J563</formula>
    </cfRule>
  </conditionalFormatting>
  <conditionalFormatting sqref="I576:K576">
    <cfRule type="expression" dxfId="21863" priority="1561">
      <formula>C562="Evaluation"</formula>
    </cfRule>
  </conditionalFormatting>
  <conditionalFormatting sqref="I577">
    <cfRule type="expression" dxfId="21862" priority="1560">
      <formula>C562="Evaluation"</formula>
    </cfRule>
  </conditionalFormatting>
  <conditionalFormatting sqref="J577:K577">
    <cfRule type="expression" dxfId="21861" priority="1559">
      <formula>C562="Evaluation"</formula>
    </cfRule>
  </conditionalFormatting>
  <conditionalFormatting sqref="I608">
    <cfRule type="expression" dxfId="21860" priority="1558">
      <formula>C602="Evaluation"</formula>
    </cfRule>
  </conditionalFormatting>
  <conditionalFormatting sqref="I610">
    <cfRule type="expression" dxfId="21859" priority="1557">
      <formula>C602="Evaluation"</formula>
    </cfRule>
  </conditionalFormatting>
  <conditionalFormatting sqref="J610">
    <cfRule type="expression" dxfId="21858" priority="1556">
      <formula>C602="Evaluation"</formula>
    </cfRule>
  </conditionalFormatting>
  <conditionalFormatting sqref="I609">
    <cfRule type="expression" dxfId="21857" priority="1555">
      <formula>C602="Evaluation"</formula>
    </cfRule>
  </conditionalFormatting>
  <conditionalFormatting sqref="J609">
    <cfRule type="expression" dxfId="21856" priority="1554">
      <formula>C602="Evaluation"</formula>
    </cfRule>
  </conditionalFormatting>
  <conditionalFormatting sqref="K609">
    <cfRule type="expression" dxfId="21855" priority="1553">
      <formula>C602="Evaluation"</formula>
    </cfRule>
  </conditionalFormatting>
  <conditionalFormatting sqref="K610">
    <cfRule type="expression" dxfId="21854" priority="1552">
      <formula>C602="Evaluation"</formula>
    </cfRule>
  </conditionalFormatting>
  <conditionalFormatting sqref="I612">
    <cfRule type="expression" dxfId="21853" priority="1551">
      <formula>C602="Evaluation"</formula>
    </cfRule>
  </conditionalFormatting>
  <conditionalFormatting sqref="J612">
    <cfRule type="expression" dxfId="21852" priority="1550">
      <formula>C602="Evaluation"</formula>
    </cfRule>
  </conditionalFormatting>
  <conditionalFormatting sqref="K612">
    <cfRule type="expression" dxfId="21851" priority="1549">
      <formula>C602="Evaluation"</formula>
    </cfRule>
  </conditionalFormatting>
  <conditionalFormatting sqref="I614">
    <cfRule type="expression" dxfId="21850" priority="1547">
      <formula>C602="Evaluation"</formula>
    </cfRule>
    <cfRule type="expression" dxfId="21849" priority="1548">
      <formula>C602="Evaluation"</formula>
    </cfRule>
  </conditionalFormatting>
  <conditionalFormatting sqref="J614">
    <cfRule type="expression" dxfId="21848" priority="1546">
      <formula>C602="Evaluation"</formula>
    </cfRule>
  </conditionalFormatting>
  <conditionalFormatting sqref="J603">
    <cfRule type="expression" dxfId="21847" priority="1545">
      <formula>(COUNTIF(E613:E622,"valid"))&lt;&gt;J603</formula>
    </cfRule>
  </conditionalFormatting>
  <conditionalFormatting sqref="I608">
    <cfRule type="expression" dxfId="21846" priority="1544">
      <formula>C602="Evaluation"</formula>
    </cfRule>
  </conditionalFormatting>
  <conditionalFormatting sqref="I610">
    <cfRule type="expression" dxfId="21845" priority="1543">
      <formula>C602="Evaluation"</formula>
    </cfRule>
  </conditionalFormatting>
  <conditionalFormatting sqref="J610">
    <cfRule type="expression" dxfId="21844" priority="1542">
      <formula>C602="Evaluation"</formula>
    </cfRule>
  </conditionalFormatting>
  <conditionalFormatting sqref="I609">
    <cfRule type="expression" dxfId="21843" priority="1541">
      <formula>C602="Evaluation"</formula>
    </cfRule>
  </conditionalFormatting>
  <conditionalFormatting sqref="J609">
    <cfRule type="expression" dxfId="21842" priority="1540">
      <formula>C602="Evaluation"</formula>
    </cfRule>
  </conditionalFormatting>
  <conditionalFormatting sqref="K609">
    <cfRule type="expression" dxfId="21841" priority="1539">
      <formula>C602="Evaluation"</formula>
    </cfRule>
  </conditionalFormatting>
  <conditionalFormatting sqref="K610">
    <cfRule type="expression" dxfId="21840" priority="1538">
      <formula>C602="Evaluation"</formula>
    </cfRule>
  </conditionalFormatting>
  <conditionalFormatting sqref="I612">
    <cfRule type="expression" dxfId="21839" priority="1537">
      <formula>C602="Evaluation"</formula>
    </cfRule>
  </conditionalFormatting>
  <conditionalFormatting sqref="J612">
    <cfRule type="expression" dxfId="21838" priority="1536">
      <formula>C602="Evaluation"</formula>
    </cfRule>
  </conditionalFormatting>
  <conditionalFormatting sqref="K612">
    <cfRule type="expression" dxfId="21837" priority="1535">
      <formula>C602="Evaluation"</formula>
    </cfRule>
  </conditionalFormatting>
  <conditionalFormatting sqref="I614">
    <cfRule type="expression" dxfId="21836" priority="1533">
      <formula>C602="Evaluation"</formula>
    </cfRule>
    <cfRule type="expression" dxfId="21835" priority="1534">
      <formula>C602="Evaluation"</formula>
    </cfRule>
  </conditionalFormatting>
  <conditionalFormatting sqref="J614">
    <cfRule type="expression" dxfId="21834" priority="1532">
      <formula>C602="Evaluation"</formula>
    </cfRule>
  </conditionalFormatting>
  <conditionalFormatting sqref="J603">
    <cfRule type="expression" dxfId="21833" priority="1531">
      <formula>(COUNTIF(E613:E622,"valid"))&lt;&gt;J603</formula>
    </cfRule>
  </conditionalFormatting>
  <conditionalFormatting sqref="I616:K616">
    <cfRule type="expression" dxfId="21832" priority="1530">
      <formula>C602="Evaluation"</formula>
    </cfRule>
  </conditionalFormatting>
  <conditionalFormatting sqref="I617">
    <cfRule type="expression" dxfId="21831" priority="1529">
      <formula>C602="Evaluation"</formula>
    </cfRule>
  </conditionalFormatting>
  <conditionalFormatting sqref="J617:K617">
    <cfRule type="expression" dxfId="21830" priority="1528">
      <formula>C602="Evaluation"</formula>
    </cfRule>
  </conditionalFormatting>
  <conditionalFormatting sqref="I648">
    <cfRule type="expression" dxfId="21829" priority="1527">
      <formula>C642="Evaluation"</formula>
    </cfRule>
  </conditionalFormatting>
  <conditionalFormatting sqref="I650">
    <cfRule type="expression" dxfId="21828" priority="1526">
      <formula>C642="Evaluation"</formula>
    </cfRule>
  </conditionalFormatting>
  <conditionalFormatting sqref="J650">
    <cfRule type="expression" dxfId="21827" priority="1525">
      <formula>C642="Evaluation"</formula>
    </cfRule>
  </conditionalFormatting>
  <conditionalFormatting sqref="I649">
    <cfRule type="expression" dxfId="21826" priority="1524">
      <formula>C642="Evaluation"</formula>
    </cfRule>
  </conditionalFormatting>
  <conditionalFormatting sqref="J649">
    <cfRule type="expression" dxfId="21825" priority="1523">
      <formula>C642="Evaluation"</formula>
    </cfRule>
  </conditionalFormatting>
  <conditionalFormatting sqref="K649">
    <cfRule type="expression" dxfId="21824" priority="1522">
      <formula>C642="Evaluation"</formula>
    </cfRule>
  </conditionalFormatting>
  <conditionalFormatting sqref="K650">
    <cfRule type="expression" dxfId="21823" priority="1521">
      <formula>C642="Evaluation"</formula>
    </cfRule>
  </conditionalFormatting>
  <conditionalFormatting sqref="I652">
    <cfRule type="expression" dxfId="21822" priority="1520">
      <formula>C642="Evaluation"</formula>
    </cfRule>
  </conditionalFormatting>
  <conditionalFormatting sqref="J652">
    <cfRule type="expression" dxfId="21821" priority="1519">
      <formula>C642="Evaluation"</formula>
    </cfRule>
  </conditionalFormatting>
  <conditionalFormatting sqref="K652">
    <cfRule type="expression" dxfId="21820" priority="1518">
      <formula>C642="Evaluation"</formula>
    </cfRule>
  </conditionalFormatting>
  <conditionalFormatting sqref="I654">
    <cfRule type="expression" dxfId="21819" priority="1516">
      <formula>C642="Evaluation"</formula>
    </cfRule>
    <cfRule type="expression" dxfId="21818" priority="1517">
      <formula>C642="Evaluation"</formula>
    </cfRule>
  </conditionalFormatting>
  <conditionalFormatting sqref="J654">
    <cfRule type="expression" dxfId="21817" priority="1515">
      <formula>C642="Evaluation"</formula>
    </cfRule>
  </conditionalFormatting>
  <conditionalFormatting sqref="J643">
    <cfRule type="expression" dxfId="21816" priority="1514">
      <formula>(COUNTIF(E653:E662,"valid"))&lt;&gt;J643</formula>
    </cfRule>
  </conditionalFormatting>
  <conditionalFormatting sqref="I648">
    <cfRule type="expression" dxfId="21815" priority="1513">
      <formula>C642="Evaluation"</formula>
    </cfRule>
  </conditionalFormatting>
  <conditionalFormatting sqref="I650">
    <cfRule type="expression" dxfId="21814" priority="1512">
      <formula>C642="Evaluation"</formula>
    </cfRule>
  </conditionalFormatting>
  <conditionalFormatting sqref="J650">
    <cfRule type="expression" dxfId="21813" priority="1511">
      <formula>C642="Evaluation"</formula>
    </cfRule>
  </conditionalFormatting>
  <conditionalFormatting sqref="I649">
    <cfRule type="expression" dxfId="21812" priority="1510">
      <formula>C642="Evaluation"</formula>
    </cfRule>
  </conditionalFormatting>
  <conditionalFormatting sqref="J649">
    <cfRule type="expression" dxfId="21811" priority="1509">
      <formula>C642="Evaluation"</formula>
    </cfRule>
  </conditionalFormatting>
  <conditionalFormatting sqref="K649">
    <cfRule type="expression" dxfId="21810" priority="1508">
      <formula>C642="Evaluation"</formula>
    </cfRule>
  </conditionalFormatting>
  <conditionalFormatting sqref="K650">
    <cfRule type="expression" dxfId="21809" priority="1507">
      <formula>C642="Evaluation"</formula>
    </cfRule>
  </conditionalFormatting>
  <conditionalFormatting sqref="I652">
    <cfRule type="expression" dxfId="21808" priority="1506">
      <formula>C642="Evaluation"</formula>
    </cfRule>
  </conditionalFormatting>
  <conditionalFormatting sqref="J652">
    <cfRule type="expression" dxfId="21807" priority="1505">
      <formula>C642="Evaluation"</formula>
    </cfRule>
  </conditionalFormatting>
  <conditionalFormatting sqref="K652">
    <cfRule type="expression" dxfId="21806" priority="1504">
      <formula>C642="Evaluation"</formula>
    </cfRule>
  </conditionalFormatting>
  <conditionalFormatting sqref="I654">
    <cfRule type="expression" dxfId="21805" priority="1502">
      <formula>C642="Evaluation"</formula>
    </cfRule>
    <cfRule type="expression" dxfId="21804" priority="1503">
      <formula>C642="Evaluation"</formula>
    </cfRule>
  </conditionalFormatting>
  <conditionalFormatting sqref="J654">
    <cfRule type="expression" dxfId="21803" priority="1501">
      <formula>C642="Evaluation"</formula>
    </cfRule>
  </conditionalFormatting>
  <conditionalFormatting sqref="J643">
    <cfRule type="expression" dxfId="21802" priority="1500">
      <formula>(COUNTIF(E653:E662,"valid"))&lt;&gt;J643</formula>
    </cfRule>
  </conditionalFormatting>
  <conditionalFormatting sqref="I656:K656">
    <cfRule type="expression" dxfId="21801" priority="1499">
      <formula>C642="Evaluation"</formula>
    </cfRule>
  </conditionalFormatting>
  <conditionalFormatting sqref="I657">
    <cfRule type="expression" dxfId="21800" priority="1498">
      <formula>C642="Evaluation"</formula>
    </cfRule>
  </conditionalFormatting>
  <conditionalFormatting sqref="J657:K657">
    <cfRule type="expression" dxfId="21799" priority="1497">
      <formula>C642="Evaluation"</formula>
    </cfRule>
  </conditionalFormatting>
  <conditionalFormatting sqref="I688">
    <cfRule type="expression" dxfId="21798" priority="1496">
      <formula>C682="Evaluation"</formula>
    </cfRule>
  </conditionalFormatting>
  <conditionalFormatting sqref="I690">
    <cfRule type="expression" dxfId="21797" priority="1495">
      <formula>C682="Evaluation"</formula>
    </cfRule>
  </conditionalFormatting>
  <conditionalFormatting sqref="J690">
    <cfRule type="expression" dxfId="21796" priority="1494">
      <formula>C682="Evaluation"</formula>
    </cfRule>
  </conditionalFormatting>
  <conditionalFormatting sqref="I689">
    <cfRule type="expression" dxfId="21795" priority="1493">
      <formula>C682="Evaluation"</formula>
    </cfRule>
  </conditionalFormatting>
  <conditionalFormatting sqref="J689">
    <cfRule type="expression" dxfId="21794" priority="1492">
      <formula>C682="Evaluation"</formula>
    </cfRule>
  </conditionalFormatting>
  <conditionalFormatting sqref="K689">
    <cfRule type="expression" dxfId="21793" priority="1491">
      <formula>C682="Evaluation"</formula>
    </cfRule>
  </conditionalFormatting>
  <conditionalFormatting sqref="K690">
    <cfRule type="expression" dxfId="21792" priority="1490">
      <formula>C682="Evaluation"</formula>
    </cfRule>
  </conditionalFormatting>
  <conditionalFormatting sqref="I692">
    <cfRule type="expression" dxfId="21791" priority="1489">
      <formula>C682="Evaluation"</formula>
    </cfRule>
  </conditionalFormatting>
  <conditionalFormatting sqref="J692">
    <cfRule type="expression" dxfId="21790" priority="1488">
      <formula>C682="Evaluation"</formula>
    </cfRule>
  </conditionalFormatting>
  <conditionalFormatting sqref="K692">
    <cfRule type="expression" dxfId="21789" priority="1487">
      <formula>C682="Evaluation"</formula>
    </cfRule>
  </conditionalFormatting>
  <conditionalFormatting sqref="I694">
    <cfRule type="expression" dxfId="21788" priority="1485">
      <formula>C682="Evaluation"</formula>
    </cfRule>
    <cfRule type="expression" dxfId="21787" priority="1486">
      <formula>C682="Evaluation"</formula>
    </cfRule>
  </conditionalFormatting>
  <conditionalFormatting sqref="J694">
    <cfRule type="expression" dxfId="21786" priority="1484">
      <formula>C682="Evaluation"</formula>
    </cfRule>
  </conditionalFormatting>
  <conditionalFormatting sqref="J683">
    <cfRule type="expression" dxfId="21785" priority="1483">
      <formula>(COUNTIF(E693:E702,"valid"))&lt;&gt;J683</formula>
    </cfRule>
  </conditionalFormatting>
  <conditionalFormatting sqref="I688">
    <cfRule type="expression" dxfId="21784" priority="1482">
      <formula>C682="Evaluation"</formula>
    </cfRule>
  </conditionalFormatting>
  <conditionalFormatting sqref="I690">
    <cfRule type="expression" dxfId="21783" priority="1481">
      <formula>C682="Evaluation"</formula>
    </cfRule>
  </conditionalFormatting>
  <conditionalFormatting sqref="J690">
    <cfRule type="expression" dxfId="21782" priority="1480">
      <formula>C682="Evaluation"</formula>
    </cfRule>
  </conditionalFormatting>
  <conditionalFormatting sqref="I689">
    <cfRule type="expression" dxfId="21781" priority="1479">
      <formula>C682="Evaluation"</formula>
    </cfRule>
  </conditionalFormatting>
  <conditionalFormatting sqref="J689">
    <cfRule type="expression" dxfId="21780" priority="1478">
      <formula>C682="Evaluation"</formula>
    </cfRule>
  </conditionalFormatting>
  <conditionalFormatting sqref="K689">
    <cfRule type="expression" dxfId="21779" priority="1477">
      <formula>C682="Evaluation"</formula>
    </cfRule>
  </conditionalFormatting>
  <conditionalFormatting sqref="K690">
    <cfRule type="expression" dxfId="21778" priority="1476">
      <formula>C682="Evaluation"</formula>
    </cfRule>
  </conditionalFormatting>
  <conditionalFormatting sqref="I692">
    <cfRule type="expression" dxfId="21777" priority="1475">
      <formula>C682="Evaluation"</formula>
    </cfRule>
  </conditionalFormatting>
  <conditionalFormatting sqref="J692">
    <cfRule type="expression" dxfId="21776" priority="1474">
      <formula>C682="Evaluation"</formula>
    </cfRule>
  </conditionalFormatting>
  <conditionalFormatting sqref="K692">
    <cfRule type="expression" dxfId="21775" priority="1473">
      <formula>C682="Evaluation"</formula>
    </cfRule>
  </conditionalFormatting>
  <conditionalFormatting sqref="I694">
    <cfRule type="expression" dxfId="21774" priority="1471">
      <formula>C682="Evaluation"</formula>
    </cfRule>
    <cfRule type="expression" dxfId="21773" priority="1472">
      <formula>C682="Evaluation"</formula>
    </cfRule>
  </conditionalFormatting>
  <conditionalFormatting sqref="J694">
    <cfRule type="expression" dxfId="21772" priority="1470">
      <formula>C682="Evaluation"</formula>
    </cfRule>
  </conditionalFormatting>
  <conditionalFormatting sqref="J683">
    <cfRule type="expression" dxfId="21771" priority="1469">
      <formula>(COUNTIF(E693:E702,"valid"))&lt;&gt;J683</formula>
    </cfRule>
  </conditionalFormatting>
  <conditionalFormatting sqref="I696:K696">
    <cfRule type="expression" dxfId="21770" priority="1468">
      <formula>C682="Evaluation"</formula>
    </cfRule>
  </conditionalFormatting>
  <conditionalFormatting sqref="I697">
    <cfRule type="expression" dxfId="21769" priority="1467">
      <formula>C682="Evaluation"</formula>
    </cfRule>
  </conditionalFormatting>
  <conditionalFormatting sqref="J697:K697">
    <cfRule type="expression" dxfId="21768" priority="1466">
      <formula>C682="Evaluation"</formula>
    </cfRule>
  </conditionalFormatting>
  <conditionalFormatting sqref="I728">
    <cfRule type="expression" dxfId="21767" priority="1465">
      <formula>C722="Evaluation"</formula>
    </cfRule>
  </conditionalFormatting>
  <conditionalFormatting sqref="I730">
    <cfRule type="expression" dxfId="21766" priority="1464">
      <formula>C722="Evaluation"</formula>
    </cfRule>
  </conditionalFormatting>
  <conditionalFormatting sqref="J730">
    <cfRule type="expression" dxfId="21765" priority="1463">
      <formula>C722="Evaluation"</formula>
    </cfRule>
  </conditionalFormatting>
  <conditionalFormatting sqref="I729">
    <cfRule type="expression" dxfId="21764" priority="1462">
      <formula>C722="Evaluation"</formula>
    </cfRule>
  </conditionalFormatting>
  <conditionalFormatting sqref="J729">
    <cfRule type="expression" dxfId="21763" priority="1461">
      <formula>C722="Evaluation"</formula>
    </cfRule>
  </conditionalFormatting>
  <conditionalFormatting sqref="K729">
    <cfRule type="expression" dxfId="21762" priority="1460">
      <formula>C722="Evaluation"</formula>
    </cfRule>
  </conditionalFormatting>
  <conditionalFormatting sqref="K730">
    <cfRule type="expression" dxfId="21761" priority="1459">
      <formula>C722="Evaluation"</formula>
    </cfRule>
  </conditionalFormatting>
  <conditionalFormatting sqref="I732">
    <cfRule type="expression" dxfId="21760" priority="1458">
      <formula>C722="Evaluation"</formula>
    </cfRule>
  </conditionalFormatting>
  <conditionalFormatting sqref="J732">
    <cfRule type="expression" dxfId="21759" priority="1457">
      <formula>C722="Evaluation"</formula>
    </cfRule>
  </conditionalFormatting>
  <conditionalFormatting sqref="K732">
    <cfRule type="expression" dxfId="21758" priority="1456">
      <formula>C722="Evaluation"</formula>
    </cfRule>
  </conditionalFormatting>
  <conditionalFormatting sqref="I734">
    <cfRule type="expression" dxfId="21757" priority="1454">
      <formula>C722="Evaluation"</formula>
    </cfRule>
    <cfRule type="expression" dxfId="21756" priority="1455">
      <formula>C722="Evaluation"</formula>
    </cfRule>
  </conditionalFormatting>
  <conditionalFormatting sqref="J734">
    <cfRule type="expression" dxfId="21755" priority="1453">
      <formula>C722="Evaluation"</formula>
    </cfRule>
  </conditionalFormatting>
  <conditionalFormatting sqref="J723">
    <cfRule type="expression" dxfId="21754" priority="1452">
      <formula>(COUNTIF(E733:E742,"valid"))&lt;&gt;J723</formula>
    </cfRule>
  </conditionalFormatting>
  <conditionalFormatting sqref="I728">
    <cfRule type="expression" dxfId="21753" priority="1451">
      <formula>C722="Evaluation"</formula>
    </cfRule>
  </conditionalFormatting>
  <conditionalFormatting sqref="I730">
    <cfRule type="expression" dxfId="21752" priority="1450">
      <formula>C722="Evaluation"</formula>
    </cfRule>
  </conditionalFormatting>
  <conditionalFormatting sqref="J730">
    <cfRule type="expression" dxfId="21751" priority="1449">
      <formula>C722="Evaluation"</formula>
    </cfRule>
  </conditionalFormatting>
  <conditionalFormatting sqref="I729">
    <cfRule type="expression" dxfId="21750" priority="1448">
      <formula>C722="Evaluation"</formula>
    </cfRule>
  </conditionalFormatting>
  <conditionalFormatting sqref="J729">
    <cfRule type="expression" dxfId="21749" priority="1447">
      <formula>C722="Evaluation"</formula>
    </cfRule>
  </conditionalFormatting>
  <conditionalFormatting sqref="K729">
    <cfRule type="expression" dxfId="21748" priority="1446">
      <formula>C722="Evaluation"</formula>
    </cfRule>
  </conditionalFormatting>
  <conditionalFormatting sqref="K730">
    <cfRule type="expression" dxfId="21747" priority="1445">
      <formula>C722="Evaluation"</formula>
    </cfRule>
  </conditionalFormatting>
  <conditionalFormatting sqref="I732">
    <cfRule type="expression" dxfId="21746" priority="1444">
      <formula>C722="Evaluation"</formula>
    </cfRule>
  </conditionalFormatting>
  <conditionalFormatting sqref="J732">
    <cfRule type="expression" dxfId="21745" priority="1443">
      <formula>C722="Evaluation"</formula>
    </cfRule>
  </conditionalFormatting>
  <conditionalFormatting sqref="K732">
    <cfRule type="expression" dxfId="21744" priority="1442">
      <formula>C722="Evaluation"</formula>
    </cfRule>
  </conditionalFormatting>
  <conditionalFormatting sqref="I734">
    <cfRule type="expression" dxfId="21743" priority="1440">
      <formula>C722="Evaluation"</formula>
    </cfRule>
    <cfRule type="expression" dxfId="21742" priority="1441">
      <formula>C722="Evaluation"</formula>
    </cfRule>
  </conditionalFormatting>
  <conditionalFormatting sqref="J734">
    <cfRule type="expression" dxfId="21741" priority="1439">
      <formula>C722="Evaluation"</formula>
    </cfRule>
  </conditionalFormatting>
  <conditionalFormatting sqref="J723">
    <cfRule type="expression" dxfId="21740" priority="1438">
      <formula>(COUNTIF(E733:E742,"valid"))&lt;&gt;J723</formula>
    </cfRule>
  </conditionalFormatting>
  <conditionalFormatting sqref="I736:K736">
    <cfRule type="expression" dxfId="21739" priority="1437">
      <formula>C722="Evaluation"</formula>
    </cfRule>
  </conditionalFormatting>
  <conditionalFormatting sqref="I737">
    <cfRule type="expression" dxfId="21738" priority="1436">
      <formula>C722="Evaluation"</formula>
    </cfRule>
  </conditionalFormatting>
  <conditionalFormatting sqref="J737:K737">
    <cfRule type="expression" dxfId="21737" priority="1435">
      <formula>C722="Evaluation"</formula>
    </cfRule>
  </conditionalFormatting>
  <conditionalFormatting sqref="I768">
    <cfRule type="expression" dxfId="21736" priority="1434">
      <formula>C762="Evaluation"</formula>
    </cfRule>
  </conditionalFormatting>
  <conditionalFormatting sqref="I770">
    <cfRule type="expression" dxfId="21735" priority="1433">
      <formula>C762="Evaluation"</formula>
    </cfRule>
  </conditionalFormatting>
  <conditionalFormatting sqref="J770">
    <cfRule type="expression" dxfId="21734" priority="1432">
      <formula>C762="Evaluation"</formula>
    </cfRule>
  </conditionalFormatting>
  <conditionalFormatting sqref="I769">
    <cfRule type="expression" dxfId="21733" priority="1431">
      <formula>C762="Evaluation"</formula>
    </cfRule>
  </conditionalFormatting>
  <conditionalFormatting sqref="J769">
    <cfRule type="expression" dxfId="21732" priority="1430">
      <formula>C762="Evaluation"</formula>
    </cfRule>
  </conditionalFormatting>
  <conditionalFormatting sqref="K769">
    <cfRule type="expression" dxfId="21731" priority="1429">
      <formula>C762="Evaluation"</formula>
    </cfRule>
  </conditionalFormatting>
  <conditionalFormatting sqref="K770">
    <cfRule type="expression" dxfId="21730" priority="1428">
      <formula>C762="Evaluation"</formula>
    </cfRule>
  </conditionalFormatting>
  <conditionalFormatting sqref="I772">
    <cfRule type="expression" dxfId="21729" priority="1427">
      <formula>C762="Evaluation"</formula>
    </cfRule>
  </conditionalFormatting>
  <conditionalFormatting sqref="J772">
    <cfRule type="expression" dxfId="21728" priority="1426">
      <formula>C762="Evaluation"</formula>
    </cfRule>
  </conditionalFormatting>
  <conditionalFormatting sqref="K772">
    <cfRule type="expression" dxfId="21727" priority="1425">
      <formula>C762="Evaluation"</formula>
    </cfRule>
  </conditionalFormatting>
  <conditionalFormatting sqref="I774">
    <cfRule type="expression" dxfId="21726" priority="1423">
      <formula>C762="Evaluation"</formula>
    </cfRule>
    <cfRule type="expression" dxfId="21725" priority="1424">
      <formula>C762="Evaluation"</formula>
    </cfRule>
  </conditionalFormatting>
  <conditionalFormatting sqref="J774">
    <cfRule type="expression" dxfId="21724" priority="1422">
      <formula>C762="Evaluation"</formula>
    </cfRule>
  </conditionalFormatting>
  <conditionalFormatting sqref="J763">
    <cfRule type="expression" dxfId="21723" priority="1421">
      <formula>(COUNTIF(E773:E782,"valid"))&lt;&gt;J763</formula>
    </cfRule>
  </conditionalFormatting>
  <conditionalFormatting sqref="I768">
    <cfRule type="expression" dxfId="21722" priority="1420">
      <formula>C762="Evaluation"</formula>
    </cfRule>
  </conditionalFormatting>
  <conditionalFormatting sqref="I770">
    <cfRule type="expression" dxfId="21721" priority="1419">
      <formula>C762="Evaluation"</formula>
    </cfRule>
  </conditionalFormatting>
  <conditionalFormatting sqref="J770">
    <cfRule type="expression" dxfId="21720" priority="1418">
      <formula>C762="Evaluation"</formula>
    </cfRule>
  </conditionalFormatting>
  <conditionalFormatting sqref="I769">
    <cfRule type="expression" dxfId="21719" priority="1417">
      <formula>C762="Evaluation"</formula>
    </cfRule>
  </conditionalFormatting>
  <conditionalFormatting sqref="J769">
    <cfRule type="expression" dxfId="21718" priority="1416">
      <formula>C762="Evaluation"</formula>
    </cfRule>
  </conditionalFormatting>
  <conditionalFormatting sqref="K769">
    <cfRule type="expression" dxfId="21717" priority="1415">
      <formula>C762="Evaluation"</formula>
    </cfRule>
  </conditionalFormatting>
  <conditionalFormatting sqref="K770">
    <cfRule type="expression" dxfId="21716" priority="1414">
      <formula>C762="Evaluation"</formula>
    </cfRule>
  </conditionalFormatting>
  <conditionalFormatting sqref="I772">
    <cfRule type="expression" dxfId="21715" priority="1413">
      <formula>C762="Evaluation"</formula>
    </cfRule>
  </conditionalFormatting>
  <conditionalFormatting sqref="J772">
    <cfRule type="expression" dxfId="21714" priority="1412">
      <formula>C762="Evaluation"</formula>
    </cfRule>
  </conditionalFormatting>
  <conditionalFormatting sqref="K772">
    <cfRule type="expression" dxfId="21713" priority="1411">
      <formula>C762="Evaluation"</formula>
    </cfRule>
  </conditionalFormatting>
  <conditionalFormatting sqref="I774">
    <cfRule type="expression" dxfId="21712" priority="1409">
      <formula>C762="Evaluation"</formula>
    </cfRule>
    <cfRule type="expression" dxfId="21711" priority="1410">
      <formula>C762="Evaluation"</formula>
    </cfRule>
  </conditionalFormatting>
  <conditionalFormatting sqref="J774">
    <cfRule type="expression" dxfId="21710" priority="1408">
      <formula>C762="Evaluation"</formula>
    </cfRule>
  </conditionalFormatting>
  <conditionalFormatting sqref="J763">
    <cfRule type="expression" dxfId="21709" priority="1407">
      <formula>(COUNTIF(E773:E782,"valid"))&lt;&gt;J763</formula>
    </cfRule>
  </conditionalFormatting>
  <conditionalFormatting sqref="I776:K776">
    <cfRule type="expression" dxfId="21708" priority="1406">
      <formula>C762="Evaluation"</formula>
    </cfRule>
  </conditionalFormatting>
  <conditionalFormatting sqref="I777">
    <cfRule type="expression" dxfId="21707" priority="1405">
      <formula>C762="Evaluation"</formula>
    </cfRule>
  </conditionalFormatting>
  <conditionalFormatting sqref="J777:K777">
    <cfRule type="expression" dxfId="21706" priority="1404">
      <formula>C762="Evaluation"</formula>
    </cfRule>
  </conditionalFormatting>
  <conditionalFormatting sqref="J3">
    <cfRule type="expression" dxfId="21705" priority="1403">
      <formula>(COUNTIF(E13:E22,"valid"))&lt;&gt;J3</formula>
    </cfRule>
  </conditionalFormatting>
  <conditionalFormatting sqref="J3">
    <cfRule type="expression" dxfId="21704" priority="1402">
      <formula>(COUNTIF(E13:E22,"valid"))&lt;&gt;J3</formula>
    </cfRule>
  </conditionalFormatting>
  <conditionalFormatting sqref="J43">
    <cfRule type="expression" dxfId="21703" priority="1401">
      <formula>(COUNTIF(E53:E62,"valid"))&lt;&gt;J43</formula>
    </cfRule>
  </conditionalFormatting>
  <conditionalFormatting sqref="J43">
    <cfRule type="expression" dxfId="21702" priority="1400">
      <formula>(COUNTIF(E53:E62,"valid"))&lt;&gt;J43</formula>
    </cfRule>
  </conditionalFormatting>
  <conditionalFormatting sqref="J83">
    <cfRule type="expression" dxfId="21701" priority="1399">
      <formula>(COUNTIF(E93:E102,"valid"))&lt;&gt;J83</formula>
    </cfRule>
  </conditionalFormatting>
  <conditionalFormatting sqref="J83">
    <cfRule type="expression" dxfId="21700" priority="1398">
      <formula>(COUNTIF(E93:E102,"valid"))&lt;&gt;J83</formula>
    </cfRule>
  </conditionalFormatting>
  <conditionalFormatting sqref="J83">
    <cfRule type="expression" dxfId="21699" priority="1397">
      <formula>(COUNTIF(E93:E102,"valid"))&lt;&gt;J83</formula>
    </cfRule>
  </conditionalFormatting>
  <conditionalFormatting sqref="J83">
    <cfRule type="expression" dxfId="21698" priority="1396">
      <formula>(COUNTIF(E93:E102,"valid"))&lt;&gt;J83</formula>
    </cfRule>
  </conditionalFormatting>
  <conditionalFormatting sqref="J123">
    <cfRule type="expression" dxfId="21697" priority="1395">
      <formula>(COUNTIF(E133:E142,"valid"))&lt;&gt;J123</formula>
    </cfRule>
  </conditionalFormatting>
  <conditionalFormatting sqref="J123">
    <cfRule type="expression" dxfId="21696" priority="1394">
      <formula>(COUNTIF(E133:E142,"valid"))&lt;&gt;J123</formula>
    </cfRule>
  </conditionalFormatting>
  <conditionalFormatting sqref="J123">
    <cfRule type="expression" dxfId="21695" priority="1393">
      <formula>(COUNTIF(E133:E142,"valid"))&lt;&gt;J123</formula>
    </cfRule>
  </conditionalFormatting>
  <conditionalFormatting sqref="J123">
    <cfRule type="expression" dxfId="21694" priority="1392">
      <formula>(COUNTIF(E133:E142,"valid"))&lt;&gt;J123</formula>
    </cfRule>
  </conditionalFormatting>
  <conditionalFormatting sqref="J123">
    <cfRule type="expression" dxfId="21693" priority="1391">
      <formula>(COUNTIF(E133:E142,"valid"))&lt;&gt;J123</formula>
    </cfRule>
  </conditionalFormatting>
  <conditionalFormatting sqref="J123">
    <cfRule type="expression" dxfId="21692" priority="1390">
      <formula>(COUNTIF(E133:E142,"valid"))&lt;&gt;J123</formula>
    </cfRule>
  </conditionalFormatting>
  <conditionalFormatting sqref="J163">
    <cfRule type="expression" dxfId="21691" priority="1389">
      <formula>(COUNTIF(E173:E182,"valid"))&lt;&gt;J163</formula>
    </cfRule>
  </conditionalFormatting>
  <conditionalFormatting sqref="J163">
    <cfRule type="expression" dxfId="21690" priority="1388">
      <formula>(COUNTIF(E173:E182,"valid"))&lt;&gt;J163</formula>
    </cfRule>
  </conditionalFormatting>
  <conditionalFormatting sqref="J163">
    <cfRule type="expression" dxfId="21689" priority="1387">
      <formula>(COUNTIF(E173:E182,"valid"))&lt;&gt;J163</formula>
    </cfRule>
  </conditionalFormatting>
  <conditionalFormatting sqref="J163">
    <cfRule type="expression" dxfId="21688" priority="1386">
      <formula>(COUNTIF(E173:E182,"valid"))&lt;&gt;J163</formula>
    </cfRule>
  </conditionalFormatting>
  <conditionalFormatting sqref="J163">
    <cfRule type="expression" dxfId="21687" priority="1385">
      <formula>(COUNTIF(E173:E182,"valid"))&lt;&gt;J163</formula>
    </cfRule>
  </conditionalFormatting>
  <conditionalFormatting sqref="J163">
    <cfRule type="expression" dxfId="21686" priority="1384">
      <formula>(COUNTIF(E173:E182,"valid"))&lt;&gt;J163</formula>
    </cfRule>
  </conditionalFormatting>
  <conditionalFormatting sqref="J163">
    <cfRule type="expression" dxfId="21685" priority="1383">
      <formula>(COUNTIF(E173:E182,"valid"))&lt;&gt;J163</formula>
    </cfRule>
  </conditionalFormatting>
  <conditionalFormatting sqref="J163">
    <cfRule type="expression" dxfId="21684" priority="1382">
      <formula>(COUNTIF(E173:E182,"valid"))&lt;&gt;J163</formula>
    </cfRule>
  </conditionalFormatting>
  <conditionalFormatting sqref="J203">
    <cfRule type="expression" dxfId="21683" priority="1381">
      <formula>(COUNTIF(E213:E222,"valid"))&lt;&gt;J203</formula>
    </cfRule>
  </conditionalFormatting>
  <conditionalFormatting sqref="J203">
    <cfRule type="expression" dxfId="21682" priority="1380">
      <formula>(COUNTIF(E213:E222,"valid"))&lt;&gt;J203</formula>
    </cfRule>
  </conditionalFormatting>
  <conditionalFormatting sqref="J203">
    <cfRule type="expression" dxfId="21681" priority="1379">
      <formula>(COUNTIF(E213:E222,"valid"))&lt;&gt;J203</formula>
    </cfRule>
  </conditionalFormatting>
  <conditionalFormatting sqref="J203">
    <cfRule type="expression" dxfId="21680" priority="1378">
      <formula>(COUNTIF(E213:E222,"valid"))&lt;&gt;J203</formula>
    </cfRule>
  </conditionalFormatting>
  <conditionalFormatting sqref="J203">
    <cfRule type="expression" dxfId="21679" priority="1377">
      <formula>(COUNTIF(E213:E222,"valid"))&lt;&gt;J203</formula>
    </cfRule>
  </conditionalFormatting>
  <conditionalFormatting sqref="J203">
    <cfRule type="expression" dxfId="21678" priority="1376">
      <formula>(COUNTIF(E213:E222,"valid"))&lt;&gt;J203</formula>
    </cfRule>
  </conditionalFormatting>
  <conditionalFormatting sqref="J203">
    <cfRule type="expression" dxfId="21677" priority="1375">
      <formula>(COUNTIF(E213:E222,"valid"))&lt;&gt;J203</formula>
    </cfRule>
  </conditionalFormatting>
  <conditionalFormatting sqref="J203">
    <cfRule type="expression" dxfId="21676" priority="1374">
      <formula>(COUNTIF(E213:E222,"valid"))&lt;&gt;J203</formula>
    </cfRule>
  </conditionalFormatting>
  <conditionalFormatting sqref="J203">
    <cfRule type="expression" dxfId="21675" priority="1373">
      <formula>(COUNTIF(E213:E222,"valid"))&lt;&gt;J203</formula>
    </cfRule>
  </conditionalFormatting>
  <conditionalFormatting sqref="J203">
    <cfRule type="expression" dxfId="21674" priority="1372">
      <formula>(COUNTIF(E213:E222,"valid"))&lt;&gt;J203</formula>
    </cfRule>
  </conditionalFormatting>
  <conditionalFormatting sqref="J243">
    <cfRule type="expression" dxfId="21673" priority="1371">
      <formula>(COUNTIF(E253:E262,"valid"))&lt;&gt;J243</formula>
    </cfRule>
  </conditionalFormatting>
  <conditionalFormatting sqref="J243">
    <cfRule type="expression" dxfId="21672" priority="1370">
      <formula>(COUNTIF(E253:E262,"valid"))&lt;&gt;J243</formula>
    </cfRule>
  </conditionalFormatting>
  <conditionalFormatting sqref="J243">
    <cfRule type="expression" dxfId="21671" priority="1369">
      <formula>(COUNTIF(E253:E262,"valid"))&lt;&gt;J243</formula>
    </cfRule>
  </conditionalFormatting>
  <conditionalFormatting sqref="J243">
    <cfRule type="expression" dxfId="21670" priority="1368">
      <formula>(COUNTIF(E253:E262,"valid"))&lt;&gt;J243</formula>
    </cfRule>
  </conditionalFormatting>
  <conditionalFormatting sqref="J243">
    <cfRule type="expression" dxfId="21669" priority="1367">
      <formula>(COUNTIF(E253:E262,"valid"))&lt;&gt;J243</formula>
    </cfRule>
  </conditionalFormatting>
  <conditionalFormatting sqref="J243">
    <cfRule type="expression" dxfId="21668" priority="1366">
      <formula>(COUNTIF(E253:E262,"valid"))&lt;&gt;J243</formula>
    </cfRule>
  </conditionalFormatting>
  <conditionalFormatting sqref="J243">
    <cfRule type="expression" dxfId="21667" priority="1365">
      <formula>(COUNTIF(E253:E262,"valid"))&lt;&gt;J243</formula>
    </cfRule>
  </conditionalFormatting>
  <conditionalFormatting sqref="J243">
    <cfRule type="expression" dxfId="21666" priority="1364">
      <formula>(COUNTIF(E253:E262,"valid"))&lt;&gt;J243</formula>
    </cfRule>
  </conditionalFormatting>
  <conditionalFormatting sqref="J243">
    <cfRule type="expression" dxfId="21665" priority="1363">
      <formula>(COUNTIF(E253:E262,"valid"))&lt;&gt;J243</formula>
    </cfRule>
  </conditionalFormatting>
  <conditionalFormatting sqref="J243">
    <cfRule type="expression" dxfId="21664" priority="1362">
      <formula>(COUNTIF(E253:E262,"valid"))&lt;&gt;J243</formula>
    </cfRule>
  </conditionalFormatting>
  <conditionalFormatting sqref="J243">
    <cfRule type="expression" dxfId="21663" priority="1361">
      <formula>(COUNTIF(E253:E262,"valid"))&lt;&gt;J243</formula>
    </cfRule>
  </conditionalFormatting>
  <conditionalFormatting sqref="J243">
    <cfRule type="expression" dxfId="21662" priority="1360">
      <formula>(COUNTIF(E253:E262,"valid"))&lt;&gt;J243</formula>
    </cfRule>
  </conditionalFormatting>
  <conditionalFormatting sqref="J283">
    <cfRule type="expression" dxfId="21661" priority="1359">
      <formula>(COUNTIF(E293:E302,"valid"))&lt;&gt;J283</formula>
    </cfRule>
  </conditionalFormatting>
  <conditionalFormatting sqref="J283">
    <cfRule type="expression" dxfId="21660" priority="1358">
      <formula>(COUNTIF(E293:E302,"valid"))&lt;&gt;J283</formula>
    </cfRule>
  </conditionalFormatting>
  <conditionalFormatting sqref="J283">
    <cfRule type="expression" dxfId="21659" priority="1357">
      <formula>(COUNTIF(E293:E302,"valid"))&lt;&gt;J283</formula>
    </cfRule>
  </conditionalFormatting>
  <conditionalFormatting sqref="J283">
    <cfRule type="expression" dxfId="21658" priority="1356">
      <formula>(COUNTIF(E293:E302,"valid"))&lt;&gt;J283</formula>
    </cfRule>
  </conditionalFormatting>
  <conditionalFormatting sqref="J283">
    <cfRule type="expression" dxfId="21657" priority="1355">
      <formula>(COUNTIF(E293:E302,"valid"))&lt;&gt;J283</formula>
    </cfRule>
  </conditionalFormatting>
  <conditionalFormatting sqref="J283">
    <cfRule type="expression" dxfId="21656" priority="1354">
      <formula>(COUNTIF(E293:E302,"valid"))&lt;&gt;J283</formula>
    </cfRule>
  </conditionalFormatting>
  <conditionalFormatting sqref="J283">
    <cfRule type="expression" dxfId="21655" priority="1353">
      <formula>(COUNTIF(E293:E302,"valid"))&lt;&gt;J283</formula>
    </cfRule>
  </conditionalFormatting>
  <conditionalFormatting sqref="J283">
    <cfRule type="expression" dxfId="21654" priority="1352">
      <formula>(COUNTIF(E293:E302,"valid"))&lt;&gt;J283</formula>
    </cfRule>
  </conditionalFormatting>
  <conditionalFormatting sqref="J283">
    <cfRule type="expression" dxfId="21653" priority="1351">
      <formula>(COUNTIF(E293:E302,"valid"))&lt;&gt;J283</formula>
    </cfRule>
  </conditionalFormatting>
  <conditionalFormatting sqref="J283">
    <cfRule type="expression" dxfId="21652" priority="1350">
      <formula>(COUNTIF(E293:E302,"valid"))&lt;&gt;J283</formula>
    </cfRule>
  </conditionalFormatting>
  <conditionalFormatting sqref="J283">
    <cfRule type="expression" dxfId="21651" priority="1349">
      <formula>(COUNTIF(E293:E302,"valid"))&lt;&gt;J283</formula>
    </cfRule>
  </conditionalFormatting>
  <conditionalFormatting sqref="J283">
    <cfRule type="expression" dxfId="21650" priority="1348">
      <formula>(COUNTIF(E293:E302,"valid"))&lt;&gt;J283</formula>
    </cfRule>
  </conditionalFormatting>
  <conditionalFormatting sqref="J283">
    <cfRule type="expression" dxfId="21649" priority="1347">
      <formula>(COUNTIF(E293:E302,"valid"))&lt;&gt;J283</formula>
    </cfRule>
  </conditionalFormatting>
  <conditionalFormatting sqref="J283">
    <cfRule type="expression" dxfId="21648" priority="1346">
      <formula>(COUNTIF(E293:E302,"valid"))&lt;&gt;J283</formula>
    </cfRule>
  </conditionalFormatting>
  <conditionalFormatting sqref="J323">
    <cfRule type="expression" dxfId="21647" priority="1345">
      <formula>(COUNTIF(E333:E342,"valid"))&lt;&gt;J323</formula>
    </cfRule>
  </conditionalFormatting>
  <conditionalFormatting sqref="J323">
    <cfRule type="expression" dxfId="21646" priority="1344">
      <formula>(COUNTIF(E333:E342,"valid"))&lt;&gt;J323</formula>
    </cfRule>
  </conditionalFormatting>
  <conditionalFormatting sqref="J323">
    <cfRule type="expression" dxfId="21645" priority="1343">
      <formula>(COUNTIF(E333:E342,"valid"))&lt;&gt;J323</formula>
    </cfRule>
  </conditionalFormatting>
  <conditionalFormatting sqref="J323">
    <cfRule type="expression" dxfId="21644" priority="1342">
      <formula>(COUNTIF(E333:E342,"valid"))&lt;&gt;J323</formula>
    </cfRule>
  </conditionalFormatting>
  <conditionalFormatting sqref="J323">
    <cfRule type="expression" dxfId="21643" priority="1341">
      <formula>(COUNTIF(E333:E342,"valid"))&lt;&gt;J323</formula>
    </cfRule>
  </conditionalFormatting>
  <conditionalFormatting sqref="J323">
    <cfRule type="expression" dxfId="21642" priority="1340">
      <formula>(COUNTIF(E333:E342,"valid"))&lt;&gt;J323</formula>
    </cfRule>
  </conditionalFormatting>
  <conditionalFormatting sqref="J323">
    <cfRule type="expression" dxfId="21641" priority="1339">
      <formula>(COUNTIF(E333:E342,"valid"))&lt;&gt;J323</formula>
    </cfRule>
  </conditionalFormatting>
  <conditionalFormatting sqref="J323">
    <cfRule type="expression" dxfId="21640" priority="1338">
      <formula>(COUNTIF(E333:E342,"valid"))&lt;&gt;J323</formula>
    </cfRule>
  </conditionalFormatting>
  <conditionalFormatting sqref="J323">
    <cfRule type="expression" dxfId="21639" priority="1337">
      <formula>(COUNTIF(E333:E342,"valid"))&lt;&gt;J323</formula>
    </cfRule>
  </conditionalFormatting>
  <conditionalFormatting sqref="J323">
    <cfRule type="expression" dxfId="21638" priority="1336">
      <formula>(COUNTIF(E333:E342,"valid"))&lt;&gt;J323</formula>
    </cfRule>
  </conditionalFormatting>
  <conditionalFormatting sqref="J323">
    <cfRule type="expression" dxfId="21637" priority="1335">
      <formula>(COUNTIF(E333:E342,"valid"))&lt;&gt;J323</formula>
    </cfRule>
  </conditionalFormatting>
  <conditionalFormatting sqref="J323">
    <cfRule type="expression" dxfId="21636" priority="1334">
      <formula>(COUNTIF(E333:E342,"valid"))&lt;&gt;J323</formula>
    </cfRule>
  </conditionalFormatting>
  <conditionalFormatting sqref="J323">
    <cfRule type="expression" dxfId="21635" priority="1333">
      <formula>(COUNTIF(E333:E342,"valid"))&lt;&gt;J323</formula>
    </cfRule>
  </conditionalFormatting>
  <conditionalFormatting sqref="J323">
    <cfRule type="expression" dxfId="21634" priority="1332">
      <formula>(COUNTIF(E333:E342,"valid"))&lt;&gt;J323</formula>
    </cfRule>
  </conditionalFormatting>
  <conditionalFormatting sqref="J323">
    <cfRule type="expression" dxfId="21633" priority="1331">
      <formula>(COUNTIF(E333:E342,"valid"))&lt;&gt;J323</formula>
    </cfRule>
  </conditionalFormatting>
  <conditionalFormatting sqref="J323">
    <cfRule type="expression" dxfId="21632" priority="1330">
      <formula>(COUNTIF(E333:E342,"valid"))&lt;&gt;J323</formula>
    </cfRule>
  </conditionalFormatting>
  <conditionalFormatting sqref="J363">
    <cfRule type="expression" dxfId="21631" priority="1329">
      <formula>(COUNTIF(E373:E382,"valid"))&lt;&gt;J363</formula>
    </cfRule>
  </conditionalFormatting>
  <conditionalFormatting sqref="J363">
    <cfRule type="expression" dxfId="21630" priority="1328">
      <formula>(COUNTIF(E373:E382,"valid"))&lt;&gt;J363</formula>
    </cfRule>
  </conditionalFormatting>
  <conditionalFormatting sqref="J363">
    <cfRule type="expression" dxfId="21629" priority="1327">
      <formula>(COUNTIF(E373:E382,"valid"))&lt;&gt;J363</formula>
    </cfRule>
  </conditionalFormatting>
  <conditionalFormatting sqref="J363">
    <cfRule type="expression" dxfId="21628" priority="1326">
      <formula>(COUNTIF(E373:E382,"valid"))&lt;&gt;J363</formula>
    </cfRule>
  </conditionalFormatting>
  <conditionalFormatting sqref="J363">
    <cfRule type="expression" dxfId="21627" priority="1325">
      <formula>(COUNTIF(E373:E382,"valid"))&lt;&gt;J363</formula>
    </cfRule>
  </conditionalFormatting>
  <conditionalFormatting sqref="J363">
    <cfRule type="expression" dxfId="21626" priority="1324">
      <formula>(COUNTIF(E373:E382,"valid"))&lt;&gt;J363</formula>
    </cfRule>
  </conditionalFormatting>
  <conditionalFormatting sqref="J363">
    <cfRule type="expression" dxfId="21625" priority="1323">
      <formula>(COUNTIF(E373:E382,"valid"))&lt;&gt;J363</formula>
    </cfRule>
  </conditionalFormatting>
  <conditionalFormatting sqref="J363">
    <cfRule type="expression" dxfId="21624" priority="1322">
      <formula>(COUNTIF(E373:E382,"valid"))&lt;&gt;J363</formula>
    </cfRule>
  </conditionalFormatting>
  <conditionalFormatting sqref="J363">
    <cfRule type="expression" dxfId="21623" priority="1321">
      <formula>(COUNTIF(E373:E382,"valid"))&lt;&gt;J363</formula>
    </cfRule>
  </conditionalFormatting>
  <conditionalFormatting sqref="J363">
    <cfRule type="expression" dxfId="21622" priority="1320">
      <formula>(COUNTIF(E373:E382,"valid"))&lt;&gt;J363</formula>
    </cfRule>
  </conditionalFormatting>
  <conditionalFormatting sqref="J363">
    <cfRule type="expression" dxfId="21621" priority="1319">
      <formula>(COUNTIF(E373:E382,"valid"))&lt;&gt;J363</formula>
    </cfRule>
  </conditionalFormatting>
  <conditionalFormatting sqref="J363">
    <cfRule type="expression" dxfId="21620" priority="1318">
      <formula>(COUNTIF(E373:E382,"valid"))&lt;&gt;J363</formula>
    </cfRule>
  </conditionalFormatting>
  <conditionalFormatting sqref="J363">
    <cfRule type="expression" dxfId="21619" priority="1317">
      <formula>(COUNTIF(E373:E382,"valid"))&lt;&gt;J363</formula>
    </cfRule>
  </conditionalFormatting>
  <conditionalFormatting sqref="J363">
    <cfRule type="expression" dxfId="21618" priority="1316">
      <formula>(COUNTIF(E373:E382,"valid"))&lt;&gt;J363</formula>
    </cfRule>
  </conditionalFormatting>
  <conditionalFormatting sqref="J363">
    <cfRule type="expression" dxfId="21617" priority="1315">
      <formula>(COUNTIF(E373:E382,"valid"))&lt;&gt;J363</formula>
    </cfRule>
  </conditionalFormatting>
  <conditionalFormatting sqref="J363">
    <cfRule type="expression" dxfId="21616" priority="1314">
      <formula>(COUNTIF(E373:E382,"valid"))&lt;&gt;J363</formula>
    </cfRule>
  </conditionalFormatting>
  <conditionalFormatting sqref="J363">
    <cfRule type="expression" dxfId="21615" priority="1313">
      <formula>(COUNTIF(E373:E382,"valid"))&lt;&gt;J363</formula>
    </cfRule>
  </conditionalFormatting>
  <conditionalFormatting sqref="J363">
    <cfRule type="expression" dxfId="21614" priority="1312">
      <formula>(COUNTIF(E373:E382,"valid"))&lt;&gt;J363</formula>
    </cfRule>
  </conditionalFormatting>
  <conditionalFormatting sqref="J403">
    <cfRule type="expression" dxfId="21613" priority="1311">
      <formula>(COUNTIF(E413:E422,"valid"))&lt;&gt;J403</formula>
    </cfRule>
  </conditionalFormatting>
  <conditionalFormatting sqref="J403">
    <cfRule type="expression" dxfId="21612" priority="1310">
      <formula>(COUNTIF(E413:E422,"valid"))&lt;&gt;J403</formula>
    </cfRule>
  </conditionalFormatting>
  <conditionalFormatting sqref="J403">
    <cfRule type="expression" dxfId="21611" priority="1309">
      <formula>(COUNTIF(E413:E422,"valid"))&lt;&gt;J403</formula>
    </cfRule>
  </conditionalFormatting>
  <conditionalFormatting sqref="J403">
    <cfRule type="expression" dxfId="21610" priority="1308">
      <formula>(COUNTIF(E413:E422,"valid"))&lt;&gt;J403</formula>
    </cfRule>
  </conditionalFormatting>
  <conditionalFormatting sqref="J403">
    <cfRule type="expression" dxfId="21609" priority="1307">
      <formula>(COUNTIF(E413:E422,"valid"))&lt;&gt;J403</formula>
    </cfRule>
  </conditionalFormatting>
  <conditionalFormatting sqref="J403">
    <cfRule type="expression" dxfId="21608" priority="1306">
      <formula>(COUNTIF(E413:E422,"valid"))&lt;&gt;J403</formula>
    </cfRule>
  </conditionalFormatting>
  <conditionalFormatting sqref="J403">
    <cfRule type="expression" dxfId="21607" priority="1305">
      <formula>(COUNTIF(E413:E422,"valid"))&lt;&gt;J403</formula>
    </cfRule>
  </conditionalFormatting>
  <conditionalFormatting sqref="J403">
    <cfRule type="expression" dxfId="21606" priority="1304">
      <formula>(COUNTIF(E413:E422,"valid"))&lt;&gt;J403</formula>
    </cfRule>
  </conditionalFormatting>
  <conditionalFormatting sqref="J403">
    <cfRule type="expression" dxfId="21605" priority="1303">
      <formula>(COUNTIF(E413:E422,"valid"))&lt;&gt;J403</formula>
    </cfRule>
  </conditionalFormatting>
  <conditionalFormatting sqref="J403">
    <cfRule type="expression" dxfId="21604" priority="1302">
      <formula>(COUNTIF(E413:E422,"valid"))&lt;&gt;J403</formula>
    </cfRule>
  </conditionalFormatting>
  <conditionalFormatting sqref="J403">
    <cfRule type="expression" dxfId="21603" priority="1301">
      <formula>(COUNTIF(E413:E422,"valid"))&lt;&gt;J403</formula>
    </cfRule>
  </conditionalFormatting>
  <conditionalFormatting sqref="J403">
    <cfRule type="expression" dxfId="21602" priority="1300">
      <formula>(COUNTIF(E413:E422,"valid"))&lt;&gt;J403</formula>
    </cfRule>
  </conditionalFormatting>
  <conditionalFormatting sqref="J403">
    <cfRule type="expression" dxfId="21601" priority="1299">
      <formula>(COUNTIF(E413:E422,"valid"))&lt;&gt;J403</formula>
    </cfRule>
  </conditionalFormatting>
  <conditionalFormatting sqref="J403">
    <cfRule type="expression" dxfId="21600" priority="1298">
      <formula>(COUNTIF(E413:E422,"valid"))&lt;&gt;J403</formula>
    </cfRule>
  </conditionalFormatting>
  <conditionalFormatting sqref="J403">
    <cfRule type="expression" dxfId="21599" priority="1297">
      <formula>(COUNTIF(E413:E422,"valid"))&lt;&gt;J403</formula>
    </cfRule>
  </conditionalFormatting>
  <conditionalFormatting sqref="J403">
    <cfRule type="expression" dxfId="21598" priority="1296">
      <formula>(COUNTIF(E413:E422,"valid"))&lt;&gt;J403</formula>
    </cfRule>
  </conditionalFormatting>
  <conditionalFormatting sqref="J403">
    <cfRule type="expression" dxfId="21597" priority="1295">
      <formula>(COUNTIF(E413:E422,"valid"))&lt;&gt;J403</formula>
    </cfRule>
  </conditionalFormatting>
  <conditionalFormatting sqref="J403">
    <cfRule type="expression" dxfId="21596" priority="1294">
      <formula>(COUNTIF(E413:E422,"valid"))&lt;&gt;J403</formula>
    </cfRule>
  </conditionalFormatting>
  <conditionalFormatting sqref="J403">
    <cfRule type="expression" dxfId="21595" priority="1293">
      <formula>(COUNTIF(E413:E422,"valid"))&lt;&gt;J403</formula>
    </cfRule>
  </conditionalFormatting>
  <conditionalFormatting sqref="J403">
    <cfRule type="expression" dxfId="21594" priority="1292">
      <formula>(COUNTIF(E413:E422,"valid"))&lt;&gt;J403</formula>
    </cfRule>
  </conditionalFormatting>
  <conditionalFormatting sqref="J443">
    <cfRule type="expression" dxfId="21593" priority="1291">
      <formula>(COUNTIF(E453:E462,"valid"))&lt;&gt;J443</formula>
    </cfRule>
  </conditionalFormatting>
  <conditionalFormatting sqref="J443">
    <cfRule type="expression" dxfId="21592" priority="1290">
      <formula>(COUNTIF(E453:E462,"valid"))&lt;&gt;J443</formula>
    </cfRule>
  </conditionalFormatting>
  <conditionalFormatting sqref="J443">
    <cfRule type="expression" dxfId="21591" priority="1289">
      <formula>(COUNTIF(E453:E462,"valid"))&lt;&gt;J443</formula>
    </cfRule>
  </conditionalFormatting>
  <conditionalFormatting sqref="J443">
    <cfRule type="expression" dxfId="21590" priority="1288">
      <formula>(COUNTIF(E453:E462,"valid"))&lt;&gt;J443</formula>
    </cfRule>
  </conditionalFormatting>
  <conditionalFormatting sqref="J443">
    <cfRule type="expression" dxfId="21589" priority="1287">
      <formula>(COUNTIF(E453:E462,"valid"))&lt;&gt;J443</formula>
    </cfRule>
  </conditionalFormatting>
  <conditionalFormatting sqref="J443">
    <cfRule type="expression" dxfId="21588" priority="1286">
      <formula>(COUNTIF(E453:E462,"valid"))&lt;&gt;J443</formula>
    </cfRule>
  </conditionalFormatting>
  <conditionalFormatting sqref="J443">
    <cfRule type="expression" dxfId="21587" priority="1285">
      <formula>(COUNTIF(E453:E462,"valid"))&lt;&gt;J443</formula>
    </cfRule>
  </conditionalFormatting>
  <conditionalFormatting sqref="J443">
    <cfRule type="expression" dxfId="21586" priority="1284">
      <formula>(COUNTIF(E453:E462,"valid"))&lt;&gt;J443</formula>
    </cfRule>
  </conditionalFormatting>
  <conditionalFormatting sqref="J443">
    <cfRule type="expression" dxfId="21585" priority="1283">
      <formula>(COUNTIF(E453:E462,"valid"))&lt;&gt;J443</formula>
    </cfRule>
  </conditionalFormatting>
  <conditionalFormatting sqref="J443">
    <cfRule type="expression" dxfId="21584" priority="1282">
      <formula>(COUNTIF(E453:E462,"valid"))&lt;&gt;J443</formula>
    </cfRule>
  </conditionalFormatting>
  <conditionalFormatting sqref="J443">
    <cfRule type="expression" dxfId="21583" priority="1281">
      <formula>(COUNTIF(E453:E462,"valid"))&lt;&gt;J443</formula>
    </cfRule>
  </conditionalFormatting>
  <conditionalFormatting sqref="J443">
    <cfRule type="expression" dxfId="21582" priority="1280">
      <formula>(COUNTIF(E453:E462,"valid"))&lt;&gt;J443</formula>
    </cfRule>
  </conditionalFormatting>
  <conditionalFormatting sqref="J443">
    <cfRule type="expression" dxfId="21581" priority="1279">
      <formula>(COUNTIF(E453:E462,"valid"))&lt;&gt;J443</formula>
    </cfRule>
  </conditionalFormatting>
  <conditionalFormatting sqref="J443">
    <cfRule type="expression" dxfId="21580" priority="1278">
      <formula>(COUNTIF(E453:E462,"valid"))&lt;&gt;J443</formula>
    </cfRule>
  </conditionalFormatting>
  <conditionalFormatting sqref="J443">
    <cfRule type="expression" dxfId="21579" priority="1277">
      <formula>(COUNTIF(E453:E462,"valid"))&lt;&gt;J443</formula>
    </cfRule>
  </conditionalFormatting>
  <conditionalFormatting sqref="J443">
    <cfRule type="expression" dxfId="21578" priority="1276">
      <formula>(COUNTIF(E453:E462,"valid"))&lt;&gt;J443</formula>
    </cfRule>
  </conditionalFormatting>
  <conditionalFormatting sqref="J443">
    <cfRule type="expression" dxfId="21577" priority="1275">
      <formula>(COUNTIF(E453:E462,"valid"))&lt;&gt;J443</formula>
    </cfRule>
  </conditionalFormatting>
  <conditionalFormatting sqref="J443">
    <cfRule type="expression" dxfId="21576" priority="1274">
      <formula>(COUNTIF(E453:E462,"valid"))&lt;&gt;J443</formula>
    </cfRule>
  </conditionalFormatting>
  <conditionalFormatting sqref="J443">
    <cfRule type="expression" dxfId="21575" priority="1273">
      <formula>(COUNTIF(E453:E462,"valid"))&lt;&gt;J443</formula>
    </cfRule>
  </conditionalFormatting>
  <conditionalFormatting sqref="J443">
    <cfRule type="expression" dxfId="21574" priority="1272">
      <formula>(COUNTIF(E453:E462,"valid"))&lt;&gt;J443</formula>
    </cfRule>
  </conditionalFormatting>
  <conditionalFormatting sqref="J443">
    <cfRule type="expression" dxfId="21573" priority="1271">
      <formula>(COUNTIF(E453:E462,"valid"))&lt;&gt;J443</formula>
    </cfRule>
  </conditionalFormatting>
  <conditionalFormatting sqref="J443">
    <cfRule type="expression" dxfId="21572" priority="1270">
      <formula>(COUNTIF(E453:E462,"valid"))&lt;&gt;J443</formula>
    </cfRule>
  </conditionalFormatting>
  <conditionalFormatting sqref="J483">
    <cfRule type="expression" dxfId="21571" priority="1269">
      <formula>(COUNTIF(E493:E502,"valid"))&lt;&gt;J483</formula>
    </cfRule>
  </conditionalFormatting>
  <conditionalFormatting sqref="J483">
    <cfRule type="expression" dxfId="21570" priority="1268">
      <formula>(COUNTIF(E493:E502,"valid"))&lt;&gt;J483</formula>
    </cfRule>
  </conditionalFormatting>
  <conditionalFormatting sqref="J483">
    <cfRule type="expression" dxfId="21569" priority="1267">
      <formula>(COUNTIF(E493:E502,"valid"))&lt;&gt;J483</formula>
    </cfRule>
  </conditionalFormatting>
  <conditionalFormatting sqref="J483">
    <cfRule type="expression" dxfId="21568" priority="1266">
      <formula>(COUNTIF(E493:E502,"valid"))&lt;&gt;J483</formula>
    </cfRule>
  </conditionalFormatting>
  <conditionalFormatting sqref="J483">
    <cfRule type="expression" dxfId="21567" priority="1265">
      <formula>(COUNTIF(E493:E502,"valid"))&lt;&gt;J483</formula>
    </cfRule>
  </conditionalFormatting>
  <conditionalFormatting sqref="J483">
    <cfRule type="expression" dxfId="21566" priority="1264">
      <formula>(COUNTIF(E493:E502,"valid"))&lt;&gt;J483</formula>
    </cfRule>
  </conditionalFormatting>
  <conditionalFormatting sqref="J483">
    <cfRule type="expression" dxfId="21565" priority="1263">
      <formula>(COUNTIF(E493:E502,"valid"))&lt;&gt;J483</formula>
    </cfRule>
  </conditionalFormatting>
  <conditionalFormatting sqref="J483">
    <cfRule type="expression" dxfId="21564" priority="1262">
      <formula>(COUNTIF(E493:E502,"valid"))&lt;&gt;J483</formula>
    </cfRule>
  </conditionalFormatting>
  <conditionalFormatting sqref="J483">
    <cfRule type="expression" dxfId="21563" priority="1261">
      <formula>(COUNTIF(E493:E502,"valid"))&lt;&gt;J483</formula>
    </cfRule>
  </conditionalFormatting>
  <conditionalFormatting sqref="J483">
    <cfRule type="expression" dxfId="21562" priority="1260">
      <formula>(COUNTIF(E493:E502,"valid"))&lt;&gt;J483</formula>
    </cfRule>
  </conditionalFormatting>
  <conditionalFormatting sqref="J483">
    <cfRule type="expression" dxfId="21561" priority="1259">
      <formula>(COUNTIF(E493:E502,"valid"))&lt;&gt;J483</formula>
    </cfRule>
  </conditionalFormatting>
  <conditionalFormatting sqref="J483">
    <cfRule type="expression" dxfId="21560" priority="1258">
      <formula>(COUNTIF(E493:E502,"valid"))&lt;&gt;J483</formula>
    </cfRule>
  </conditionalFormatting>
  <conditionalFormatting sqref="J483">
    <cfRule type="expression" dxfId="21559" priority="1257">
      <formula>(COUNTIF(E493:E502,"valid"))&lt;&gt;J483</formula>
    </cfRule>
  </conditionalFormatting>
  <conditionalFormatting sqref="J483">
    <cfRule type="expression" dxfId="21558" priority="1256">
      <formula>(COUNTIF(E493:E502,"valid"))&lt;&gt;J483</formula>
    </cfRule>
  </conditionalFormatting>
  <conditionalFormatting sqref="J483">
    <cfRule type="expression" dxfId="21557" priority="1255">
      <formula>(COUNTIF(E493:E502,"valid"))&lt;&gt;J483</formula>
    </cfRule>
  </conditionalFormatting>
  <conditionalFormatting sqref="J483">
    <cfRule type="expression" dxfId="21556" priority="1254">
      <formula>(COUNTIF(E493:E502,"valid"))&lt;&gt;J483</formula>
    </cfRule>
  </conditionalFormatting>
  <conditionalFormatting sqref="J483">
    <cfRule type="expression" dxfId="21555" priority="1253">
      <formula>(COUNTIF(E493:E502,"valid"))&lt;&gt;J483</formula>
    </cfRule>
  </conditionalFormatting>
  <conditionalFormatting sqref="J483">
    <cfRule type="expression" dxfId="21554" priority="1252">
      <formula>(COUNTIF(E493:E502,"valid"))&lt;&gt;J483</formula>
    </cfRule>
  </conditionalFormatting>
  <conditionalFormatting sqref="J483">
    <cfRule type="expression" dxfId="21553" priority="1251">
      <formula>(COUNTIF(E493:E502,"valid"))&lt;&gt;J483</formula>
    </cfRule>
  </conditionalFormatting>
  <conditionalFormatting sqref="J483">
    <cfRule type="expression" dxfId="21552" priority="1250">
      <formula>(COUNTIF(E493:E502,"valid"))&lt;&gt;J483</formula>
    </cfRule>
  </conditionalFormatting>
  <conditionalFormatting sqref="J483">
    <cfRule type="expression" dxfId="21551" priority="1249">
      <formula>(COUNTIF(E493:E502,"valid"))&lt;&gt;J483</formula>
    </cfRule>
  </conditionalFormatting>
  <conditionalFormatting sqref="J483">
    <cfRule type="expression" dxfId="21550" priority="1248">
      <formula>(COUNTIF(E493:E502,"valid"))&lt;&gt;J483</formula>
    </cfRule>
  </conditionalFormatting>
  <conditionalFormatting sqref="J483">
    <cfRule type="expression" dxfId="21549" priority="1247">
      <formula>(COUNTIF(E493:E502,"valid"))&lt;&gt;J483</formula>
    </cfRule>
  </conditionalFormatting>
  <conditionalFormatting sqref="J483">
    <cfRule type="expression" dxfId="21548" priority="1246">
      <formula>(COUNTIF(E493:E502,"valid"))&lt;&gt;J483</formula>
    </cfRule>
  </conditionalFormatting>
  <conditionalFormatting sqref="J523">
    <cfRule type="expression" dxfId="21547" priority="1245">
      <formula>(COUNTIF(E533:E542,"valid"))&lt;&gt;J523</formula>
    </cfRule>
  </conditionalFormatting>
  <conditionalFormatting sqref="J523">
    <cfRule type="expression" dxfId="21546" priority="1244">
      <formula>(COUNTIF(E533:E542,"valid"))&lt;&gt;J523</formula>
    </cfRule>
  </conditionalFormatting>
  <conditionalFormatting sqref="J523">
    <cfRule type="expression" dxfId="21545" priority="1243">
      <formula>(COUNTIF(E533:E542,"valid"))&lt;&gt;J523</formula>
    </cfRule>
  </conditionalFormatting>
  <conditionalFormatting sqref="J523">
    <cfRule type="expression" dxfId="21544" priority="1242">
      <formula>(COUNTIF(E533:E542,"valid"))&lt;&gt;J523</formula>
    </cfRule>
  </conditionalFormatting>
  <conditionalFormatting sqref="J523">
    <cfRule type="expression" dxfId="21543" priority="1241">
      <formula>(COUNTIF(E533:E542,"valid"))&lt;&gt;J523</formula>
    </cfRule>
  </conditionalFormatting>
  <conditionalFormatting sqref="J523">
    <cfRule type="expression" dxfId="21542" priority="1240">
      <formula>(COUNTIF(E533:E542,"valid"))&lt;&gt;J523</formula>
    </cfRule>
  </conditionalFormatting>
  <conditionalFormatting sqref="J523">
    <cfRule type="expression" dxfId="21541" priority="1239">
      <formula>(COUNTIF(E533:E542,"valid"))&lt;&gt;J523</formula>
    </cfRule>
  </conditionalFormatting>
  <conditionalFormatting sqref="J523">
    <cfRule type="expression" dxfId="21540" priority="1238">
      <formula>(COUNTIF(E533:E542,"valid"))&lt;&gt;J523</formula>
    </cfRule>
  </conditionalFormatting>
  <conditionalFormatting sqref="J523">
    <cfRule type="expression" dxfId="21539" priority="1237">
      <formula>(COUNTIF(E533:E542,"valid"))&lt;&gt;J523</formula>
    </cfRule>
  </conditionalFormatting>
  <conditionalFormatting sqref="J523">
    <cfRule type="expression" dxfId="21538" priority="1236">
      <formula>(COUNTIF(E533:E542,"valid"))&lt;&gt;J523</formula>
    </cfRule>
  </conditionalFormatting>
  <conditionalFormatting sqref="J523">
    <cfRule type="expression" dxfId="21537" priority="1235">
      <formula>(COUNTIF(E533:E542,"valid"))&lt;&gt;J523</formula>
    </cfRule>
  </conditionalFormatting>
  <conditionalFormatting sqref="J523">
    <cfRule type="expression" dxfId="21536" priority="1234">
      <formula>(COUNTIF(E533:E542,"valid"))&lt;&gt;J523</formula>
    </cfRule>
  </conditionalFormatting>
  <conditionalFormatting sqref="J523">
    <cfRule type="expression" dxfId="21535" priority="1233">
      <formula>(COUNTIF(E533:E542,"valid"))&lt;&gt;J523</formula>
    </cfRule>
  </conditionalFormatting>
  <conditionalFormatting sqref="J523">
    <cfRule type="expression" dxfId="21534" priority="1232">
      <formula>(COUNTIF(E533:E542,"valid"))&lt;&gt;J523</formula>
    </cfRule>
  </conditionalFormatting>
  <conditionalFormatting sqref="J523">
    <cfRule type="expression" dxfId="21533" priority="1231">
      <formula>(COUNTIF(E533:E542,"valid"))&lt;&gt;J523</formula>
    </cfRule>
  </conditionalFormatting>
  <conditionalFormatting sqref="J523">
    <cfRule type="expression" dxfId="21532" priority="1230">
      <formula>(COUNTIF(E533:E542,"valid"))&lt;&gt;J523</formula>
    </cfRule>
  </conditionalFormatting>
  <conditionalFormatting sqref="J523">
    <cfRule type="expression" dxfId="21531" priority="1229">
      <formula>(COUNTIF(E533:E542,"valid"))&lt;&gt;J523</formula>
    </cfRule>
  </conditionalFormatting>
  <conditionalFormatting sqref="J523">
    <cfRule type="expression" dxfId="21530" priority="1228">
      <formula>(COUNTIF(E533:E542,"valid"))&lt;&gt;J523</formula>
    </cfRule>
  </conditionalFormatting>
  <conditionalFormatting sqref="J523">
    <cfRule type="expression" dxfId="21529" priority="1227">
      <formula>(COUNTIF(E533:E542,"valid"))&lt;&gt;J523</formula>
    </cfRule>
  </conditionalFormatting>
  <conditionalFormatting sqref="J523">
    <cfRule type="expression" dxfId="21528" priority="1226">
      <formula>(COUNTIF(E533:E542,"valid"))&lt;&gt;J523</formula>
    </cfRule>
  </conditionalFormatting>
  <conditionalFormatting sqref="J523">
    <cfRule type="expression" dxfId="21527" priority="1225">
      <formula>(COUNTIF(E533:E542,"valid"))&lt;&gt;J523</formula>
    </cfRule>
  </conditionalFormatting>
  <conditionalFormatting sqref="J523">
    <cfRule type="expression" dxfId="21526" priority="1224">
      <formula>(COUNTIF(E533:E542,"valid"))&lt;&gt;J523</formula>
    </cfRule>
  </conditionalFormatting>
  <conditionalFormatting sqref="J523">
    <cfRule type="expression" dxfId="21525" priority="1223">
      <formula>(COUNTIF(E533:E542,"valid"))&lt;&gt;J523</formula>
    </cfRule>
  </conditionalFormatting>
  <conditionalFormatting sqref="J523">
    <cfRule type="expression" dxfId="21524" priority="1222">
      <formula>(COUNTIF(E533:E542,"valid"))&lt;&gt;J523</formula>
    </cfRule>
  </conditionalFormatting>
  <conditionalFormatting sqref="J523">
    <cfRule type="expression" dxfId="21523" priority="1221">
      <formula>(COUNTIF(E533:E542,"valid"))&lt;&gt;J523</formula>
    </cfRule>
  </conditionalFormatting>
  <conditionalFormatting sqref="J523">
    <cfRule type="expression" dxfId="21522" priority="1220">
      <formula>(COUNTIF(E533:E542,"valid"))&lt;&gt;J523</formula>
    </cfRule>
  </conditionalFormatting>
  <conditionalFormatting sqref="J563">
    <cfRule type="expression" dxfId="21521" priority="1219">
      <formula>(COUNTIF(E573:E582,"valid"))&lt;&gt;J563</formula>
    </cfRule>
  </conditionalFormatting>
  <conditionalFormatting sqref="J563">
    <cfRule type="expression" dxfId="21520" priority="1218">
      <formula>(COUNTIF(E573:E582,"valid"))&lt;&gt;J563</formula>
    </cfRule>
  </conditionalFormatting>
  <conditionalFormatting sqref="J563">
    <cfRule type="expression" dxfId="21519" priority="1217">
      <formula>(COUNTIF(E573:E582,"valid"))&lt;&gt;J563</formula>
    </cfRule>
  </conditionalFormatting>
  <conditionalFormatting sqref="J563">
    <cfRule type="expression" dxfId="21518" priority="1216">
      <formula>(COUNTIF(E573:E582,"valid"))&lt;&gt;J563</formula>
    </cfRule>
  </conditionalFormatting>
  <conditionalFormatting sqref="J563">
    <cfRule type="expression" dxfId="21517" priority="1215">
      <formula>(COUNTIF(E573:E582,"valid"))&lt;&gt;J563</formula>
    </cfRule>
  </conditionalFormatting>
  <conditionalFormatting sqref="J563">
    <cfRule type="expression" dxfId="21516" priority="1214">
      <formula>(COUNTIF(E573:E582,"valid"))&lt;&gt;J563</formula>
    </cfRule>
  </conditionalFormatting>
  <conditionalFormatting sqref="J563">
    <cfRule type="expression" dxfId="21515" priority="1213">
      <formula>(COUNTIF(E573:E582,"valid"))&lt;&gt;J563</formula>
    </cfRule>
  </conditionalFormatting>
  <conditionalFormatting sqref="J563">
    <cfRule type="expression" dxfId="21514" priority="1212">
      <formula>(COUNTIF(E573:E582,"valid"))&lt;&gt;J563</formula>
    </cfRule>
  </conditionalFormatting>
  <conditionalFormatting sqref="J563">
    <cfRule type="expression" dxfId="21513" priority="1211">
      <formula>(COUNTIF(E573:E582,"valid"))&lt;&gt;J563</formula>
    </cfRule>
  </conditionalFormatting>
  <conditionalFormatting sqref="J563">
    <cfRule type="expression" dxfId="21512" priority="1210">
      <formula>(COUNTIF(E573:E582,"valid"))&lt;&gt;J563</formula>
    </cfRule>
  </conditionalFormatting>
  <conditionalFormatting sqref="J563">
    <cfRule type="expression" dxfId="21511" priority="1209">
      <formula>(COUNTIF(E573:E582,"valid"))&lt;&gt;J563</formula>
    </cfRule>
  </conditionalFormatting>
  <conditionalFormatting sqref="J563">
    <cfRule type="expression" dxfId="21510" priority="1208">
      <formula>(COUNTIF(E573:E582,"valid"))&lt;&gt;J563</formula>
    </cfRule>
  </conditionalFormatting>
  <conditionalFormatting sqref="J563">
    <cfRule type="expression" dxfId="21509" priority="1207">
      <formula>(COUNTIF(E573:E582,"valid"))&lt;&gt;J563</formula>
    </cfRule>
  </conditionalFormatting>
  <conditionalFormatting sqref="J563">
    <cfRule type="expression" dxfId="21508" priority="1206">
      <formula>(COUNTIF(E573:E582,"valid"))&lt;&gt;J563</formula>
    </cfRule>
  </conditionalFormatting>
  <conditionalFormatting sqref="J563">
    <cfRule type="expression" dxfId="21507" priority="1205">
      <formula>(COUNTIF(E573:E582,"valid"))&lt;&gt;J563</formula>
    </cfRule>
  </conditionalFormatting>
  <conditionalFormatting sqref="J563">
    <cfRule type="expression" dxfId="21506" priority="1204">
      <formula>(COUNTIF(E573:E582,"valid"))&lt;&gt;J563</formula>
    </cfRule>
  </conditionalFormatting>
  <conditionalFormatting sqref="J563">
    <cfRule type="expression" dxfId="21505" priority="1203">
      <formula>(COUNTIF(E573:E582,"valid"))&lt;&gt;J563</formula>
    </cfRule>
  </conditionalFormatting>
  <conditionalFormatting sqref="J563">
    <cfRule type="expression" dxfId="21504" priority="1202">
      <formula>(COUNTIF(E573:E582,"valid"))&lt;&gt;J563</formula>
    </cfRule>
  </conditionalFormatting>
  <conditionalFormatting sqref="J563">
    <cfRule type="expression" dxfId="21503" priority="1201">
      <formula>(COUNTIF(E573:E582,"valid"))&lt;&gt;J563</formula>
    </cfRule>
  </conditionalFormatting>
  <conditionalFormatting sqref="J563">
    <cfRule type="expression" dxfId="21502" priority="1200">
      <formula>(COUNTIF(E573:E582,"valid"))&lt;&gt;J563</formula>
    </cfRule>
  </conditionalFormatting>
  <conditionalFormatting sqref="J563">
    <cfRule type="expression" dxfId="21501" priority="1199">
      <formula>(COUNTIF(E573:E582,"valid"))&lt;&gt;J563</formula>
    </cfRule>
  </conditionalFormatting>
  <conditionalFormatting sqref="J563">
    <cfRule type="expression" dxfId="21500" priority="1198">
      <formula>(COUNTIF(E573:E582,"valid"))&lt;&gt;J563</formula>
    </cfRule>
  </conditionalFormatting>
  <conditionalFormatting sqref="J563">
    <cfRule type="expression" dxfId="21499" priority="1197">
      <formula>(COUNTIF(E573:E582,"valid"))&lt;&gt;J563</formula>
    </cfRule>
  </conditionalFormatting>
  <conditionalFormatting sqref="J563">
    <cfRule type="expression" dxfId="21498" priority="1196">
      <formula>(COUNTIF(E573:E582,"valid"))&lt;&gt;J563</formula>
    </cfRule>
  </conditionalFormatting>
  <conditionalFormatting sqref="J563">
    <cfRule type="expression" dxfId="21497" priority="1195">
      <formula>(COUNTIF(E573:E582,"valid"))&lt;&gt;J563</formula>
    </cfRule>
  </conditionalFormatting>
  <conditionalFormatting sqref="J563">
    <cfRule type="expression" dxfId="21496" priority="1194">
      <formula>(COUNTIF(E573:E582,"valid"))&lt;&gt;J563</formula>
    </cfRule>
  </conditionalFormatting>
  <conditionalFormatting sqref="J563">
    <cfRule type="expression" dxfId="21495" priority="1193">
      <formula>(COUNTIF(E573:E582,"valid"))&lt;&gt;J563</formula>
    </cfRule>
  </conditionalFormatting>
  <conditionalFormatting sqref="J563">
    <cfRule type="expression" dxfId="21494" priority="1192">
      <formula>(COUNTIF(E573:E582,"valid"))&lt;&gt;J563</formula>
    </cfRule>
  </conditionalFormatting>
  <conditionalFormatting sqref="J603">
    <cfRule type="expression" dxfId="21493" priority="1191">
      <formula>(COUNTIF(E613:E622,"valid"))&lt;&gt;J603</formula>
    </cfRule>
  </conditionalFormatting>
  <conditionalFormatting sqref="J603">
    <cfRule type="expression" dxfId="21492" priority="1190">
      <formula>(COUNTIF(E613:E622,"valid"))&lt;&gt;J603</formula>
    </cfRule>
  </conditionalFormatting>
  <conditionalFormatting sqref="J603">
    <cfRule type="expression" dxfId="21491" priority="1189">
      <formula>(COUNTIF(E613:E622,"valid"))&lt;&gt;J603</formula>
    </cfRule>
  </conditionalFormatting>
  <conditionalFormatting sqref="J603">
    <cfRule type="expression" dxfId="21490" priority="1188">
      <formula>(COUNTIF(E613:E622,"valid"))&lt;&gt;J603</formula>
    </cfRule>
  </conditionalFormatting>
  <conditionalFormatting sqref="J603">
    <cfRule type="expression" dxfId="21489" priority="1187">
      <formula>(COUNTIF(E613:E622,"valid"))&lt;&gt;J603</formula>
    </cfRule>
  </conditionalFormatting>
  <conditionalFormatting sqref="J603">
    <cfRule type="expression" dxfId="21488" priority="1186">
      <formula>(COUNTIF(E613:E622,"valid"))&lt;&gt;J603</formula>
    </cfRule>
  </conditionalFormatting>
  <conditionalFormatting sqref="J603">
    <cfRule type="expression" dxfId="21487" priority="1185">
      <formula>(COUNTIF(E613:E622,"valid"))&lt;&gt;J603</formula>
    </cfRule>
  </conditionalFormatting>
  <conditionalFormatting sqref="J603">
    <cfRule type="expression" dxfId="21486" priority="1184">
      <formula>(COUNTIF(E613:E622,"valid"))&lt;&gt;J603</formula>
    </cfRule>
  </conditionalFormatting>
  <conditionalFormatting sqref="J603">
    <cfRule type="expression" dxfId="21485" priority="1183">
      <formula>(COUNTIF(E613:E622,"valid"))&lt;&gt;J603</formula>
    </cfRule>
  </conditionalFormatting>
  <conditionalFormatting sqref="J603">
    <cfRule type="expression" dxfId="21484" priority="1182">
      <formula>(COUNTIF(E613:E622,"valid"))&lt;&gt;J603</formula>
    </cfRule>
  </conditionalFormatting>
  <conditionalFormatting sqref="J603">
    <cfRule type="expression" dxfId="21483" priority="1181">
      <formula>(COUNTIF(E613:E622,"valid"))&lt;&gt;J603</formula>
    </cfRule>
  </conditionalFormatting>
  <conditionalFormatting sqref="J603">
    <cfRule type="expression" dxfId="21482" priority="1180">
      <formula>(COUNTIF(E613:E622,"valid"))&lt;&gt;J603</formula>
    </cfRule>
  </conditionalFormatting>
  <conditionalFormatting sqref="J603">
    <cfRule type="expression" dxfId="21481" priority="1179">
      <formula>(COUNTIF(E613:E622,"valid"))&lt;&gt;J603</formula>
    </cfRule>
  </conditionalFormatting>
  <conditionalFormatting sqref="J603">
    <cfRule type="expression" dxfId="21480" priority="1178">
      <formula>(COUNTIF(E613:E622,"valid"))&lt;&gt;J603</formula>
    </cfRule>
  </conditionalFormatting>
  <conditionalFormatting sqref="J603">
    <cfRule type="expression" dxfId="21479" priority="1177">
      <formula>(COUNTIF(E613:E622,"valid"))&lt;&gt;J603</formula>
    </cfRule>
  </conditionalFormatting>
  <conditionalFormatting sqref="J603">
    <cfRule type="expression" dxfId="21478" priority="1176">
      <formula>(COUNTIF(E613:E622,"valid"))&lt;&gt;J603</formula>
    </cfRule>
  </conditionalFormatting>
  <conditionalFormatting sqref="J603">
    <cfRule type="expression" dxfId="21477" priority="1175">
      <formula>(COUNTIF(E613:E622,"valid"))&lt;&gt;J603</formula>
    </cfRule>
  </conditionalFormatting>
  <conditionalFormatting sqref="J603">
    <cfRule type="expression" dxfId="21476" priority="1174">
      <formula>(COUNTIF(E613:E622,"valid"))&lt;&gt;J603</formula>
    </cfRule>
  </conditionalFormatting>
  <conditionalFormatting sqref="J603">
    <cfRule type="expression" dxfId="21475" priority="1173">
      <formula>(COUNTIF(E613:E622,"valid"))&lt;&gt;J603</formula>
    </cfRule>
  </conditionalFormatting>
  <conditionalFormatting sqref="J603">
    <cfRule type="expression" dxfId="21474" priority="1172">
      <formula>(COUNTIF(E613:E622,"valid"))&lt;&gt;J603</formula>
    </cfRule>
  </conditionalFormatting>
  <conditionalFormatting sqref="J603">
    <cfRule type="expression" dxfId="21473" priority="1171">
      <formula>(COUNTIF(E613:E622,"valid"))&lt;&gt;J603</formula>
    </cfRule>
  </conditionalFormatting>
  <conditionalFormatting sqref="J603">
    <cfRule type="expression" dxfId="21472" priority="1170">
      <formula>(COUNTIF(E613:E622,"valid"))&lt;&gt;J603</formula>
    </cfRule>
  </conditionalFormatting>
  <conditionalFormatting sqref="J603">
    <cfRule type="expression" dxfId="21471" priority="1169">
      <formula>(COUNTIF(E613:E622,"valid"))&lt;&gt;J603</formula>
    </cfRule>
  </conditionalFormatting>
  <conditionalFormatting sqref="J603">
    <cfRule type="expression" dxfId="21470" priority="1168">
      <formula>(COUNTIF(E613:E622,"valid"))&lt;&gt;J603</formula>
    </cfRule>
  </conditionalFormatting>
  <conditionalFormatting sqref="J603">
    <cfRule type="expression" dxfId="21469" priority="1167">
      <formula>(COUNTIF(E613:E622,"valid"))&lt;&gt;J603</formula>
    </cfRule>
  </conditionalFormatting>
  <conditionalFormatting sqref="J603">
    <cfRule type="expression" dxfId="21468" priority="1166">
      <formula>(COUNTIF(E613:E622,"valid"))&lt;&gt;J603</formula>
    </cfRule>
  </conditionalFormatting>
  <conditionalFormatting sqref="J603">
    <cfRule type="expression" dxfId="21467" priority="1165">
      <formula>(COUNTIF(E613:E622,"valid"))&lt;&gt;J603</formula>
    </cfRule>
  </conditionalFormatting>
  <conditionalFormatting sqref="J603">
    <cfRule type="expression" dxfId="21466" priority="1164">
      <formula>(COUNTIF(E613:E622,"valid"))&lt;&gt;J603</formula>
    </cfRule>
  </conditionalFormatting>
  <conditionalFormatting sqref="J603">
    <cfRule type="expression" dxfId="21465" priority="1163">
      <formula>(COUNTIF(E613:E622,"valid"))&lt;&gt;J603</formula>
    </cfRule>
  </conditionalFormatting>
  <conditionalFormatting sqref="J603">
    <cfRule type="expression" dxfId="21464" priority="1162">
      <formula>(COUNTIF(E613:E622,"valid"))&lt;&gt;J603</formula>
    </cfRule>
  </conditionalFormatting>
  <conditionalFormatting sqref="J643">
    <cfRule type="expression" dxfId="21463" priority="1161">
      <formula>(COUNTIF(E653:E662,"valid"))&lt;&gt;J643</formula>
    </cfRule>
  </conditionalFormatting>
  <conditionalFormatting sqref="J643">
    <cfRule type="expression" dxfId="21462" priority="1160">
      <formula>(COUNTIF(E653:E662,"valid"))&lt;&gt;J643</formula>
    </cfRule>
  </conditionalFormatting>
  <conditionalFormatting sqref="J643">
    <cfRule type="expression" dxfId="21461" priority="1159">
      <formula>(COUNTIF(E653:E662,"valid"))&lt;&gt;J643</formula>
    </cfRule>
  </conditionalFormatting>
  <conditionalFormatting sqref="J643">
    <cfRule type="expression" dxfId="21460" priority="1158">
      <formula>(COUNTIF(E653:E662,"valid"))&lt;&gt;J643</formula>
    </cfRule>
  </conditionalFormatting>
  <conditionalFormatting sqref="J643">
    <cfRule type="expression" dxfId="21459" priority="1157">
      <formula>(COUNTIF(E653:E662,"valid"))&lt;&gt;J643</formula>
    </cfRule>
  </conditionalFormatting>
  <conditionalFormatting sqref="J643">
    <cfRule type="expression" dxfId="21458" priority="1156">
      <formula>(COUNTIF(E653:E662,"valid"))&lt;&gt;J643</formula>
    </cfRule>
  </conditionalFormatting>
  <conditionalFormatting sqref="J643">
    <cfRule type="expression" dxfId="21457" priority="1155">
      <formula>(COUNTIF(E653:E662,"valid"))&lt;&gt;J643</formula>
    </cfRule>
  </conditionalFormatting>
  <conditionalFormatting sqref="J643">
    <cfRule type="expression" dxfId="21456" priority="1154">
      <formula>(COUNTIF(E653:E662,"valid"))&lt;&gt;J643</formula>
    </cfRule>
  </conditionalFormatting>
  <conditionalFormatting sqref="J643">
    <cfRule type="expression" dxfId="21455" priority="1153">
      <formula>(COUNTIF(E653:E662,"valid"))&lt;&gt;J643</formula>
    </cfRule>
  </conditionalFormatting>
  <conditionalFormatting sqref="J643">
    <cfRule type="expression" dxfId="21454" priority="1152">
      <formula>(COUNTIF(E653:E662,"valid"))&lt;&gt;J643</formula>
    </cfRule>
  </conditionalFormatting>
  <conditionalFormatting sqref="J643">
    <cfRule type="expression" dxfId="21453" priority="1151">
      <formula>(COUNTIF(E653:E662,"valid"))&lt;&gt;J643</formula>
    </cfRule>
  </conditionalFormatting>
  <conditionalFormatting sqref="J643">
    <cfRule type="expression" dxfId="21452" priority="1150">
      <formula>(COUNTIF(E653:E662,"valid"))&lt;&gt;J643</formula>
    </cfRule>
  </conditionalFormatting>
  <conditionalFormatting sqref="J643">
    <cfRule type="expression" dxfId="21451" priority="1149">
      <formula>(COUNTIF(E653:E662,"valid"))&lt;&gt;J643</formula>
    </cfRule>
  </conditionalFormatting>
  <conditionalFormatting sqref="J643">
    <cfRule type="expression" dxfId="21450" priority="1148">
      <formula>(COUNTIF(E653:E662,"valid"))&lt;&gt;J643</formula>
    </cfRule>
  </conditionalFormatting>
  <conditionalFormatting sqref="J643">
    <cfRule type="expression" dxfId="21449" priority="1147">
      <formula>(COUNTIF(E653:E662,"valid"))&lt;&gt;J643</formula>
    </cfRule>
  </conditionalFormatting>
  <conditionalFormatting sqref="J643">
    <cfRule type="expression" dxfId="21448" priority="1146">
      <formula>(COUNTIF(E653:E662,"valid"))&lt;&gt;J643</formula>
    </cfRule>
  </conditionalFormatting>
  <conditionalFormatting sqref="J643">
    <cfRule type="expression" dxfId="21447" priority="1145">
      <formula>(COUNTIF(E653:E662,"valid"))&lt;&gt;J643</formula>
    </cfRule>
  </conditionalFormatting>
  <conditionalFormatting sqref="J643">
    <cfRule type="expression" dxfId="21446" priority="1144">
      <formula>(COUNTIF(E653:E662,"valid"))&lt;&gt;J643</formula>
    </cfRule>
  </conditionalFormatting>
  <conditionalFormatting sqref="J643">
    <cfRule type="expression" dxfId="21445" priority="1143">
      <formula>(COUNTIF(E653:E662,"valid"))&lt;&gt;J643</formula>
    </cfRule>
  </conditionalFormatting>
  <conditionalFormatting sqref="J643">
    <cfRule type="expression" dxfId="21444" priority="1142">
      <formula>(COUNTIF(E653:E662,"valid"))&lt;&gt;J643</formula>
    </cfRule>
  </conditionalFormatting>
  <conditionalFormatting sqref="J643">
    <cfRule type="expression" dxfId="21443" priority="1141">
      <formula>(COUNTIF(E653:E662,"valid"))&lt;&gt;J643</formula>
    </cfRule>
  </conditionalFormatting>
  <conditionalFormatting sqref="J643">
    <cfRule type="expression" dxfId="21442" priority="1140">
      <formula>(COUNTIF(E653:E662,"valid"))&lt;&gt;J643</formula>
    </cfRule>
  </conditionalFormatting>
  <conditionalFormatting sqref="J643">
    <cfRule type="expression" dxfId="21441" priority="1139">
      <formula>(COUNTIF(E653:E662,"valid"))&lt;&gt;J643</formula>
    </cfRule>
  </conditionalFormatting>
  <conditionalFormatting sqref="J643">
    <cfRule type="expression" dxfId="21440" priority="1138">
      <formula>(COUNTIF(E653:E662,"valid"))&lt;&gt;J643</formula>
    </cfRule>
  </conditionalFormatting>
  <conditionalFormatting sqref="J643">
    <cfRule type="expression" dxfId="21439" priority="1137">
      <formula>(COUNTIF(E653:E662,"valid"))&lt;&gt;J643</formula>
    </cfRule>
  </conditionalFormatting>
  <conditionalFormatting sqref="J643">
    <cfRule type="expression" dxfId="21438" priority="1136">
      <formula>(COUNTIF(E653:E662,"valid"))&lt;&gt;J643</formula>
    </cfRule>
  </conditionalFormatting>
  <conditionalFormatting sqref="J643">
    <cfRule type="expression" dxfId="21437" priority="1135">
      <formula>(COUNTIF(E653:E662,"valid"))&lt;&gt;J643</formula>
    </cfRule>
  </conditionalFormatting>
  <conditionalFormatting sqref="J643">
    <cfRule type="expression" dxfId="21436" priority="1134">
      <formula>(COUNTIF(E653:E662,"valid"))&lt;&gt;J643</formula>
    </cfRule>
  </conditionalFormatting>
  <conditionalFormatting sqref="J643">
    <cfRule type="expression" dxfId="21435" priority="1133">
      <formula>(COUNTIF(E653:E662,"valid"))&lt;&gt;J643</formula>
    </cfRule>
  </conditionalFormatting>
  <conditionalFormatting sqref="J643">
    <cfRule type="expression" dxfId="21434" priority="1132">
      <formula>(COUNTIF(E653:E662,"valid"))&lt;&gt;J643</formula>
    </cfRule>
  </conditionalFormatting>
  <conditionalFormatting sqref="J643">
    <cfRule type="expression" dxfId="21433" priority="1131">
      <formula>(COUNTIF(E653:E662,"valid"))&lt;&gt;J643</formula>
    </cfRule>
  </conditionalFormatting>
  <conditionalFormatting sqref="J643">
    <cfRule type="expression" dxfId="21432" priority="1130">
      <formula>(COUNTIF(E653:E662,"valid"))&lt;&gt;J643</formula>
    </cfRule>
  </conditionalFormatting>
  <conditionalFormatting sqref="J683">
    <cfRule type="expression" dxfId="21431" priority="1129">
      <formula>(COUNTIF(E693:E702,"valid"))&lt;&gt;J683</formula>
    </cfRule>
  </conditionalFormatting>
  <conditionalFormatting sqref="J683">
    <cfRule type="expression" dxfId="21430" priority="1128">
      <formula>(COUNTIF(E693:E702,"valid"))&lt;&gt;J683</formula>
    </cfRule>
  </conditionalFormatting>
  <conditionalFormatting sqref="J683">
    <cfRule type="expression" dxfId="21429" priority="1127">
      <formula>(COUNTIF(E693:E702,"valid"))&lt;&gt;J683</formula>
    </cfRule>
  </conditionalFormatting>
  <conditionalFormatting sqref="J683">
    <cfRule type="expression" dxfId="21428" priority="1126">
      <formula>(COUNTIF(E693:E702,"valid"))&lt;&gt;J683</formula>
    </cfRule>
  </conditionalFormatting>
  <conditionalFormatting sqref="J683">
    <cfRule type="expression" dxfId="21427" priority="1125">
      <formula>(COUNTIF(E693:E702,"valid"))&lt;&gt;J683</formula>
    </cfRule>
  </conditionalFormatting>
  <conditionalFormatting sqref="J683">
    <cfRule type="expression" dxfId="21426" priority="1124">
      <formula>(COUNTIF(E693:E702,"valid"))&lt;&gt;J683</formula>
    </cfRule>
  </conditionalFormatting>
  <conditionalFormatting sqref="J683">
    <cfRule type="expression" dxfId="21425" priority="1123">
      <formula>(COUNTIF(E693:E702,"valid"))&lt;&gt;J683</formula>
    </cfRule>
  </conditionalFormatting>
  <conditionalFormatting sqref="J683">
    <cfRule type="expression" dxfId="21424" priority="1122">
      <formula>(COUNTIF(E693:E702,"valid"))&lt;&gt;J683</formula>
    </cfRule>
  </conditionalFormatting>
  <conditionalFormatting sqref="J683">
    <cfRule type="expression" dxfId="21423" priority="1121">
      <formula>(COUNTIF(E693:E702,"valid"))&lt;&gt;J683</formula>
    </cfRule>
  </conditionalFormatting>
  <conditionalFormatting sqref="J683">
    <cfRule type="expression" dxfId="21422" priority="1120">
      <formula>(COUNTIF(E693:E702,"valid"))&lt;&gt;J683</formula>
    </cfRule>
  </conditionalFormatting>
  <conditionalFormatting sqref="J683">
    <cfRule type="expression" dxfId="21421" priority="1119">
      <formula>(COUNTIF(E693:E702,"valid"))&lt;&gt;J683</formula>
    </cfRule>
  </conditionalFormatting>
  <conditionalFormatting sqref="J683">
    <cfRule type="expression" dxfId="21420" priority="1118">
      <formula>(COUNTIF(E693:E702,"valid"))&lt;&gt;J683</formula>
    </cfRule>
  </conditionalFormatting>
  <conditionalFormatting sqref="J683">
    <cfRule type="expression" dxfId="21419" priority="1117">
      <formula>(COUNTIF(E693:E702,"valid"))&lt;&gt;J683</formula>
    </cfRule>
  </conditionalFormatting>
  <conditionalFormatting sqref="J683">
    <cfRule type="expression" dxfId="21418" priority="1116">
      <formula>(COUNTIF(E693:E702,"valid"))&lt;&gt;J683</formula>
    </cfRule>
  </conditionalFormatting>
  <conditionalFormatting sqref="J683">
    <cfRule type="expression" dxfId="21417" priority="1115">
      <formula>(COUNTIF(E693:E702,"valid"))&lt;&gt;J683</formula>
    </cfRule>
  </conditionalFormatting>
  <conditionalFormatting sqref="J683">
    <cfRule type="expression" dxfId="21416" priority="1114">
      <formula>(COUNTIF(E693:E702,"valid"))&lt;&gt;J683</formula>
    </cfRule>
  </conditionalFormatting>
  <conditionalFormatting sqref="J683">
    <cfRule type="expression" dxfId="21415" priority="1113">
      <formula>(COUNTIF(E693:E702,"valid"))&lt;&gt;J683</formula>
    </cfRule>
  </conditionalFormatting>
  <conditionalFormatting sqref="J683">
    <cfRule type="expression" dxfId="21414" priority="1112">
      <formula>(COUNTIF(E693:E702,"valid"))&lt;&gt;J683</formula>
    </cfRule>
  </conditionalFormatting>
  <conditionalFormatting sqref="J683">
    <cfRule type="expression" dxfId="21413" priority="1111">
      <formula>(COUNTIF(E693:E702,"valid"))&lt;&gt;J683</formula>
    </cfRule>
  </conditionalFormatting>
  <conditionalFormatting sqref="J683">
    <cfRule type="expression" dxfId="21412" priority="1110">
      <formula>(COUNTIF(E693:E702,"valid"))&lt;&gt;J683</formula>
    </cfRule>
  </conditionalFormatting>
  <conditionalFormatting sqref="J683">
    <cfRule type="expression" dxfId="21411" priority="1109">
      <formula>(COUNTIF(E693:E702,"valid"))&lt;&gt;J683</formula>
    </cfRule>
  </conditionalFormatting>
  <conditionalFormatting sqref="J683">
    <cfRule type="expression" dxfId="21410" priority="1108">
      <formula>(COUNTIF(E693:E702,"valid"))&lt;&gt;J683</formula>
    </cfRule>
  </conditionalFormatting>
  <conditionalFormatting sqref="J683">
    <cfRule type="expression" dxfId="21409" priority="1107">
      <formula>(COUNTIF(E693:E702,"valid"))&lt;&gt;J683</formula>
    </cfRule>
  </conditionalFormatting>
  <conditionalFormatting sqref="J683">
    <cfRule type="expression" dxfId="21408" priority="1106">
      <formula>(COUNTIF(E693:E702,"valid"))&lt;&gt;J683</formula>
    </cfRule>
  </conditionalFormatting>
  <conditionalFormatting sqref="J683">
    <cfRule type="expression" dxfId="21407" priority="1105">
      <formula>(COUNTIF(E693:E702,"valid"))&lt;&gt;J683</formula>
    </cfRule>
  </conditionalFormatting>
  <conditionalFormatting sqref="J683">
    <cfRule type="expression" dxfId="21406" priority="1104">
      <formula>(COUNTIF(E693:E702,"valid"))&lt;&gt;J683</formula>
    </cfRule>
  </conditionalFormatting>
  <conditionalFormatting sqref="J683">
    <cfRule type="expression" dxfId="21405" priority="1103">
      <formula>(COUNTIF(E693:E702,"valid"))&lt;&gt;J683</formula>
    </cfRule>
  </conditionalFormatting>
  <conditionalFormatting sqref="J683">
    <cfRule type="expression" dxfId="21404" priority="1102">
      <formula>(COUNTIF(E693:E702,"valid"))&lt;&gt;J683</formula>
    </cfRule>
  </conditionalFormatting>
  <conditionalFormatting sqref="J683">
    <cfRule type="expression" dxfId="21403" priority="1101">
      <formula>(COUNTIF(E693:E702,"valid"))&lt;&gt;J683</formula>
    </cfRule>
  </conditionalFormatting>
  <conditionalFormatting sqref="J683">
    <cfRule type="expression" dxfId="21402" priority="1100">
      <formula>(COUNTIF(E693:E702,"valid"))&lt;&gt;J683</formula>
    </cfRule>
  </conditionalFormatting>
  <conditionalFormatting sqref="J683">
    <cfRule type="expression" dxfId="21401" priority="1099">
      <formula>(COUNTIF(E693:E702,"valid"))&lt;&gt;J683</formula>
    </cfRule>
  </conditionalFormatting>
  <conditionalFormatting sqref="J683">
    <cfRule type="expression" dxfId="21400" priority="1098">
      <formula>(COUNTIF(E693:E702,"valid"))&lt;&gt;J683</formula>
    </cfRule>
  </conditionalFormatting>
  <conditionalFormatting sqref="J683">
    <cfRule type="expression" dxfId="21399" priority="1097">
      <formula>(COUNTIF(E693:E702,"valid"))&lt;&gt;J683</formula>
    </cfRule>
  </conditionalFormatting>
  <conditionalFormatting sqref="J683">
    <cfRule type="expression" dxfId="21398" priority="1096">
      <formula>(COUNTIF(E693:E702,"valid"))&lt;&gt;J683</formula>
    </cfRule>
  </conditionalFormatting>
  <conditionalFormatting sqref="J723">
    <cfRule type="expression" dxfId="21397" priority="1095">
      <formula>(COUNTIF(E733:E742,"valid"))&lt;&gt;J723</formula>
    </cfRule>
  </conditionalFormatting>
  <conditionalFormatting sqref="J723">
    <cfRule type="expression" dxfId="21396" priority="1094">
      <formula>(COUNTIF(E733:E742,"valid"))&lt;&gt;J723</formula>
    </cfRule>
  </conditionalFormatting>
  <conditionalFormatting sqref="J723">
    <cfRule type="expression" dxfId="21395" priority="1093">
      <formula>(COUNTIF(E733:E742,"valid"))&lt;&gt;J723</formula>
    </cfRule>
  </conditionalFormatting>
  <conditionalFormatting sqref="J723">
    <cfRule type="expression" dxfId="21394" priority="1092">
      <formula>(COUNTIF(E733:E742,"valid"))&lt;&gt;J723</formula>
    </cfRule>
  </conditionalFormatting>
  <conditionalFormatting sqref="J723">
    <cfRule type="expression" dxfId="21393" priority="1091">
      <formula>(COUNTIF(E733:E742,"valid"))&lt;&gt;J723</formula>
    </cfRule>
  </conditionalFormatting>
  <conditionalFormatting sqref="J723">
    <cfRule type="expression" dxfId="21392" priority="1090">
      <formula>(COUNTIF(E733:E742,"valid"))&lt;&gt;J723</formula>
    </cfRule>
  </conditionalFormatting>
  <conditionalFormatting sqref="J723">
    <cfRule type="expression" dxfId="21391" priority="1089">
      <formula>(COUNTIF(E733:E742,"valid"))&lt;&gt;J723</formula>
    </cfRule>
  </conditionalFormatting>
  <conditionalFormatting sqref="J723">
    <cfRule type="expression" dxfId="21390" priority="1088">
      <formula>(COUNTIF(E733:E742,"valid"))&lt;&gt;J723</formula>
    </cfRule>
  </conditionalFormatting>
  <conditionalFormatting sqref="J723">
    <cfRule type="expression" dxfId="21389" priority="1087">
      <formula>(COUNTIF(E733:E742,"valid"))&lt;&gt;J723</formula>
    </cfRule>
  </conditionalFormatting>
  <conditionalFormatting sqref="J723">
    <cfRule type="expression" dxfId="21388" priority="1086">
      <formula>(COUNTIF(E733:E742,"valid"))&lt;&gt;J723</formula>
    </cfRule>
  </conditionalFormatting>
  <conditionalFormatting sqref="J723">
    <cfRule type="expression" dxfId="21387" priority="1085">
      <formula>(COUNTIF(E733:E742,"valid"))&lt;&gt;J723</formula>
    </cfRule>
  </conditionalFormatting>
  <conditionalFormatting sqref="J723">
    <cfRule type="expression" dxfId="21386" priority="1084">
      <formula>(COUNTIF(E733:E742,"valid"))&lt;&gt;J723</formula>
    </cfRule>
  </conditionalFormatting>
  <conditionalFormatting sqref="J723">
    <cfRule type="expression" dxfId="21385" priority="1083">
      <formula>(COUNTIF(E733:E742,"valid"))&lt;&gt;J723</formula>
    </cfRule>
  </conditionalFormatting>
  <conditionalFormatting sqref="J723">
    <cfRule type="expression" dxfId="21384" priority="1082">
      <formula>(COUNTIF(E733:E742,"valid"))&lt;&gt;J723</formula>
    </cfRule>
  </conditionalFormatting>
  <conditionalFormatting sqref="J723">
    <cfRule type="expression" dxfId="21383" priority="1081">
      <formula>(COUNTIF(E733:E742,"valid"))&lt;&gt;J723</formula>
    </cfRule>
  </conditionalFormatting>
  <conditionalFormatting sqref="J723">
    <cfRule type="expression" dxfId="21382" priority="1080">
      <formula>(COUNTIF(E733:E742,"valid"))&lt;&gt;J723</formula>
    </cfRule>
  </conditionalFormatting>
  <conditionalFormatting sqref="J723">
    <cfRule type="expression" dxfId="21381" priority="1079">
      <formula>(COUNTIF(E733:E742,"valid"))&lt;&gt;J723</formula>
    </cfRule>
  </conditionalFormatting>
  <conditionalFormatting sqref="J723">
    <cfRule type="expression" dxfId="21380" priority="1078">
      <formula>(COUNTIF(E733:E742,"valid"))&lt;&gt;J723</formula>
    </cfRule>
  </conditionalFormatting>
  <conditionalFormatting sqref="J723">
    <cfRule type="expression" dxfId="21379" priority="1077">
      <formula>(COUNTIF(E733:E742,"valid"))&lt;&gt;J723</formula>
    </cfRule>
  </conditionalFormatting>
  <conditionalFormatting sqref="J723">
    <cfRule type="expression" dxfId="21378" priority="1076">
      <formula>(COUNTIF(E733:E742,"valid"))&lt;&gt;J723</formula>
    </cfRule>
  </conditionalFormatting>
  <conditionalFormatting sqref="J723">
    <cfRule type="expression" dxfId="21377" priority="1075">
      <formula>(COUNTIF(E733:E742,"valid"))&lt;&gt;J723</formula>
    </cfRule>
  </conditionalFormatting>
  <conditionalFormatting sqref="J723">
    <cfRule type="expression" dxfId="21376" priority="1074">
      <formula>(COUNTIF(E733:E742,"valid"))&lt;&gt;J723</formula>
    </cfRule>
  </conditionalFormatting>
  <conditionalFormatting sqref="J723">
    <cfRule type="expression" dxfId="21375" priority="1073">
      <formula>(COUNTIF(E733:E742,"valid"))&lt;&gt;J723</formula>
    </cfRule>
  </conditionalFormatting>
  <conditionalFormatting sqref="J723">
    <cfRule type="expression" dxfId="21374" priority="1072">
      <formula>(COUNTIF(E733:E742,"valid"))&lt;&gt;J723</formula>
    </cfRule>
  </conditionalFormatting>
  <conditionalFormatting sqref="J723">
    <cfRule type="expression" dxfId="21373" priority="1071">
      <formula>(COUNTIF(E733:E742,"valid"))&lt;&gt;J723</formula>
    </cfRule>
  </conditionalFormatting>
  <conditionalFormatting sqref="J723">
    <cfRule type="expression" dxfId="21372" priority="1070">
      <formula>(COUNTIF(E733:E742,"valid"))&lt;&gt;J723</formula>
    </cfRule>
  </conditionalFormatting>
  <conditionalFormatting sqref="J723">
    <cfRule type="expression" dxfId="21371" priority="1069">
      <formula>(COUNTIF(E733:E742,"valid"))&lt;&gt;J723</formula>
    </cfRule>
  </conditionalFormatting>
  <conditionalFormatting sqref="J723">
    <cfRule type="expression" dxfId="21370" priority="1068">
      <formula>(COUNTIF(E733:E742,"valid"))&lt;&gt;J723</formula>
    </cfRule>
  </conditionalFormatting>
  <conditionalFormatting sqref="J723">
    <cfRule type="expression" dxfId="21369" priority="1067">
      <formula>(COUNTIF(E733:E742,"valid"))&lt;&gt;J723</formula>
    </cfRule>
  </conditionalFormatting>
  <conditionalFormatting sqref="J723">
    <cfRule type="expression" dxfId="21368" priority="1066">
      <formula>(COUNTIF(E733:E742,"valid"))&lt;&gt;J723</formula>
    </cfRule>
  </conditionalFormatting>
  <conditionalFormatting sqref="J723">
    <cfRule type="expression" dxfId="21367" priority="1065">
      <formula>(COUNTIF(E733:E742,"valid"))&lt;&gt;J723</formula>
    </cfRule>
  </conditionalFormatting>
  <conditionalFormatting sqref="J723">
    <cfRule type="expression" dxfId="21366" priority="1064">
      <formula>(COUNTIF(E733:E742,"valid"))&lt;&gt;J723</formula>
    </cfRule>
  </conditionalFormatting>
  <conditionalFormatting sqref="J723">
    <cfRule type="expression" dxfId="21365" priority="1063">
      <formula>(COUNTIF(E733:E742,"valid"))&lt;&gt;J723</formula>
    </cfRule>
  </conditionalFormatting>
  <conditionalFormatting sqref="J723">
    <cfRule type="expression" dxfId="21364" priority="1062">
      <formula>(COUNTIF(E733:E742,"valid"))&lt;&gt;J723</formula>
    </cfRule>
  </conditionalFormatting>
  <conditionalFormatting sqref="J723">
    <cfRule type="expression" dxfId="21363" priority="1061">
      <formula>(COUNTIF(E733:E742,"valid"))&lt;&gt;J723</formula>
    </cfRule>
  </conditionalFormatting>
  <conditionalFormatting sqref="J723">
    <cfRule type="expression" dxfId="21362" priority="1060">
      <formula>(COUNTIF(E733:E742,"valid"))&lt;&gt;J723</formula>
    </cfRule>
  </conditionalFormatting>
  <conditionalFormatting sqref="J763">
    <cfRule type="expression" dxfId="21361" priority="1059">
      <formula>(COUNTIF(E773:E782,"valid"))&lt;&gt;J763</formula>
    </cfRule>
  </conditionalFormatting>
  <conditionalFormatting sqref="J763">
    <cfRule type="expression" dxfId="21360" priority="1058">
      <formula>(COUNTIF(E773:E782,"valid"))&lt;&gt;J763</formula>
    </cfRule>
  </conditionalFormatting>
  <conditionalFormatting sqref="J763">
    <cfRule type="expression" dxfId="21359" priority="1057">
      <formula>(COUNTIF(E773:E782,"valid"))&lt;&gt;J763</formula>
    </cfRule>
  </conditionalFormatting>
  <conditionalFormatting sqref="J763">
    <cfRule type="expression" dxfId="21358" priority="1056">
      <formula>(COUNTIF(E773:E782,"valid"))&lt;&gt;J763</formula>
    </cfRule>
  </conditionalFormatting>
  <conditionalFormatting sqref="J763">
    <cfRule type="expression" dxfId="21357" priority="1055">
      <formula>(COUNTIF(E773:E782,"valid"))&lt;&gt;J763</formula>
    </cfRule>
  </conditionalFormatting>
  <conditionalFormatting sqref="J763">
    <cfRule type="expression" dxfId="21356" priority="1054">
      <formula>(COUNTIF(E773:E782,"valid"))&lt;&gt;J763</formula>
    </cfRule>
  </conditionalFormatting>
  <conditionalFormatting sqref="J763">
    <cfRule type="expression" dxfId="21355" priority="1053">
      <formula>(COUNTIF(E773:E782,"valid"))&lt;&gt;J763</formula>
    </cfRule>
  </conditionalFormatting>
  <conditionalFormatting sqref="J763">
    <cfRule type="expression" dxfId="21354" priority="1052">
      <formula>(COUNTIF(E773:E782,"valid"))&lt;&gt;J763</formula>
    </cfRule>
  </conditionalFormatting>
  <conditionalFormatting sqref="J763">
    <cfRule type="expression" dxfId="21353" priority="1051">
      <formula>(COUNTIF(E773:E782,"valid"))&lt;&gt;J763</formula>
    </cfRule>
  </conditionalFormatting>
  <conditionalFormatting sqref="J763">
    <cfRule type="expression" dxfId="21352" priority="1050">
      <formula>(COUNTIF(E773:E782,"valid"))&lt;&gt;J763</formula>
    </cfRule>
  </conditionalFormatting>
  <conditionalFormatting sqref="J763">
    <cfRule type="expression" dxfId="21351" priority="1049">
      <formula>(COUNTIF(E773:E782,"valid"))&lt;&gt;J763</formula>
    </cfRule>
  </conditionalFormatting>
  <conditionalFormatting sqref="J763">
    <cfRule type="expression" dxfId="21350" priority="1048">
      <formula>(COUNTIF(E773:E782,"valid"))&lt;&gt;J763</formula>
    </cfRule>
  </conditionalFormatting>
  <conditionalFormatting sqref="J763">
    <cfRule type="expression" dxfId="21349" priority="1047">
      <formula>(COUNTIF(E773:E782,"valid"))&lt;&gt;J763</formula>
    </cfRule>
  </conditionalFormatting>
  <conditionalFormatting sqref="J763">
    <cfRule type="expression" dxfId="21348" priority="1046">
      <formula>(COUNTIF(E773:E782,"valid"))&lt;&gt;J763</formula>
    </cfRule>
  </conditionalFormatting>
  <conditionalFormatting sqref="J763">
    <cfRule type="expression" dxfId="21347" priority="1045">
      <formula>(COUNTIF(E773:E782,"valid"))&lt;&gt;J763</formula>
    </cfRule>
  </conditionalFormatting>
  <conditionalFormatting sqref="J763">
    <cfRule type="expression" dxfId="21346" priority="1044">
      <formula>(COUNTIF(E773:E782,"valid"))&lt;&gt;J763</formula>
    </cfRule>
  </conditionalFormatting>
  <conditionalFormatting sqref="J763">
    <cfRule type="expression" dxfId="21345" priority="1043">
      <formula>(COUNTIF(E773:E782,"valid"))&lt;&gt;J763</formula>
    </cfRule>
  </conditionalFormatting>
  <conditionalFormatting sqref="J763">
    <cfRule type="expression" dxfId="21344" priority="1042">
      <formula>(COUNTIF(E773:E782,"valid"))&lt;&gt;J763</formula>
    </cfRule>
  </conditionalFormatting>
  <conditionalFormatting sqref="J763">
    <cfRule type="expression" dxfId="21343" priority="1041">
      <formula>(COUNTIF(E773:E782,"valid"))&lt;&gt;J763</formula>
    </cfRule>
  </conditionalFormatting>
  <conditionalFormatting sqref="J763">
    <cfRule type="expression" dxfId="21342" priority="1040">
      <formula>(COUNTIF(E773:E782,"valid"))&lt;&gt;J763</formula>
    </cfRule>
  </conditionalFormatting>
  <conditionalFormatting sqref="J763">
    <cfRule type="expression" dxfId="21341" priority="1039">
      <formula>(COUNTIF(E773:E782,"valid"))&lt;&gt;J763</formula>
    </cfRule>
  </conditionalFormatting>
  <conditionalFormatting sqref="J763">
    <cfRule type="expression" dxfId="21340" priority="1038">
      <formula>(COUNTIF(E773:E782,"valid"))&lt;&gt;J763</formula>
    </cfRule>
  </conditionalFormatting>
  <conditionalFormatting sqref="J763">
    <cfRule type="expression" dxfId="21339" priority="1037">
      <formula>(COUNTIF(E773:E782,"valid"))&lt;&gt;J763</formula>
    </cfRule>
  </conditionalFormatting>
  <conditionalFormatting sqref="J763">
    <cfRule type="expression" dxfId="21338" priority="1036">
      <formula>(COUNTIF(E773:E782,"valid"))&lt;&gt;J763</formula>
    </cfRule>
  </conditionalFormatting>
  <conditionalFormatting sqref="J763">
    <cfRule type="expression" dxfId="21337" priority="1035">
      <formula>(COUNTIF(E773:E782,"valid"))&lt;&gt;J763</formula>
    </cfRule>
  </conditionalFormatting>
  <conditionalFormatting sqref="J763">
    <cfRule type="expression" dxfId="21336" priority="1034">
      <formula>(COUNTIF(E773:E782,"valid"))&lt;&gt;J763</formula>
    </cfRule>
  </conditionalFormatting>
  <conditionalFormatting sqref="J763">
    <cfRule type="expression" dxfId="21335" priority="1033">
      <formula>(COUNTIF(E773:E782,"valid"))&lt;&gt;J763</formula>
    </cfRule>
  </conditionalFormatting>
  <conditionalFormatting sqref="J763">
    <cfRule type="expression" dxfId="21334" priority="1032">
      <formula>(COUNTIF(E773:E782,"valid"))&lt;&gt;J763</formula>
    </cfRule>
  </conditionalFormatting>
  <conditionalFormatting sqref="J763">
    <cfRule type="expression" dxfId="21333" priority="1031">
      <formula>(COUNTIF(E773:E782,"valid"))&lt;&gt;J763</formula>
    </cfRule>
  </conditionalFormatting>
  <conditionalFormatting sqref="J763">
    <cfRule type="expression" dxfId="21332" priority="1030">
      <formula>(COUNTIF(E773:E782,"valid"))&lt;&gt;J763</formula>
    </cfRule>
  </conditionalFormatting>
  <conditionalFormatting sqref="J763">
    <cfRule type="expression" dxfId="21331" priority="1029">
      <formula>(COUNTIF(E773:E782,"valid"))&lt;&gt;J763</formula>
    </cfRule>
  </conditionalFormatting>
  <conditionalFormatting sqref="J763">
    <cfRule type="expression" dxfId="21330" priority="1028">
      <formula>(COUNTIF(E773:E782,"valid"))&lt;&gt;J763</formula>
    </cfRule>
  </conditionalFormatting>
  <conditionalFormatting sqref="J763">
    <cfRule type="expression" dxfId="21329" priority="1027">
      <formula>(COUNTIF(E773:E782,"valid"))&lt;&gt;J763</formula>
    </cfRule>
  </conditionalFormatting>
  <conditionalFormatting sqref="J763">
    <cfRule type="expression" dxfId="21328" priority="1026">
      <formula>(COUNTIF(E773:E782,"valid"))&lt;&gt;J763</formula>
    </cfRule>
  </conditionalFormatting>
  <conditionalFormatting sqref="J763">
    <cfRule type="expression" dxfId="21327" priority="1025">
      <formula>(COUNTIF(E773:E782,"valid"))&lt;&gt;J763</formula>
    </cfRule>
  </conditionalFormatting>
  <conditionalFormatting sqref="J763">
    <cfRule type="expression" dxfId="21326" priority="1024">
      <formula>(COUNTIF(E773:E782,"valid"))&lt;&gt;J763</formula>
    </cfRule>
  </conditionalFormatting>
  <conditionalFormatting sqref="J763">
    <cfRule type="expression" dxfId="21325" priority="1023">
      <formula>(COUNTIF(E773:E782,"valid"))&lt;&gt;J763</formula>
    </cfRule>
  </conditionalFormatting>
  <conditionalFormatting sqref="J763">
    <cfRule type="expression" dxfId="21324" priority="1022">
      <formula>(COUNTIF(E773:E782,"valid"))&lt;&gt;J763</formula>
    </cfRule>
  </conditionalFormatting>
  <conditionalFormatting sqref="J43">
    <cfRule type="expression" dxfId="21323" priority="1021">
      <formula>(COUNTIF(E53:E62,"valid"))&lt;&gt;J43</formula>
    </cfRule>
  </conditionalFormatting>
  <conditionalFormatting sqref="J43">
    <cfRule type="expression" dxfId="21322" priority="1020">
      <formula>(COUNTIF(E53:E62,"valid"))&lt;&gt;J43</formula>
    </cfRule>
  </conditionalFormatting>
  <conditionalFormatting sqref="J43">
    <cfRule type="expression" dxfId="21321" priority="1019">
      <formula>(COUNTIF(E53:E62,"valid"))&lt;&gt;J43</formula>
    </cfRule>
  </conditionalFormatting>
  <conditionalFormatting sqref="J43">
    <cfRule type="expression" dxfId="21320" priority="1018">
      <formula>(COUNTIF(E53:E62,"valid"))&lt;&gt;J43</formula>
    </cfRule>
  </conditionalFormatting>
  <conditionalFormatting sqref="J83">
    <cfRule type="expression" dxfId="21319" priority="1017">
      <formula>(COUNTIF(E93:E102,"valid"))&lt;&gt;J83</formula>
    </cfRule>
  </conditionalFormatting>
  <conditionalFormatting sqref="J83">
    <cfRule type="expression" dxfId="21318" priority="1016">
      <formula>(COUNTIF(E93:E102,"valid"))&lt;&gt;J83</formula>
    </cfRule>
  </conditionalFormatting>
  <conditionalFormatting sqref="J83">
    <cfRule type="expression" dxfId="21317" priority="1015">
      <formula>(COUNTIF(E93:E102,"valid"))&lt;&gt;J83</formula>
    </cfRule>
  </conditionalFormatting>
  <conditionalFormatting sqref="J83">
    <cfRule type="expression" dxfId="21316" priority="1014">
      <formula>(COUNTIF(E93:E102,"valid"))&lt;&gt;J83</formula>
    </cfRule>
  </conditionalFormatting>
  <conditionalFormatting sqref="J123">
    <cfRule type="expression" dxfId="21315" priority="1013">
      <formula>(COUNTIF(E133:E142,"valid"))&lt;&gt;J123</formula>
    </cfRule>
  </conditionalFormatting>
  <conditionalFormatting sqref="J123">
    <cfRule type="expression" dxfId="21314" priority="1012">
      <formula>(COUNTIF(E133:E142,"valid"))&lt;&gt;J123</formula>
    </cfRule>
  </conditionalFormatting>
  <conditionalFormatting sqref="J123">
    <cfRule type="expression" dxfId="21313" priority="1011">
      <formula>(COUNTIF(E133:E142,"valid"))&lt;&gt;J123</formula>
    </cfRule>
  </conditionalFormatting>
  <conditionalFormatting sqref="J123">
    <cfRule type="expression" dxfId="21312" priority="1010">
      <formula>(COUNTIF(E133:E142,"valid"))&lt;&gt;J123</formula>
    </cfRule>
  </conditionalFormatting>
  <conditionalFormatting sqref="J163">
    <cfRule type="expression" dxfId="21311" priority="1009">
      <formula>(COUNTIF(E173:E182,"valid"))&lt;&gt;J163</formula>
    </cfRule>
  </conditionalFormatting>
  <conditionalFormatting sqref="J163">
    <cfRule type="expression" dxfId="21310" priority="1008">
      <formula>(COUNTIF(E173:E182,"valid"))&lt;&gt;J163</formula>
    </cfRule>
  </conditionalFormatting>
  <conditionalFormatting sqref="J163">
    <cfRule type="expression" dxfId="21309" priority="1007">
      <formula>(COUNTIF(E173:E182,"valid"))&lt;&gt;J163</formula>
    </cfRule>
  </conditionalFormatting>
  <conditionalFormatting sqref="J163">
    <cfRule type="expression" dxfId="21308" priority="1006">
      <formula>(COUNTIF(E173:E182,"valid"))&lt;&gt;J163</formula>
    </cfRule>
  </conditionalFormatting>
  <conditionalFormatting sqref="J203">
    <cfRule type="expression" dxfId="21307" priority="1005">
      <formula>(COUNTIF(E213:E222,"valid"))&lt;&gt;J203</formula>
    </cfRule>
  </conditionalFormatting>
  <conditionalFormatting sqref="J203">
    <cfRule type="expression" dxfId="21306" priority="1004">
      <formula>(COUNTIF(E213:E222,"valid"))&lt;&gt;J203</formula>
    </cfRule>
  </conditionalFormatting>
  <conditionalFormatting sqref="J203">
    <cfRule type="expression" dxfId="21305" priority="1003">
      <formula>(COUNTIF(E213:E222,"valid"))&lt;&gt;J203</formula>
    </cfRule>
  </conditionalFormatting>
  <conditionalFormatting sqref="J203">
    <cfRule type="expression" dxfId="21304" priority="1002">
      <formula>(COUNTIF(E213:E222,"valid"))&lt;&gt;J203</formula>
    </cfRule>
  </conditionalFormatting>
  <conditionalFormatting sqref="J243">
    <cfRule type="expression" dxfId="21303" priority="1001">
      <formula>(COUNTIF(E253:E262,"valid"))&lt;&gt;J243</formula>
    </cfRule>
  </conditionalFormatting>
  <conditionalFormatting sqref="J243">
    <cfRule type="expression" dxfId="21302" priority="1000">
      <formula>(COUNTIF(E253:E262,"valid"))&lt;&gt;J243</formula>
    </cfRule>
  </conditionalFormatting>
  <conditionalFormatting sqref="J243">
    <cfRule type="expression" dxfId="21301" priority="999">
      <formula>(COUNTIF(E253:E262,"valid"))&lt;&gt;J243</formula>
    </cfRule>
  </conditionalFormatting>
  <conditionalFormatting sqref="J243">
    <cfRule type="expression" dxfId="21300" priority="998">
      <formula>(COUNTIF(E253:E262,"valid"))&lt;&gt;J243</formula>
    </cfRule>
  </conditionalFormatting>
  <conditionalFormatting sqref="J283">
    <cfRule type="expression" dxfId="21299" priority="997">
      <formula>(COUNTIF(E293:E302,"valid"))&lt;&gt;J283</formula>
    </cfRule>
  </conditionalFormatting>
  <conditionalFormatting sqref="J283">
    <cfRule type="expression" dxfId="21298" priority="996">
      <formula>(COUNTIF(E293:E302,"valid"))&lt;&gt;J283</formula>
    </cfRule>
  </conditionalFormatting>
  <conditionalFormatting sqref="J283">
    <cfRule type="expression" dxfId="21297" priority="995">
      <formula>(COUNTIF(E293:E302,"valid"))&lt;&gt;J283</formula>
    </cfRule>
  </conditionalFormatting>
  <conditionalFormatting sqref="J283">
    <cfRule type="expression" dxfId="21296" priority="994">
      <formula>(COUNTIF(E293:E302,"valid"))&lt;&gt;J283</formula>
    </cfRule>
  </conditionalFormatting>
  <conditionalFormatting sqref="J323">
    <cfRule type="expression" dxfId="21295" priority="993">
      <formula>(COUNTIF(E333:E342,"valid"))&lt;&gt;J323</formula>
    </cfRule>
  </conditionalFormatting>
  <conditionalFormatting sqref="J323">
    <cfRule type="expression" dxfId="21294" priority="992">
      <formula>(COUNTIF(E333:E342,"valid"))&lt;&gt;J323</formula>
    </cfRule>
  </conditionalFormatting>
  <conditionalFormatting sqref="J323">
    <cfRule type="expression" dxfId="21293" priority="991">
      <formula>(COUNTIF(E333:E342,"valid"))&lt;&gt;J323</formula>
    </cfRule>
  </conditionalFormatting>
  <conditionalFormatting sqref="J323">
    <cfRule type="expression" dxfId="21292" priority="990">
      <formula>(COUNTIF(E333:E342,"valid"))&lt;&gt;J323</formula>
    </cfRule>
  </conditionalFormatting>
  <conditionalFormatting sqref="J363">
    <cfRule type="expression" dxfId="21291" priority="989">
      <formula>(COUNTIF(E373:E382,"valid"))&lt;&gt;J363</formula>
    </cfRule>
  </conditionalFormatting>
  <conditionalFormatting sqref="J363">
    <cfRule type="expression" dxfId="21290" priority="988">
      <formula>(COUNTIF(E373:E382,"valid"))&lt;&gt;J363</formula>
    </cfRule>
  </conditionalFormatting>
  <conditionalFormatting sqref="J363">
    <cfRule type="expression" dxfId="21289" priority="987">
      <formula>(COUNTIF(E373:E382,"valid"))&lt;&gt;J363</formula>
    </cfRule>
  </conditionalFormatting>
  <conditionalFormatting sqref="J363">
    <cfRule type="expression" dxfId="21288" priority="986">
      <formula>(COUNTIF(E373:E382,"valid"))&lt;&gt;J363</formula>
    </cfRule>
  </conditionalFormatting>
  <conditionalFormatting sqref="J403">
    <cfRule type="expression" dxfId="21287" priority="985">
      <formula>(COUNTIF(E413:E422,"valid"))&lt;&gt;J403</formula>
    </cfRule>
  </conditionalFormatting>
  <conditionalFormatting sqref="J403">
    <cfRule type="expression" dxfId="21286" priority="984">
      <formula>(COUNTIF(E413:E422,"valid"))&lt;&gt;J403</formula>
    </cfRule>
  </conditionalFormatting>
  <conditionalFormatting sqref="J403">
    <cfRule type="expression" dxfId="21285" priority="983">
      <formula>(COUNTIF(E413:E422,"valid"))&lt;&gt;J403</formula>
    </cfRule>
  </conditionalFormatting>
  <conditionalFormatting sqref="J403">
    <cfRule type="expression" dxfId="21284" priority="982">
      <formula>(COUNTIF(E413:E422,"valid"))&lt;&gt;J403</formula>
    </cfRule>
  </conditionalFormatting>
  <conditionalFormatting sqref="J443">
    <cfRule type="expression" dxfId="21283" priority="981">
      <formula>(COUNTIF(E453:E462,"valid"))&lt;&gt;J443</formula>
    </cfRule>
  </conditionalFormatting>
  <conditionalFormatting sqref="J443">
    <cfRule type="expression" dxfId="21282" priority="980">
      <formula>(COUNTIF(E453:E462,"valid"))&lt;&gt;J443</formula>
    </cfRule>
  </conditionalFormatting>
  <conditionalFormatting sqref="J443">
    <cfRule type="expression" dxfId="21281" priority="979">
      <formula>(COUNTIF(E453:E462,"valid"))&lt;&gt;J443</formula>
    </cfRule>
  </conditionalFormatting>
  <conditionalFormatting sqref="J443">
    <cfRule type="expression" dxfId="21280" priority="978">
      <formula>(COUNTIF(E453:E462,"valid"))&lt;&gt;J443</formula>
    </cfRule>
  </conditionalFormatting>
  <conditionalFormatting sqref="J483">
    <cfRule type="expression" dxfId="21279" priority="977">
      <formula>(COUNTIF(E493:E502,"valid"))&lt;&gt;J483</formula>
    </cfRule>
  </conditionalFormatting>
  <conditionalFormatting sqref="J483">
    <cfRule type="expression" dxfId="21278" priority="976">
      <formula>(COUNTIF(E493:E502,"valid"))&lt;&gt;J483</formula>
    </cfRule>
  </conditionalFormatting>
  <conditionalFormatting sqref="J483">
    <cfRule type="expression" dxfId="21277" priority="975">
      <formula>(COUNTIF(E493:E502,"valid"))&lt;&gt;J483</formula>
    </cfRule>
  </conditionalFormatting>
  <conditionalFormatting sqref="J483">
    <cfRule type="expression" dxfId="21276" priority="974">
      <formula>(COUNTIF(E493:E502,"valid"))&lt;&gt;J483</formula>
    </cfRule>
  </conditionalFormatting>
  <conditionalFormatting sqref="J523">
    <cfRule type="expression" dxfId="21275" priority="973">
      <formula>(COUNTIF(E533:E542,"valid"))&lt;&gt;J523</formula>
    </cfRule>
  </conditionalFormatting>
  <conditionalFormatting sqref="J523">
    <cfRule type="expression" dxfId="21274" priority="972">
      <formula>(COUNTIF(E533:E542,"valid"))&lt;&gt;J523</formula>
    </cfRule>
  </conditionalFormatting>
  <conditionalFormatting sqref="J523">
    <cfRule type="expression" dxfId="21273" priority="971">
      <formula>(COUNTIF(E533:E542,"valid"))&lt;&gt;J523</formula>
    </cfRule>
  </conditionalFormatting>
  <conditionalFormatting sqref="J523">
    <cfRule type="expression" dxfId="21272" priority="970">
      <formula>(COUNTIF(E533:E542,"valid"))&lt;&gt;J523</formula>
    </cfRule>
  </conditionalFormatting>
  <conditionalFormatting sqref="J563">
    <cfRule type="expression" dxfId="21271" priority="969">
      <formula>(COUNTIF(E573:E582,"valid"))&lt;&gt;J563</formula>
    </cfRule>
  </conditionalFormatting>
  <conditionalFormatting sqref="J563">
    <cfRule type="expression" dxfId="21270" priority="968">
      <formula>(COUNTIF(E573:E582,"valid"))&lt;&gt;J563</formula>
    </cfRule>
  </conditionalFormatting>
  <conditionalFormatting sqref="J563">
    <cfRule type="expression" dxfId="21269" priority="967">
      <formula>(COUNTIF(E573:E582,"valid"))&lt;&gt;J563</formula>
    </cfRule>
  </conditionalFormatting>
  <conditionalFormatting sqref="J563">
    <cfRule type="expression" dxfId="21268" priority="966">
      <formula>(COUNTIF(E573:E582,"valid"))&lt;&gt;J563</formula>
    </cfRule>
  </conditionalFormatting>
  <conditionalFormatting sqref="J603">
    <cfRule type="expression" dxfId="21267" priority="965">
      <formula>(COUNTIF(E613:E622,"valid"))&lt;&gt;J603</formula>
    </cfRule>
  </conditionalFormatting>
  <conditionalFormatting sqref="J603">
    <cfRule type="expression" dxfId="21266" priority="964">
      <formula>(COUNTIF(E613:E622,"valid"))&lt;&gt;J603</formula>
    </cfRule>
  </conditionalFormatting>
  <conditionalFormatting sqref="J603">
    <cfRule type="expression" dxfId="21265" priority="963">
      <formula>(COUNTIF(E613:E622,"valid"))&lt;&gt;J603</formula>
    </cfRule>
  </conditionalFormatting>
  <conditionalFormatting sqref="J603">
    <cfRule type="expression" dxfId="21264" priority="962">
      <formula>(COUNTIF(E613:E622,"valid"))&lt;&gt;J603</formula>
    </cfRule>
  </conditionalFormatting>
  <conditionalFormatting sqref="J643">
    <cfRule type="expression" dxfId="21263" priority="961">
      <formula>(COUNTIF(E653:E662,"valid"))&lt;&gt;J643</formula>
    </cfRule>
  </conditionalFormatting>
  <conditionalFormatting sqref="J643">
    <cfRule type="expression" dxfId="21262" priority="960">
      <formula>(COUNTIF(E653:E662,"valid"))&lt;&gt;J643</formula>
    </cfRule>
  </conditionalFormatting>
  <conditionalFormatting sqref="J643">
    <cfRule type="expression" dxfId="21261" priority="959">
      <formula>(COUNTIF(E653:E662,"valid"))&lt;&gt;J643</formula>
    </cfRule>
  </conditionalFormatting>
  <conditionalFormatting sqref="J643">
    <cfRule type="expression" dxfId="21260" priority="958">
      <formula>(COUNTIF(E653:E662,"valid"))&lt;&gt;J643</formula>
    </cfRule>
  </conditionalFormatting>
  <conditionalFormatting sqref="J683">
    <cfRule type="expression" dxfId="21259" priority="957">
      <formula>(COUNTIF(E693:E702,"valid"))&lt;&gt;J683</formula>
    </cfRule>
  </conditionalFormatting>
  <conditionalFormatting sqref="J683">
    <cfRule type="expression" dxfId="21258" priority="956">
      <formula>(COUNTIF(E693:E702,"valid"))&lt;&gt;J683</formula>
    </cfRule>
  </conditionalFormatting>
  <conditionalFormatting sqref="J683">
    <cfRule type="expression" dxfId="21257" priority="955">
      <formula>(COUNTIF(E693:E702,"valid"))&lt;&gt;J683</formula>
    </cfRule>
  </conditionalFormatting>
  <conditionalFormatting sqref="J683">
    <cfRule type="expression" dxfId="21256" priority="954">
      <formula>(COUNTIF(E693:E702,"valid"))&lt;&gt;J683</formula>
    </cfRule>
  </conditionalFormatting>
  <conditionalFormatting sqref="J723">
    <cfRule type="expression" dxfId="21255" priority="953">
      <formula>(COUNTIF(E733:E742,"valid"))&lt;&gt;J723</formula>
    </cfRule>
  </conditionalFormatting>
  <conditionalFormatting sqref="J723">
    <cfRule type="expression" dxfId="21254" priority="952">
      <formula>(COUNTIF(E733:E742,"valid"))&lt;&gt;J723</formula>
    </cfRule>
  </conditionalFormatting>
  <conditionalFormatting sqref="J723">
    <cfRule type="expression" dxfId="21253" priority="951">
      <formula>(COUNTIF(E733:E742,"valid"))&lt;&gt;J723</formula>
    </cfRule>
  </conditionalFormatting>
  <conditionalFormatting sqref="J723">
    <cfRule type="expression" dxfId="21252" priority="950">
      <formula>(COUNTIF(E733:E742,"valid"))&lt;&gt;J723</formula>
    </cfRule>
  </conditionalFormatting>
  <conditionalFormatting sqref="J43">
    <cfRule type="expression" dxfId="21251" priority="949">
      <formula>(COUNTIF(E53:E62,"valid"))&lt;&gt;J43</formula>
    </cfRule>
  </conditionalFormatting>
  <conditionalFormatting sqref="J43">
    <cfRule type="expression" dxfId="21250" priority="948">
      <formula>(COUNTIF(E53:E62,"valid"))&lt;&gt;J43</formula>
    </cfRule>
  </conditionalFormatting>
  <conditionalFormatting sqref="J43">
    <cfRule type="expression" dxfId="21249" priority="947">
      <formula>(COUNTIF(E53:E62,"valid"))&lt;&gt;J43</formula>
    </cfRule>
  </conditionalFormatting>
  <conditionalFormatting sqref="J43">
    <cfRule type="expression" dxfId="21248" priority="946">
      <formula>(COUNTIF(E53:E62,"valid"))&lt;&gt;J43</formula>
    </cfRule>
  </conditionalFormatting>
  <conditionalFormatting sqref="J83">
    <cfRule type="expression" dxfId="21247" priority="945">
      <formula>(COUNTIF(E93:E102,"valid"))&lt;&gt;J83</formula>
    </cfRule>
  </conditionalFormatting>
  <conditionalFormatting sqref="J83">
    <cfRule type="expression" dxfId="21246" priority="944">
      <formula>(COUNTIF(E93:E102,"valid"))&lt;&gt;J83</formula>
    </cfRule>
  </conditionalFormatting>
  <conditionalFormatting sqref="J83">
    <cfRule type="expression" dxfId="21245" priority="943">
      <formula>(COUNTIF(E93:E102,"valid"))&lt;&gt;J83</formula>
    </cfRule>
  </conditionalFormatting>
  <conditionalFormatting sqref="J83">
    <cfRule type="expression" dxfId="21244" priority="942">
      <formula>(COUNTIF(E93:E102,"valid"))&lt;&gt;J83</formula>
    </cfRule>
  </conditionalFormatting>
  <conditionalFormatting sqref="I57">
    <cfRule type="expression" dxfId="21243" priority="941">
      <formula>C42="Evaluation"</formula>
    </cfRule>
  </conditionalFormatting>
  <conditionalFormatting sqref="I97">
    <cfRule type="expression" dxfId="21242" priority="940">
      <formula>C82="Evaluation"</formula>
    </cfRule>
  </conditionalFormatting>
  <conditionalFormatting sqref="I137">
    <cfRule type="expression" dxfId="21241" priority="939">
      <formula>C122="Evaluation"</formula>
    </cfRule>
  </conditionalFormatting>
  <conditionalFormatting sqref="I177">
    <cfRule type="expression" dxfId="21240" priority="938">
      <formula>C162="Evaluation"</formula>
    </cfRule>
  </conditionalFormatting>
  <conditionalFormatting sqref="I217">
    <cfRule type="expression" dxfId="21239" priority="937">
      <formula>C202="Evaluation"</formula>
    </cfRule>
  </conditionalFormatting>
  <conditionalFormatting sqref="I257">
    <cfRule type="expression" dxfId="21238" priority="936">
      <formula>C242="Evaluation"</formula>
    </cfRule>
  </conditionalFormatting>
  <conditionalFormatting sqref="I297">
    <cfRule type="expression" dxfId="21237" priority="935">
      <formula>C282="Evaluation"</formula>
    </cfRule>
  </conditionalFormatting>
  <conditionalFormatting sqref="I337">
    <cfRule type="expression" dxfId="21236" priority="934">
      <formula>C322="Evaluation"</formula>
    </cfRule>
  </conditionalFormatting>
  <conditionalFormatting sqref="I377">
    <cfRule type="expression" dxfId="21235" priority="933">
      <formula>C362="Evaluation"</formula>
    </cfRule>
  </conditionalFormatting>
  <conditionalFormatting sqref="I417">
    <cfRule type="expression" dxfId="21234" priority="932">
      <formula>C402="Evaluation"</formula>
    </cfRule>
  </conditionalFormatting>
  <conditionalFormatting sqref="I457">
    <cfRule type="expression" dxfId="21233" priority="931">
      <formula>C442="Evaluation"</formula>
    </cfRule>
  </conditionalFormatting>
  <conditionalFormatting sqref="I497">
    <cfRule type="expression" dxfId="21232" priority="930">
      <formula>C482="Evaluation"</formula>
    </cfRule>
  </conditionalFormatting>
  <conditionalFormatting sqref="I537">
    <cfRule type="expression" dxfId="21231" priority="929">
      <formula>C522="Evaluation"</formula>
    </cfRule>
  </conditionalFormatting>
  <conditionalFormatting sqref="I577">
    <cfRule type="expression" dxfId="21230" priority="928">
      <formula>C562="Evaluation"</formula>
    </cfRule>
  </conditionalFormatting>
  <conditionalFormatting sqref="I617">
    <cfRule type="expression" dxfId="21229" priority="927">
      <formula>C602="Evaluation"</formula>
    </cfRule>
  </conditionalFormatting>
  <conditionalFormatting sqref="I657">
    <cfRule type="expression" dxfId="21228" priority="926">
      <formula>C642="Evaluation"</formula>
    </cfRule>
  </conditionalFormatting>
  <conditionalFormatting sqref="I697">
    <cfRule type="expression" dxfId="21227" priority="925">
      <formula>C682="Evaluation"</formula>
    </cfRule>
  </conditionalFormatting>
  <conditionalFormatting sqref="I737">
    <cfRule type="expression" dxfId="21226" priority="924">
      <formula>C722="Evaluation"</formula>
    </cfRule>
  </conditionalFormatting>
  <conditionalFormatting sqref="I777">
    <cfRule type="expression" dxfId="21225" priority="923">
      <formula>C762="Evaluation"</formula>
    </cfRule>
  </conditionalFormatting>
  <conditionalFormatting sqref="J203">
    <cfRule type="expression" dxfId="21224" priority="922">
      <formula>(COUNTIF(E213:E222,"valid"))&lt;&gt;J203</formula>
    </cfRule>
  </conditionalFormatting>
  <conditionalFormatting sqref="J203">
    <cfRule type="expression" dxfId="21223" priority="921">
      <formula>(COUNTIF(E213:E222,"valid"))&lt;&gt;J203</formula>
    </cfRule>
  </conditionalFormatting>
  <conditionalFormatting sqref="J203">
    <cfRule type="expression" dxfId="21222" priority="920">
      <formula>(COUNTIF(E213:E222,"valid"))&lt;&gt;J203</formula>
    </cfRule>
  </conditionalFormatting>
  <conditionalFormatting sqref="J203">
    <cfRule type="expression" dxfId="21221" priority="919">
      <formula>(COUNTIF(E213:E222,"valid"))&lt;&gt;J203</formula>
    </cfRule>
  </conditionalFormatting>
  <conditionalFormatting sqref="J203">
    <cfRule type="expression" dxfId="21220" priority="918">
      <formula>(COUNTIF(E213:E222,"valid"))&lt;&gt;J203</formula>
    </cfRule>
  </conditionalFormatting>
  <conditionalFormatting sqref="J203">
    <cfRule type="expression" dxfId="21219" priority="917">
      <formula>(COUNTIF(E213:E222,"valid"))&lt;&gt;J203</formula>
    </cfRule>
  </conditionalFormatting>
  <conditionalFormatting sqref="J203">
    <cfRule type="expression" dxfId="21218" priority="916">
      <formula>(COUNTIF(E213:E222,"valid"))&lt;&gt;J203</formula>
    </cfRule>
  </conditionalFormatting>
  <conditionalFormatting sqref="J203">
    <cfRule type="expression" dxfId="21217" priority="915">
      <formula>(COUNTIF(E213:E222,"valid"))&lt;&gt;J203</formula>
    </cfRule>
  </conditionalFormatting>
  <conditionalFormatting sqref="J203">
    <cfRule type="expression" dxfId="21216" priority="914">
      <formula>(COUNTIF(E213:E222,"valid"))&lt;&gt;J203</formula>
    </cfRule>
  </conditionalFormatting>
  <conditionalFormatting sqref="J203">
    <cfRule type="expression" dxfId="21215" priority="913">
      <formula>(COUNTIF(E213:E222,"valid"))&lt;&gt;J203</formula>
    </cfRule>
  </conditionalFormatting>
  <conditionalFormatting sqref="J203">
    <cfRule type="expression" dxfId="21214" priority="912">
      <formula>(COUNTIF(E213:E222,"valid"))&lt;&gt;J203</formula>
    </cfRule>
  </conditionalFormatting>
  <conditionalFormatting sqref="J203">
    <cfRule type="expression" dxfId="21213" priority="911">
      <formula>(COUNTIF(E213:E222,"valid"))&lt;&gt;J203</formula>
    </cfRule>
  </conditionalFormatting>
  <conditionalFormatting sqref="J283">
    <cfRule type="expression" dxfId="21212" priority="910">
      <formula>(COUNTIF(E293:E302,"valid"))&lt;&gt;J283</formula>
    </cfRule>
  </conditionalFormatting>
  <conditionalFormatting sqref="J283">
    <cfRule type="expression" dxfId="21211" priority="909">
      <formula>(COUNTIF(E293:E302,"valid"))&lt;&gt;J283</formula>
    </cfRule>
  </conditionalFormatting>
  <conditionalFormatting sqref="J283">
    <cfRule type="expression" dxfId="21210" priority="908">
      <formula>(COUNTIF(E293:E302,"valid"))&lt;&gt;J283</formula>
    </cfRule>
  </conditionalFormatting>
  <conditionalFormatting sqref="J283">
    <cfRule type="expression" dxfId="21209" priority="907">
      <formula>(COUNTIF(E293:E302,"valid"))&lt;&gt;J283</formula>
    </cfRule>
  </conditionalFormatting>
  <conditionalFormatting sqref="J283">
    <cfRule type="expression" dxfId="21208" priority="906">
      <formula>(COUNTIF(E293:E302,"valid"))&lt;&gt;J283</formula>
    </cfRule>
  </conditionalFormatting>
  <conditionalFormatting sqref="J283">
    <cfRule type="expression" dxfId="21207" priority="905">
      <formula>(COUNTIF(E293:E302,"valid"))&lt;&gt;J283</formula>
    </cfRule>
  </conditionalFormatting>
  <conditionalFormatting sqref="J283">
    <cfRule type="expression" dxfId="21206" priority="904">
      <formula>(COUNTIF(E293:E302,"valid"))&lt;&gt;J283</formula>
    </cfRule>
  </conditionalFormatting>
  <conditionalFormatting sqref="J283">
    <cfRule type="expression" dxfId="21205" priority="903">
      <formula>(COUNTIF(E293:E302,"valid"))&lt;&gt;J283</formula>
    </cfRule>
  </conditionalFormatting>
  <conditionalFormatting sqref="J283">
    <cfRule type="expression" dxfId="21204" priority="902">
      <formula>(COUNTIF(E293:E302,"valid"))&lt;&gt;J283</formula>
    </cfRule>
  </conditionalFormatting>
  <conditionalFormatting sqref="J283">
    <cfRule type="expression" dxfId="21203" priority="901">
      <formula>(COUNTIF(E293:E302,"valid"))&lt;&gt;J283</formula>
    </cfRule>
  </conditionalFormatting>
  <conditionalFormatting sqref="J283">
    <cfRule type="expression" dxfId="21202" priority="900">
      <formula>(COUNTIF(E293:E302,"valid"))&lt;&gt;J283</formula>
    </cfRule>
  </conditionalFormatting>
  <conditionalFormatting sqref="J283">
    <cfRule type="expression" dxfId="21201" priority="899">
      <formula>(COUNTIF(E293:E302,"valid"))&lt;&gt;J283</formula>
    </cfRule>
  </conditionalFormatting>
  <conditionalFormatting sqref="J283">
    <cfRule type="expression" dxfId="21200" priority="898">
      <formula>(COUNTIF(E293:E302,"valid"))&lt;&gt;J283</formula>
    </cfRule>
  </conditionalFormatting>
  <conditionalFormatting sqref="J283">
    <cfRule type="expression" dxfId="21199" priority="897">
      <formula>(COUNTIF(E293:E302,"valid"))&lt;&gt;J283</formula>
    </cfRule>
  </conditionalFormatting>
  <conditionalFormatting sqref="J283">
    <cfRule type="expression" dxfId="21198" priority="896">
      <formula>(COUNTIF(E293:E302,"valid"))&lt;&gt;J283</formula>
    </cfRule>
  </conditionalFormatting>
  <conditionalFormatting sqref="J283">
    <cfRule type="expression" dxfId="21197" priority="895">
      <formula>(COUNTIF(E293:E302,"valid"))&lt;&gt;J283</formula>
    </cfRule>
  </conditionalFormatting>
  <conditionalFormatting sqref="J283">
    <cfRule type="expression" dxfId="21196" priority="894">
      <formula>(COUNTIF(E293:E302,"valid"))&lt;&gt;J283</formula>
    </cfRule>
  </conditionalFormatting>
  <conditionalFormatting sqref="J283">
    <cfRule type="expression" dxfId="21195" priority="893">
      <formula>(COUNTIF(E293:E302,"valid"))&lt;&gt;J283</formula>
    </cfRule>
  </conditionalFormatting>
  <conditionalFormatting sqref="J323">
    <cfRule type="expression" dxfId="21194" priority="892">
      <formula>(COUNTIF(E333:E342,"valid"))&lt;&gt;J323</formula>
    </cfRule>
  </conditionalFormatting>
  <conditionalFormatting sqref="J323">
    <cfRule type="expression" dxfId="21193" priority="891">
      <formula>(COUNTIF(E333:E342,"valid"))&lt;&gt;J323</formula>
    </cfRule>
  </conditionalFormatting>
  <conditionalFormatting sqref="J323">
    <cfRule type="expression" dxfId="21192" priority="890">
      <formula>(COUNTIF(E333:E342,"valid"))&lt;&gt;J323</formula>
    </cfRule>
  </conditionalFormatting>
  <conditionalFormatting sqref="J323">
    <cfRule type="expression" dxfId="21191" priority="889">
      <formula>(COUNTIF(E333:E342,"valid"))&lt;&gt;J323</formula>
    </cfRule>
  </conditionalFormatting>
  <conditionalFormatting sqref="J323">
    <cfRule type="expression" dxfId="21190" priority="888">
      <formula>(COUNTIF(E333:E342,"valid"))&lt;&gt;J323</formula>
    </cfRule>
  </conditionalFormatting>
  <conditionalFormatting sqref="J323">
    <cfRule type="expression" dxfId="21189" priority="887">
      <formula>(COUNTIF(E333:E342,"valid"))&lt;&gt;J323</formula>
    </cfRule>
  </conditionalFormatting>
  <conditionalFormatting sqref="J323">
    <cfRule type="expression" dxfId="21188" priority="886">
      <formula>(COUNTIF(E333:E342,"valid"))&lt;&gt;J323</formula>
    </cfRule>
  </conditionalFormatting>
  <conditionalFormatting sqref="J323">
    <cfRule type="expression" dxfId="21187" priority="885">
      <formula>(COUNTIF(E333:E342,"valid"))&lt;&gt;J323</formula>
    </cfRule>
  </conditionalFormatting>
  <conditionalFormatting sqref="J323">
    <cfRule type="expression" dxfId="21186" priority="884">
      <formula>(COUNTIF(E333:E342,"valid"))&lt;&gt;J323</formula>
    </cfRule>
  </conditionalFormatting>
  <conditionalFormatting sqref="J323">
    <cfRule type="expression" dxfId="21185" priority="883">
      <formula>(COUNTIF(E333:E342,"valid"))&lt;&gt;J323</formula>
    </cfRule>
  </conditionalFormatting>
  <conditionalFormatting sqref="J323">
    <cfRule type="expression" dxfId="21184" priority="882">
      <formula>(COUNTIF(E333:E342,"valid"))&lt;&gt;J323</formula>
    </cfRule>
  </conditionalFormatting>
  <conditionalFormatting sqref="J323">
    <cfRule type="expression" dxfId="21183" priority="881">
      <formula>(COUNTIF(E333:E342,"valid"))&lt;&gt;J323</formula>
    </cfRule>
  </conditionalFormatting>
  <conditionalFormatting sqref="J323">
    <cfRule type="expression" dxfId="21182" priority="880">
      <formula>(COUNTIF(E333:E342,"valid"))&lt;&gt;J323</formula>
    </cfRule>
  </conditionalFormatting>
  <conditionalFormatting sqref="J323">
    <cfRule type="expression" dxfId="21181" priority="879">
      <formula>(COUNTIF(E333:E342,"valid"))&lt;&gt;J323</formula>
    </cfRule>
  </conditionalFormatting>
  <conditionalFormatting sqref="J323">
    <cfRule type="expression" dxfId="21180" priority="878">
      <formula>(COUNTIF(E333:E342,"valid"))&lt;&gt;J323</formula>
    </cfRule>
  </conditionalFormatting>
  <conditionalFormatting sqref="J323">
    <cfRule type="expression" dxfId="21179" priority="877">
      <formula>(COUNTIF(E333:E342,"valid"))&lt;&gt;J323</formula>
    </cfRule>
  </conditionalFormatting>
  <conditionalFormatting sqref="J323">
    <cfRule type="expression" dxfId="21178" priority="876">
      <formula>(COUNTIF(E333:E342,"valid"))&lt;&gt;J323</formula>
    </cfRule>
  </conditionalFormatting>
  <conditionalFormatting sqref="J323">
    <cfRule type="expression" dxfId="21177" priority="875">
      <formula>(COUNTIF(E333:E342,"valid"))&lt;&gt;J323</formula>
    </cfRule>
  </conditionalFormatting>
  <conditionalFormatting sqref="J323">
    <cfRule type="expression" dxfId="21176" priority="874">
      <formula>(COUNTIF(E333:E342,"valid"))&lt;&gt;J323</formula>
    </cfRule>
  </conditionalFormatting>
  <conditionalFormatting sqref="J323">
    <cfRule type="expression" dxfId="21175" priority="873">
      <formula>(COUNTIF(E333:E342,"valid"))&lt;&gt;J323</formula>
    </cfRule>
  </conditionalFormatting>
  <conditionalFormatting sqref="J323">
    <cfRule type="expression" dxfId="21174" priority="872">
      <formula>(COUNTIF(E333:E342,"valid"))&lt;&gt;J323</formula>
    </cfRule>
  </conditionalFormatting>
  <conditionalFormatting sqref="J323">
    <cfRule type="expression" dxfId="21173" priority="871">
      <formula>(COUNTIF(E333:E342,"valid"))&lt;&gt;J323</formula>
    </cfRule>
  </conditionalFormatting>
  <conditionalFormatting sqref="J323">
    <cfRule type="expression" dxfId="21172" priority="870">
      <formula>(COUNTIF(E333:E342,"valid"))&lt;&gt;J323</formula>
    </cfRule>
  </conditionalFormatting>
  <conditionalFormatting sqref="J323">
    <cfRule type="expression" dxfId="21171" priority="869">
      <formula>(COUNTIF(E333:E342,"valid"))&lt;&gt;J323</formula>
    </cfRule>
  </conditionalFormatting>
  <conditionalFormatting sqref="J323">
    <cfRule type="expression" dxfId="21170" priority="868">
      <formula>(COUNTIF(E333:E342,"valid"))&lt;&gt;J323</formula>
    </cfRule>
  </conditionalFormatting>
  <conditionalFormatting sqref="J323">
    <cfRule type="expression" dxfId="21169" priority="867">
      <formula>(COUNTIF(E333:E342,"valid"))&lt;&gt;J323</formula>
    </cfRule>
  </conditionalFormatting>
  <conditionalFormatting sqref="J323">
    <cfRule type="expression" dxfId="21168" priority="866">
      <formula>(COUNTIF(E333:E342,"valid"))&lt;&gt;J323</formula>
    </cfRule>
  </conditionalFormatting>
  <conditionalFormatting sqref="J323">
    <cfRule type="expression" dxfId="21167" priority="865">
      <formula>(COUNTIF(E333:E342,"valid"))&lt;&gt;J323</formula>
    </cfRule>
  </conditionalFormatting>
  <conditionalFormatting sqref="J323">
    <cfRule type="expression" dxfId="21166" priority="864">
      <formula>(COUNTIF(E333:E342,"valid"))&lt;&gt;J323</formula>
    </cfRule>
  </conditionalFormatting>
  <conditionalFormatting sqref="J323">
    <cfRule type="expression" dxfId="21165" priority="863">
      <formula>(COUNTIF(E333:E342,"valid"))&lt;&gt;J323</formula>
    </cfRule>
  </conditionalFormatting>
  <conditionalFormatting sqref="J323">
    <cfRule type="expression" dxfId="21164" priority="862">
      <formula>(COUNTIF(E333:E342,"valid"))&lt;&gt;J323</formula>
    </cfRule>
  </conditionalFormatting>
  <conditionalFormatting sqref="J323">
    <cfRule type="expression" dxfId="21163" priority="861">
      <formula>(COUNTIF(E333:E342,"valid"))&lt;&gt;J323</formula>
    </cfRule>
  </conditionalFormatting>
  <conditionalFormatting sqref="J323">
    <cfRule type="expression" dxfId="21162" priority="860">
      <formula>(COUNTIF(E333:E342,"valid"))&lt;&gt;J323</formula>
    </cfRule>
  </conditionalFormatting>
  <conditionalFormatting sqref="J323">
    <cfRule type="expression" dxfId="21161" priority="859">
      <formula>(COUNTIF(E333:E342,"valid"))&lt;&gt;J323</formula>
    </cfRule>
  </conditionalFormatting>
  <conditionalFormatting sqref="J323">
    <cfRule type="expression" dxfId="21160" priority="858">
      <formula>(COUNTIF(E333:E342,"valid"))&lt;&gt;J323</formula>
    </cfRule>
  </conditionalFormatting>
  <conditionalFormatting sqref="J323">
    <cfRule type="expression" dxfId="21159" priority="857">
      <formula>(COUNTIF(E333:E342,"valid"))&lt;&gt;J323</formula>
    </cfRule>
  </conditionalFormatting>
  <conditionalFormatting sqref="J323">
    <cfRule type="expression" dxfId="21158" priority="856">
      <formula>(COUNTIF(E333:E342,"valid"))&lt;&gt;J323</formula>
    </cfRule>
  </conditionalFormatting>
  <conditionalFormatting sqref="J323">
    <cfRule type="expression" dxfId="21157" priority="855">
      <formula>(COUNTIF(E333:E342,"valid"))&lt;&gt;J323</formula>
    </cfRule>
  </conditionalFormatting>
  <conditionalFormatting sqref="J363">
    <cfRule type="expression" dxfId="21156" priority="854">
      <formula>(COUNTIF(E373:E382,"valid"))&lt;&gt;J363</formula>
    </cfRule>
  </conditionalFormatting>
  <conditionalFormatting sqref="J363">
    <cfRule type="expression" dxfId="21155" priority="853">
      <formula>(COUNTIF(E373:E382,"valid"))&lt;&gt;J363</formula>
    </cfRule>
  </conditionalFormatting>
  <conditionalFormatting sqref="J363">
    <cfRule type="expression" dxfId="21154" priority="852">
      <formula>(COUNTIF(E373:E382,"valid"))&lt;&gt;J363</formula>
    </cfRule>
  </conditionalFormatting>
  <conditionalFormatting sqref="J363">
    <cfRule type="expression" dxfId="21153" priority="851">
      <formula>(COUNTIF(E373:E382,"valid"))&lt;&gt;J363</formula>
    </cfRule>
  </conditionalFormatting>
  <conditionalFormatting sqref="J363">
    <cfRule type="expression" dxfId="21152" priority="850">
      <formula>(COUNTIF(E373:E382,"valid"))&lt;&gt;J363</formula>
    </cfRule>
  </conditionalFormatting>
  <conditionalFormatting sqref="J363">
    <cfRule type="expression" dxfId="21151" priority="849">
      <formula>(COUNTIF(E373:E382,"valid"))&lt;&gt;J363</formula>
    </cfRule>
  </conditionalFormatting>
  <conditionalFormatting sqref="J363">
    <cfRule type="expression" dxfId="21150" priority="848">
      <formula>(COUNTIF(E373:E382,"valid"))&lt;&gt;J363</formula>
    </cfRule>
  </conditionalFormatting>
  <conditionalFormatting sqref="J363">
    <cfRule type="expression" dxfId="21149" priority="847">
      <formula>(COUNTIF(E373:E382,"valid"))&lt;&gt;J363</formula>
    </cfRule>
  </conditionalFormatting>
  <conditionalFormatting sqref="J363">
    <cfRule type="expression" dxfId="21148" priority="846">
      <formula>(COUNTIF(E373:E382,"valid"))&lt;&gt;J363</formula>
    </cfRule>
  </conditionalFormatting>
  <conditionalFormatting sqref="J363">
    <cfRule type="expression" dxfId="21147" priority="845">
      <formula>(COUNTIF(E373:E382,"valid"))&lt;&gt;J363</formula>
    </cfRule>
  </conditionalFormatting>
  <conditionalFormatting sqref="J363">
    <cfRule type="expression" dxfId="21146" priority="844">
      <formula>(COUNTIF(E373:E382,"valid"))&lt;&gt;J363</formula>
    </cfRule>
  </conditionalFormatting>
  <conditionalFormatting sqref="J363">
    <cfRule type="expression" dxfId="21145" priority="843">
      <formula>(COUNTIF(E373:E382,"valid"))&lt;&gt;J363</formula>
    </cfRule>
  </conditionalFormatting>
  <conditionalFormatting sqref="J363">
    <cfRule type="expression" dxfId="21144" priority="842">
      <formula>(COUNTIF(E373:E382,"valid"))&lt;&gt;J363</formula>
    </cfRule>
  </conditionalFormatting>
  <conditionalFormatting sqref="J363">
    <cfRule type="expression" dxfId="21143" priority="841">
      <formula>(COUNTIF(E373:E382,"valid"))&lt;&gt;J363</formula>
    </cfRule>
  </conditionalFormatting>
  <conditionalFormatting sqref="J363">
    <cfRule type="expression" dxfId="21142" priority="840">
      <formula>(COUNTIF(E373:E382,"valid"))&lt;&gt;J363</formula>
    </cfRule>
  </conditionalFormatting>
  <conditionalFormatting sqref="J363">
    <cfRule type="expression" dxfId="21141" priority="839">
      <formula>(COUNTIF(E373:E382,"valid"))&lt;&gt;J363</formula>
    </cfRule>
  </conditionalFormatting>
  <conditionalFormatting sqref="J363">
    <cfRule type="expression" dxfId="21140" priority="838">
      <formula>(COUNTIF(E373:E382,"valid"))&lt;&gt;J363</formula>
    </cfRule>
  </conditionalFormatting>
  <conditionalFormatting sqref="J363">
    <cfRule type="expression" dxfId="21139" priority="837">
      <formula>(COUNTIF(E373:E382,"valid"))&lt;&gt;J363</formula>
    </cfRule>
  </conditionalFormatting>
  <conditionalFormatting sqref="J403">
    <cfRule type="expression" dxfId="21138" priority="836">
      <formula>(COUNTIF(E413:E422,"valid"))&lt;&gt;J403</formula>
    </cfRule>
  </conditionalFormatting>
  <conditionalFormatting sqref="J403">
    <cfRule type="expression" dxfId="21137" priority="835">
      <formula>(COUNTIF(E413:E422,"valid"))&lt;&gt;J403</formula>
    </cfRule>
  </conditionalFormatting>
  <conditionalFormatting sqref="J403">
    <cfRule type="expression" dxfId="21136" priority="834">
      <formula>(COUNTIF(E413:E422,"valid"))&lt;&gt;J403</formula>
    </cfRule>
  </conditionalFormatting>
  <conditionalFormatting sqref="J403">
    <cfRule type="expression" dxfId="21135" priority="833">
      <formula>(COUNTIF(E413:E422,"valid"))&lt;&gt;J403</formula>
    </cfRule>
  </conditionalFormatting>
  <conditionalFormatting sqref="J403">
    <cfRule type="expression" dxfId="21134" priority="832">
      <formula>(COUNTIF(E413:E422,"valid"))&lt;&gt;J403</formula>
    </cfRule>
  </conditionalFormatting>
  <conditionalFormatting sqref="J403">
    <cfRule type="expression" dxfId="21133" priority="831">
      <formula>(COUNTIF(E413:E422,"valid"))&lt;&gt;J403</formula>
    </cfRule>
  </conditionalFormatting>
  <conditionalFormatting sqref="J403">
    <cfRule type="expression" dxfId="21132" priority="830">
      <formula>(COUNTIF(E413:E422,"valid"))&lt;&gt;J403</formula>
    </cfRule>
  </conditionalFormatting>
  <conditionalFormatting sqref="J403">
    <cfRule type="expression" dxfId="21131" priority="829">
      <formula>(COUNTIF(E413:E422,"valid"))&lt;&gt;J403</formula>
    </cfRule>
  </conditionalFormatting>
  <conditionalFormatting sqref="J403">
    <cfRule type="expression" dxfId="21130" priority="828">
      <formula>(COUNTIF(E413:E422,"valid"))&lt;&gt;J403</formula>
    </cfRule>
  </conditionalFormatting>
  <conditionalFormatting sqref="J403">
    <cfRule type="expression" dxfId="21129" priority="827">
      <formula>(COUNTIF(E413:E422,"valid"))&lt;&gt;J403</formula>
    </cfRule>
  </conditionalFormatting>
  <conditionalFormatting sqref="J403">
    <cfRule type="expression" dxfId="21128" priority="826">
      <formula>(COUNTIF(E413:E422,"valid"))&lt;&gt;J403</formula>
    </cfRule>
  </conditionalFormatting>
  <conditionalFormatting sqref="J403">
    <cfRule type="expression" dxfId="21127" priority="825">
      <formula>(COUNTIF(E413:E422,"valid"))&lt;&gt;J403</formula>
    </cfRule>
  </conditionalFormatting>
  <conditionalFormatting sqref="J403">
    <cfRule type="expression" dxfId="21126" priority="824">
      <formula>(COUNTIF(E413:E422,"valid"))&lt;&gt;J403</formula>
    </cfRule>
  </conditionalFormatting>
  <conditionalFormatting sqref="J403">
    <cfRule type="expression" dxfId="21125" priority="823">
      <formula>(COUNTIF(E413:E422,"valid"))&lt;&gt;J403</formula>
    </cfRule>
  </conditionalFormatting>
  <conditionalFormatting sqref="J403">
    <cfRule type="expression" dxfId="21124" priority="822">
      <formula>(COUNTIF(E413:E422,"valid"))&lt;&gt;J403</formula>
    </cfRule>
  </conditionalFormatting>
  <conditionalFormatting sqref="J403">
    <cfRule type="expression" dxfId="21123" priority="821">
      <formula>(COUNTIF(E413:E422,"valid"))&lt;&gt;J403</formula>
    </cfRule>
  </conditionalFormatting>
  <conditionalFormatting sqref="J403">
    <cfRule type="expression" dxfId="21122" priority="820">
      <formula>(COUNTIF(E413:E422,"valid"))&lt;&gt;J403</formula>
    </cfRule>
  </conditionalFormatting>
  <conditionalFormatting sqref="J403">
    <cfRule type="expression" dxfId="21121" priority="819">
      <formula>(COUNTIF(E413:E422,"valid"))&lt;&gt;J403</formula>
    </cfRule>
  </conditionalFormatting>
  <conditionalFormatting sqref="J403">
    <cfRule type="expression" dxfId="21120" priority="818">
      <formula>(COUNTIF(E413:E422,"valid"))&lt;&gt;J403</formula>
    </cfRule>
  </conditionalFormatting>
  <conditionalFormatting sqref="J403">
    <cfRule type="expression" dxfId="21119" priority="817">
      <formula>(COUNTIF(E413:E422,"valid"))&lt;&gt;J403</formula>
    </cfRule>
  </conditionalFormatting>
  <conditionalFormatting sqref="J403">
    <cfRule type="expression" dxfId="21118" priority="816">
      <formula>(COUNTIF(E413:E422,"valid"))&lt;&gt;J403</formula>
    </cfRule>
  </conditionalFormatting>
  <conditionalFormatting sqref="J403">
    <cfRule type="expression" dxfId="21117" priority="815">
      <formula>(COUNTIF(E413:E422,"valid"))&lt;&gt;J403</formula>
    </cfRule>
  </conditionalFormatting>
  <conditionalFormatting sqref="J403">
    <cfRule type="expression" dxfId="21116" priority="814">
      <formula>(COUNTIF(E413:E422,"valid"))&lt;&gt;J403</formula>
    </cfRule>
  </conditionalFormatting>
  <conditionalFormatting sqref="J403">
    <cfRule type="expression" dxfId="21115" priority="813">
      <formula>(COUNTIF(E413:E422,"valid"))&lt;&gt;J403</formula>
    </cfRule>
  </conditionalFormatting>
  <conditionalFormatting sqref="J403">
    <cfRule type="expression" dxfId="21114" priority="812">
      <formula>(COUNTIF(E413:E422,"valid"))&lt;&gt;J403</formula>
    </cfRule>
  </conditionalFormatting>
  <conditionalFormatting sqref="J403">
    <cfRule type="expression" dxfId="21113" priority="811">
      <formula>(COUNTIF(E413:E422,"valid"))&lt;&gt;J403</formula>
    </cfRule>
  </conditionalFormatting>
  <conditionalFormatting sqref="J403">
    <cfRule type="expression" dxfId="21112" priority="810">
      <formula>(COUNTIF(E413:E422,"valid"))&lt;&gt;J403</formula>
    </cfRule>
  </conditionalFormatting>
  <conditionalFormatting sqref="J403">
    <cfRule type="expression" dxfId="21111" priority="809">
      <formula>(COUNTIF(E413:E422,"valid"))&lt;&gt;J403</formula>
    </cfRule>
  </conditionalFormatting>
  <conditionalFormatting sqref="J403">
    <cfRule type="expression" dxfId="21110" priority="808">
      <formula>(COUNTIF(E413:E422,"valid"))&lt;&gt;J403</formula>
    </cfRule>
  </conditionalFormatting>
  <conditionalFormatting sqref="J403">
    <cfRule type="expression" dxfId="21109" priority="807">
      <formula>(COUNTIF(E413:E422,"valid"))&lt;&gt;J403</formula>
    </cfRule>
  </conditionalFormatting>
  <conditionalFormatting sqref="J403">
    <cfRule type="expression" dxfId="21108" priority="806">
      <formula>(COUNTIF(E413:E422,"valid"))&lt;&gt;J403</formula>
    </cfRule>
  </conditionalFormatting>
  <conditionalFormatting sqref="J403">
    <cfRule type="expression" dxfId="21107" priority="805">
      <formula>(COUNTIF(E413:E422,"valid"))&lt;&gt;J403</formula>
    </cfRule>
  </conditionalFormatting>
  <conditionalFormatting sqref="J403">
    <cfRule type="expression" dxfId="21106" priority="804">
      <formula>(COUNTIF(E413:E422,"valid"))&lt;&gt;J403</formula>
    </cfRule>
  </conditionalFormatting>
  <conditionalFormatting sqref="J403">
    <cfRule type="expression" dxfId="21105" priority="803">
      <formula>(COUNTIF(E413:E422,"valid"))&lt;&gt;J403</formula>
    </cfRule>
  </conditionalFormatting>
  <conditionalFormatting sqref="J403">
    <cfRule type="expression" dxfId="21104" priority="802">
      <formula>(COUNTIF(E413:E422,"valid"))&lt;&gt;J403</formula>
    </cfRule>
  </conditionalFormatting>
  <conditionalFormatting sqref="J403">
    <cfRule type="expression" dxfId="21103" priority="801">
      <formula>(COUNTIF(E413:E422,"valid"))&lt;&gt;J403</formula>
    </cfRule>
  </conditionalFormatting>
  <conditionalFormatting sqref="J403">
    <cfRule type="expression" dxfId="21102" priority="800">
      <formula>(COUNTIF(E413:E422,"valid"))&lt;&gt;J403</formula>
    </cfRule>
  </conditionalFormatting>
  <conditionalFormatting sqref="J403">
    <cfRule type="expression" dxfId="21101" priority="799">
      <formula>(COUNTIF(E413:E422,"valid"))&lt;&gt;J403</formula>
    </cfRule>
  </conditionalFormatting>
  <conditionalFormatting sqref="J403">
    <cfRule type="expression" dxfId="21100" priority="798">
      <formula>(COUNTIF(E413:E422,"valid"))&lt;&gt;J403</formula>
    </cfRule>
  </conditionalFormatting>
  <conditionalFormatting sqref="J403">
    <cfRule type="expression" dxfId="21099" priority="797">
      <formula>(COUNTIF(E413:E422,"valid"))&lt;&gt;J403</formula>
    </cfRule>
  </conditionalFormatting>
  <conditionalFormatting sqref="J403">
    <cfRule type="expression" dxfId="21098" priority="796">
      <formula>(COUNTIF(E413:E422,"valid"))&lt;&gt;J403</formula>
    </cfRule>
  </conditionalFormatting>
  <conditionalFormatting sqref="J403">
    <cfRule type="expression" dxfId="21097" priority="795">
      <formula>(COUNTIF(E413:E422,"valid"))&lt;&gt;J403</formula>
    </cfRule>
  </conditionalFormatting>
  <conditionalFormatting sqref="J443">
    <cfRule type="expression" dxfId="21096" priority="794">
      <formula>(COUNTIF(E453:E462,"valid"))&lt;&gt;J443</formula>
    </cfRule>
  </conditionalFormatting>
  <conditionalFormatting sqref="J443">
    <cfRule type="expression" dxfId="21095" priority="793">
      <formula>(COUNTIF(E453:E462,"valid"))&lt;&gt;J443</formula>
    </cfRule>
  </conditionalFormatting>
  <conditionalFormatting sqref="J443">
    <cfRule type="expression" dxfId="21094" priority="792">
      <formula>(COUNTIF(E453:E462,"valid"))&lt;&gt;J443</formula>
    </cfRule>
  </conditionalFormatting>
  <conditionalFormatting sqref="J443">
    <cfRule type="expression" dxfId="21093" priority="791">
      <formula>(COUNTIF(E453:E462,"valid"))&lt;&gt;J443</formula>
    </cfRule>
  </conditionalFormatting>
  <conditionalFormatting sqref="J443">
    <cfRule type="expression" dxfId="21092" priority="790">
      <formula>(COUNTIF(E453:E462,"valid"))&lt;&gt;J443</formula>
    </cfRule>
  </conditionalFormatting>
  <conditionalFormatting sqref="J443">
    <cfRule type="expression" dxfId="21091" priority="789">
      <formula>(COUNTIF(E453:E462,"valid"))&lt;&gt;J443</formula>
    </cfRule>
  </conditionalFormatting>
  <conditionalFormatting sqref="J443">
    <cfRule type="expression" dxfId="21090" priority="788">
      <formula>(COUNTIF(E453:E462,"valid"))&lt;&gt;J443</formula>
    </cfRule>
  </conditionalFormatting>
  <conditionalFormatting sqref="J443">
    <cfRule type="expression" dxfId="21089" priority="787">
      <formula>(COUNTIF(E453:E462,"valid"))&lt;&gt;J443</formula>
    </cfRule>
  </conditionalFormatting>
  <conditionalFormatting sqref="J443">
    <cfRule type="expression" dxfId="21088" priority="786">
      <formula>(COUNTIF(E453:E462,"valid"))&lt;&gt;J443</formula>
    </cfRule>
  </conditionalFormatting>
  <conditionalFormatting sqref="J443">
    <cfRule type="expression" dxfId="21087" priority="785">
      <formula>(COUNTIF(E453:E462,"valid"))&lt;&gt;J443</formula>
    </cfRule>
  </conditionalFormatting>
  <conditionalFormatting sqref="J443">
    <cfRule type="expression" dxfId="21086" priority="784">
      <formula>(COUNTIF(E453:E462,"valid"))&lt;&gt;J443</formula>
    </cfRule>
  </conditionalFormatting>
  <conditionalFormatting sqref="J443">
    <cfRule type="expression" dxfId="21085" priority="783">
      <formula>(COUNTIF(E453:E462,"valid"))&lt;&gt;J443</formula>
    </cfRule>
  </conditionalFormatting>
  <conditionalFormatting sqref="J443">
    <cfRule type="expression" dxfId="21084" priority="782">
      <formula>(COUNTIF(E453:E462,"valid"))&lt;&gt;J443</formula>
    </cfRule>
  </conditionalFormatting>
  <conditionalFormatting sqref="J443">
    <cfRule type="expression" dxfId="21083" priority="781">
      <formula>(COUNTIF(E453:E462,"valid"))&lt;&gt;J443</formula>
    </cfRule>
  </conditionalFormatting>
  <conditionalFormatting sqref="J443">
    <cfRule type="expression" dxfId="21082" priority="780">
      <formula>(COUNTIF(E453:E462,"valid"))&lt;&gt;J443</formula>
    </cfRule>
  </conditionalFormatting>
  <conditionalFormatting sqref="J443">
    <cfRule type="expression" dxfId="21081" priority="779">
      <formula>(COUNTIF(E453:E462,"valid"))&lt;&gt;J443</formula>
    </cfRule>
  </conditionalFormatting>
  <conditionalFormatting sqref="J443">
    <cfRule type="expression" dxfId="21080" priority="778">
      <formula>(COUNTIF(E453:E462,"valid"))&lt;&gt;J443</formula>
    </cfRule>
  </conditionalFormatting>
  <conditionalFormatting sqref="J443">
    <cfRule type="expression" dxfId="21079" priority="777">
      <formula>(COUNTIF(E453:E462,"valid"))&lt;&gt;J443</formula>
    </cfRule>
  </conditionalFormatting>
  <conditionalFormatting sqref="J443">
    <cfRule type="expression" dxfId="21078" priority="776">
      <formula>(COUNTIF(E453:E462,"valid"))&lt;&gt;J443</formula>
    </cfRule>
  </conditionalFormatting>
  <conditionalFormatting sqref="J443">
    <cfRule type="expression" dxfId="21077" priority="775">
      <formula>(COUNTIF(E453:E462,"valid"))&lt;&gt;J443</formula>
    </cfRule>
  </conditionalFormatting>
  <conditionalFormatting sqref="J443">
    <cfRule type="expression" dxfId="21076" priority="774">
      <formula>(COUNTIF(E453:E462,"valid"))&lt;&gt;J443</formula>
    </cfRule>
  </conditionalFormatting>
  <conditionalFormatting sqref="J443">
    <cfRule type="expression" dxfId="21075" priority="773">
      <formula>(COUNTIF(E453:E462,"valid"))&lt;&gt;J443</formula>
    </cfRule>
  </conditionalFormatting>
  <conditionalFormatting sqref="J443">
    <cfRule type="expression" dxfId="21074" priority="772">
      <formula>(COUNTIF(E453:E462,"valid"))&lt;&gt;J443</formula>
    </cfRule>
  </conditionalFormatting>
  <conditionalFormatting sqref="J443">
    <cfRule type="expression" dxfId="21073" priority="771">
      <formula>(COUNTIF(E453:E462,"valid"))&lt;&gt;J443</formula>
    </cfRule>
  </conditionalFormatting>
  <conditionalFormatting sqref="J443">
    <cfRule type="expression" dxfId="21072" priority="770">
      <formula>(COUNTIF(E453:E462,"valid"))&lt;&gt;J443</formula>
    </cfRule>
  </conditionalFormatting>
  <conditionalFormatting sqref="J443">
    <cfRule type="expression" dxfId="21071" priority="769">
      <formula>(COUNTIF(E453:E462,"valid"))&lt;&gt;J443</formula>
    </cfRule>
  </conditionalFormatting>
  <conditionalFormatting sqref="J443">
    <cfRule type="expression" dxfId="21070" priority="768">
      <formula>(COUNTIF(E453:E462,"valid"))&lt;&gt;J443</formula>
    </cfRule>
  </conditionalFormatting>
  <conditionalFormatting sqref="J443">
    <cfRule type="expression" dxfId="21069" priority="767">
      <formula>(COUNTIF(E453:E462,"valid"))&lt;&gt;J443</formula>
    </cfRule>
  </conditionalFormatting>
  <conditionalFormatting sqref="J443">
    <cfRule type="expression" dxfId="21068" priority="766">
      <formula>(COUNTIF(E453:E462,"valid"))&lt;&gt;J443</formula>
    </cfRule>
  </conditionalFormatting>
  <conditionalFormatting sqref="J443">
    <cfRule type="expression" dxfId="21067" priority="765">
      <formula>(COUNTIF(E453:E462,"valid"))&lt;&gt;J443</formula>
    </cfRule>
  </conditionalFormatting>
  <conditionalFormatting sqref="J443">
    <cfRule type="expression" dxfId="21066" priority="764">
      <formula>(COUNTIF(E453:E462,"valid"))&lt;&gt;J443</formula>
    </cfRule>
  </conditionalFormatting>
  <conditionalFormatting sqref="J443">
    <cfRule type="expression" dxfId="21065" priority="763">
      <formula>(COUNTIF(E453:E462,"valid"))&lt;&gt;J443</formula>
    </cfRule>
  </conditionalFormatting>
  <conditionalFormatting sqref="J443">
    <cfRule type="expression" dxfId="21064" priority="762">
      <formula>(COUNTIF(E453:E462,"valid"))&lt;&gt;J443</formula>
    </cfRule>
  </conditionalFormatting>
  <conditionalFormatting sqref="J443">
    <cfRule type="expression" dxfId="21063" priority="761">
      <formula>(COUNTIF(E453:E462,"valid"))&lt;&gt;J443</formula>
    </cfRule>
  </conditionalFormatting>
  <conditionalFormatting sqref="J443">
    <cfRule type="expression" dxfId="21062" priority="760">
      <formula>(COUNTIF(E453:E462,"valid"))&lt;&gt;J443</formula>
    </cfRule>
  </conditionalFormatting>
  <conditionalFormatting sqref="J443">
    <cfRule type="expression" dxfId="21061" priority="759">
      <formula>(COUNTIF(E453:E462,"valid"))&lt;&gt;J443</formula>
    </cfRule>
  </conditionalFormatting>
  <conditionalFormatting sqref="J443">
    <cfRule type="expression" dxfId="21060" priority="758">
      <formula>(COUNTIF(E453:E462,"valid"))&lt;&gt;J443</formula>
    </cfRule>
  </conditionalFormatting>
  <conditionalFormatting sqref="J443">
    <cfRule type="expression" dxfId="21059" priority="757">
      <formula>(COUNTIF(E453:E462,"valid"))&lt;&gt;J443</formula>
    </cfRule>
  </conditionalFormatting>
  <conditionalFormatting sqref="J443">
    <cfRule type="expression" dxfId="21058" priority="756">
      <formula>(COUNTIF(E453:E462,"valid"))&lt;&gt;J443</formula>
    </cfRule>
  </conditionalFormatting>
  <conditionalFormatting sqref="J443">
    <cfRule type="expression" dxfId="21057" priority="755">
      <formula>(COUNTIF(E453:E462,"valid"))&lt;&gt;J443</formula>
    </cfRule>
  </conditionalFormatting>
  <conditionalFormatting sqref="J443">
    <cfRule type="expression" dxfId="21056" priority="754">
      <formula>(COUNTIF(E453:E462,"valid"))&lt;&gt;J443</formula>
    </cfRule>
  </conditionalFormatting>
  <conditionalFormatting sqref="J443">
    <cfRule type="expression" dxfId="21055" priority="753">
      <formula>(COUNTIF(E453:E462,"valid"))&lt;&gt;J443</formula>
    </cfRule>
  </conditionalFormatting>
  <conditionalFormatting sqref="J483">
    <cfRule type="expression" dxfId="21054" priority="752">
      <formula>(COUNTIF(E493:E502,"valid"))&lt;&gt;J483</formula>
    </cfRule>
  </conditionalFormatting>
  <conditionalFormatting sqref="J483">
    <cfRule type="expression" dxfId="21053" priority="751">
      <formula>(COUNTIF(E493:E502,"valid"))&lt;&gt;J483</formula>
    </cfRule>
  </conditionalFormatting>
  <conditionalFormatting sqref="J483">
    <cfRule type="expression" dxfId="21052" priority="750">
      <formula>(COUNTIF(E493:E502,"valid"))&lt;&gt;J483</formula>
    </cfRule>
  </conditionalFormatting>
  <conditionalFormatting sqref="J483">
    <cfRule type="expression" dxfId="21051" priority="749">
      <formula>(COUNTIF(E493:E502,"valid"))&lt;&gt;J483</formula>
    </cfRule>
  </conditionalFormatting>
  <conditionalFormatting sqref="J483">
    <cfRule type="expression" dxfId="21050" priority="748">
      <formula>(COUNTIF(E493:E502,"valid"))&lt;&gt;J483</formula>
    </cfRule>
  </conditionalFormatting>
  <conditionalFormatting sqref="J483">
    <cfRule type="expression" dxfId="21049" priority="747">
      <formula>(COUNTIF(E493:E502,"valid"))&lt;&gt;J483</formula>
    </cfRule>
  </conditionalFormatting>
  <conditionalFormatting sqref="J483">
    <cfRule type="expression" dxfId="21048" priority="746">
      <formula>(COUNTIF(E493:E502,"valid"))&lt;&gt;J483</formula>
    </cfRule>
  </conditionalFormatting>
  <conditionalFormatting sqref="J483">
    <cfRule type="expression" dxfId="21047" priority="745">
      <formula>(COUNTIF(E493:E502,"valid"))&lt;&gt;J483</formula>
    </cfRule>
  </conditionalFormatting>
  <conditionalFormatting sqref="J483">
    <cfRule type="expression" dxfId="21046" priority="744">
      <formula>(COUNTIF(E493:E502,"valid"))&lt;&gt;J483</formula>
    </cfRule>
  </conditionalFormatting>
  <conditionalFormatting sqref="J483">
    <cfRule type="expression" dxfId="21045" priority="743">
      <formula>(COUNTIF(E493:E502,"valid"))&lt;&gt;J483</formula>
    </cfRule>
  </conditionalFormatting>
  <conditionalFormatting sqref="J483">
    <cfRule type="expression" dxfId="21044" priority="742">
      <formula>(COUNTIF(E493:E502,"valid"))&lt;&gt;J483</formula>
    </cfRule>
  </conditionalFormatting>
  <conditionalFormatting sqref="J483">
    <cfRule type="expression" dxfId="21043" priority="741">
      <formula>(COUNTIF(E493:E502,"valid"))&lt;&gt;J483</formula>
    </cfRule>
  </conditionalFormatting>
  <conditionalFormatting sqref="J483">
    <cfRule type="expression" dxfId="21042" priority="740">
      <formula>(COUNTIF(E493:E502,"valid"))&lt;&gt;J483</formula>
    </cfRule>
  </conditionalFormatting>
  <conditionalFormatting sqref="J483">
    <cfRule type="expression" dxfId="21041" priority="739">
      <formula>(COUNTIF(E493:E502,"valid"))&lt;&gt;J483</formula>
    </cfRule>
  </conditionalFormatting>
  <conditionalFormatting sqref="J483">
    <cfRule type="expression" dxfId="21040" priority="738">
      <formula>(COUNTIF(E493:E502,"valid"))&lt;&gt;J483</formula>
    </cfRule>
  </conditionalFormatting>
  <conditionalFormatting sqref="J483">
    <cfRule type="expression" dxfId="21039" priority="737">
      <formula>(COUNTIF(E493:E502,"valid"))&lt;&gt;J483</formula>
    </cfRule>
  </conditionalFormatting>
  <conditionalFormatting sqref="J483">
    <cfRule type="expression" dxfId="21038" priority="736">
      <formula>(COUNTIF(E493:E502,"valid"))&lt;&gt;J483</formula>
    </cfRule>
  </conditionalFormatting>
  <conditionalFormatting sqref="J483">
    <cfRule type="expression" dxfId="21037" priority="735">
      <formula>(COUNTIF(E493:E502,"valid"))&lt;&gt;J483</formula>
    </cfRule>
  </conditionalFormatting>
  <conditionalFormatting sqref="J523">
    <cfRule type="expression" dxfId="21036" priority="734">
      <formula>(COUNTIF(E533:E542,"valid"))&lt;&gt;J523</formula>
    </cfRule>
  </conditionalFormatting>
  <conditionalFormatting sqref="J523">
    <cfRule type="expression" dxfId="21035" priority="733">
      <formula>(COUNTIF(E533:E542,"valid"))&lt;&gt;J523</formula>
    </cfRule>
  </conditionalFormatting>
  <conditionalFormatting sqref="J523">
    <cfRule type="expression" dxfId="21034" priority="732">
      <formula>(COUNTIF(E533:E542,"valid"))&lt;&gt;J523</formula>
    </cfRule>
  </conditionalFormatting>
  <conditionalFormatting sqref="J523">
    <cfRule type="expression" dxfId="21033" priority="731">
      <formula>(COUNTIF(E533:E542,"valid"))&lt;&gt;J523</formula>
    </cfRule>
  </conditionalFormatting>
  <conditionalFormatting sqref="J523">
    <cfRule type="expression" dxfId="21032" priority="730">
      <formula>(COUNTIF(E533:E542,"valid"))&lt;&gt;J523</formula>
    </cfRule>
  </conditionalFormatting>
  <conditionalFormatting sqref="J523">
    <cfRule type="expression" dxfId="21031" priority="729">
      <formula>(COUNTIF(E533:E542,"valid"))&lt;&gt;J523</formula>
    </cfRule>
  </conditionalFormatting>
  <conditionalFormatting sqref="J523">
    <cfRule type="expression" dxfId="21030" priority="728">
      <formula>(COUNTIF(E533:E542,"valid"))&lt;&gt;J523</formula>
    </cfRule>
  </conditionalFormatting>
  <conditionalFormatting sqref="J523">
    <cfRule type="expression" dxfId="21029" priority="727">
      <formula>(COUNTIF(E533:E542,"valid"))&lt;&gt;J523</formula>
    </cfRule>
  </conditionalFormatting>
  <conditionalFormatting sqref="J523">
    <cfRule type="expression" dxfId="21028" priority="726">
      <formula>(COUNTIF(E533:E542,"valid"))&lt;&gt;J523</formula>
    </cfRule>
  </conditionalFormatting>
  <conditionalFormatting sqref="J523">
    <cfRule type="expression" dxfId="21027" priority="725">
      <formula>(COUNTIF(E533:E542,"valid"))&lt;&gt;J523</formula>
    </cfRule>
  </conditionalFormatting>
  <conditionalFormatting sqref="J523">
    <cfRule type="expression" dxfId="21026" priority="724">
      <formula>(COUNTIF(E533:E542,"valid"))&lt;&gt;J523</formula>
    </cfRule>
  </conditionalFormatting>
  <conditionalFormatting sqref="J523">
    <cfRule type="expression" dxfId="21025" priority="723">
      <formula>(COUNTIF(E533:E542,"valid"))&lt;&gt;J523</formula>
    </cfRule>
  </conditionalFormatting>
  <conditionalFormatting sqref="J523">
    <cfRule type="expression" dxfId="21024" priority="722">
      <formula>(COUNTIF(E533:E542,"valid"))&lt;&gt;J523</formula>
    </cfRule>
  </conditionalFormatting>
  <conditionalFormatting sqref="J523">
    <cfRule type="expression" dxfId="21023" priority="721">
      <formula>(COUNTIF(E533:E542,"valid"))&lt;&gt;J523</formula>
    </cfRule>
  </conditionalFormatting>
  <conditionalFormatting sqref="J523">
    <cfRule type="expression" dxfId="21022" priority="720">
      <formula>(COUNTIF(E533:E542,"valid"))&lt;&gt;J523</formula>
    </cfRule>
  </conditionalFormatting>
  <conditionalFormatting sqref="J523">
    <cfRule type="expression" dxfId="21021" priority="719">
      <formula>(COUNTIF(E533:E542,"valid"))&lt;&gt;J523</formula>
    </cfRule>
  </conditionalFormatting>
  <conditionalFormatting sqref="J523">
    <cfRule type="expression" dxfId="21020" priority="718">
      <formula>(COUNTIF(E533:E542,"valid"))&lt;&gt;J523</formula>
    </cfRule>
  </conditionalFormatting>
  <conditionalFormatting sqref="J523">
    <cfRule type="expression" dxfId="21019" priority="717">
      <formula>(COUNTIF(E533:E542,"valid"))&lt;&gt;J523</formula>
    </cfRule>
  </conditionalFormatting>
  <conditionalFormatting sqref="J523">
    <cfRule type="expression" dxfId="21018" priority="716">
      <formula>(COUNTIF(E533:E542,"valid"))&lt;&gt;J523</formula>
    </cfRule>
  </conditionalFormatting>
  <conditionalFormatting sqref="J523">
    <cfRule type="expression" dxfId="21017" priority="715">
      <formula>(COUNTIF(E533:E542,"valid"))&lt;&gt;J523</formula>
    </cfRule>
  </conditionalFormatting>
  <conditionalFormatting sqref="J523">
    <cfRule type="expression" dxfId="21016" priority="714">
      <formula>(COUNTIF(E533:E542,"valid"))&lt;&gt;J523</formula>
    </cfRule>
  </conditionalFormatting>
  <conditionalFormatting sqref="J523">
    <cfRule type="expression" dxfId="21015" priority="713">
      <formula>(COUNTIF(E533:E542,"valid"))&lt;&gt;J523</formula>
    </cfRule>
  </conditionalFormatting>
  <conditionalFormatting sqref="J523">
    <cfRule type="expression" dxfId="21014" priority="712">
      <formula>(COUNTIF(E533:E542,"valid"))&lt;&gt;J523</formula>
    </cfRule>
  </conditionalFormatting>
  <conditionalFormatting sqref="J523">
    <cfRule type="expression" dxfId="21013" priority="711">
      <formula>(COUNTIF(E533:E542,"valid"))&lt;&gt;J523</formula>
    </cfRule>
  </conditionalFormatting>
  <conditionalFormatting sqref="J523">
    <cfRule type="expression" dxfId="21012" priority="710">
      <formula>(COUNTIF(E533:E542,"valid"))&lt;&gt;J523</formula>
    </cfRule>
  </conditionalFormatting>
  <conditionalFormatting sqref="J523">
    <cfRule type="expression" dxfId="21011" priority="709">
      <formula>(COUNTIF(E533:E542,"valid"))&lt;&gt;J523</formula>
    </cfRule>
  </conditionalFormatting>
  <conditionalFormatting sqref="J523">
    <cfRule type="expression" dxfId="21010" priority="708">
      <formula>(COUNTIF(E533:E542,"valid"))&lt;&gt;J523</formula>
    </cfRule>
  </conditionalFormatting>
  <conditionalFormatting sqref="J523">
    <cfRule type="expression" dxfId="21009" priority="707">
      <formula>(COUNTIF(E533:E542,"valid"))&lt;&gt;J523</formula>
    </cfRule>
  </conditionalFormatting>
  <conditionalFormatting sqref="J523">
    <cfRule type="expression" dxfId="21008" priority="706">
      <formula>(COUNTIF(E533:E542,"valid"))&lt;&gt;J523</formula>
    </cfRule>
  </conditionalFormatting>
  <conditionalFormatting sqref="J523">
    <cfRule type="expression" dxfId="21007" priority="705">
      <formula>(COUNTIF(E533:E542,"valid"))&lt;&gt;J523</formula>
    </cfRule>
  </conditionalFormatting>
  <conditionalFormatting sqref="J523">
    <cfRule type="expression" dxfId="21006" priority="704">
      <formula>(COUNTIF(E533:E542,"valid"))&lt;&gt;J523</formula>
    </cfRule>
  </conditionalFormatting>
  <conditionalFormatting sqref="J523">
    <cfRule type="expression" dxfId="21005" priority="703">
      <formula>(COUNTIF(E533:E542,"valid"))&lt;&gt;J523</formula>
    </cfRule>
  </conditionalFormatting>
  <conditionalFormatting sqref="J523">
    <cfRule type="expression" dxfId="21004" priority="702">
      <formula>(COUNTIF(E533:E542,"valid"))&lt;&gt;J523</formula>
    </cfRule>
  </conditionalFormatting>
  <conditionalFormatting sqref="J523">
    <cfRule type="expression" dxfId="21003" priority="701">
      <formula>(COUNTIF(E533:E542,"valid"))&lt;&gt;J523</formula>
    </cfRule>
  </conditionalFormatting>
  <conditionalFormatting sqref="J523">
    <cfRule type="expression" dxfId="21002" priority="700">
      <formula>(COUNTIF(E533:E542,"valid"))&lt;&gt;J523</formula>
    </cfRule>
  </conditionalFormatting>
  <conditionalFormatting sqref="J523">
    <cfRule type="expression" dxfId="21001" priority="699">
      <formula>(COUNTIF(E533:E542,"valid"))&lt;&gt;J523</formula>
    </cfRule>
  </conditionalFormatting>
  <conditionalFormatting sqref="J523">
    <cfRule type="expression" dxfId="21000" priority="698">
      <formula>(COUNTIF(E533:E542,"valid"))&lt;&gt;J523</formula>
    </cfRule>
  </conditionalFormatting>
  <conditionalFormatting sqref="J523">
    <cfRule type="expression" dxfId="20999" priority="697">
      <formula>(COUNTIF(E533:E542,"valid"))&lt;&gt;J523</formula>
    </cfRule>
  </conditionalFormatting>
  <conditionalFormatting sqref="J523">
    <cfRule type="expression" dxfId="20998" priority="696">
      <formula>(COUNTIF(E533:E542,"valid"))&lt;&gt;J523</formula>
    </cfRule>
  </conditionalFormatting>
  <conditionalFormatting sqref="J523">
    <cfRule type="expression" dxfId="20997" priority="695">
      <formula>(COUNTIF(E533:E542,"valid"))&lt;&gt;J523</formula>
    </cfRule>
  </conditionalFormatting>
  <conditionalFormatting sqref="J523">
    <cfRule type="expression" dxfId="20996" priority="694">
      <formula>(COUNTIF(E533:E542,"valid"))&lt;&gt;J523</formula>
    </cfRule>
  </conditionalFormatting>
  <conditionalFormatting sqref="J523">
    <cfRule type="expression" dxfId="20995" priority="693">
      <formula>(COUNTIF(E533:E542,"valid"))&lt;&gt;J523</formula>
    </cfRule>
  </conditionalFormatting>
  <conditionalFormatting sqref="J523">
    <cfRule type="expression" dxfId="20994" priority="692">
      <formula>(COUNTIF(E533:E542,"valid"))&lt;&gt;J523</formula>
    </cfRule>
  </conditionalFormatting>
  <conditionalFormatting sqref="J523">
    <cfRule type="expression" dxfId="20993" priority="691">
      <formula>(COUNTIF(E533:E542,"valid"))&lt;&gt;J523</formula>
    </cfRule>
  </conditionalFormatting>
  <conditionalFormatting sqref="J523">
    <cfRule type="expression" dxfId="20992" priority="690">
      <formula>(COUNTIF(E533:E542,"valid"))&lt;&gt;J523</formula>
    </cfRule>
  </conditionalFormatting>
  <conditionalFormatting sqref="J523">
    <cfRule type="expression" dxfId="20991" priority="689">
      <formula>(COUNTIF(E533:E542,"valid"))&lt;&gt;J523</formula>
    </cfRule>
  </conditionalFormatting>
  <conditionalFormatting sqref="J523">
    <cfRule type="expression" dxfId="20990" priority="688">
      <formula>(COUNTIF(E533:E542,"valid"))&lt;&gt;J523</formula>
    </cfRule>
  </conditionalFormatting>
  <conditionalFormatting sqref="J523">
    <cfRule type="expression" dxfId="20989" priority="687">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cfRule type="expression" dxfId="20988" priority="686">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cfRule type="expression" dxfId="20987" priority="685">
      <formula>OR(F13="Valid",F13="")</formula>
    </cfRule>
  </conditionalFormatting>
  <conditionalFormatting sqref="H15 H17 H19 H21">
    <cfRule type="expression" dxfId="20986" priority="684">
      <formula>OR(G15="valid",G15="")</formula>
    </cfRule>
  </conditionalFormatting>
  <conditionalFormatting sqref="H13 H15 H17 H19 H21">
    <cfRule type="expression" dxfId="20985" priority="683">
      <formula>OR(G13="Valid",G13="")</formula>
    </cfRule>
  </conditionalFormatting>
  <conditionalFormatting sqref="H55 H57 H59 H61">
    <cfRule type="expression" dxfId="20984" priority="682">
      <formula>OR(G55="valid",G55="")</formula>
    </cfRule>
  </conditionalFormatting>
  <conditionalFormatting sqref="H53 H55 H57 H59 H61">
    <cfRule type="expression" dxfId="20983" priority="681">
      <formula>OR(G53="Valid",G53="")</formula>
    </cfRule>
  </conditionalFormatting>
  <conditionalFormatting sqref="H95 H97 H99 H101">
    <cfRule type="expression" dxfId="20982" priority="680">
      <formula>OR(G95="valid",G95="")</formula>
    </cfRule>
  </conditionalFormatting>
  <conditionalFormatting sqref="H93 H95 H97 H99 H101">
    <cfRule type="expression" dxfId="20981" priority="679">
      <formula>OR(G93="Valid",G93="")</formula>
    </cfRule>
  </conditionalFormatting>
  <conditionalFormatting sqref="H135 H137 H139 H141">
    <cfRule type="expression" dxfId="20980" priority="678">
      <formula>OR(G135="valid",G135="")</formula>
    </cfRule>
  </conditionalFormatting>
  <conditionalFormatting sqref="H133 H135 H137 H139 H141">
    <cfRule type="expression" dxfId="20979" priority="677">
      <formula>OR(G133="Valid",G133="")</formula>
    </cfRule>
  </conditionalFormatting>
  <conditionalFormatting sqref="H175 H177 H179 H181">
    <cfRule type="expression" dxfId="20978" priority="676">
      <formula>OR(G175="valid",G175="")</formula>
    </cfRule>
  </conditionalFormatting>
  <conditionalFormatting sqref="H173 H175 H177 H179 H181">
    <cfRule type="expression" dxfId="20977" priority="675">
      <formula>OR(G173="Valid",G173="")</formula>
    </cfRule>
  </conditionalFormatting>
  <conditionalFormatting sqref="H215 H217 H219 H221">
    <cfRule type="expression" dxfId="20976" priority="674">
      <formula>OR(G215="valid",G215="")</formula>
    </cfRule>
  </conditionalFormatting>
  <conditionalFormatting sqref="H213 H215 H217 H219 H221">
    <cfRule type="expression" dxfId="20975" priority="673">
      <formula>OR(G213="Valid",G213="")</formula>
    </cfRule>
  </conditionalFormatting>
  <conditionalFormatting sqref="H255 H257 H259 H261">
    <cfRule type="expression" dxfId="20974" priority="672">
      <formula>OR(G255="valid",G255="")</formula>
    </cfRule>
  </conditionalFormatting>
  <conditionalFormatting sqref="H253 H255 H257 H259 H261">
    <cfRule type="expression" dxfId="20973" priority="671">
      <formula>OR(G253="Valid",G253="")</formula>
    </cfRule>
  </conditionalFormatting>
  <conditionalFormatting sqref="H295 H297 H299 H301">
    <cfRule type="expression" dxfId="20972" priority="670">
      <formula>OR(G295="valid",G295="")</formula>
    </cfRule>
  </conditionalFormatting>
  <conditionalFormatting sqref="H293 H295 H297 H299 H301">
    <cfRule type="expression" dxfId="20971" priority="669">
      <formula>OR(G293="Valid",G293="")</formula>
    </cfRule>
  </conditionalFormatting>
  <conditionalFormatting sqref="H335 H337 H339 H341">
    <cfRule type="expression" dxfId="20970" priority="668">
      <formula>OR(G335="valid",G335="")</formula>
    </cfRule>
  </conditionalFormatting>
  <conditionalFormatting sqref="H333 H335 H337 H339 H341">
    <cfRule type="expression" dxfId="20969" priority="667">
      <formula>OR(G333="Valid",G333="")</formula>
    </cfRule>
  </conditionalFormatting>
  <conditionalFormatting sqref="H375 H377 H379 H381">
    <cfRule type="expression" dxfId="20968" priority="666">
      <formula>OR(G375="valid",G375="")</formula>
    </cfRule>
  </conditionalFormatting>
  <conditionalFormatting sqref="H373 H375 H377 H379 H381">
    <cfRule type="expression" dxfId="20967" priority="665">
      <formula>OR(G373="Valid",G373="")</formula>
    </cfRule>
  </conditionalFormatting>
  <conditionalFormatting sqref="H415 H417 H419 H421">
    <cfRule type="expression" dxfId="20966" priority="664">
      <formula>OR(G415="valid",G415="")</formula>
    </cfRule>
  </conditionalFormatting>
  <conditionalFormatting sqref="H413 H415 H417 H419 H421">
    <cfRule type="expression" dxfId="20965" priority="663">
      <formula>OR(G413="Valid",G413="")</formula>
    </cfRule>
  </conditionalFormatting>
  <conditionalFormatting sqref="H455 H457 H459 H461">
    <cfRule type="expression" dxfId="20964" priority="662">
      <formula>OR(G455="valid",G455="")</formula>
    </cfRule>
  </conditionalFormatting>
  <conditionalFormatting sqref="H453 H455 H457 H459 H461">
    <cfRule type="expression" dxfId="20963" priority="661">
      <formula>OR(G453="Valid",G453="")</formula>
    </cfRule>
  </conditionalFormatting>
  <conditionalFormatting sqref="H495 H497 H499 H501">
    <cfRule type="expression" dxfId="20962" priority="660">
      <formula>OR(G495="valid",G495="")</formula>
    </cfRule>
  </conditionalFormatting>
  <conditionalFormatting sqref="H493 H495 H497 H499 H501">
    <cfRule type="expression" dxfId="20961" priority="659">
      <formula>OR(G493="Valid",G493="")</formula>
    </cfRule>
  </conditionalFormatting>
  <conditionalFormatting sqref="H535 H537 H539 H541">
    <cfRule type="expression" dxfId="20960" priority="658">
      <formula>OR(G535="valid",G535="")</formula>
    </cfRule>
  </conditionalFormatting>
  <conditionalFormatting sqref="H533 H535 H537 H539 H541">
    <cfRule type="expression" dxfId="20959" priority="657">
      <formula>OR(G533="Valid",G533="")</formula>
    </cfRule>
  </conditionalFormatting>
  <conditionalFormatting sqref="H575 H577 H579 H581">
    <cfRule type="expression" dxfId="20958" priority="656">
      <formula>OR(G575="valid",G575="")</formula>
    </cfRule>
  </conditionalFormatting>
  <conditionalFormatting sqref="H573 H575 H577 H579 H581">
    <cfRule type="expression" dxfId="20957" priority="655">
      <formula>OR(G573="Valid",G573="")</formula>
    </cfRule>
  </conditionalFormatting>
  <conditionalFormatting sqref="H615 H617 H619 H621">
    <cfRule type="expression" dxfId="20956" priority="654">
      <formula>OR(G615="valid",G615="")</formula>
    </cfRule>
  </conditionalFormatting>
  <conditionalFormatting sqref="H613 H615 H617 H619 H621">
    <cfRule type="expression" dxfId="20955" priority="653">
      <formula>OR(G613="Valid",G613="")</formula>
    </cfRule>
  </conditionalFormatting>
  <conditionalFormatting sqref="H655 H657 H659 H661">
    <cfRule type="expression" dxfId="20954" priority="652">
      <formula>OR(G655="valid",G655="")</formula>
    </cfRule>
  </conditionalFormatting>
  <conditionalFormatting sqref="H653 H655 H657 H659 H661">
    <cfRule type="expression" dxfId="20953" priority="651">
      <formula>OR(G653="Valid",G653="")</formula>
    </cfRule>
  </conditionalFormatting>
  <conditionalFormatting sqref="H695 H697 H699 H701">
    <cfRule type="expression" dxfId="20952" priority="650">
      <formula>OR(G695="valid",G695="")</formula>
    </cfRule>
  </conditionalFormatting>
  <conditionalFormatting sqref="H693 H695 H697 H699 H701">
    <cfRule type="expression" dxfId="20951" priority="649">
      <formula>OR(G693="Valid",G693="")</formula>
    </cfRule>
  </conditionalFormatting>
  <conditionalFormatting sqref="H735 H737 H739 H741">
    <cfRule type="expression" dxfId="20950" priority="648">
      <formula>OR(G735="valid",G735="")</formula>
    </cfRule>
  </conditionalFormatting>
  <conditionalFormatting sqref="H733 H735 H737 H739 H741">
    <cfRule type="expression" dxfId="20949" priority="647">
      <formula>OR(G733="Valid",G733="")</formula>
    </cfRule>
  </conditionalFormatting>
  <conditionalFormatting sqref="H775 H777 H779 H781">
    <cfRule type="expression" dxfId="20948" priority="646">
      <formula>OR(G775="valid",G775="")</formula>
    </cfRule>
  </conditionalFormatting>
  <conditionalFormatting sqref="H773 H775 H777 H779 H781">
    <cfRule type="expression" dxfId="20947" priority="645">
      <formula>OR(G773="Valid",G773="")</formula>
    </cfRule>
  </conditionalFormatting>
  <conditionalFormatting sqref="J43">
    <cfRule type="expression" dxfId="20946" priority="644">
      <formula>(COUNTIF(E53:E62,"valid"))&lt;&gt;J43</formula>
    </cfRule>
  </conditionalFormatting>
  <conditionalFormatting sqref="J43">
    <cfRule type="expression" dxfId="20945" priority="643">
      <formula>(COUNTIF(E53:E62,"valid"))&lt;&gt;J43</formula>
    </cfRule>
  </conditionalFormatting>
  <conditionalFormatting sqref="J43">
    <cfRule type="expression" dxfId="20944" priority="642">
      <formula>(COUNTIF(E53:E62,"valid"))&lt;&gt;J43</formula>
    </cfRule>
  </conditionalFormatting>
  <conditionalFormatting sqref="J43">
    <cfRule type="expression" dxfId="20943" priority="641">
      <formula>(COUNTIF(E53:E62,"valid"))&lt;&gt;J43</formula>
    </cfRule>
  </conditionalFormatting>
  <conditionalFormatting sqref="J83">
    <cfRule type="expression" dxfId="20942" priority="640">
      <formula>(COUNTIF(E93:E102,"valid"))&lt;&gt;J83</formula>
    </cfRule>
  </conditionalFormatting>
  <conditionalFormatting sqref="J83">
    <cfRule type="expression" dxfId="20941" priority="639">
      <formula>(COUNTIF(E93:E102,"valid"))&lt;&gt;J83</formula>
    </cfRule>
  </conditionalFormatting>
  <conditionalFormatting sqref="J83">
    <cfRule type="expression" dxfId="20940" priority="638">
      <formula>(COUNTIF(E93:E102,"valid"))&lt;&gt;J83</formula>
    </cfRule>
  </conditionalFormatting>
  <conditionalFormatting sqref="J83">
    <cfRule type="expression" dxfId="20939" priority="637">
      <formula>(COUNTIF(E93:E102,"valid"))&lt;&gt;J83</formula>
    </cfRule>
  </conditionalFormatting>
  <conditionalFormatting sqref="J83">
    <cfRule type="expression" dxfId="20938" priority="636">
      <formula>(COUNTIF(E93:E102,"valid"))&lt;&gt;J83</formula>
    </cfRule>
  </conditionalFormatting>
  <conditionalFormatting sqref="J83">
    <cfRule type="expression" dxfId="20937" priority="635">
      <formula>(COUNTIF(E93:E102,"valid"))&lt;&gt;J83</formula>
    </cfRule>
  </conditionalFormatting>
  <conditionalFormatting sqref="J83">
    <cfRule type="expression" dxfId="20936" priority="634">
      <formula>(COUNTIF(E93:E102,"valid"))&lt;&gt;J83</formula>
    </cfRule>
  </conditionalFormatting>
  <conditionalFormatting sqref="J83">
    <cfRule type="expression" dxfId="20935" priority="633">
      <formula>(COUNTIF(E93:E102,"valid"))&lt;&gt;J83</formula>
    </cfRule>
  </conditionalFormatting>
  <conditionalFormatting sqref="J83">
    <cfRule type="expression" dxfId="20934" priority="632">
      <formula>(COUNTIF(E93:E102,"valid"))&lt;&gt;J83</formula>
    </cfRule>
  </conditionalFormatting>
  <conditionalFormatting sqref="J83">
    <cfRule type="expression" dxfId="20933" priority="631">
      <formula>(COUNTIF(E93:E102,"valid"))&lt;&gt;J83</formula>
    </cfRule>
  </conditionalFormatting>
  <conditionalFormatting sqref="J83">
    <cfRule type="expression" dxfId="20932" priority="630">
      <formula>(COUNTIF(E93:E102,"valid"))&lt;&gt;J83</formula>
    </cfRule>
  </conditionalFormatting>
  <conditionalFormatting sqref="J83">
    <cfRule type="expression" dxfId="20931" priority="629">
      <formula>(COUNTIF(E93:E102,"valid"))&lt;&gt;J83</formula>
    </cfRule>
  </conditionalFormatting>
  <conditionalFormatting sqref="J83">
    <cfRule type="expression" dxfId="20930" priority="628">
      <formula>(COUNTIF(E93:E102,"valid"))&lt;&gt;J83</formula>
    </cfRule>
  </conditionalFormatting>
  <conditionalFormatting sqref="J83">
    <cfRule type="expression" dxfId="20929" priority="627">
      <formula>(COUNTIF(E93:E102,"valid"))&lt;&gt;J83</formula>
    </cfRule>
  </conditionalFormatting>
  <conditionalFormatting sqref="J83">
    <cfRule type="expression" dxfId="20928" priority="626">
      <formula>(COUNTIF(E93:E102,"valid"))&lt;&gt;J83</formula>
    </cfRule>
  </conditionalFormatting>
  <conditionalFormatting sqref="J83">
    <cfRule type="expression" dxfId="20927" priority="625">
      <formula>(COUNTIF(E93:E102,"valid"))&lt;&gt;J83</formula>
    </cfRule>
  </conditionalFormatting>
  <conditionalFormatting sqref="E133 E135 E137 E139 E141">
    <cfRule type="cellIs" dxfId="20926" priority="624" operator="equal">
      <formula>"Invalid"</formula>
    </cfRule>
  </conditionalFormatting>
  <conditionalFormatting sqref="F135:G135 F137:G137 F139:G139 F141:G141">
    <cfRule type="expression" dxfId="20925" priority="623">
      <formula>OR(E135="valid",E135="")</formula>
    </cfRule>
  </conditionalFormatting>
  <conditionalFormatting sqref="F133:G133 F135:G135 F137:G137 F139:G139 F141:G141">
    <cfRule type="expression" dxfId="20924" priority="622">
      <formula>OR(E133="Valid",E133="")</formula>
    </cfRule>
  </conditionalFormatting>
  <conditionalFormatting sqref="I128">
    <cfRule type="expression" dxfId="20923" priority="621">
      <formula>C122="Evaluation"</formula>
    </cfRule>
  </conditionalFormatting>
  <conditionalFormatting sqref="I130">
    <cfRule type="expression" dxfId="20922" priority="620">
      <formula>C122="Evaluation"</formula>
    </cfRule>
  </conditionalFormatting>
  <conditionalFormatting sqref="J130">
    <cfRule type="expression" dxfId="20921" priority="619">
      <formula>C122="Evaluation"</formula>
    </cfRule>
  </conditionalFormatting>
  <conditionalFormatting sqref="I129">
    <cfRule type="expression" dxfId="20920" priority="618">
      <formula>C122="Evaluation"</formula>
    </cfRule>
  </conditionalFormatting>
  <conditionalFormatting sqref="J129">
    <cfRule type="expression" dxfId="20919" priority="617">
      <formula>C122="Evaluation"</formula>
    </cfRule>
  </conditionalFormatting>
  <conditionalFormatting sqref="K129">
    <cfRule type="expression" dxfId="20918" priority="616">
      <formula>C122="Evaluation"</formula>
    </cfRule>
  </conditionalFormatting>
  <conditionalFormatting sqref="K130">
    <cfRule type="expression" dxfId="20917" priority="615">
      <formula>C122="Evaluation"</formula>
    </cfRule>
  </conditionalFormatting>
  <conditionalFormatting sqref="I132">
    <cfRule type="expression" dxfId="20916" priority="614">
      <formula>C122="Evaluation"</formula>
    </cfRule>
  </conditionalFormatting>
  <conditionalFormatting sqref="J132">
    <cfRule type="expression" dxfId="20915" priority="613">
      <formula>C122="Evaluation"</formula>
    </cfRule>
  </conditionalFormatting>
  <conditionalFormatting sqref="K132">
    <cfRule type="expression" dxfId="20914" priority="612">
      <formula>C122="Evaluation"</formula>
    </cfRule>
  </conditionalFormatting>
  <conditionalFormatting sqref="I134">
    <cfRule type="expression" dxfId="20913" priority="610">
      <formula>C122="Evaluation"</formula>
    </cfRule>
    <cfRule type="expression" dxfId="20912" priority="611">
      <formula>C122="Evaluation"</formula>
    </cfRule>
  </conditionalFormatting>
  <conditionalFormatting sqref="J134">
    <cfRule type="expression" dxfId="20911" priority="609">
      <formula>C122="Evaluation"</formula>
    </cfRule>
  </conditionalFormatting>
  <conditionalFormatting sqref="J123">
    <cfRule type="expression" dxfId="20910" priority="608">
      <formula>(COUNTIF(E133:E142,"valid"))&lt;&gt;J123</formula>
    </cfRule>
  </conditionalFormatting>
  <conditionalFormatting sqref="I128">
    <cfRule type="expression" dxfId="20909" priority="607">
      <formula>C122="Evaluation"</formula>
    </cfRule>
  </conditionalFormatting>
  <conditionalFormatting sqref="I130">
    <cfRule type="expression" dxfId="20908" priority="606">
      <formula>C122="Evaluation"</formula>
    </cfRule>
  </conditionalFormatting>
  <conditionalFormatting sqref="J130">
    <cfRule type="expression" dxfId="20907" priority="605">
      <formula>C122="Evaluation"</formula>
    </cfRule>
  </conditionalFormatting>
  <conditionalFormatting sqref="I129">
    <cfRule type="expression" dxfId="20906" priority="604">
      <formula>C122="Evaluation"</formula>
    </cfRule>
  </conditionalFormatting>
  <conditionalFormatting sqref="J129">
    <cfRule type="expression" dxfId="20905" priority="603">
      <formula>C122="Evaluation"</formula>
    </cfRule>
  </conditionalFormatting>
  <conditionalFormatting sqref="K129">
    <cfRule type="expression" dxfId="20904" priority="602">
      <formula>C122="Evaluation"</formula>
    </cfRule>
  </conditionalFormatting>
  <conditionalFormatting sqref="K130">
    <cfRule type="expression" dxfId="20903" priority="601">
      <formula>C122="Evaluation"</formula>
    </cfRule>
  </conditionalFormatting>
  <conditionalFormatting sqref="I132">
    <cfRule type="expression" dxfId="20902" priority="600">
      <formula>C122="Evaluation"</formula>
    </cfRule>
  </conditionalFormatting>
  <conditionalFormatting sqref="J132">
    <cfRule type="expression" dxfId="20901" priority="599">
      <formula>C122="Evaluation"</formula>
    </cfRule>
  </conditionalFormatting>
  <conditionalFormatting sqref="K132">
    <cfRule type="expression" dxfId="20900" priority="598">
      <formula>C122="Evaluation"</formula>
    </cfRule>
  </conditionalFormatting>
  <conditionalFormatting sqref="I134">
    <cfRule type="expression" dxfId="20899" priority="596">
      <formula>C122="Evaluation"</formula>
    </cfRule>
    <cfRule type="expression" dxfId="20898" priority="597">
      <formula>C122="Evaluation"</formula>
    </cfRule>
  </conditionalFormatting>
  <conditionalFormatting sqref="J134">
    <cfRule type="expression" dxfId="20897" priority="595">
      <formula>C122="Evaluation"</formula>
    </cfRule>
  </conditionalFormatting>
  <conditionalFormatting sqref="J123">
    <cfRule type="expression" dxfId="20896" priority="594">
      <formula>(COUNTIF(E133:E142,"valid"))&lt;&gt;J123</formula>
    </cfRule>
  </conditionalFormatting>
  <conditionalFormatting sqref="I136:K136">
    <cfRule type="expression" dxfId="20895" priority="593">
      <formula>C122="Evaluation"</formula>
    </cfRule>
  </conditionalFormatting>
  <conditionalFormatting sqref="I137">
    <cfRule type="expression" dxfId="20894" priority="592">
      <formula>C122="Evaluation"</formula>
    </cfRule>
  </conditionalFormatting>
  <conditionalFormatting sqref="J137:K137">
    <cfRule type="expression" dxfId="20893" priority="591">
      <formula>C122="Evaluation"</formula>
    </cfRule>
  </conditionalFormatting>
  <conditionalFormatting sqref="J123">
    <cfRule type="expression" dxfId="20892" priority="590">
      <formula>(COUNTIF(E133:E142,"valid"))&lt;&gt;J123</formula>
    </cfRule>
  </conditionalFormatting>
  <conditionalFormatting sqref="J123">
    <cfRule type="expression" dxfId="20891" priority="589">
      <formula>(COUNTIF(E133:E142,"valid"))&lt;&gt;J123</formula>
    </cfRule>
  </conditionalFormatting>
  <conditionalFormatting sqref="J123">
    <cfRule type="expression" dxfId="20890" priority="588">
      <formula>(COUNTIF(E133:E142,"valid"))&lt;&gt;J123</formula>
    </cfRule>
  </conditionalFormatting>
  <conditionalFormatting sqref="J123">
    <cfRule type="expression" dxfId="20889" priority="587">
      <formula>(COUNTIF(E133:E142,"valid"))&lt;&gt;J123</formula>
    </cfRule>
  </conditionalFormatting>
  <conditionalFormatting sqref="J123">
    <cfRule type="expression" dxfId="20888" priority="586">
      <formula>(COUNTIF(E133:E142,"valid"))&lt;&gt;J123</formula>
    </cfRule>
  </conditionalFormatting>
  <conditionalFormatting sqref="J123">
    <cfRule type="expression" dxfId="20887" priority="585">
      <formula>(COUNTIF(E133:E142,"valid"))&lt;&gt;J123</formula>
    </cfRule>
  </conditionalFormatting>
  <conditionalFormatting sqref="J123">
    <cfRule type="expression" dxfId="20886" priority="584">
      <formula>(COUNTIF(E133:E142,"valid"))&lt;&gt;J123</formula>
    </cfRule>
  </conditionalFormatting>
  <conditionalFormatting sqref="J123">
    <cfRule type="expression" dxfId="20885" priority="583">
      <formula>(COUNTIF(E133:E142,"valid"))&lt;&gt;J123</formula>
    </cfRule>
  </conditionalFormatting>
  <conditionalFormatting sqref="J123">
    <cfRule type="expression" dxfId="20884" priority="582">
      <formula>(COUNTIF(E133:E142,"valid"))&lt;&gt;J123</formula>
    </cfRule>
  </conditionalFormatting>
  <conditionalFormatting sqref="J123">
    <cfRule type="expression" dxfId="20883" priority="581">
      <formula>(COUNTIF(E133:E142,"valid"))&lt;&gt;J123</formula>
    </cfRule>
  </conditionalFormatting>
  <conditionalFormatting sqref="I137">
    <cfRule type="expression" dxfId="20882" priority="580">
      <formula>C122="Evaluation"</formula>
    </cfRule>
  </conditionalFormatting>
  <conditionalFormatting sqref="H135 H137 H139 H141">
    <cfRule type="expression" dxfId="20881" priority="579">
      <formula>OR(F135="valid",F135="")</formula>
    </cfRule>
  </conditionalFormatting>
  <conditionalFormatting sqref="H133 H135 H137 H139 H141">
    <cfRule type="expression" dxfId="20880" priority="578">
      <formula>OR(F133="Valid",F133="")</formula>
    </cfRule>
  </conditionalFormatting>
  <conditionalFormatting sqref="H135 H137 H139 H141">
    <cfRule type="expression" dxfId="20879" priority="577">
      <formula>OR(G135="valid",G135="")</formula>
    </cfRule>
  </conditionalFormatting>
  <conditionalFormatting sqref="H133 H135 H137 H139 H141">
    <cfRule type="expression" dxfId="20878" priority="576">
      <formula>OR(G133="Valid",G133="")</formula>
    </cfRule>
  </conditionalFormatting>
  <conditionalFormatting sqref="E133 E135 E137 E139 E141">
    <cfRule type="cellIs" dxfId="20877" priority="575" operator="equal">
      <formula>"Invalid"</formula>
    </cfRule>
  </conditionalFormatting>
  <conditionalFormatting sqref="I128">
    <cfRule type="expression" dxfId="20876" priority="574">
      <formula>C122="Evaluation"</formula>
    </cfRule>
  </conditionalFormatting>
  <conditionalFormatting sqref="I130">
    <cfRule type="expression" dxfId="20875" priority="573">
      <formula>C122="Evaluation"</formula>
    </cfRule>
  </conditionalFormatting>
  <conditionalFormatting sqref="J130">
    <cfRule type="expression" dxfId="20874" priority="572">
      <formula>C122="Evaluation"</formula>
    </cfRule>
  </conditionalFormatting>
  <conditionalFormatting sqref="I129">
    <cfRule type="expression" dxfId="20873" priority="571">
      <formula>C122="Evaluation"</formula>
    </cfRule>
  </conditionalFormatting>
  <conditionalFormatting sqref="J129">
    <cfRule type="expression" dxfId="20872" priority="570">
      <formula>C122="Evaluation"</formula>
    </cfRule>
  </conditionalFormatting>
  <conditionalFormatting sqref="K129">
    <cfRule type="expression" dxfId="20871" priority="569">
      <formula>C122="Evaluation"</formula>
    </cfRule>
  </conditionalFormatting>
  <conditionalFormatting sqref="K130">
    <cfRule type="expression" dxfId="20870" priority="568">
      <formula>C122="Evaluation"</formula>
    </cfRule>
  </conditionalFormatting>
  <conditionalFormatting sqref="I132">
    <cfRule type="expression" dxfId="20869" priority="567">
      <formula>C122="Evaluation"</formula>
    </cfRule>
  </conditionalFormatting>
  <conditionalFormatting sqref="J132">
    <cfRule type="expression" dxfId="20868" priority="566">
      <formula>C122="Evaluation"</formula>
    </cfRule>
  </conditionalFormatting>
  <conditionalFormatting sqref="K132">
    <cfRule type="expression" dxfId="20867" priority="565">
      <formula>C122="Evaluation"</formula>
    </cfRule>
  </conditionalFormatting>
  <conditionalFormatting sqref="I134">
    <cfRule type="expression" dxfId="20866" priority="563">
      <formula>C122="Evaluation"</formula>
    </cfRule>
    <cfRule type="expression" dxfId="20865" priority="564">
      <formula>C122="Evaluation"</formula>
    </cfRule>
  </conditionalFormatting>
  <conditionalFormatting sqref="J134">
    <cfRule type="expression" dxfId="20864" priority="562">
      <formula>C122="Evaluation"</formula>
    </cfRule>
  </conditionalFormatting>
  <conditionalFormatting sqref="F135:G135 F137:G137 F139:G139 F141:G141">
    <cfRule type="expression" dxfId="20863" priority="561">
      <formula>OR(E135="valid",E135="")</formula>
    </cfRule>
  </conditionalFormatting>
  <conditionalFormatting sqref="F133:G133 F135:G135 F137:G137 F139:G139 F141:G141">
    <cfRule type="expression" dxfId="20862" priority="560">
      <formula>OR(E133="Valid",E133="")</formula>
    </cfRule>
  </conditionalFormatting>
  <conditionalFormatting sqref="J123">
    <cfRule type="expression" dxfId="20861" priority="559">
      <formula>(COUNTIF(E133:E142,"valid"))&lt;&gt;J123</formula>
    </cfRule>
  </conditionalFormatting>
  <conditionalFormatting sqref="I128">
    <cfRule type="expression" dxfId="20860" priority="558">
      <formula>C122="Evaluation"</formula>
    </cfRule>
  </conditionalFormatting>
  <conditionalFormatting sqref="I130">
    <cfRule type="expression" dxfId="20859" priority="557">
      <formula>C122="Evaluation"</formula>
    </cfRule>
  </conditionalFormatting>
  <conditionalFormatting sqref="J130">
    <cfRule type="expression" dxfId="20858" priority="556">
      <formula>C122="Evaluation"</formula>
    </cfRule>
  </conditionalFormatting>
  <conditionalFormatting sqref="I129">
    <cfRule type="expression" dxfId="20857" priority="555">
      <formula>C122="Evaluation"</formula>
    </cfRule>
  </conditionalFormatting>
  <conditionalFormatting sqref="J129">
    <cfRule type="expression" dxfId="20856" priority="554">
      <formula>C122="Evaluation"</formula>
    </cfRule>
  </conditionalFormatting>
  <conditionalFormatting sqref="K129">
    <cfRule type="expression" dxfId="20855" priority="553">
      <formula>C122="Evaluation"</formula>
    </cfRule>
  </conditionalFormatting>
  <conditionalFormatting sqref="K130">
    <cfRule type="expression" dxfId="20854" priority="552">
      <formula>C122="Evaluation"</formula>
    </cfRule>
  </conditionalFormatting>
  <conditionalFormatting sqref="I132">
    <cfRule type="expression" dxfId="20853" priority="551">
      <formula>C122="Evaluation"</formula>
    </cfRule>
  </conditionalFormatting>
  <conditionalFormatting sqref="J132">
    <cfRule type="expression" dxfId="20852" priority="550">
      <formula>C122="Evaluation"</formula>
    </cfRule>
  </conditionalFormatting>
  <conditionalFormatting sqref="K132">
    <cfRule type="expression" dxfId="20851" priority="549">
      <formula>C122="Evaluation"</formula>
    </cfRule>
  </conditionalFormatting>
  <conditionalFormatting sqref="I134">
    <cfRule type="expression" dxfId="20850" priority="547">
      <formula>C122="Evaluation"</formula>
    </cfRule>
    <cfRule type="expression" dxfId="20849" priority="548">
      <formula>C122="Evaluation"</formula>
    </cfRule>
  </conditionalFormatting>
  <conditionalFormatting sqref="J134">
    <cfRule type="expression" dxfId="20848" priority="546">
      <formula>C122="Evaluation"</formula>
    </cfRule>
  </conditionalFormatting>
  <conditionalFormatting sqref="J123">
    <cfRule type="expression" dxfId="20847" priority="545">
      <formula>(COUNTIF(E133:E142,"valid"))&lt;&gt;J123</formula>
    </cfRule>
  </conditionalFormatting>
  <conditionalFormatting sqref="I136:K136">
    <cfRule type="expression" dxfId="20846" priority="544">
      <formula>C122="Evaluation"</formula>
    </cfRule>
  </conditionalFormatting>
  <conditionalFormatting sqref="I137">
    <cfRule type="expression" dxfId="20845" priority="543">
      <formula>C122="Evaluation"</formula>
    </cfRule>
  </conditionalFormatting>
  <conditionalFormatting sqref="J137:K137">
    <cfRule type="expression" dxfId="20844" priority="542">
      <formula>C122="Evaluation"</formula>
    </cfRule>
  </conditionalFormatting>
  <conditionalFormatting sqref="J123">
    <cfRule type="expression" dxfId="20843" priority="541">
      <formula>(COUNTIF(E133:E142,"valid"))&lt;&gt;J123</formula>
    </cfRule>
  </conditionalFormatting>
  <conditionalFormatting sqref="J123">
    <cfRule type="expression" dxfId="20842" priority="540">
      <formula>(COUNTIF(E133:E142,"valid"))&lt;&gt;J123</formula>
    </cfRule>
  </conditionalFormatting>
  <conditionalFormatting sqref="H135 H137 H139 H141">
    <cfRule type="expression" dxfId="20841" priority="539">
      <formula>OR(F135="valid",F135="")</formula>
    </cfRule>
  </conditionalFormatting>
  <conditionalFormatting sqref="H133 H135 H137 H139 H141">
    <cfRule type="expression" dxfId="20840" priority="538">
      <formula>OR(F133="Valid",F133="")</formula>
    </cfRule>
  </conditionalFormatting>
  <conditionalFormatting sqref="H135 H137 H139 H141">
    <cfRule type="expression" dxfId="20839" priority="537">
      <formula>OR(G135="valid",G135="")</formula>
    </cfRule>
  </conditionalFormatting>
  <conditionalFormatting sqref="H133 H135 H137 H139 H141">
    <cfRule type="expression" dxfId="20838" priority="536">
      <formula>OR(G133="Valid",G133="")</formula>
    </cfRule>
  </conditionalFormatting>
  <conditionalFormatting sqref="I168">
    <cfRule type="expression" dxfId="20837" priority="535">
      <formula>C162="Evaluation"</formula>
    </cfRule>
  </conditionalFormatting>
  <conditionalFormatting sqref="I170">
    <cfRule type="expression" dxfId="20836" priority="534">
      <formula>C162="Evaluation"</formula>
    </cfRule>
  </conditionalFormatting>
  <conditionalFormatting sqref="J170">
    <cfRule type="expression" dxfId="20835" priority="533">
      <formula>C162="Evaluation"</formula>
    </cfRule>
  </conditionalFormatting>
  <conditionalFormatting sqref="I169">
    <cfRule type="expression" dxfId="20834" priority="532">
      <formula>C162="Evaluation"</formula>
    </cfRule>
  </conditionalFormatting>
  <conditionalFormatting sqref="J169">
    <cfRule type="expression" dxfId="20833" priority="531">
      <formula>C162="Evaluation"</formula>
    </cfRule>
  </conditionalFormatting>
  <conditionalFormatting sqref="K169">
    <cfRule type="expression" dxfId="20832" priority="530">
      <formula>C162="Evaluation"</formula>
    </cfRule>
  </conditionalFormatting>
  <conditionalFormatting sqref="K170">
    <cfRule type="expression" dxfId="20831" priority="529">
      <formula>C162="Evaluation"</formula>
    </cfRule>
  </conditionalFormatting>
  <conditionalFormatting sqref="I172">
    <cfRule type="expression" dxfId="20830" priority="528">
      <formula>C162="Evaluation"</formula>
    </cfRule>
  </conditionalFormatting>
  <conditionalFormatting sqref="J172">
    <cfRule type="expression" dxfId="20829" priority="527">
      <formula>C162="Evaluation"</formula>
    </cfRule>
  </conditionalFormatting>
  <conditionalFormatting sqref="K172">
    <cfRule type="expression" dxfId="20828" priority="526">
      <formula>C162="Evaluation"</formula>
    </cfRule>
  </conditionalFormatting>
  <conditionalFormatting sqref="I174">
    <cfRule type="expression" dxfId="20827" priority="524">
      <formula>C162="Evaluation"</formula>
    </cfRule>
    <cfRule type="expression" dxfId="20826" priority="525">
      <formula>C162="Evaluation"</formula>
    </cfRule>
  </conditionalFormatting>
  <conditionalFormatting sqref="J174">
    <cfRule type="expression" dxfId="20825" priority="523">
      <formula>C162="Evaluation"</formula>
    </cfRule>
  </conditionalFormatting>
  <conditionalFormatting sqref="J163">
    <cfRule type="expression" dxfId="20824" priority="522">
      <formula>(COUNTIF(E173:E182,"valid"))&lt;&gt;J163</formula>
    </cfRule>
  </conditionalFormatting>
  <conditionalFormatting sqref="I168">
    <cfRule type="expression" dxfId="20823" priority="521">
      <formula>C162="Evaluation"</formula>
    </cfRule>
  </conditionalFormatting>
  <conditionalFormatting sqref="I170">
    <cfRule type="expression" dxfId="20822" priority="520">
      <formula>C162="Evaluation"</formula>
    </cfRule>
  </conditionalFormatting>
  <conditionalFormatting sqref="J170">
    <cfRule type="expression" dxfId="20821" priority="519">
      <formula>C162="Evaluation"</formula>
    </cfRule>
  </conditionalFormatting>
  <conditionalFormatting sqref="I169">
    <cfRule type="expression" dxfId="20820" priority="518">
      <formula>C162="Evaluation"</formula>
    </cfRule>
  </conditionalFormatting>
  <conditionalFormatting sqref="J169">
    <cfRule type="expression" dxfId="20819" priority="517">
      <formula>C162="Evaluation"</formula>
    </cfRule>
  </conditionalFormatting>
  <conditionalFormatting sqref="K169">
    <cfRule type="expression" dxfId="20818" priority="516">
      <formula>C162="Evaluation"</formula>
    </cfRule>
  </conditionalFormatting>
  <conditionalFormatting sqref="K170">
    <cfRule type="expression" dxfId="20817" priority="515">
      <formula>C162="Evaluation"</formula>
    </cfRule>
  </conditionalFormatting>
  <conditionalFormatting sqref="I172">
    <cfRule type="expression" dxfId="20816" priority="514">
      <formula>C162="Evaluation"</formula>
    </cfRule>
  </conditionalFormatting>
  <conditionalFormatting sqref="J172">
    <cfRule type="expression" dxfId="20815" priority="513">
      <formula>C162="Evaluation"</formula>
    </cfRule>
  </conditionalFormatting>
  <conditionalFormatting sqref="K172">
    <cfRule type="expression" dxfId="20814" priority="512">
      <formula>C162="Evaluation"</formula>
    </cfRule>
  </conditionalFormatting>
  <conditionalFormatting sqref="I174">
    <cfRule type="expression" dxfId="20813" priority="510">
      <formula>C162="Evaluation"</formula>
    </cfRule>
    <cfRule type="expression" dxfId="20812" priority="511">
      <formula>C162="Evaluation"</formula>
    </cfRule>
  </conditionalFormatting>
  <conditionalFormatting sqref="J174">
    <cfRule type="expression" dxfId="20811" priority="509">
      <formula>C162="Evaluation"</formula>
    </cfRule>
  </conditionalFormatting>
  <conditionalFormatting sqref="J163">
    <cfRule type="expression" dxfId="20810" priority="508">
      <formula>(COUNTIF(E173:E182,"valid"))&lt;&gt;J163</formula>
    </cfRule>
  </conditionalFormatting>
  <conditionalFormatting sqref="I176:K176">
    <cfRule type="expression" dxfId="20809" priority="507">
      <formula>C162="Evaluation"</formula>
    </cfRule>
  </conditionalFormatting>
  <conditionalFormatting sqref="I177">
    <cfRule type="expression" dxfId="20808" priority="506">
      <formula>C162="Evaluation"</formula>
    </cfRule>
  </conditionalFormatting>
  <conditionalFormatting sqref="J177:K177">
    <cfRule type="expression" dxfId="20807" priority="505">
      <formula>C162="Evaluation"</formula>
    </cfRule>
  </conditionalFormatting>
  <conditionalFormatting sqref="J163">
    <cfRule type="expression" dxfId="20806" priority="504">
      <formula>(COUNTIF(E173:E182,"valid"))&lt;&gt;J163</formula>
    </cfRule>
  </conditionalFormatting>
  <conditionalFormatting sqref="J163">
    <cfRule type="expression" dxfId="20805" priority="503">
      <formula>(COUNTIF(E173:E182,"valid"))&lt;&gt;J163</formula>
    </cfRule>
  </conditionalFormatting>
  <conditionalFormatting sqref="J163">
    <cfRule type="expression" dxfId="20804" priority="502">
      <formula>(COUNTIF(E173:E182,"valid"))&lt;&gt;J163</formula>
    </cfRule>
  </conditionalFormatting>
  <conditionalFormatting sqref="J163">
    <cfRule type="expression" dxfId="20803" priority="501">
      <formula>(COUNTIF(E173:E182,"valid"))&lt;&gt;J163</formula>
    </cfRule>
  </conditionalFormatting>
  <conditionalFormatting sqref="J163">
    <cfRule type="expression" dxfId="20802" priority="500">
      <formula>(COUNTIF(E173:E182,"valid"))&lt;&gt;J163</formula>
    </cfRule>
  </conditionalFormatting>
  <conditionalFormatting sqref="J163">
    <cfRule type="expression" dxfId="20801" priority="499">
      <formula>(COUNTIF(E173:E182,"valid"))&lt;&gt;J163</formula>
    </cfRule>
  </conditionalFormatting>
  <conditionalFormatting sqref="J163">
    <cfRule type="expression" dxfId="20800" priority="498">
      <formula>(COUNTIF(E173:E182,"valid"))&lt;&gt;J163</formula>
    </cfRule>
  </conditionalFormatting>
  <conditionalFormatting sqref="J163">
    <cfRule type="expression" dxfId="20799" priority="497">
      <formula>(COUNTIF(E173:E182,"valid"))&lt;&gt;J163</formula>
    </cfRule>
  </conditionalFormatting>
  <conditionalFormatting sqref="J163">
    <cfRule type="expression" dxfId="20798" priority="496">
      <formula>(COUNTIF(E173:E182,"valid"))&lt;&gt;J163</formula>
    </cfRule>
  </conditionalFormatting>
  <conditionalFormatting sqref="J163">
    <cfRule type="expression" dxfId="20797" priority="495">
      <formula>(COUNTIF(E173:E182,"valid"))&lt;&gt;J163</formula>
    </cfRule>
  </conditionalFormatting>
  <conditionalFormatting sqref="I177">
    <cfRule type="expression" dxfId="20796" priority="494">
      <formula>C162="Evaluation"</formula>
    </cfRule>
  </conditionalFormatting>
  <conditionalFormatting sqref="H175 H177 H179 H181">
    <cfRule type="expression" dxfId="20795" priority="493">
      <formula>OR(G175="valid",G175="")</formula>
    </cfRule>
  </conditionalFormatting>
  <conditionalFormatting sqref="H173 H175 H177 H179 H181">
    <cfRule type="expression" dxfId="20794" priority="492">
      <formula>OR(G173="Valid",G173="")</formula>
    </cfRule>
  </conditionalFormatting>
  <conditionalFormatting sqref="E173 E175 E177 E179 E181">
    <cfRule type="cellIs" dxfId="20793" priority="491" operator="equal">
      <formula>"Invalid"</formula>
    </cfRule>
  </conditionalFormatting>
  <conditionalFormatting sqref="F175:G175 F177:G177 F179:G179 F181:G181">
    <cfRule type="expression" dxfId="20792" priority="490">
      <formula>OR(E175="valid",E175="")</formula>
    </cfRule>
  </conditionalFormatting>
  <conditionalFormatting sqref="F173:G173 F175:G175 F177:G177 F179:G179 F181:G181">
    <cfRule type="expression" dxfId="20791" priority="489">
      <formula>OR(E173="Valid",E173="")</formula>
    </cfRule>
  </conditionalFormatting>
  <conditionalFormatting sqref="I168">
    <cfRule type="expression" dxfId="20790" priority="488">
      <formula>C162="Evaluation"</formula>
    </cfRule>
  </conditionalFormatting>
  <conditionalFormatting sqref="I170">
    <cfRule type="expression" dxfId="20789" priority="487">
      <formula>C162="Evaluation"</formula>
    </cfRule>
  </conditionalFormatting>
  <conditionalFormatting sqref="J170">
    <cfRule type="expression" dxfId="20788" priority="486">
      <formula>C162="Evaluation"</formula>
    </cfRule>
  </conditionalFormatting>
  <conditionalFormatting sqref="I169">
    <cfRule type="expression" dxfId="20787" priority="485">
      <formula>C162="Evaluation"</formula>
    </cfRule>
  </conditionalFormatting>
  <conditionalFormatting sqref="J169">
    <cfRule type="expression" dxfId="20786" priority="484">
      <formula>C162="Evaluation"</formula>
    </cfRule>
  </conditionalFormatting>
  <conditionalFormatting sqref="K169">
    <cfRule type="expression" dxfId="20785" priority="483">
      <formula>C162="Evaluation"</formula>
    </cfRule>
  </conditionalFormatting>
  <conditionalFormatting sqref="K170">
    <cfRule type="expression" dxfId="20784" priority="482">
      <formula>C162="Evaluation"</formula>
    </cfRule>
  </conditionalFormatting>
  <conditionalFormatting sqref="I172">
    <cfRule type="expression" dxfId="20783" priority="481">
      <formula>C162="Evaluation"</formula>
    </cfRule>
  </conditionalFormatting>
  <conditionalFormatting sqref="J172">
    <cfRule type="expression" dxfId="20782" priority="480">
      <formula>C162="Evaluation"</formula>
    </cfRule>
  </conditionalFormatting>
  <conditionalFormatting sqref="K172">
    <cfRule type="expression" dxfId="20781" priority="479">
      <formula>C162="Evaluation"</formula>
    </cfRule>
  </conditionalFormatting>
  <conditionalFormatting sqref="I174">
    <cfRule type="expression" dxfId="20780" priority="477">
      <formula>C162="Evaluation"</formula>
    </cfRule>
    <cfRule type="expression" dxfId="20779" priority="478">
      <formula>C162="Evaluation"</formula>
    </cfRule>
  </conditionalFormatting>
  <conditionalFormatting sqref="J174">
    <cfRule type="expression" dxfId="20778" priority="476">
      <formula>C162="Evaluation"</formula>
    </cfRule>
  </conditionalFormatting>
  <conditionalFormatting sqref="J163">
    <cfRule type="expression" dxfId="20777" priority="475">
      <formula>(COUNTIF(E173:E182,"valid"))&lt;&gt;J163</formula>
    </cfRule>
  </conditionalFormatting>
  <conditionalFormatting sqref="I168">
    <cfRule type="expression" dxfId="20776" priority="474">
      <formula>C162="Evaluation"</formula>
    </cfRule>
  </conditionalFormatting>
  <conditionalFormatting sqref="I170">
    <cfRule type="expression" dxfId="20775" priority="473">
      <formula>C162="Evaluation"</formula>
    </cfRule>
  </conditionalFormatting>
  <conditionalFormatting sqref="J170">
    <cfRule type="expression" dxfId="20774" priority="472">
      <formula>C162="Evaluation"</formula>
    </cfRule>
  </conditionalFormatting>
  <conditionalFormatting sqref="I169">
    <cfRule type="expression" dxfId="20773" priority="471">
      <formula>C162="Evaluation"</formula>
    </cfRule>
  </conditionalFormatting>
  <conditionalFormatting sqref="J169">
    <cfRule type="expression" dxfId="20772" priority="470">
      <formula>C162="Evaluation"</formula>
    </cfRule>
  </conditionalFormatting>
  <conditionalFormatting sqref="K169">
    <cfRule type="expression" dxfId="20771" priority="469">
      <formula>C162="Evaluation"</formula>
    </cfRule>
  </conditionalFormatting>
  <conditionalFormatting sqref="K170">
    <cfRule type="expression" dxfId="20770" priority="468">
      <formula>C162="Evaluation"</formula>
    </cfRule>
  </conditionalFormatting>
  <conditionalFormatting sqref="I172">
    <cfRule type="expression" dxfId="20769" priority="467">
      <formula>C162="Evaluation"</formula>
    </cfRule>
  </conditionalFormatting>
  <conditionalFormatting sqref="J172">
    <cfRule type="expression" dxfId="20768" priority="466">
      <formula>C162="Evaluation"</formula>
    </cfRule>
  </conditionalFormatting>
  <conditionalFormatting sqref="K172">
    <cfRule type="expression" dxfId="20767" priority="465">
      <formula>C162="Evaluation"</formula>
    </cfRule>
  </conditionalFormatting>
  <conditionalFormatting sqref="I174">
    <cfRule type="expression" dxfId="20766" priority="463">
      <formula>C162="Evaluation"</formula>
    </cfRule>
    <cfRule type="expression" dxfId="20765" priority="464">
      <formula>C162="Evaluation"</formula>
    </cfRule>
  </conditionalFormatting>
  <conditionalFormatting sqref="J174">
    <cfRule type="expression" dxfId="20764" priority="462">
      <formula>C162="Evaluation"</formula>
    </cfRule>
  </conditionalFormatting>
  <conditionalFormatting sqref="J163">
    <cfRule type="expression" dxfId="20763" priority="461">
      <formula>(COUNTIF(E173:E182,"valid"))&lt;&gt;J163</formula>
    </cfRule>
  </conditionalFormatting>
  <conditionalFormatting sqref="I176:K176">
    <cfRule type="expression" dxfId="20762" priority="460">
      <formula>C162="Evaluation"</formula>
    </cfRule>
  </conditionalFormatting>
  <conditionalFormatting sqref="I177">
    <cfRule type="expression" dxfId="20761" priority="459">
      <formula>C162="Evaluation"</formula>
    </cfRule>
  </conditionalFormatting>
  <conditionalFormatting sqref="J177:K177">
    <cfRule type="expression" dxfId="20760" priority="458">
      <formula>C162="Evaluation"</formula>
    </cfRule>
  </conditionalFormatting>
  <conditionalFormatting sqref="J163">
    <cfRule type="expression" dxfId="20759" priority="457">
      <formula>(COUNTIF(E173:E182,"valid"))&lt;&gt;J163</formula>
    </cfRule>
  </conditionalFormatting>
  <conditionalFormatting sqref="J163">
    <cfRule type="expression" dxfId="20758" priority="456">
      <formula>(COUNTIF(E173:E182,"valid"))&lt;&gt;J163</formula>
    </cfRule>
  </conditionalFormatting>
  <conditionalFormatting sqref="J163">
    <cfRule type="expression" dxfId="20757" priority="455">
      <formula>(COUNTIF(E173:E182,"valid"))&lt;&gt;J163</formula>
    </cfRule>
  </conditionalFormatting>
  <conditionalFormatting sqref="J163">
    <cfRule type="expression" dxfId="20756" priority="454">
      <formula>(COUNTIF(E173:E182,"valid"))&lt;&gt;J163</formula>
    </cfRule>
  </conditionalFormatting>
  <conditionalFormatting sqref="J163">
    <cfRule type="expression" dxfId="20755" priority="453">
      <formula>(COUNTIF(E173:E182,"valid"))&lt;&gt;J163</formula>
    </cfRule>
  </conditionalFormatting>
  <conditionalFormatting sqref="J163">
    <cfRule type="expression" dxfId="20754" priority="452">
      <formula>(COUNTIF(E173:E182,"valid"))&lt;&gt;J163</formula>
    </cfRule>
  </conditionalFormatting>
  <conditionalFormatting sqref="J163">
    <cfRule type="expression" dxfId="20753" priority="451">
      <formula>(COUNTIF(E173:E182,"valid"))&lt;&gt;J163</formula>
    </cfRule>
  </conditionalFormatting>
  <conditionalFormatting sqref="J163">
    <cfRule type="expression" dxfId="20752" priority="450">
      <formula>(COUNTIF(E173:E182,"valid"))&lt;&gt;J163</formula>
    </cfRule>
  </conditionalFormatting>
  <conditionalFormatting sqref="J163">
    <cfRule type="expression" dxfId="20751" priority="449">
      <formula>(COUNTIF(E173:E182,"valid"))&lt;&gt;J163</formula>
    </cfRule>
  </conditionalFormatting>
  <conditionalFormatting sqref="J163">
    <cfRule type="expression" dxfId="20750" priority="448">
      <formula>(COUNTIF(E173:E182,"valid"))&lt;&gt;J163</formula>
    </cfRule>
  </conditionalFormatting>
  <conditionalFormatting sqref="I177">
    <cfRule type="expression" dxfId="20749" priority="447">
      <formula>C162="Evaluation"</formula>
    </cfRule>
  </conditionalFormatting>
  <conditionalFormatting sqref="H175 H177 H179 H181">
    <cfRule type="expression" dxfId="20748" priority="446">
      <formula>OR(F175="valid",F175="")</formula>
    </cfRule>
  </conditionalFormatting>
  <conditionalFormatting sqref="H173 H175 H177 H179 H181">
    <cfRule type="expression" dxfId="20747" priority="445">
      <formula>OR(F173="Valid",F173="")</formula>
    </cfRule>
  </conditionalFormatting>
  <conditionalFormatting sqref="H175 H177 H179 H181">
    <cfRule type="expression" dxfId="20746" priority="444">
      <formula>OR(G175="valid",G175="")</formula>
    </cfRule>
  </conditionalFormatting>
  <conditionalFormatting sqref="H173 H175 H177 H179 H181">
    <cfRule type="expression" dxfId="20745" priority="443">
      <formula>OR(G173="Valid",G173="")</formula>
    </cfRule>
  </conditionalFormatting>
  <conditionalFormatting sqref="E173 E175 E177 E179 E181">
    <cfRule type="cellIs" dxfId="20744" priority="442" operator="equal">
      <formula>"Invalid"</formula>
    </cfRule>
  </conditionalFormatting>
  <conditionalFormatting sqref="I168">
    <cfRule type="expression" dxfId="20743" priority="441">
      <formula>C162="Evaluation"</formula>
    </cfRule>
  </conditionalFormatting>
  <conditionalFormatting sqref="I170">
    <cfRule type="expression" dxfId="20742" priority="440">
      <formula>C162="Evaluation"</formula>
    </cfRule>
  </conditionalFormatting>
  <conditionalFormatting sqref="J170">
    <cfRule type="expression" dxfId="20741" priority="439">
      <formula>C162="Evaluation"</formula>
    </cfRule>
  </conditionalFormatting>
  <conditionalFormatting sqref="I169">
    <cfRule type="expression" dxfId="20740" priority="438">
      <formula>C162="Evaluation"</formula>
    </cfRule>
  </conditionalFormatting>
  <conditionalFormatting sqref="J169">
    <cfRule type="expression" dxfId="20739" priority="437">
      <formula>C162="Evaluation"</formula>
    </cfRule>
  </conditionalFormatting>
  <conditionalFormatting sqref="K169">
    <cfRule type="expression" dxfId="20738" priority="436">
      <formula>C162="Evaluation"</formula>
    </cfRule>
  </conditionalFormatting>
  <conditionalFormatting sqref="K170">
    <cfRule type="expression" dxfId="20737" priority="435">
      <formula>C162="Evaluation"</formula>
    </cfRule>
  </conditionalFormatting>
  <conditionalFormatting sqref="I172">
    <cfRule type="expression" dxfId="20736" priority="434">
      <formula>C162="Evaluation"</formula>
    </cfRule>
  </conditionalFormatting>
  <conditionalFormatting sqref="J172">
    <cfRule type="expression" dxfId="20735" priority="433">
      <formula>C162="Evaluation"</formula>
    </cfRule>
  </conditionalFormatting>
  <conditionalFormatting sqref="K172">
    <cfRule type="expression" dxfId="20734" priority="432">
      <formula>C162="Evaluation"</formula>
    </cfRule>
  </conditionalFormatting>
  <conditionalFormatting sqref="I174">
    <cfRule type="expression" dxfId="20733" priority="430">
      <formula>C162="Evaluation"</formula>
    </cfRule>
    <cfRule type="expression" dxfId="20732" priority="431">
      <formula>C162="Evaluation"</formula>
    </cfRule>
  </conditionalFormatting>
  <conditionalFormatting sqref="J174">
    <cfRule type="expression" dxfId="20731" priority="429">
      <formula>C162="Evaluation"</formula>
    </cfRule>
  </conditionalFormatting>
  <conditionalFormatting sqref="F175:G175 F177:G177 F179:G179 F181:G181">
    <cfRule type="expression" dxfId="20730" priority="428">
      <formula>OR(E175="valid",E175="")</formula>
    </cfRule>
  </conditionalFormatting>
  <conditionalFormatting sqref="F173:G173 F175:G175 F177:G177 F179:G179 F181:G181">
    <cfRule type="expression" dxfId="20729" priority="427">
      <formula>OR(E173="Valid",E173="")</formula>
    </cfRule>
  </conditionalFormatting>
  <conditionalFormatting sqref="J163">
    <cfRule type="expression" dxfId="20728" priority="426">
      <formula>(COUNTIF(E173:E182,"valid"))&lt;&gt;J163</formula>
    </cfRule>
  </conditionalFormatting>
  <conditionalFormatting sqref="I168">
    <cfRule type="expression" dxfId="20727" priority="425">
      <formula>C162="Evaluation"</formula>
    </cfRule>
  </conditionalFormatting>
  <conditionalFormatting sqref="I170">
    <cfRule type="expression" dxfId="20726" priority="424">
      <formula>C162="Evaluation"</formula>
    </cfRule>
  </conditionalFormatting>
  <conditionalFormatting sqref="J170">
    <cfRule type="expression" dxfId="20725" priority="423">
      <formula>C162="Evaluation"</formula>
    </cfRule>
  </conditionalFormatting>
  <conditionalFormatting sqref="I169">
    <cfRule type="expression" dxfId="20724" priority="422">
      <formula>C162="Evaluation"</formula>
    </cfRule>
  </conditionalFormatting>
  <conditionalFormatting sqref="J169">
    <cfRule type="expression" dxfId="20723" priority="421">
      <formula>C162="Evaluation"</formula>
    </cfRule>
  </conditionalFormatting>
  <conditionalFormatting sqref="K169">
    <cfRule type="expression" dxfId="20722" priority="420">
      <formula>C162="Evaluation"</formula>
    </cfRule>
  </conditionalFormatting>
  <conditionalFormatting sqref="K170">
    <cfRule type="expression" dxfId="20721" priority="419">
      <formula>C162="Evaluation"</formula>
    </cfRule>
  </conditionalFormatting>
  <conditionalFormatting sqref="I172">
    <cfRule type="expression" dxfId="20720" priority="418">
      <formula>C162="Evaluation"</formula>
    </cfRule>
  </conditionalFormatting>
  <conditionalFormatting sqref="J172">
    <cfRule type="expression" dxfId="20719" priority="417">
      <formula>C162="Evaluation"</formula>
    </cfRule>
  </conditionalFormatting>
  <conditionalFormatting sqref="K172">
    <cfRule type="expression" dxfId="20718" priority="416">
      <formula>C162="Evaluation"</formula>
    </cfRule>
  </conditionalFormatting>
  <conditionalFormatting sqref="I174">
    <cfRule type="expression" dxfId="20717" priority="414">
      <formula>C162="Evaluation"</formula>
    </cfRule>
    <cfRule type="expression" dxfId="20716" priority="415">
      <formula>C162="Evaluation"</formula>
    </cfRule>
  </conditionalFormatting>
  <conditionalFormatting sqref="J174">
    <cfRule type="expression" dxfId="20715" priority="413">
      <formula>C162="Evaluation"</formula>
    </cfRule>
  </conditionalFormatting>
  <conditionalFormatting sqref="J163">
    <cfRule type="expression" dxfId="20714" priority="412">
      <formula>(COUNTIF(E173:E182,"valid"))&lt;&gt;J163</formula>
    </cfRule>
  </conditionalFormatting>
  <conditionalFormatting sqref="I176:K176">
    <cfRule type="expression" dxfId="20713" priority="411">
      <formula>C162="Evaluation"</formula>
    </cfRule>
  </conditionalFormatting>
  <conditionalFormatting sqref="I177">
    <cfRule type="expression" dxfId="20712" priority="410">
      <formula>C162="Evaluation"</formula>
    </cfRule>
  </conditionalFormatting>
  <conditionalFormatting sqref="J177:K177">
    <cfRule type="expression" dxfId="20711" priority="409">
      <formula>C162="Evaluation"</formula>
    </cfRule>
  </conditionalFormatting>
  <conditionalFormatting sqref="J163">
    <cfRule type="expression" dxfId="20710" priority="408">
      <formula>(COUNTIF(E173:E182,"valid"))&lt;&gt;J163</formula>
    </cfRule>
  </conditionalFormatting>
  <conditionalFormatting sqref="J163">
    <cfRule type="expression" dxfId="20709" priority="407">
      <formula>(COUNTIF(E173:E182,"valid"))&lt;&gt;J163</formula>
    </cfRule>
  </conditionalFormatting>
  <conditionalFormatting sqref="H175 H177 H179 H181">
    <cfRule type="expression" dxfId="20708" priority="406">
      <formula>OR(F175="valid",F175="")</formula>
    </cfRule>
  </conditionalFormatting>
  <conditionalFormatting sqref="H173 H175 H177 H179 H181">
    <cfRule type="expression" dxfId="20707" priority="405">
      <formula>OR(F173="Valid",F173="")</formula>
    </cfRule>
  </conditionalFormatting>
  <conditionalFormatting sqref="H175 H177 H179 H181">
    <cfRule type="expression" dxfId="20706" priority="404">
      <formula>OR(G175="valid",G175="")</formula>
    </cfRule>
  </conditionalFormatting>
  <conditionalFormatting sqref="H173 H175 H177 H179 H181">
    <cfRule type="expression" dxfId="20705" priority="403">
      <formula>OR(G173="Valid",G173="")</formula>
    </cfRule>
  </conditionalFormatting>
  <conditionalFormatting sqref="I208">
    <cfRule type="expression" dxfId="20704" priority="402">
      <formula>C202="Evaluation"</formula>
    </cfRule>
  </conditionalFormatting>
  <conditionalFormatting sqref="I210">
    <cfRule type="expression" dxfId="20703" priority="401">
      <formula>C202="Evaluation"</formula>
    </cfRule>
  </conditionalFormatting>
  <conditionalFormatting sqref="J210">
    <cfRule type="expression" dxfId="20702" priority="400">
      <formula>C202="Evaluation"</formula>
    </cfRule>
  </conditionalFormatting>
  <conditionalFormatting sqref="I209">
    <cfRule type="expression" dxfId="20701" priority="399">
      <formula>C202="Evaluation"</formula>
    </cfRule>
  </conditionalFormatting>
  <conditionalFormatting sqref="J209">
    <cfRule type="expression" dxfId="20700" priority="398">
      <formula>C202="Evaluation"</formula>
    </cfRule>
  </conditionalFormatting>
  <conditionalFormatting sqref="K209">
    <cfRule type="expression" dxfId="20699" priority="397">
      <formula>C202="Evaluation"</formula>
    </cfRule>
  </conditionalFormatting>
  <conditionalFormatting sqref="K210">
    <cfRule type="expression" dxfId="20698" priority="396">
      <formula>C202="Evaluation"</formula>
    </cfRule>
  </conditionalFormatting>
  <conditionalFormatting sqref="I212">
    <cfRule type="expression" dxfId="20697" priority="395">
      <formula>C202="Evaluation"</formula>
    </cfRule>
  </conditionalFormatting>
  <conditionalFormatting sqref="J212">
    <cfRule type="expression" dxfId="20696" priority="394">
      <formula>C202="Evaluation"</formula>
    </cfRule>
  </conditionalFormatting>
  <conditionalFormatting sqref="K212">
    <cfRule type="expression" dxfId="20695" priority="393">
      <formula>C202="Evaluation"</formula>
    </cfRule>
  </conditionalFormatting>
  <conditionalFormatting sqref="I214">
    <cfRule type="expression" dxfId="20694" priority="391">
      <formula>C202="Evaluation"</formula>
    </cfRule>
    <cfRule type="expression" dxfId="20693" priority="392">
      <formula>C202="Evaluation"</formula>
    </cfRule>
  </conditionalFormatting>
  <conditionalFormatting sqref="J214">
    <cfRule type="expression" dxfId="20692" priority="390">
      <formula>C202="Evaluation"</formula>
    </cfRule>
  </conditionalFormatting>
  <conditionalFormatting sqref="J203">
    <cfRule type="expression" dxfId="20691" priority="389">
      <formula>(COUNTIF(E213:E222,"valid"))&lt;&gt;J203</formula>
    </cfRule>
  </conditionalFormatting>
  <conditionalFormatting sqref="I208">
    <cfRule type="expression" dxfId="20690" priority="388">
      <formula>C202="Evaluation"</formula>
    </cfRule>
  </conditionalFormatting>
  <conditionalFormatting sqref="I210">
    <cfRule type="expression" dxfId="20689" priority="387">
      <formula>C202="Evaluation"</formula>
    </cfRule>
  </conditionalFormatting>
  <conditionalFormatting sqref="J210">
    <cfRule type="expression" dxfId="20688" priority="386">
      <formula>C202="Evaluation"</formula>
    </cfRule>
  </conditionalFormatting>
  <conditionalFormatting sqref="I209">
    <cfRule type="expression" dxfId="20687" priority="385">
      <formula>C202="Evaluation"</formula>
    </cfRule>
  </conditionalFormatting>
  <conditionalFormatting sqref="J209">
    <cfRule type="expression" dxfId="20686" priority="384">
      <formula>C202="Evaluation"</formula>
    </cfRule>
  </conditionalFormatting>
  <conditionalFormatting sqref="K209">
    <cfRule type="expression" dxfId="20685" priority="383">
      <formula>C202="Evaluation"</formula>
    </cfRule>
  </conditionalFormatting>
  <conditionalFormatting sqref="K210">
    <cfRule type="expression" dxfId="20684" priority="382">
      <formula>C202="Evaluation"</formula>
    </cfRule>
  </conditionalFormatting>
  <conditionalFormatting sqref="I212">
    <cfRule type="expression" dxfId="20683" priority="381">
      <formula>C202="Evaluation"</formula>
    </cfRule>
  </conditionalFormatting>
  <conditionalFormatting sqref="J212">
    <cfRule type="expression" dxfId="20682" priority="380">
      <formula>C202="Evaluation"</formula>
    </cfRule>
  </conditionalFormatting>
  <conditionalFormatting sqref="K212">
    <cfRule type="expression" dxfId="20681" priority="379">
      <formula>C202="Evaluation"</formula>
    </cfRule>
  </conditionalFormatting>
  <conditionalFormatting sqref="I214">
    <cfRule type="expression" dxfId="20680" priority="377">
      <formula>C202="Evaluation"</formula>
    </cfRule>
    <cfRule type="expression" dxfId="20679" priority="378">
      <formula>C202="Evaluation"</formula>
    </cfRule>
  </conditionalFormatting>
  <conditionalFormatting sqref="J214">
    <cfRule type="expression" dxfId="20678" priority="376">
      <formula>C202="Evaluation"</formula>
    </cfRule>
  </conditionalFormatting>
  <conditionalFormatting sqref="J203">
    <cfRule type="expression" dxfId="20677" priority="375">
      <formula>(COUNTIF(E213:E222,"valid"))&lt;&gt;J203</formula>
    </cfRule>
  </conditionalFormatting>
  <conditionalFormatting sqref="I216:K216">
    <cfRule type="expression" dxfId="20676" priority="374">
      <formula>C202="Evaluation"</formula>
    </cfRule>
  </conditionalFormatting>
  <conditionalFormatting sqref="I217">
    <cfRule type="expression" dxfId="20675" priority="373">
      <formula>C202="Evaluation"</formula>
    </cfRule>
  </conditionalFormatting>
  <conditionalFormatting sqref="J217:K217">
    <cfRule type="expression" dxfId="20674" priority="372">
      <formula>C202="Evaluation"</formula>
    </cfRule>
  </conditionalFormatting>
  <conditionalFormatting sqref="J203">
    <cfRule type="expression" dxfId="20673" priority="371">
      <formula>(COUNTIF(E213:E222,"valid"))&lt;&gt;J203</formula>
    </cfRule>
  </conditionalFormatting>
  <conditionalFormatting sqref="J203">
    <cfRule type="expression" dxfId="20672" priority="370">
      <formula>(COUNTIF(E213:E222,"valid"))&lt;&gt;J203</formula>
    </cfRule>
  </conditionalFormatting>
  <conditionalFormatting sqref="J203">
    <cfRule type="expression" dxfId="20671" priority="369">
      <formula>(COUNTIF(E213:E222,"valid"))&lt;&gt;J203</formula>
    </cfRule>
  </conditionalFormatting>
  <conditionalFormatting sqref="J203">
    <cfRule type="expression" dxfId="20670" priority="368">
      <formula>(COUNTIF(E213:E222,"valid"))&lt;&gt;J203</formula>
    </cfRule>
  </conditionalFormatting>
  <conditionalFormatting sqref="J203">
    <cfRule type="expression" dxfId="20669" priority="367">
      <formula>(COUNTIF(E213:E222,"valid"))&lt;&gt;J203</formula>
    </cfRule>
  </conditionalFormatting>
  <conditionalFormatting sqref="J203">
    <cfRule type="expression" dxfId="20668" priority="366">
      <formula>(COUNTIF(E213:E222,"valid"))&lt;&gt;J203</formula>
    </cfRule>
  </conditionalFormatting>
  <conditionalFormatting sqref="J203">
    <cfRule type="expression" dxfId="20667" priority="365">
      <formula>(COUNTIF(E213:E222,"valid"))&lt;&gt;J203</formula>
    </cfRule>
  </conditionalFormatting>
  <conditionalFormatting sqref="J203">
    <cfRule type="expression" dxfId="20666" priority="364">
      <formula>(COUNTIF(E213:E222,"valid"))&lt;&gt;J203</formula>
    </cfRule>
  </conditionalFormatting>
  <conditionalFormatting sqref="J203">
    <cfRule type="expression" dxfId="20665" priority="363">
      <formula>(COUNTIF(E213:E222,"valid"))&lt;&gt;J203</formula>
    </cfRule>
  </conditionalFormatting>
  <conditionalFormatting sqref="J203">
    <cfRule type="expression" dxfId="20664" priority="362">
      <formula>(COUNTIF(E213:E222,"valid"))&lt;&gt;J203</formula>
    </cfRule>
  </conditionalFormatting>
  <conditionalFormatting sqref="I217">
    <cfRule type="expression" dxfId="20663" priority="361">
      <formula>C202="Evaluation"</formula>
    </cfRule>
  </conditionalFormatting>
  <conditionalFormatting sqref="H215 H217 H219 H221">
    <cfRule type="expression" dxfId="20662" priority="360">
      <formula>OR(G215="valid",G215="")</formula>
    </cfRule>
  </conditionalFormatting>
  <conditionalFormatting sqref="H213 H215 H217 H219 H221">
    <cfRule type="expression" dxfId="20661" priority="359">
      <formula>OR(G213="Valid",G213="")</formula>
    </cfRule>
  </conditionalFormatting>
  <conditionalFormatting sqref="E213 E215 E217 E219 E221">
    <cfRule type="cellIs" dxfId="20660" priority="358" operator="equal">
      <formula>"Invalid"</formula>
    </cfRule>
  </conditionalFormatting>
  <conditionalFormatting sqref="F215:G215 F217:G217 F219:G219 F221:G221">
    <cfRule type="expression" dxfId="20659" priority="357">
      <formula>OR(E215="valid",E215="")</formula>
    </cfRule>
  </conditionalFormatting>
  <conditionalFormatting sqref="F213:G213 F215:G215 F217:G217 F219:G219 F221:G221">
    <cfRule type="expression" dxfId="20658" priority="356">
      <formula>OR(E213="Valid",E213="")</formula>
    </cfRule>
  </conditionalFormatting>
  <conditionalFormatting sqref="I208">
    <cfRule type="expression" dxfId="20657" priority="355">
      <formula>C202="Evaluation"</formula>
    </cfRule>
  </conditionalFormatting>
  <conditionalFormatting sqref="I210">
    <cfRule type="expression" dxfId="20656" priority="354">
      <formula>C202="Evaluation"</formula>
    </cfRule>
  </conditionalFormatting>
  <conditionalFormatting sqref="J210">
    <cfRule type="expression" dxfId="20655" priority="353">
      <formula>C202="Evaluation"</formula>
    </cfRule>
  </conditionalFormatting>
  <conditionalFormatting sqref="I209">
    <cfRule type="expression" dxfId="20654" priority="352">
      <formula>C202="Evaluation"</formula>
    </cfRule>
  </conditionalFormatting>
  <conditionalFormatting sqref="J209">
    <cfRule type="expression" dxfId="20653" priority="351">
      <formula>C202="Evaluation"</formula>
    </cfRule>
  </conditionalFormatting>
  <conditionalFormatting sqref="K209">
    <cfRule type="expression" dxfId="20652" priority="350">
      <formula>C202="Evaluation"</formula>
    </cfRule>
  </conditionalFormatting>
  <conditionalFormatting sqref="K210">
    <cfRule type="expression" dxfId="20651" priority="349">
      <formula>C202="Evaluation"</formula>
    </cfRule>
  </conditionalFormatting>
  <conditionalFormatting sqref="I212">
    <cfRule type="expression" dxfId="20650" priority="348">
      <formula>C202="Evaluation"</formula>
    </cfRule>
  </conditionalFormatting>
  <conditionalFormatting sqref="J212">
    <cfRule type="expression" dxfId="20649" priority="347">
      <formula>C202="Evaluation"</formula>
    </cfRule>
  </conditionalFormatting>
  <conditionalFormatting sqref="K212">
    <cfRule type="expression" dxfId="20648" priority="346">
      <formula>C202="Evaluation"</formula>
    </cfRule>
  </conditionalFormatting>
  <conditionalFormatting sqref="I214">
    <cfRule type="expression" dxfId="20647" priority="344">
      <formula>C202="Evaluation"</formula>
    </cfRule>
    <cfRule type="expression" dxfId="20646" priority="345">
      <formula>C202="Evaluation"</formula>
    </cfRule>
  </conditionalFormatting>
  <conditionalFormatting sqref="J214">
    <cfRule type="expression" dxfId="20645" priority="343">
      <formula>C202="Evaluation"</formula>
    </cfRule>
  </conditionalFormatting>
  <conditionalFormatting sqref="J203">
    <cfRule type="expression" dxfId="20644" priority="342">
      <formula>(COUNTIF(E213:E222,"valid"))&lt;&gt;J203</formula>
    </cfRule>
  </conditionalFormatting>
  <conditionalFormatting sqref="I208">
    <cfRule type="expression" dxfId="20643" priority="341">
      <formula>C202="Evaluation"</formula>
    </cfRule>
  </conditionalFormatting>
  <conditionalFormatting sqref="I210">
    <cfRule type="expression" dxfId="20642" priority="340">
      <formula>C202="Evaluation"</formula>
    </cfRule>
  </conditionalFormatting>
  <conditionalFormatting sqref="J210">
    <cfRule type="expression" dxfId="20641" priority="339">
      <formula>C202="Evaluation"</formula>
    </cfRule>
  </conditionalFormatting>
  <conditionalFormatting sqref="I209">
    <cfRule type="expression" dxfId="20640" priority="338">
      <formula>C202="Evaluation"</formula>
    </cfRule>
  </conditionalFormatting>
  <conditionalFormatting sqref="J209">
    <cfRule type="expression" dxfId="20639" priority="337">
      <formula>C202="Evaluation"</formula>
    </cfRule>
  </conditionalFormatting>
  <conditionalFormatting sqref="K209">
    <cfRule type="expression" dxfId="20638" priority="336">
      <formula>C202="Evaluation"</formula>
    </cfRule>
  </conditionalFormatting>
  <conditionalFormatting sqref="K210">
    <cfRule type="expression" dxfId="20637" priority="335">
      <formula>C202="Evaluation"</formula>
    </cfRule>
  </conditionalFormatting>
  <conditionalFormatting sqref="I212">
    <cfRule type="expression" dxfId="20636" priority="334">
      <formula>C202="Evaluation"</formula>
    </cfRule>
  </conditionalFormatting>
  <conditionalFormatting sqref="J212">
    <cfRule type="expression" dxfId="20635" priority="333">
      <formula>C202="Evaluation"</formula>
    </cfRule>
  </conditionalFormatting>
  <conditionalFormatting sqref="K212">
    <cfRule type="expression" dxfId="20634" priority="332">
      <formula>C202="Evaluation"</formula>
    </cfRule>
  </conditionalFormatting>
  <conditionalFormatting sqref="I214">
    <cfRule type="expression" dxfId="20633" priority="330">
      <formula>C202="Evaluation"</formula>
    </cfRule>
    <cfRule type="expression" dxfId="20632" priority="331">
      <formula>C202="Evaluation"</formula>
    </cfRule>
  </conditionalFormatting>
  <conditionalFormatting sqref="J214">
    <cfRule type="expression" dxfId="20631" priority="329">
      <formula>C202="Evaluation"</formula>
    </cfRule>
  </conditionalFormatting>
  <conditionalFormatting sqref="J203">
    <cfRule type="expression" dxfId="20630" priority="328">
      <formula>(COUNTIF(E213:E222,"valid"))&lt;&gt;J203</formula>
    </cfRule>
  </conditionalFormatting>
  <conditionalFormatting sqref="I216:K216">
    <cfRule type="expression" dxfId="20629" priority="327">
      <formula>C202="Evaluation"</formula>
    </cfRule>
  </conditionalFormatting>
  <conditionalFormatting sqref="I217">
    <cfRule type="expression" dxfId="20628" priority="326">
      <formula>C202="Evaluation"</formula>
    </cfRule>
  </conditionalFormatting>
  <conditionalFormatting sqref="J217:K217">
    <cfRule type="expression" dxfId="20627" priority="325">
      <formula>C202="Evaluation"</formula>
    </cfRule>
  </conditionalFormatting>
  <conditionalFormatting sqref="J203">
    <cfRule type="expression" dxfId="20626" priority="324">
      <formula>(COUNTIF(E213:E222,"valid"))&lt;&gt;J203</formula>
    </cfRule>
  </conditionalFormatting>
  <conditionalFormatting sqref="J203">
    <cfRule type="expression" dxfId="20625" priority="323">
      <formula>(COUNTIF(E213:E222,"valid"))&lt;&gt;J203</formula>
    </cfRule>
  </conditionalFormatting>
  <conditionalFormatting sqref="J203">
    <cfRule type="expression" dxfId="20624" priority="322">
      <formula>(COUNTIF(E213:E222,"valid"))&lt;&gt;J203</formula>
    </cfRule>
  </conditionalFormatting>
  <conditionalFormatting sqref="J203">
    <cfRule type="expression" dxfId="20623" priority="321">
      <formula>(COUNTIF(E213:E222,"valid"))&lt;&gt;J203</formula>
    </cfRule>
  </conditionalFormatting>
  <conditionalFormatting sqref="J203">
    <cfRule type="expression" dxfId="20622" priority="320">
      <formula>(COUNTIF(E213:E222,"valid"))&lt;&gt;J203</formula>
    </cfRule>
  </conditionalFormatting>
  <conditionalFormatting sqref="J203">
    <cfRule type="expression" dxfId="20621" priority="319">
      <formula>(COUNTIF(E213:E222,"valid"))&lt;&gt;J203</formula>
    </cfRule>
  </conditionalFormatting>
  <conditionalFormatting sqref="J203">
    <cfRule type="expression" dxfId="20620" priority="318">
      <formula>(COUNTIF(E213:E222,"valid"))&lt;&gt;J203</formula>
    </cfRule>
  </conditionalFormatting>
  <conditionalFormatting sqref="J203">
    <cfRule type="expression" dxfId="20619" priority="317">
      <formula>(COUNTIF(E213:E222,"valid"))&lt;&gt;J203</formula>
    </cfRule>
  </conditionalFormatting>
  <conditionalFormatting sqref="J203">
    <cfRule type="expression" dxfId="20618" priority="316">
      <formula>(COUNTIF(E213:E222,"valid"))&lt;&gt;J203</formula>
    </cfRule>
  </conditionalFormatting>
  <conditionalFormatting sqref="J203">
    <cfRule type="expression" dxfId="20617" priority="315">
      <formula>(COUNTIF(E213:E222,"valid"))&lt;&gt;J203</formula>
    </cfRule>
  </conditionalFormatting>
  <conditionalFormatting sqref="I217">
    <cfRule type="expression" dxfId="20616" priority="314">
      <formula>C202="Evaluation"</formula>
    </cfRule>
  </conditionalFormatting>
  <conditionalFormatting sqref="H215 H217 H219 H221">
    <cfRule type="expression" dxfId="20615" priority="313">
      <formula>OR(F215="valid",F215="")</formula>
    </cfRule>
  </conditionalFormatting>
  <conditionalFormatting sqref="H213 H215 H217 H219 H221">
    <cfRule type="expression" dxfId="20614" priority="312">
      <formula>OR(F213="Valid",F213="")</formula>
    </cfRule>
  </conditionalFormatting>
  <conditionalFormatting sqref="H215 H217 H219 H221">
    <cfRule type="expression" dxfId="20613" priority="311">
      <formula>OR(G215="valid",G215="")</formula>
    </cfRule>
  </conditionalFormatting>
  <conditionalFormatting sqref="H213 H215 H217 H219 H221">
    <cfRule type="expression" dxfId="20612" priority="310">
      <formula>OR(G213="Valid",G213="")</formula>
    </cfRule>
  </conditionalFormatting>
  <conditionalFormatting sqref="E213 E215 E217 E219 E221">
    <cfRule type="cellIs" dxfId="20611" priority="309" operator="equal">
      <formula>"Invalid"</formula>
    </cfRule>
  </conditionalFormatting>
  <conditionalFormatting sqref="I208">
    <cfRule type="expression" dxfId="20610" priority="308">
      <formula>C202="Evaluation"</formula>
    </cfRule>
  </conditionalFormatting>
  <conditionalFormatting sqref="I210">
    <cfRule type="expression" dxfId="20609" priority="307">
      <formula>C202="Evaluation"</formula>
    </cfRule>
  </conditionalFormatting>
  <conditionalFormatting sqref="J210">
    <cfRule type="expression" dxfId="20608" priority="306">
      <formula>C202="Evaluation"</formula>
    </cfRule>
  </conditionalFormatting>
  <conditionalFormatting sqref="I209">
    <cfRule type="expression" dxfId="20607" priority="305">
      <formula>C202="Evaluation"</formula>
    </cfRule>
  </conditionalFormatting>
  <conditionalFormatting sqref="J209">
    <cfRule type="expression" dxfId="20606" priority="304">
      <formula>C202="Evaluation"</formula>
    </cfRule>
  </conditionalFormatting>
  <conditionalFormatting sqref="K209">
    <cfRule type="expression" dxfId="20605" priority="303">
      <formula>C202="Evaluation"</formula>
    </cfRule>
  </conditionalFormatting>
  <conditionalFormatting sqref="K210">
    <cfRule type="expression" dxfId="20604" priority="302">
      <formula>C202="Evaluation"</formula>
    </cfRule>
  </conditionalFormatting>
  <conditionalFormatting sqref="I212">
    <cfRule type="expression" dxfId="20603" priority="301">
      <formula>C202="Evaluation"</formula>
    </cfRule>
  </conditionalFormatting>
  <conditionalFormatting sqref="J212">
    <cfRule type="expression" dxfId="20602" priority="300">
      <formula>C202="Evaluation"</formula>
    </cfRule>
  </conditionalFormatting>
  <conditionalFormatting sqref="K212">
    <cfRule type="expression" dxfId="20601" priority="299">
      <formula>C202="Evaluation"</formula>
    </cfRule>
  </conditionalFormatting>
  <conditionalFormatting sqref="I214">
    <cfRule type="expression" dxfId="20600" priority="297">
      <formula>C202="Evaluation"</formula>
    </cfRule>
    <cfRule type="expression" dxfId="20599" priority="298">
      <formula>C202="Evaluation"</formula>
    </cfRule>
  </conditionalFormatting>
  <conditionalFormatting sqref="J214">
    <cfRule type="expression" dxfId="20598" priority="296">
      <formula>C202="Evaluation"</formula>
    </cfRule>
  </conditionalFormatting>
  <conditionalFormatting sqref="F215:G215 F217:G217 F219:G219 F221:G221">
    <cfRule type="expression" dxfId="20597" priority="295">
      <formula>OR(E215="valid",E215="")</formula>
    </cfRule>
  </conditionalFormatting>
  <conditionalFormatting sqref="F213:G213 F215:G215 F217:G217 F219:G219 F221:G221">
    <cfRule type="expression" dxfId="20596" priority="294">
      <formula>OR(E213="Valid",E213="")</formula>
    </cfRule>
  </conditionalFormatting>
  <conditionalFormatting sqref="J203">
    <cfRule type="expression" dxfId="20595" priority="293">
      <formula>(COUNTIF(E213:E222,"valid"))&lt;&gt;J203</formula>
    </cfRule>
  </conditionalFormatting>
  <conditionalFormatting sqref="I208">
    <cfRule type="expression" dxfId="20594" priority="292">
      <formula>C202="Evaluation"</formula>
    </cfRule>
  </conditionalFormatting>
  <conditionalFormatting sqref="I210">
    <cfRule type="expression" dxfId="20593" priority="291">
      <formula>C202="Evaluation"</formula>
    </cfRule>
  </conditionalFormatting>
  <conditionalFormatting sqref="J210">
    <cfRule type="expression" dxfId="20592" priority="290">
      <formula>C202="Evaluation"</formula>
    </cfRule>
  </conditionalFormatting>
  <conditionalFormatting sqref="I209">
    <cfRule type="expression" dxfId="20591" priority="289">
      <formula>C202="Evaluation"</formula>
    </cfRule>
  </conditionalFormatting>
  <conditionalFormatting sqref="J209">
    <cfRule type="expression" dxfId="20590" priority="288">
      <formula>C202="Evaluation"</formula>
    </cfRule>
  </conditionalFormatting>
  <conditionalFormatting sqref="K209">
    <cfRule type="expression" dxfId="20589" priority="287">
      <formula>C202="Evaluation"</formula>
    </cfRule>
  </conditionalFormatting>
  <conditionalFormatting sqref="K210">
    <cfRule type="expression" dxfId="20588" priority="286">
      <formula>C202="Evaluation"</formula>
    </cfRule>
  </conditionalFormatting>
  <conditionalFormatting sqref="I212">
    <cfRule type="expression" dxfId="20587" priority="285">
      <formula>C202="Evaluation"</formula>
    </cfRule>
  </conditionalFormatting>
  <conditionalFormatting sqref="J212">
    <cfRule type="expression" dxfId="20586" priority="284">
      <formula>C202="Evaluation"</formula>
    </cfRule>
  </conditionalFormatting>
  <conditionalFormatting sqref="K212">
    <cfRule type="expression" dxfId="20585" priority="283">
      <formula>C202="Evaluation"</formula>
    </cfRule>
  </conditionalFormatting>
  <conditionalFormatting sqref="I214">
    <cfRule type="expression" dxfId="20584" priority="281">
      <formula>C202="Evaluation"</formula>
    </cfRule>
    <cfRule type="expression" dxfId="20583" priority="282">
      <formula>C202="Evaluation"</formula>
    </cfRule>
  </conditionalFormatting>
  <conditionalFormatting sqref="J214">
    <cfRule type="expression" dxfId="20582" priority="280">
      <formula>C202="Evaluation"</formula>
    </cfRule>
  </conditionalFormatting>
  <conditionalFormatting sqref="J203">
    <cfRule type="expression" dxfId="20581" priority="279">
      <formula>(COUNTIF(E213:E222,"valid"))&lt;&gt;J203</formula>
    </cfRule>
  </conditionalFormatting>
  <conditionalFormatting sqref="I216:K216">
    <cfRule type="expression" dxfId="20580" priority="278">
      <formula>C202="Evaluation"</formula>
    </cfRule>
  </conditionalFormatting>
  <conditionalFormatting sqref="I217">
    <cfRule type="expression" dxfId="20579" priority="277">
      <formula>C202="Evaluation"</formula>
    </cfRule>
  </conditionalFormatting>
  <conditionalFormatting sqref="J217:K217">
    <cfRule type="expression" dxfId="20578" priority="276">
      <formula>C202="Evaluation"</formula>
    </cfRule>
  </conditionalFormatting>
  <conditionalFormatting sqref="J203">
    <cfRule type="expression" dxfId="20577" priority="275">
      <formula>(COUNTIF(E213:E222,"valid"))&lt;&gt;J203</formula>
    </cfRule>
  </conditionalFormatting>
  <conditionalFormatting sqref="J203">
    <cfRule type="expression" dxfId="20576" priority="274">
      <formula>(COUNTIF(E213:E222,"valid"))&lt;&gt;J203</formula>
    </cfRule>
  </conditionalFormatting>
  <conditionalFormatting sqref="H215 H217 H219 H221">
    <cfRule type="expression" dxfId="20575" priority="273">
      <formula>OR(F215="valid",F215="")</formula>
    </cfRule>
  </conditionalFormatting>
  <conditionalFormatting sqref="H213 H215 H217 H219 H221">
    <cfRule type="expression" dxfId="20574" priority="272">
      <formula>OR(F213="Valid",F213="")</formula>
    </cfRule>
  </conditionalFormatting>
  <conditionalFormatting sqref="H215 H217 H219 H221">
    <cfRule type="expression" dxfId="20573" priority="271">
      <formula>OR(G215="valid",G215="")</formula>
    </cfRule>
  </conditionalFormatting>
  <conditionalFormatting sqref="H213 H215 H217 H219 H221">
    <cfRule type="expression" dxfId="20572" priority="270">
      <formula>OR(G213="Valid",G213="")</formula>
    </cfRule>
  </conditionalFormatting>
  <conditionalFormatting sqref="E253 E255 E257 E259 E261">
    <cfRule type="cellIs" dxfId="20571" priority="269" operator="equal">
      <formula>"Invalid"</formula>
    </cfRule>
  </conditionalFormatting>
  <conditionalFormatting sqref="F255:G255 F257:G257 F259:G259 F261:G261">
    <cfRule type="expression" dxfId="20570" priority="268">
      <formula>OR(E255="valid",E255="")</formula>
    </cfRule>
  </conditionalFormatting>
  <conditionalFormatting sqref="F253:G253 F255:G255 F257:G257 F259:G259 F261:G261">
    <cfRule type="expression" dxfId="20569" priority="267">
      <formula>OR(E253="Valid",E253="")</formula>
    </cfRule>
  </conditionalFormatting>
  <conditionalFormatting sqref="I248">
    <cfRule type="expression" dxfId="20568" priority="266">
      <formula>C242="Evaluation"</formula>
    </cfRule>
  </conditionalFormatting>
  <conditionalFormatting sqref="I250">
    <cfRule type="expression" dxfId="20567" priority="265">
      <formula>C242="Evaluation"</formula>
    </cfRule>
  </conditionalFormatting>
  <conditionalFormatting sqref="J250">
    <cfRule type="expression" dxfId="20566" priority="264">
      <formula>C242="Evaluation"</formula>
    </cfRule>
  </conditionalFormatting>
  <conditionalFormatting sqref="I249">
    <cfRule type="expression" dxfId="20565" priority="263">
      <formula>C242="Evaluation"</formula>
    </cfRule>
  </conditionalFormatting>
  <conditionalFormatting sqref="J249">
    <cfRule type="expression" dxfId="20564" priority="262">
      <formula>C242="Evaluation"</formula>
    </cfRule>
  </conditionalFormatting>
  <conditionalFormatting sqref="K249">
    <cfRule type="expression" dxfId="20563" priority="261">
      <formula>C242="Evaluation"</formula>
    </cfRule>
  </conditionalFormatting>
  <conditionalFormatting sqref="K250">
    <cfRule type="expression" dxfId="20562" priority="260">
      <formula>C242="Evaluation"</formula>
    </cfRule>
  </conditionalFormatting>
  <conditionalFormatting sqref="I252">
    <cfRule type="expression" dxfId="20561" priority="259">
      <formula>C242="Evaluation"</formula>
    </cfRule>
  </conditionalFormatting>
  <conditionalFormatting sqref="J252">
    <cfRule type="expression" dxfId="20560" priority="258">
      <formula>C242="Evaluation"</formula>
    </cfRule>
  </conditionalFormatting>
  <conditionalFormatting sqref="K252">
    <cfRule type="expression" dxfId="20559" priority="257">
      <formula>C242="Evaluation"</formula>
    </cfRule>
  </conditionalFormatting>
  <conditionalFormatting sqref="I254">
    <cfRule type="expression" dxfId="20558" priority="255">
      <formula>C242="Evaluation"</formula>
    </cfRule>
    <cfRule type="expression" dxfId="20557" priority="256">
      <formula>C242="Evaluation"</formula>
    </cfRule>
  </conditionalFormatting>
  <conditionalFormatting sqref="J254">
    <cfRule type="expression" dxfId="20556" priority="254">
      <formula>C242="Evaluation"</formula>
    </cfRule>
  </conditionalFormatting>
  <conditionalFormatting sqref="J243">
    <cfRule type="expression" dxfId="20555" priority="253">
      <formula>(COUNTIF(E253:E262,"valid"))&lt;&gt;J243</formula>
    </cfRule>
  </conditionalFormatting>
  <conditionalFormatting sqref="I248">
    <cfRule type="expression" dxfId="20554" priority="252">
      <formula>C242="Evaluation"</formula>
    </cfRule>
  </conditionalFormatting>
  <conditionalFormatting sqref="I250">
    <cfRule type="expression" dxfId="20553" priority="251">
      <formula>C242="Evaluation"</formula>
    </cfRule>
  </conditionalFormatting>
  <conditionalFormatting sqref="J250">
    <cfRule type="expression" dxfId="20552" priority="250">
      <formula>C242="Evaluation"</formula>
    </cfRule>
  </conditionalFormatting>
  <conditionalFormatting sqref="I249">
    <cfRule type="expression" dxfId="20551" priority="249">
      <formula>C242="Evaluation"</formula>
    </cfRule>
  </conditionalFormatting>
  <conditionalFormatting sqref="J249">
    <cfRule type="expression" dxfId="20550" priority="248">
      <formula>C242="Evaluation"</formula>
    </cfRule>
  </conditionalFormatting>
  <conditionalFormatting sqref="K249">
    <cfRule type="expression" dxfId="20549" priority="247">
      <formula>C242="Evaluation"</formula>
    </cfRule>
  </conditionalFormatting>
  <conditionalFormatting sqref="K250">
    <cfRule type="expression" dxfId="20548" priority="246">
      <formula>C242="Evaluation"</formula>
    </cfRule>
  </conditionalFormatting>
  <conditionalFormatting sqref="I252">
    <cfRule type="expression" dxfId="20547" priority="245">
      <formula>C242="Evaluation"</formula>
    </cfRule>
  </conditionalFormatting>
  <conditionalFormatting sqref="J252">
    <cfRule type="expression" dxfId="20546" priority="244">
      <formula>C242="Evaluation"</formula>
    </cfRule>
  </conditionalFormatting>
  <conditionalFormatting sqref="K252">
    <cfRule type="expression" dxfId="20545" priority="243">
      <formula>C242="Evaluation"</formula>
    </cfRule>
  </conditionalFormatting>
  <conditionalFormatting sqref="I254">
    <cfRule type="expression" dxfId="20544" priority="241">
      <formula>C242="Evaluation"</formula>
    </cfRule>
    <cfRule type="expression" dxfId="20543" priority="242">
      <formula>C242="Evaluation"</formula>
    </cfRule>
  </conditionalFormatting>
  <conditionalFormatting sqref="J254">
    <cfRule type="expression" dxfId="20542" priority="240">
      <formula>C242="Evaluation"</formula>
    </cfRule>
  </conditionalFormatting>
  <conditionalFormatting sqref="J243">
    <cfRule type="expression" dxfId="20541" priority="239">
      <formula>(COUNTIF(E253:E262,"valid"))&lt;&gt;J243</formula>
    </cfRule>
  </conditionalFormatting>
  <conditionalFormatting sqref="I256:K256">
    <cfRule type="expression" dxfId="20540" priority="238">
      <formula>C242="Evaluation"</formula>
    </cfRule>
  </conditionalFormatting>
  <conditionalFormatting sqref="I257">
    <cfRule type="expression" dxfId="20539" priority="237">
      <formula>C242="Evaluation"</formula>
    </cfRule>
  </conditionalFormatting>
  <conditionalFormatting sqref="J257:K257">
    <cfRule type="expression" dxfId="20538" priority="236">
      <formula>C242="Evaluation"</formula>
    </cfRule>
  </conditionalFormatting>
  <conditionalFormatting sqref="J243">
    <cfRule type="expression" dxfId="20537" priority="235">
      <formula>(COUNTIF(E253:E262,"valid"))&lt;&gt;J243</formula>
    </cfRule>
  </conditionalFormatting>
  <conditionalFormatting sqref="J243">
    <cfRule type="expression" dxfId="20536" priority="234">
      <formula>(COUNTIF(E253:E262,"valid"))&lt;&gt;J243</formula>
    </cfRule>
  </conditionalFormatting>
  <conditionalFormatting sqref="J243">
    <cfRule type="expression" dxfId="20535" priority="233">
      <formula>(COUNTIF(E253:E262,"valid"))&lt;&gt;J243</formula>
    </cfRule>
  </conditionalFormatting>
  <conditionalFormatting sqref="J243">
    <cfRule type="expression" dxfId="20534" priority="232">
      <formula>(COUNTIF(E253:E262,"valid"))&lt;&gt;J243</formula>
    </cfRule>
  </conditionalFormatting>
  <conditionalFormatting sqref="J243">
    <cfRule type="expression" dxfId="20533" priority="231">
      <formula>(COUNTIF(E253:E262,"valid"))&lt;&gt;J243</formula>
    </cfRule>
  </conditionalFormatting>
  <conditionalFormatting sqref="J243">
    <cfRule type="expression" dxfId="20532" priority="230">
      <formula>(COUNTIF(E253:E262,"valid"))&lt;&gt;J243</formula>
    </cfRule>
  </conditionalFormatting>
  <conditionalFormatting sqref="J243">
    <cfRule type="expression" dxfId="20531" priority="229">
      <formula>(COUNTIF(E253:E262,"valid"))&lt;&gt;J243</formula>
    </cfRule>
  </conditionalFormatting>
  <conditionalFormatting sqref="J243">
    <cfRule type="expression" dxfId="20530" priority="228">
      <formula>(COUNTIF(E253:E262,"valid"))&lt;&gt;J243</formula>
    </cfRule>
  </conditionalFormatting>
  <conditionalFormatting sqref="J243">
    <cfRule type="expression" dxfId="20529" priority="227">
      <formula>(COUNTIF(E253:E262,"valid"))&lt;&gt;J243</formula>
    </cfRule>
  </conditionalFormatting>
  <conditionalFormatting sqref="J243">
    <cfRule type="expression" dxfId="20528" priority="226">
      <formula>(COUNTIF(E253:E262,"valid"))&lt;&gt;J243</formula>
    </cfRule>
  </conditionalFormatting>
  <conditionalFormatting sqref="I257">
    <cfRule type="expression" dxfId="20527" priority="225">
      <formula>C242="Evaluation"</formula>
    </cfRule>
  </conditionalFormatting>
  <conditionalFormatting sqref="H255 H257 H259 H261">
    <cfRule type="expression" dxfId="20526" priority="224">
      <formula>OR(F255="valid",F255="")</formula>
    </cfRule>
  </conditionalFormatting>
  <conditionalFormatting sqref="H253 H255 H257 H259 H261">
    <cfRule type="expression" dxfId="20525" priority="223">
      <formula>OR(F253="Valid",F253="")</formula>
    </cfRule>
  </conditionalFormatting>
  <conditionalFormatting sqref="H255 H257 H259 H261">
    <cfRule type="expression" dxfId="20524" priority="222">
      <formula>OR(G255="valid",G255="")</formula>
    </cfRule>
  </conditionalFormatting>
  <conditionalFormatting sqref="H253 H255 H257 H259 H261">
    <cfRule type="expression" dxfId="20523" priority="221">
      <formula>OR(G253="Valid",G253="")</formula>
    </cfRule>
  </conditionalFormatting>
  <conditionalFormatting sqref="J283">
    <cfRule type="expression" dxfId="20522" priority="220">
      <formula>(COUNTIF(E293:E302,"valid"))&lt;&gt;J283</formula>
    </cfRule>
  </conditionalFormatting>
  <conditionalFormatting sqref="J283">
    <cfRule type="expression" dxfId="20521" priority="219">
      <formula>(COUNTIF(E293:E302,"valid"))&lt;&gt;J283</formula>
    </cfRule>
  </conditionalFormatting>
  <conditionalFormatting sqref="J283">
    <cfRule type="expression" dxfId="20520" priority="218">
      <formula>(COUNTIF(E293:E302,"valid"))&lt;&gt;J283</formula>
    </cfRule>
  </conditionalFormatting>
  <conditionalFormatting sqref="J283">
    <cfRule type="expression" dxfId="20519" priority="217">
      <formula>(COUNTIF(E293:E302,"valid"))&lt;&gt;J283</formula>
    </cfRule>
  </conditionalFormatting>
  <conditionalFormatting sqref="J283">
    <cfRule type="expression" dxfId="20518" priority="216">
      <formula>(COUNTIF(E293:E302,"valid"))&lt;&gt;J283</formula>
    </cfRule>
  </conditionalFormatting>
  <conditionalFormatting sqref="J283">
    <cfRule type="expression" dxfId="20517" priority="215">
      <formula>(COUNTIF(E293:E302,"valid"))&lt;&gt;J283</formula>
    </cfRule>
  </conditionalFormatting>
  <conditionalFormatting sqref="J283">
    <cfRule type="expression" dxfId="20516" priority="214">
      <formula>(COUNTIF(E293:E302,"valid"))&lt;&gt;J283</formula>
    </cfRule>
  </conditionalFormatting>
  <conditionalFormatting sqref="J283">
    <cfRule type="expression" dxfId="20515" priority="213">
      <formula>(COUNTIF(E293:E302,"valid"))&lt;&gt;J283</formula>
    </cfRule>
  </conditionalFormatting>
  <conditionalFormatting sqref="J283">
    <cfRule type="expression" dxfId="20514" priority="212">
      <formula>(COUNTIF(E293:E302,"valid"))&lt;&gt;J283</formula>
    </cfRule>
  </conditionalFormatting>
  <conditionalFormatting sqref="J283">
    <cfRule type="expression" dxfId="20513" priority="211">
      <formula>(COUNTIF(E293:E302,"valid"))&lt;&gt;J283</formula>
    </cfRule>
  </conditionalFormatting>
  <conditionalFormatting sqref="J283">
    <cfRule type="expression" dxfId="20512" priority="210">
      <formula>(COUNTIF(E293:E302,"valid"))&lt;&gt;J283</formula>
    </cfRule>
  </conditionalFormatting>
  <conditionalFormatting sqref="J283">
    <cfRule type="expression" dxfId="20511" priority="209">
      <formula>(COUNTIF(E293:E302,"valid"))&lt;&gt;J283</formula>
    </cfRule>
  </conditionalFormatting>
  <conditionalFormatting sqref="J283">
    <cfRule type="expression" dxfId="20510" priority="208">
      <formula>(COUNTIF(E293:E302,"valid"))&lt;&gt;J283</formula>
    </cfRule>
  </conditionalFormatting>
  <conditionalFormatting sqref="J283">
    <cfRule type="expression" dxfId="20509" priority="207">
      <formula>(COUNTIF(E293:E302,"valid"))&lt;&gt;J283</formula>
    </cfRule>
  </conditionalFormatting>
  <conditionalFormatting sqref="J283">
    <cfRule type="expression" dxfId="20508" priority="206">
      <formula>(COUNTIF(E293:E302,"valid"))&lt;&gt;J283</formula>
    </cfRule>
  </conditionalFormatting>
  <conditionalFormatting sqref="J283">
    <cfRule type="expression" dxfId="20507" priority="205">
      <formula>(COUNTIF(E293:E302,"valid"))&lt;&gt;J283</formula>
    </cfRule>
  </conditionalFormatting>
  <conditionalFormatting sqref="J283">
    <cfRule type="expression" dxfId="20506" priority="204">
      <formula>(COUNTIF(E293:E302,"valid"))&lt;&gt;J283</formula>
    </cfRule>
  </conditionalFormatting>
  <conditionalFormatting sqref="J283">
    <cfRule type="expression" dxfId="20505" priority="203">
      <formula>(COUNTIF(E293:E302,"valid"))&lt;&gt;J283</formula>
    </cfRule>
  </conditionalFormatting>
  <conditionalFormatting sqref="J283">
    <cfRule type="expression" dxfId="20504" priority="202">
      <formula>(COUNTIF(E293:E302,"valid"))&lt;&gt;J283</formula>
    </cfRule>
  </conditionalFormatting>
  <conditionalFormatting sqref="J283">
    <cfRule type="expression" dxfId="20503" priority="201">
      <formula>(COUNTIF(E293:E302,"valid"))&lt;&gt;J283</formula>
    </cfRule>
  </conditionalFormatting>
  <conditionalFormatting sqref="J283">
    <cfRule type="expression" dxfId="20502" priority="200">
      <formula>(COUNTIF(E293:E302,"valid"))&lt;&gt;J283</formula>
    </cfRule>
  </conditionalFormatting>
  <conditionalFormatting sqref="J283">
    <cfRule type="expression" dxfId="20501" priority="199">
      <formula>(COUNTIF(E293:E302,"valid"))&lt;&gt;J283</formula>
    </cfRule>
  </conditionalFormatting>
  <conditionalFormatting sqref="J283">
    <cfRule type="expression" dxfId="20500" priority="198">
      <formula>(COUNTIF(E293:E302,"valid"))&lt;&gt;J283</formula>
    </cfRule>
  </conditionalFormatting>
  <conditionalFormatting sqref="J283">
    <cfRule type="expression" dxfId="20499" priority="197">
      <formula>(COUNTIF(E293:E302,"valid"))&lt;&gt;J283</formula>
    </cfRule>
  </conditionalFormatting>
  <conditionalFormatting sqref="J283">
    <cfRule type="expression" dxfId="20498" priority="196">
      <formula>(COUNTIF(E293:E302,"valid"))&lt;&gt;J283</formula>
    </cfRule>
  </conditionalFormatting>
  <conditionalFormatting sqref="J283">
    <cfRule type="expression" dxfId="20497" priority="195">
      <formula>(COUNTIF(E293:E302,"valid"))&lt;&gt;J283</formula>
    </cfRule>
  </conditionalFormatting>
  <conditionalFormatting sqref="J283">
    <cfRule type="expression" dxfId="20496" priority="194">
      <formula>(COUNTIF(E293:E302,"valid"))&lt;&gt;J283</formula>
    </cfRule>
  </conditionalFormatting>
  <conditionalFormatting sqref="J283">
    <cfRule type="expression" dxfId="20495" priority="193">
      <formula>(COUNTIF(E293:E302,"valid"))&lt;&gt;J283</formula>
    </cfRule>
  </conditionalFormatting>
  <conditionalFormatting sqref="J283">
    <cfRule type="expression" dxfId="20494" priority="192">
      <formula>(COUNTIF(E293:E302,"valid"))&lt;&gt;J283</formula>
    </cfRule>
  </conditionalFormatting>
  <conditionalFormatting sqref="J283">
    <cfRule type="expression" dxfId="20493" priority="191">
      <formula>(COUNTIF(E293:E302,"valid"))&lt;&gt;J283</formula>
    </cfRule>
  </conditionalFormatting>
  <conditionalFormatting sqref="E293 E295 E297">
    <cfRule type="cellIs" dxfId="20492" priority="190" operator="equal">
      <formula>"Invalid"</formula>
    </cfRule>
  </conditionalFormatting>
  <conditionalFormatting sqref="F295 F297">
    <cfRule type="expression" dxfId="20491" priority="189">
      <formula>OR(E295="valid",E295="")</formula>
    </cfRule>
  </conditionalFormatting>
  <conditionalFormatting sqref="F293 F295 F297">
    <cfRule type="expression" dxfId="20490" priority="188">
      <formula>OR(E293="Valid",E293="")</formula>
    </cfRule>
  </conditionalFormatting>
  <conditionalFormatting sqref="I328">
    <cfRule type="expression" dxfId="20489" priority="187">
      <formula>C322="Evaluation"</formula>
    </cfRule>
  </conditionalFormatting>
  <conditionalFormatting sqref="I330">
    <cfRule type="expression" dxfId="20488" priority="186">
      <formula>C322="Evaluation"</formula>
    </cfRule>
  </conditionalFormatting>
  <conditionalFormatting sqref="J330">
    <cfRule type="expression" dxfId="20487" priority="185">
      <formula>C322="Evaluation"</formula>
    </cfRule>
  </conditionalFormatting>
  <conditionalFormatting sqref="I329">
    <cfRule type="expression" dxfId="20486" priority="184">
      <formula>C322="Evaluation"</formula>
    </cfRule>
  </conditionalFormatting>
  <conditionalFormatting sqref="J329">
    <cfRule type="expression" dxfId="20485" priority="183">
      <formula>C322="Evaluation"</formula>
    </cfRule>
  </conditionalFormatting>
  <conditionalFormatting sqref="K329">
    <cfRule type="expression" dxfId="20484" priority="182">
      <formula>C322="Evaluation"</formula>
    </cfRule>
  </conditionalFormatting>
  <conditionalFormatting sqref="K330">
    <cfRule type="expression" dxfId="20483" priority="181">
      <formula>C322="Evaluation"</formula>
    </cfRule>
  </conditionalFormatting>
  <conditionalFormatting sqref="I332">
    <cfRule type="expression" dxfId="20482" priority="180">
      <formula>C322="Evaluation"</formula>
    </cfRule>
  </conditionalFormatting>
  <conditionalFormatting sqref="J332">
    <cfRule type="expression" dxfId="20481" priority="179">
      <formula>C322="Evaluation"</formula>
    </cfRule>
  </conditionalFormatting>
  <conditionalFormatting sqref="K332">
    <cfRule type="expression" dxfId="20480" priority="178">
      <formula>C322="Evaluation"</formula>
    </cfRule>
  </conditionalFormatting>
  <conditionalFormatting sqref="I334">
    <cfRule type="expression" dxfId="20479" priority="176">
      <formula>C322="Evaluation"</formula>
    </cfRule>
    <cfRule type="expression" dxfId="20478" priority="177">
      <formula>C322="Evaluation"</formula>
    </cfRule>
  </conditionalFormatting>
  <conditionalFormatting sqref="J334">
    <cfRule type="expression" dxfId="20477" priority="175">
      <formula>C322="Evaluation"</formula>
    </cfRule>
  </conditionalFormatting>
  <conditionalFormatting sqref="J323">
    <cfRule type="expression" dxfId="20476" priority="174">
      <formula>(COUNTIF(E333:E342,"valid"))&lt;&gt;J323</formula>
    </cfRule>
  </conditionalFormatting>
  <conditionalFormatting sqref="I328">
    <cfRule type="expression" dxfId="20475" priority="173">
      <formula>C322="Evaluation"</formula>
    </cfRule>
  </conditionalFormatting>
  <conditionalFormatting sqref="I330">
    <cfRule type="expression" dxfId="20474" priority="172">
      <formula>C322="Evaluation"</formula>
    </cfRule>
  </conditionalFormatting>
  <conditionalFormatting sqref="J330">
    <cfRule type="expression" dxfId="20473" priority="171">
      <formula>C322="Evaluation"</formula>
    </cfRule>
  </conditionalFormatting>
  <conditionalFormatting sqref="I329">
    <cfRule type="expression" dxfId="20472" priority="170">
      <formula>C322="Evaluation"</formula>
    </cfRule>
  </conditionalFormatting>
  <conditionalFormatting sqref="J329">
    <cfRule type="expression" dxfId="20471" priority="169">
      <formula>C322="Evaluation"</formula>
    </cfRule>
  </conditionalFormatting>
  <conditionalFormatting sqref="K329">
    <cfRule type="expression" dxfId="20470" priority="168">
      <formula>C322="Evaluation"</formula>
    </cfRule>
  </conditionalFormatting>
  <conditionalFormatting sqref="K330">
    <cfRule type="expression" dxfId="20469" priority="167">
      <formula>C322="Evaluation"</formula>
    </cfRule>
  </conditionalFormatting>
  <conditionalFormatting sqref="I332">
    <cfRule type="expression" dxfId="20468" priority="166">
      <formula>C322="Evaluation"</formula>
    </cfRule>
  </conditionalFormatting>
  <conditionalFormatting sqref="J332">
    <cfRule type="expression" dxfId="20467" priority="165">
      <formula>C322="Evaluation"</formula>
    </cfRule>
  </conditionalFormatting>
  <conditionalFormatting sqref="K332">
    <cfRule type="expression" dxfId="20466" priority="164">
      <formula>C322="Evaluation"</formula>
    </cfRule>
  </conditionalFormatting>
  <conditionalFormatting sqref="I334">
    <cfRule type="expression" dxfId="20465" priority="162">
      <formula>C322="Evaluation"</formula>
    </cfRule>
    <cfRule type="expression" dxfId="20464" priority="163">
      <formula>C322="Evaluation"</formula>
    </cfRule>
  </conditionalFormatting>
  <conditionalFormatting sqref="J334">
    <cfRule type="expression" dxfId="20463" priority="161">
      <formula>C322="Evaluation"</formula>
    </cfRule>
  </conditionalFormatting>
  <conditionalFormatting sqref="J323">
    <cfRule type="expression" dxfId="20462" priority="160">
      <formula>(COUNTIF(E333:E342,"valid"))&lt;&gt;J323</formula>
    </cfRule>
  </conditionalFormatting>
  <conditionalFormatting sqref="I336:K336">
    <cfRule type="expression" dxfId="20461" priority="159">
      <formula>C322="Evaluation"</formula>
    </cfRule>
  </conditionalFormatting>
  <conditionalFormatting sqref="I337">
    <cfRule type="expression" dxfId="20460" priority="158">
      <formula>C322="Evaluation"</formula>
    </cfRule>
  </conditionalFormatting>
  <conditionalFormatting sqref="J337:K337">
    <cfRule type="expression" dxfId="20459" priority="157">
      <formula>C322="Evaluation"</formula>
    </cfRule>
  </conditionalFormatting>
  <conditionalFormatting sqref="J323">
    <cfRule type="expression" dxfId="20458" priority="156">
      <formula>(COUNTIF(E333:E342,"valid"))&lt;&gt;J323</formula>
    </cfRule>
  </conditionalFormatting>
  <conditionalFormatting sqref="J323">
    <cfRule type="expression" dxfId="20457" priority="155">
      <formula>(COUNTIF(E333:E342,"valid"))&lt;&gt;J323</formula>
    </cfRule>
  </conditionalFormatting>
  <conditionalFormatting sqref="J323">
    <cfRule type="expression" dxfId="20456" priority="154">
      <formula>(COUNTIF(E333:E342,"valid"))&lt;&gt;J323</formula>
    </cfRule>
  </conditionalFormatting>
  <conditionalFormatting sqref="J323">
    <cfRule type="expression" dxfId="20455" priority="153">
      <formula>(COUNTIF(E333:E342,"valid"))&lt;&gt;J323</formula>
    </cfRule>
  </conditionalFormatting>
  <conditionalFormatting sqref="J323">
    <cfRule type="expression" dxfId="20454" priority="152">
      <formula>(COUNTIF(E333:E342,"valid"))&lt;&gt;J323</formula>
    </cfRule>
  </conditionalFormatting>
  <conditionalFormatting sqref="J323">
    <cfRule type="expression" dxfId="20453" priority="151">
      <formula>(COUNTIF(E333:E342,"valid"))&lt;&gt;J323</formula>
    </cfRule>
  </conditionalFormatting>
  <conditionalFormatting sqref="J323">
    <cfRule type="expression" dxfId="20452" priority="150">
      <formula>(COUNTIF(E333:E342,"valid"))&lt;&gt;J323</formula>
    </cfRule>
  </conditionalFormatting>
  <conditionalFormatting sqref="J323">
    <cfRule type="expression" dxfId="20451" priority="149">
      <formula>(COUNTIF(E333:E342,"valid"))&lt;&gt;J323</formula>
    </cfRule>
  </conditionalFormatting>
  <conditionalFormatting sqref="J323">
    <cfRule type="expression" dxfId="20450" priority="148">
      <formula>(COUNTIF(E333:E342,"valid"))&lt;&gt;J323</formula>
    </cfRule>
  </conditionalFormatting>
  <conditionalFormatting sqref="J323">
    <cfRule type="expression" dxfId="20449" priority="147">
      <formula>(COUNTIF(E333:E342,"valid"))&lt;&gt;J323</formula>
    </cfRule>
  </conditionalFormatting>
  <conditionalFormatting sqref="J323">
    <cfRule type="expression" dxfId="20448" priority="146">
      <formula>(COUNTIF(E333:E342,"valid"))&lt;&gt;J323</formula>
    </cfRule>
  </conditionalFormatting>
  <conditionalFormatting sqref="J323">
    <cfRule type="expression" dxfId="20447" priority="145">
      <formula>(COUNTIF(E333:E342,"valid"))&lt;&gt;J323</formula>
    </cfRule>
  </conditionalFormatting>
  <conditionalFormatting sqref="J323">
    <cfRule type="expression" dxfId="20446" priority="144">
      <formula>(COUNTIF(E333:E342,"valid"))&lt;&gt;J323</formula>
    </cfRule>
  </conditionalFormatting>
  <conditionalFormatting sqref="J323">
    <cfRule type="expression" dxfId="20445" priority="143">
      <formula>(COUNTIF(E333:E342,"valid"))&lt;&gt;J323</formula>
    </cfRule>
  </conditionalFormatting>
  <conditionalFormatting sqref="J323">
    <cfRule type="expression" dxfId="20444" priority="142">
      <formula>(COUNTIF(E333:E342,"valid"))&lt;&gt;J323</formula>
    </cfRule>
  </conditionalFormatting>
  <conditionalFormatting sqref="J323">
    <cfRule type="expression" dxfId="20443" priority="141">
      <formula>(COUNTIF(E333:E342,"valid"))&lt;&gt;J323</formula>
    </cfRule>
  </conditionalFormatting>
  <conditionalFormatting sqref="J323">
    <cfRule type="expression" dxfId="20442" priority="140">
      <formula>(COUNTIF(E333:E342,"valid"))&lt;&gt;J323</formula>
    </cfRule>
  </conditionalFormatting>
  <conditionalFormatting sqref="J323">
    <cfRule type="expression" dxfId="20441" priority="139">
      <formula>(COUNTIF(E333:E342,"valid"))&lt;&gt;J323</formula>
    </cfRule>
  </conditionalFormatting>
  <conditionalFormatting sqref="I337">
    <cfRule type="expression" dxfId="20440" priority="138">
      <formula>C322="Evaluation"</formula>
    </cfRule>
  </conditionalFormatting>
  <conditionalFormatting sqref="J323">
    <cfRule type="expression" dxfId="20439" priority="137">
      <formula>(COUNTIF(E333:E342,"valid"))&lt;&gt;J323</formula>
    </cfRule>
  </conditionalFormatting>
  <conditionalFormatting sqref="J323">
    <cfRule type="expression" dxfId="20438" priority="136">
      <formula>(COUNTIF(E333:E342,"valid"))&lt;&gt;J323</formula>
    </cfRule>
  </conditionalFormatting>
  <conditionalFormatting sqref="J323">
    <cfRule type="expression" dxfId="20437" priority="135">
      <formula>(COUNTIF(E333:E342,"valid"))&lt;&gt;J323</formula>
    </cfRule>
  </conditionalFormatting>
  <conditionalFormatting sqref="J323">
    <cfRule type="expression" dxfId="20436" priority="134">
      <formula>(COUNTIF(E333:E342,"valid"))&lt;&gt;J323</formula>
    </cfRule>
  </conditionalFormatting>
  <conditionalFormatting sqref="J323">
    <cfRule type="expression" dxfId="20435" priority="133">
      <formula>(COUNTIF(E333:E342,"valid"))&lt;&gt;J323</formula>
    </cfRule>
  </conditionalFormatting>
  <conditionalFormatting sqref="J323">
    <cfRule type="expression" dxfId="20434" priority="132">
      <formula>(COUNTIF(E333:E342,"valid"))&lt;&gt;J323</formula>
    </cfRule>
  </conditionalFormatting>
  <conditionalFormatting sqref="J323">
    <cfRule type="expression" dxfId="20433" priority="131">
      <formula>(COUNTIF(E333:E342,"valid"))&lt;&gt;J323</formula>
    </cfRule>
  </conditionalFormatting>
  <conditionalFormatting sqref="J323">
    <cfRule type="expression" dxfId="20432" priority="130">
      <formula>(COUNTIF(E333:E342,"valid"))&lt;&gt;J323</formula>
    </cfRule>
  </conditionalFormatting>
  <conditionalFormatting sqref="J323">
    <cfRule type="expression" dxfId="20431" priority="129">
      <formula>(COUNTIF(E333:E342,"valid"))&lt;&gt;J323</formula>
    </cfRule>
  </conditionalFormatting>
  <conditionalFormatting sqref="J323">
    <cfRule type="expression" dxfId="20430" priority="128">
      <formula>(COUNTIF(E333:E342,"valid"))&lt;&gt;J323</formula>
    </cfRule>
  </conditionalFormatting>
  <conditionalFormatting sqref="J323">
    <cfRule type="expression" dxfId="20429" priority="127">
      <formula>(COUNTIF(E333:E342,"valid"))&lt;&gt;J323</formula>
    </cfRule>
  </conditionalFormatting>
  <conditionalFormatting sqref="J323">
    <cfRule type="expression" dxfId="20428" priority="126">
      <formula>(COUNTIF(E333:E342,"valid"))&lt;&gt;J323</formula>
    </cfRule>
  </conditionalFormatting>
  <conditionalFormatting sqref="J323">
    <cfRule type="expression" dxfId="20427" priority="125">
      <formula>(COUNTIF(E333:E342,"valid"))&lt;&gt;J323</formula>
    </cfRule>
  </conditionalFormatting>
  <conditionalFormatting sqref="J323">
    <cfRule type="expression" dxfId="20426" priority="124">
      <formula>(COUNTIF(E333:E342,"valid"))&lt;&gt;J323</formula>
    </cfRule>
  </conditionalFormatting>
  <conditionalFormatting sqref="J323">
    <cfRule type="expression" dxfId="20425" priority="123">
      <formula>(COUNTIF(E333:E342,"valid"))&lt;&gt;J323</formula>
    </cfRule>
  </conditionalFormatting>
  <conditionalFormatting sqref="J323">
    <cfRule type="expression" dxfId="20424" priority="122">
      <formula>(COUNTIF(E333:E342,"valid"))&lt;&gt;J323</formula>
    </cfRule>
  </conditionalFormatting>
  <conditionalFormatting sqref="J323">
    <cfRule type="expression" dxfId="20423" priority="121">
      <formula>(COUNTIF(E333:E342,"valid"))&lt;&gt;J323</formula>
    </cfRule>
  </conditionalFormatting>
  <conditionalFormatting sqref="J323">
    <cfRule type="expression" dxfId="20422" priority="120">
      <formula>(COUNTIF(E333:E342,"valid"))&lt;&gt;J323</formula>
    </cfRule>
  </conditionalFormatting>
  <conditionalFormatting sqref="H335 H337 H339 H341">
    <cfRule type="expression" dxfId="20421" priority="119">
      <formula>OR(G335="valid",G335="")</formula>
    </cfRule>
  </conditionalFormatting>
  <conditionalFormatting sqref="H333 H335 H337 H339 H341">
    <cfRule type="expression" dxfId="20420" priority="118">
      <formula>OR(G333="Valid",G333="")</formula>
    </cfRule>
  </conditionalFormatting>
  <conditionalFormatting sqref="J323">
    <cfRule type="expression" dxfId="20419" priority="117">
      <formula>(COUNTIF(E333:E342,"valid"))&lt;&gt;J323</formula>
    </cfRule>
  </conditionalFormatting>
  <conditionalFormatting sqref="J323">
    <cfRule type="expression" dxfId="20418" priority="116">
      <formula>(COUNTIF(E333:E342,"valid"))&lt;&gt;J323</formula>
    </cfRule>
  </conditionalFormatting>
  <conditionalFormatting sqref="J323">
    <cfRule type="expression" dxfId="20417" priority="115">
      <formula>(COUNTIF(E333:E342,"valid"))&lt;&gt;J323</formula>
    </cfRule>
  </conditionalFormatting>
  <conditionalFormatting sqref="J323">
    <cfRule type="expression" dxfId="20416" priority="114">
      <formula>(COUNTIF(E333:E342,"valid"))&lt;&gt;J323</formula>
    </cfRule>
  </conditionalFormatting>
  <conditionalFormatting sqref="J323">
    <cfRule type="expression" dxfId="20415" priority="113">
      <formula>(COUNTIF(E333:E342,"valid"))&lt;&gt;J323</formula>
    </cfRule>
  </conditionalFormatting>
  <conditionalFormatting sqref="J323">
    <cfRule type="expression" dxfId="20414" priority="112">
      <formula>(COUNTIF(E333:E342,"valid"))&lt;&gt;J323</formula>
    </cfRule>
  </conditionalFormatting>
  <conditionalFormatting sqref="J323">
    <cfRule type="expression" dxfId="20413" priority="111">
      <formula>(COUNTIF(E333:E342,"valid"))&lt;&gt;J323</formula>
    </cfRule>
  </conditionalFormatting>
  <conditionalFormatting sqref="J323">
    <cfRule type="expression" dxfId="20412" priority="110">
      <formula>(COUNTIF(E333:E342,"valid"))&lt;&gt;J323</formula>
    </cfRule>
  </conditionalFormatting>
  <conditionalFormatting sqref="J323">
    <cfRule type="expression" dxfId="20411" priority="109">
      <formula>(COUNTIF(E333:E342,"valid"))&lt;&gt;J323</formula>
    </cfRule>
  </conditionalFormatting>
  <conditionalFormatting sqref="J323">
    <cfRule type="expression" dxfId="20410" priority="108">
      <formula>(COUNTIF(E333:E342,"valid"))&lt;&gt;J323</formula>
    </cfRule>
  </conditionalFormatting>
  <conditionalFormatting sqref="J323">
    <cfRule type="expression" dxfId="20409" priority="107">
      <formula>(COUNTIF(E333:E342,"valid"))&lt;&gt;J323</formula>
    </cfRule>
  </conditionalFormatting>
  <conditionalFormatting sqref="J323">
    <cfRule type="expression" dxfId="20408" priority="106">
      <formula>(COUNTIF(E333:E342,"valid"))&lt;&gt;J323</formula>
    </cfRule>
  </conditionalFormatting>
  <conditionalFormatting sqref="J323">
    <cfRule type="expression" dxfId="20407" priority="105">
      <formula>(COUNTIF(E333:E342,"valid"))&lt;&gt;J323</formula>
    </cfRule>
  </conditionalFormatting>
  <conditionalFormatting sqref="J323">
    <cfRule type="expression" dxfId="20406" priority="104">
      <formula>(COUNTIF(E333:E342,"valid"))&lt;&gt;J323</formula>
    </cfRule>
  </conditionalFormatting>
  <conditionalFormatting sqref="J323">
    <cfRule type="expression" dxfId="20405" priority="103">
      <formula>(COUNTIF(E333:E342,"valid"))&lt;&gt;J323</formula>
    </cfRule>
  </conditionalFormatting>
  <conditionalFormatting sqref="J323">
    <cfRule type="expression" dxfId="20404" priority="102">
      <formula>(COUNTIF(E333:E342,"valid"))&lt;&gt;J323</formula>
    </cfRule>
  </conditionalFormatting>
  <conditionalFormatting sqref="J323">
    <cfRule type="expression" dxfId="20403" priority="101">
      <formula>(COUNTIF(E333:E342,"valid"))&lt;&gt;J323</formula>
    </cfRule>
  </conditionalFormatting>
  <conditionalFormatting sqref="J323">
    <cfRule type="expression" dxfId="20402" priority="100">
      <formula>(COUNTIF(E333:E342,"valid"))&lt;&gt;J323</formula>
    </cfRule>
  </conditionalFormatting>
  <conditionalFormatting sqref="J323">
    <cfRule type="expression" dxfId="20401" priority="99">
      <formula>(COUNTIF(E333:E342,"valid"))&lt;&gt;J323</formula>
    </cfRule>
  </conditionalFormatting>
  <conditionalFormatting sqref="J323">
    <cfRule type="expression" dxfId="20400" priority="98">
      <formula>(COUNTIF(E333:E342,"valid"))&lt;&gt;J323</formula>
    </cfRule>
  </conditionalFormatting>
  <conditionalFormatting sqref="J323">
    <cfRule type="expression" dxfId="20399" priority="97">
      <formula>(COUNTIF(E333:E342,"valid"))&lt;&gt;J323</formula>
    </cfRule>
  </conditionalFormatting>
  <conditionalFormatting sqref="J323">
    <cfRule type="expression" dxfId="20398" priority="96">
      <formula>(COUNTIF(E333:E342,"valid"))&lt;&gt;J323</formula>
    </cfRule>
  </conditionalFormatting>
  <conditionalFormatting sqref="J323">
    <cfRule type="expression" dxfId="20397" priority="95">
      <formula>(COUNTIF(E333:E342,"valid"))&lt;&gt;J323</formula>
    </cfRule>
  </conditionalFormatting>
  <conditionalFormatting sqref="J323">
    <cfRule type="expression" dxfId="20396" priority="94">
      <formula>(COUNTIF(E333:E342,"valid"))&lt;&gt;J323</formula>
    </cfRule>
  </conditionalFormatting>
  <conditionalFormatting sqref="J323">
    <cfRule type="expression" dxfId="20395" priority="93">
      <formula>(COUNTIF(E333:E342,"valid"))&lt;&gt;J323</formula>
    </cfRule>
  </conditionalFormatting>
  <conditionalFormatting sqref="J323">
    <cfRule type="expression" dxfId="20394" priority="92">
      <formula>(COUNTIF(E333:E342,"valid"))&lt;&gt;J323</formula>
    </cfRule>
  </conditionalFormatting>
  <conditionalFormatting sqref="J323">
    <cfRule type="expression" dxfId="20393" priority="91">
      <formula>(COUNTIF(E333:E342,"valid"))&lt;&gt;J323</formula>
    </cfRule>
  </conditionalFormatting>
  <conditionalFormatting sqref="J323">
    <cfRule type="expression" dxfId="20392" priority="90">
      <formula>(COUNTIF(E333:E342,"valid"))&lt;&gt;J323</formula>
    </cfRule>
  </conditionalFormatting>
  <conditionalFormatting sqref="J323">
    <cfRule type="expression" dxfId="20391" priority="89">
      <formula>(COUNTIF(E333:E342,"valid"))&lt;&gt;J323</formula>
    </cfRule>
  </conditionalFormatting>
  <conditionalFormatting sqref="J323">
    <cfRule type="expression" dxfId="20390" priority="88">
      <formula>(COUNTIF(E333:E342,"valid"))&lt;&gt;J323</formula>
    </cfRule>
  </conditionalFormatting>
  <conditionalFormatting sqref="E333 E335 E337">
    <cfRule type="cellIs" dxfId="20389" priority="87" operator="equal">
      <formula>"Invalid"</formula>
    </cfRule>
  </conditionalFormatting>
  <conditionalFormatting sqref="F335 F337">
    <cfRule type="expression" dxfId="20388" priority="86">
      <formula>OR(E335="valid",E335="")</formula>
    </cfRule>
  </conditionalFormatting>
  <conditionalFormatting sqref="F333 F335 F337">
    <cfRule type="expression" dxfId="20387" priority="85">
      <formula>OR(E333="Valid",E333="")</formula>
    </cfRule>
  </conditionalFormatting>
  <conditionalFormatting sqref="I368">
    <cfRule type="expression" dxfId="20386" priority="84">
      <formula>C362="Evaluation"</formula>
    </cfRule>
  </conditionalFormatting>
  <conditionalFormatting sqref="I370">
    <cfRule type="expression" dxfId="20385" priority="83">
      <formula>C362="Evaluation"</formula>
    </cfRule>
  </conditionalFormatting>
  <conditionalFormatting sqref="J370">
    <cfRule type="expression" dxfId="20384" priority="82">
      <formula>C362="Evaluation"</formula>
    </cfRule>
  </conditionalFormatting>
  <conditionalFormatting sqref="I369">
    <cfRule type="expression" dxfId="20383" priority="81">
      <formula>C362="Evaluation"</formula>
    </cfRule>
  </conditionalFormatting>
  <conditionalFormatting sqref="J369">
    <cfRule type="expression" dxfId="20382" priority="80">
      <formula>C362="Evaluation"</formula>
    </cfRule>
  </conditionalFormatting>
  <conditionalFormatting sqref="K369">
    <cfRule type="expression" dxfId="20381" priority="79">
      <formula>C362="Evaluation"</formula>
    </cfRule>
  </conditionalFormatting>
  <conditionalFormatting sqref="K370">
    <cfRule type="expression" dxfId="20380" priority="78">
      <formula>C362="Evaluation"</formula>
    </cfRule>
  </conditionalFormatting>
  <conditionalFormatting sqref="I372">
    <cfRule type="expression" dxfId="20379" priority="77">
      <formula>C362="Evaluation"</formula>
    </cfRule>
  </conditionalFormatting>
  <conditionalFormatting sqref="J372">
    <cfRule type="expression" dxfId="20378" priority="76">
      <formula>C362="Evaluation"</formula>
    </cfRule>
  </conditionalFormatting>
  <conditionalFormatting sqref="K372">
    <cfRule type="expression" dxfId="20377" priority="75">
      <formula>C362="Evaluation"</formula>
    </cfRule>
  </conditionalFormatting>
  <conditionalFormatting sqref="I374">
    <cfRule type="expression" dxfId="20376" priority="73">
      <formula>C362="Evaluation"</formula>
    </cfRule>
    <cfRule type="expression" dxfId="20375" priority="74">
      <formula>C362="Evaluation"</formula>
    </cfRule>
  </conditionalFormatting>
  <conditionalFormatting sqref="J374">
    <cfRule type="expression" dxfId="20374" priority="72">
      <formula>C362="Evaluation"</formula>
    </cfRule>
  </conditionalFormatting>
  <conditionalFormatting sqref="J363">
    <cfRule type="expression" dxfId="20373" priority="71">
      <formula>(COUNTIF(E373:E382,"valid"))&lt;&gt;J363</formula>
    </cfRule>
  </conditionalFormatting>
  <conditionalFormatting sqref="I368">
    <cfRule type="expression" dxfId="20372" priority="70">
      <formula>C362="Evaluation"</formula>
    </cfRule>
  </conditionalFormatting>
  <conditionalFormatting sqref="I370">
    <cfRule type="expression" dxfId="20371" priority="69">
      <formula>C362="Evaluation"</formula>
    </cfRule>
  </conditionalFormatting>
  <conditionalFormatting sqref="J370">
    <cfRule type="expression" dxfId="20370" priority="68">
      <formula>C362="Evaluation"</formula>
    </cfRule>
  </conditionalFormatting>
  <conditionalFormatting sqref="I369">
    <cfRule type="expression" dxfId="20369" priority="67">
      <formula>C362="Evaluation"</formula>
    </cfRule>
  </conditionalFormatting>
  <conditionalFormatting sqref="J369">
    <cfRule type="expression" dxfId="20368" priority="66">
      <formula>C362="Evaluation"</formula>
    </cfRule>
  </conditionalFormatting>
  <conditionalFormatting sqref="K369">
    <cfRule type="expression" dxfId="20367" priority="65">
      <formula>C362="Evaluation"</formula>
    </cfRule>
  </conditionalFormatting>
  <conditionalFormatting sqref="K370">
    <cfRule type="expression" dxfId="20366" priority="64">
      <formula>C362="Evaluation"</formula>
    </cfRule>
  </conditionalFormatting>
  <conditionalFormatting sqref="I372">
    <cfRule type="expression" dxfId="20365" priority="63">
      <formula>C362="Evaluation"</formula>
    </cfRule>
  </conditionalFormatting>
  <conditionalFormatting sqref="J372">
    <cfRule type="expression" dxfId="20364" priority="62">
      <formula>C362="Evaluation"</formula>
    </cfRule>
  </conditionalFormatting>
  <conditionalFormatting sqref="K372">
    <cfRule type="expression" dxfId="20363" priority="61">
      <formula>C362="Evaluation"</formula>
    </cfRule>
  </conditionalFormatting>
  <conditionalFormatting sqref="I374">
    <cfRule type="expression" dxfId="20362" priority="59">
      <formula>C362="Evaluation"</formula>
    </cfRule>
    <cfRule type="expression" dxfId="20361" priority="60">
      <formula>C362="Evaluation"</formula>
    </cfRule>
  </conditionalFormatting>
  <conditionalFormatting sqref="J374">
    <cfRule type="expression" dxfId="20360" priority="58">
      <formula>C362="Evaluation"</formula>
    </cfRule>
  </conditionalFormatting>
  <conditionalFormatting sqref="J363">
    <cfRule type="expression" dxfId="20359" priority="57">
      <formula>(COUNTIF(E373:E382,"valid"))&lt;&gt;J363</formula>
    </cfRule>
  </conditionalFormatting>
  <conditionalFormatting sqref="I376:K376">
    <cfRule type="expression" dxfId="20358" priority="56">
      <formula>C362="Evaluation"</formula>
    </cfRule>
  </conditionalFormatting>
  <conditionalFormatting sqref="I377">
    <cfRule type="expression" dxfId="20357" priority="55">
      <formula>C362="Evaluation"</formula>
    </cfRule>
  </conditionalFormatting>
  <conditionalFormatting sqref="J377:K377">
    <cfRule type="expression" dxfId="20356" priority="54">
      <formula>C362="Evaluation"</formula>
    </cfRule>
  </conditionalFormatting>
  <conditionalFormatting sqref="J363">
    <cfRule type="expression" dxfId="20355" priority="53">
      <formula>(COUNTIF(E373:E382,"valid"))&lt;&gt;J363</formula>
    </cfRule>
  </conditionalFormatting>
  <conditionalFormatting sqref="J363">
    <cfRule type="expression" dxfId="20354" priority="52">
      <formula>(COUNTIF(E373:E382,"valid"))&lt;&gt;J363</formula>
    </cfRule>
  </conditionalFormatting>
  <conditionalFormatting sqref="J363">
    <cfRule type="expression" dxfId="20353" priority="51">
      <formula>(COUNTIF(E373:E382,"valid"))&lt;&gt;J363</formula>
    </cfRule>
  </conditionalFormatting>
  <conditionalFormatting sqref="J363">
    <cfRule type="expression" dxfId="20352" priority="50">
      <formula>(COUNTIF(E373:E382,"valid"))&lt;&gt;J363</formula>
    </cfRule>
  </conditionalFormatting>
  <conditionalFormatting sqref="J363">
    <cfRule type="expression" dxfId="20351" priority="49">
      <formula>(COUNTIF(E373:E382,"valid"))&lt;&gt;J363</formula>
    </cfRule>
  </conditionalFormatting>
  <conditionalFormatting sqref="J363">
    <cfRule type="expression" dxfId="20350" priority="48">
      <formula>(COUNTIF(E373:E382,"valid"))&lt;&gt;J363</formula>
    </cfRule>
  </conditionalFormatting>
  <conditionalFormatting sqref="J363">
    <cfRule type="expression" dxfId="20349" priority="47">
      <formula>(COUNTIF(E373:E382,"valid"))&lt;&gt;J363</formula>
    </cfRule>
  </conditionalFormatting>
  <conditionalFormatting sqref="J363">
    <cfRule type="expression" dxfId="20348" priority="46">
      <formula>(COUNTIF(E373:E382,"valid"))&lt;&gt;J363</formula>
    </cfRule>
  </conditionalFormatting>
  <conditionalFormatting sqref="J363">
    <cfRule type="expression" dxfId="20347" priority="45">
      <formula>(COUNTIF(E373:E382,"valid"))&lt;&gt;J363</formula>
    </cfRule>
  </conditionalFormatting>
  <conditionalFormatting sqref="J363">
    <cfRule type="expression" dxfId="20346" priority="44">
      <formula>(COUNTIF(E373:E382,"valid"))&lt;&gt;J363</formula>
    </cfRule>
  </conditionalFormatting>
  <conditionalFormatting sqref="J363">
    <cfRule type="expression" dxfId="20345" priority="43">
      <formula>(COUNTIF(E373:E382,"valid"))&lt;&gt;J363</formula>
    </cfRule>
  </conditionalFormatting>
  <conditionalFormatting sqref="J363">
    <cfRule type="expression" dxfId="20344" priority="42">
      <formula>(COUNTIF(E373:E382,"valid"))&lt;&gt;J363</formula>
    </cfRule>
  </conditionalFormatting>
  <conditionalFormatting sqref="J363">
    <cfRule type="expression" dxfId="20343" priority="41">
      <formula>(COUNTIF(E373:E382,"valid"))&lt;&gt;J363</formula>
    </cfRule>
  </conditionalFormatting>
  <conditionalFormatting sqref="J363">
    <cfRule type="expression" dxfId="20342" priority="40">
      <formula>(COUNTIF(E373:E382,"valid"))&lt;&gt;J363</formula>
    </cfRule>
  </conditionalFormatting>
  <conditionalFormatting sqref="J363">
    <cfRule type="expression" dxfId="20341" priority="39">
      <formula>(COUNTIF(E373:E382,"valid"))&lt;&gt;J363</formula>
    </cfRule>
  </conditionalFormatting>
  <conditionalFormatting sqref="J363">
    <cfRule type="expression" dxfId="20340" priority="38">
      <formula>(COUNTIF(E373:E382,"valid"))&lt;&gt;J363</formula>
    </cfRule>
  </conditionalFormatting>
  <conditionalFormatting sqref="J363">
    <cfRule type="expression" dxfId="20339" priority="37">
      <formula>(COUNTIF(E373:E382,"valid"))&lt;&gt;J363</formula>
    </cfRule>
  </conditionalFormatting>
  <conditionalFormatting sqref="J363">
    <cfRule type="expression" dxfId="20338" priority="36">
      <formula>(COUNTIF(E373:E382,"valid"))&lt;&gt;J363</formula>
    </cfRule>
  </conditionalFormatting>
  <conditionalFormatting sqref="J363">
    <cfRule type="expression" dxfId="20337" priority="35">
      <formula>(COUNTIF(E373:E382,"valid"))&lt;&gt;J363</formula>
    </cfRule>
  </conditionalFormatting>
  <conditionalFormatting sqref="J363">
    <cfRule type="expression" dxfId="20336" priority="34">
      <formula>(COUNTIF(E373:E382,"valid"))&lt;&gt;J363</formula>
    </cfRule>
  </conditionalFormatting>
  <conditionalFormatting sqref="J363">
    <cfRule type="expression" dxfId="20335" priority="33">
      <formula>(COUNTIF(E373:E382,"valid"))&lt;&gt;J363</formula>
    </cfRule>
  </conditionalFormatting>
  <conditionalFormatting sqref="J363">
    <cfRule type="expression" dxfId="20334" priority="32">
      <formula>(COUNTIF(E373:E382,"valid"))&lt;&gt;J363</formula>
    </cfRule>
  </conditionalFormatting>
  <conditionalFormatting sqref="J363">
    <cfRule type="expression" dxfId="20333" priority="31">
      <formula>(COUNTIF(E373:E382,"valid"))&lt;&gt;J363</formula>
    </cfRule>
  </conditionalFormatting>
  <conditionalFormatting sqref="J363">
    <cfRule type="expression" dxfId="20332" priority="30">
      <formula>(COUNTIF(E373:E382,"valid"))&lt;&gt;J363</formula>
    </cfRule>
  </conditionalFormatting>
  <conditionalFormatting sqref="J363">
    <cfRule type="expression" dxfId="20331" priority="29">
      <formula>(COUNTIF(E373:E382,"valid"))&lt;&gt;J363</formula>
    </cfRule>
  </conditionalFormatting>
  <conditionalFormatting sqref="J363">
    <cfRule type="expression" dxfId="20330" priority="28">
      <formula>(COUNTIF(E373:E382,"valid"))&lt;&gt;J363</formula>
    </cfRule>
  </conditionalFormatting>
  <conditionalFormatting sqref="J363">
    <cfRule type="expression" dxfId="20329" priority="27">
      <formula>(COUNTIF(E373:E382,"valid"))&lt;&gt;J363</formula>
    </cfRule>
  </conditionalFormatting>
  <conditionalFormatting sqref="J363">
    <cfRule type="expression" dxfId="20328" priority="26">
      <formula>(COUNTIF(E373:E382,"valid"))&lt;&gt;J363</formula>
    </cfRule>
  </conditionalFormatting>
  <conditionalFormatting sqref="I377">
    <cfRule type="expression" dxfId="20327" priority="25">
      <formula>C362="Evaluation"</formula>
    </cfRule>
  </conditionalFormatting>
  <conditionalFormatting sqref="J363">
    <cfRule type="expression" dxfId="20326" priority="24">
      <formula>(COUNTIF(E373:E382,"valid"))&lt;&gt;J363</formula>
    </cfRule>
  </conditionalFormatting>
  <conditionalFormatting sqref="J363">
    <cfRule type="expression" dxfId="20325" priority="23">
      <formula>(COUNTIF(E373:E382,"valid"))&lt;&gt;J363</formula>
    </cfRule>
  </conditionalFormatting>
  <conditionalFormatting sqref="J363">
    <cfRule type="expression" dxfId="20324" priority="22">
      <formula>(COUNTIF(E373:E382,"valid"))&lt;&gt;J363</formula>
    </cfRule>
  </conditionalFormatting>
  <conditionalFormatting sqref="J363">
    <cfRule type="expression" dxfId="20323" priority="21">
      <formula>(COUNTIF(E373:E382,"valid"))&lt;&gt;J363</formula>
    </cfRule>
  </conditionalFormatting>
  <conditionalFormatting sqref="J363">
    <cfRule type="expression" dxfId="20322" priority="20">
      <formula>(COUNTIF(E373:E382,"valid"))&lt;&gt;J363</formula>
    </cfRule>
  </conditionalFormatting>
  <conditionalFormatting sqref="J363">
    <cfRule type="expression" dxfId="20321" priority="19">
      <formula>(COUNTIF(E373:E382,"valid"))&lt;&gt;J363</formula>
    </cfRule>
  </conditionalFormatting>
  <conditionalFormatting sqref="J363">
    <cfRule type="expression" dxfId="20320" priority="18">
      <formula>(COUNTIF(E373:E382,"valid"))&lt;&gt;J363</formula>
    </cfRule>
  </conditionalFormatting>
  <conditionalFormatting sqref="J363">
    <cfRule type="expression" dxfId="20319" priority="17">
      <formula>(COUNTIF(E373:E382,"valid"))&lt;&gt;J363</formula>
    </cfRule>
  </conditionalFormatting>
  <conditionalFormatting sqref="J363">
    <cfRule type="expression" dxfId="20318" priority="16">
      <formula>(COUNTIF(E373:E382,"valid"))&lt;&gt;J363</formula>
    </cfRule>
  </conditionalFormatting>
  <conditionalFormatting sqref="J363">
    <cfRule type="expression" dxfId="20317" priority="15">
      <formula>(COUNTIF(E373:E382,"valid"))&lt;&gt;J363</formula>
    </cfRule>
  </conditionalFormatting>
  <conditionalFormatting sqref="J363">
    <cfRule type="expression" dxfId="20316" priority="14">
      <formula>(COUNTIF(E373:E382,"valid"))&lt;&gt;J363</formula>
    </cfRule>
  </conditionalFormatting>
  <conditionalFormatting sqref="J363">
    <cfRule type="expression" dxfId="20315" priority="13">
      <formula>(COUNTIF(E373:E382,"valid"))&lt;&gt;J363</formula>
    </cfRule>
  </conditionalFormatting>
  <conditionalFormatting sqref="J363">
    <cfRule type="expression" dxfId="20314" priority="12">
      <formula>(COUNTIF(E373:E382,"valid"))&lt;&gt;J363</formula>
    </cfRule>
  </conditionalFormatting>
  <conditionalFormatting sqref="J363">
    <cfRule type="expression" dxfId="20313" priority="11">
      <formula>(COUNTIF(E373:E382,"valid"))&lt;&gt;J363</formula>
    </cfRule>
  </conditionalFormatting>
  <conditionalFormatting sqref="J363">
    <cfRule type="expression" dxfId="20312" priority="10">
      <formula>(COUNTIF(E373:E382,"valid"))&lt;&gt;J363</formula>
    </cfRule>
  </conditionalFormatting>
  <conditionalFormatting sqref="J363">
    <cfRule type="expression" dxfId="20311" priority="9">
      <formula>(COUNTIF(E373:E382,"valid"))&lt;&gt;J363</formula>
    </cfRule>
  </conditionalFormatting>
  <conditionalFormatting sqref="J363">
    <cfRule type="expression" dxfId="20310" priority="8">
      <formula>(COUNTIF(E373:E382,"valid"))&lt;&gt;J363</formula>
    </cfRule>
  </conditionalFormatting>
  <conditionalFormatting sqref="J363">
    <cfRule type="expression" dxfId="20309" priority="7">
      <formula>(COUNTIF(E373:E382,"valid"))&lt;&gt;J363</formula>
    </cfRule>
  </conditionalFormatting>
  <conditionalFormatting sqref="H375 H377 H379 H381">
    <cfRule type="expression" dxfId="20308" priority="6">
      <formula>OR(G375="valid",G375="")</formula>
    </cfRule>
  </conditionalFormatting>
  <conditionalFormatting sqref="H373 H375 H377 H379 H381">
    <cfRule type="expression" dxfId="20307" priority="5">
      <formula>OR(G373="Valid",G373="")</formula>
    </cfRule>
  </conditionalFormatting>
  <conditionalFormatting sqref="J43">
    <cfRule type="expression" dxfId="20306" priority="4">
      <formula>(COUNTIF(E53:E62,"valid"))&lt;&gt;J43</formula>
    </cfRule>
  </conditionalFormatting>
  <conditionalFormatting sqref="J43">
    <cfRule type="expression" dxfId="20305" priority="3">
      <formula>(COUNTIF(E53:E62,"valid"))&lt;&gt;J43</formula>
    </cfRule>
  </conditionalFormatting>
  <conditionalFormatting sqref="J43">
    <cfRule type="expression" dxfId="20304" priority="2">
      <formula>(COUNTIF(E53:E62,"valid"))&lt;&gt;J43</formula>
    </cfRule>
  </conditionalFormatting>
  <conditionalFormatting sqref="J43">
    <cfRule type="expression" dxfId="20303" priority="1">
      <formula>(COUNTIF(E53:E62,"valid"))&lt;&gt;J43</formula>
    </cfRule>
  </conditionalFormatting>
  <dataValidations count="15">
    <dataValidation type="list" allowBlank="1" showInputMessage="1" showErrorMessage="1" sqref="I10 I770 I730 I690 I650 I610 I570 I530 I490 I450 I410 I330 I250 I290 I210 I170 I130 I50 I90 I370">
      <formula1>RECOMMENDATION_CODE</formula1>
    </dataValidation>
    <dataValidation type="list" allowBlank="1" showInputMessage="1" showErrorMessage="1" sqref="J1 J761 J681 J641 J601 J561 J521 J481 J441 J401 J321 J281 J241 J201 J161 J121 J81 J41 J721 J361">
      <formula1>Vaccine_Group_Name</formula1>
    </dataValidation>
    <dataValidation type="list" allowBlank="1" showInputMessage="1" showErrorMessage="1" sqref="C2 C762 C682 C642 C602 C562 C522 C482 C442 C402 C322 C282 C242 C202 C162 C122 C82 C42 C722 C362">
      <formula1>Test_Focus</formula1>
    </dataValidation>
    <dataValidation type="list" allowBlank="1" showInputMessage="1" showErrorMessage="1" sqref="C3 C763 C683 C643 C603 C563 C523 C483 C443 C403 C323 C283 C243 C203 C163 C123 C83 C43 C723 C363">
      <formula1>Dose_Focus</formula1>
    </dataValidation>
    <dataValidation type="list" allowBlank="1" showInputMessage="1" showErrorMessage="1" sqref="E15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175 E173 E181 E179 E177 E135 E133 E141 E139 E137 E55 E13 E21 E19 E17 E93 E101 E99 E97 E95 E53 E61 E59 E57 E373 E381 E379 E377 E375">
      <formula1>"Valid, Invalid"</formula1>
    </dataValidation>
    <dataValidation type="list" allowBlank="1" showInputMessage="1" showErrorMessage="1" sqref="C52 C772 C732 C692 C652 C612 C572 C532 C492 C452 C412 C332 C292 C252 C212 C172 C132 C12 C92 C372">
      <formula1>"Female, Male"</formula1>
    </dataValidation>
    <dataValidation type="list" allowBlank="1" showInputMessage="1" showErrorMessage="1" sqref="J2 J762 J682 J642 J602 J562 J522 J482 J442 J402 J322 J282 J242 J202 J162 J122 J82 J42 J722 J362">
      <formula1>VACCINE_SERIES</formula1>
    </dataValidation>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93 F101 F97 J130 J210 F53 F61 F57 F775 J170 J370 F375 F379 F373 F381 F377">
      <formula1>INDIRECT(E10)</formula1>
    </dataValidation>
    <dataValidation type="list" allowBlank="1" showInputMessage="1" showErrorMessage="1" sqref="J12 J772 J732 J692 J652 J612 J572 J532 J492 J452 J412 J332 J252 J292 J212 J172 J132 J52 J92 J372">
      <formula1>INDIRECT($J$1)</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F173:H173 F175:H175 F177:H177 F179:H179 F181:H1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373:H373 G375:H375 G377:H377 G379:H379 G381:H381">
      <formula1>INDIRECT($E13)</formula1>
    </dataValidation>
    <dataValidation type="list" allowBlank="1" showInputMessage="1" showErrorMessage="1" sqref="C21 C61 C101 C141 C181 C221 C261 C301 C341 C381 C421 C461 C501 C541 C581 C621 C661 C701 C741 C781">
      <formula1>INDIRECT($J1)</formula1>
    </dataValidation>
    <dataValidation type="list" allowBlank="1" showInputMessage="1" showErrorMessage="1" sqref="C19 C59 C99 C139 C179 C219 C259 C299 C339 C379 C419 C459 C499 C539 C579 C619 C659 C699 C739 C779">
      <formula1>INDIRECT($J1)</formula1>
    </dataValidation>
    <dataValidation type="list" allowBlank="1" showInputMessage="1" showErrorMessage="1" sqref="C17 C57 C97 C137 C177 C217 C257 C297 C337 C377 C417 C457 C497 C537 C577 C617 C657 C697 C737 C777">
      <formula1>INDIRECT($J1)</formula1>
    </dataValidation>
    <dataValidation type="list" allowBlank="1" showInputMessage="1" showErrorMessage="1" sqref="C15 C55 C95 C135 C175 C215 C255 C295 C335 C375 C415 C455 C495 C535 C575 C615 C655 C695 C735 C775">
      <formula1>INDIRECT($J1)</formula1>
    </dataValidation>
    <dataValidation type="list" allowBlank="1" showInputMessage="1" showErrorMessage="1" sqref="C13 C53 C93 C133 C173 C213 C253 C293 C333 C373 C413 C453 C493 C533 C573 C613 C653 C693 C733 C773">
      <formula1>INDIRECT($J1)</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election activeCell="A2" sqref="A2"/>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340</v>
      </c>
      <c r="D1" s="285"/>
      <c r="E1" s="285"/>
      <c r="F1" s="285"/>
      <c r="G1" s="285"/>
      <c r="H1" s="286"/>
      <c r="I1" s="167" t="s">
        <v>97</v>
      </c>
      <c r="J1" s="161" t="s">
        <v>99</v>
      </c>
      <c r="K1" s="159">
        <f>IF(J1="","",(LOOKUP(J1,Vaccine_Group_Name,Vaccine_Group_Code)))</f>
        <v>100</v>
      </c>
    </row>
    <row r="2" spans="1:11" x14ac:dyDescent="0.25">
      <c r="A2" s="172"/>
      <c r="B2" s="162" t="s">
        <v>111</v>
      </c>
      <c r="C2" s="157" t="s">
        <v>96</v>
      </c>
      <c r="D2" s="165"/>
      <c r="E2" s="165"/>
      <c r="F2" s="165"/>
      <c r="G2" s="165"/>
      <c r="H2" s="165"/>
      <c r="I2" s="168" t="s">
        <v>110</v>
      </c>
      <c r="J2" s="163" t="s">
        <v>213</v>
      </c>
      <c r="K2" s="60"/>
    </row>
    <row r="3" spans="1:11" x14ac:dyDescent="0.25">
      <c r="A3" s="172"/>
      <c r="B3" s="162" t="s">
        <v>113</v>
      </c>
      <c r="C3" s="158" t="s">
        <v>208</v>
      </c>
      <c r="D3" s="166"/>
      <c r="E3" s="166"/>
      <c r="F3" s="166"/>
      <c r="G3" s="166"/>
      <c r="H3" s="166"/>
      <c r="I3" s="169" t="s">
        <v>112</v>
      </c>
      <c r="J3" s="164"/>
      <c r="K3" s="60"/>
    </row>
    <row r="4" spans="1:11" x14ac:dyDescent="0.25">
      <c r="A4" s="173"/>
      <c r="B4" s="211" t="s">
        <v>269</v>
      </c>
      <c r="C4" s="246" t="s">
        <v>357</v>
      </c>
      <c r="D4" s="246"/>
      <c r="E4" s="246"/>
      <c r="F4" s="246"/>
      <c r="G4" s="246"/>
      <c r="H4" s="246"/>
      <c r="I4" s="246"/>
      <c r="J4" s="247"/>
      <c r="K4" s="60"/>
    </row>
    <row r="5" spans="1:11" ht="32.1" customHeight="1" thickBot="1" x14ac:dyDescent="0.3">
      <c r="A5" s="174"/>
      <c r="B5" s="170" t="s">
        <v>146</v>
      </c>
      <c r="C5" s="248"/>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40856</v>
      </c>
      <c r="D10" s="31"/>
      <c r="E10" s="7"/>
      <c r="F10" s="7"/>
      <c r="G10" s="7"/>
      <c r="H10" s="7"/>
      <c r="I10" s="189" t="s">
        <v>52</v>
      </c>
      <c r="J10" s="190" t="s">
        <v>92</v>
      </c>
      <c r="K10" s="191">
        <v>40856</v>
      </c>
    </row>
    <row r="11" spans="1:11" x14ac:dyDescent="0.25">
      <c r="A11" s="37"/>
      <c r="B11" s="54" t="s">
        <v>143</v>
      </c>
      <c r="C11" s="146">
        <v>40856</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c r="D13" s="77" t="str">
        <f>IF(C13="","",(LOOKUP(C13,VACCINE_NAME,CVX_Code)))</f>
        <v/>
      </c>
      <c r="E13" s="152"/>
      <c r="F13" s="180"/>
      <c r="G13" s="180"/>
      <c r="H13" s="180"/>
      <c r="I13" s="37"/>
      <c r="J13" s="6"/>
      <c r="K13" s="5"/>
    </row>
    <row r="14" spans="1:11" ht="15.75" thickBot="1" x14ac:dyDescent="0.3">
      <c r="A14" s="252"/>
      <c r="B14" s="79" t="s">
        <v>24</v>
      </c>
      <c r="C14" s="149"/>
      <c r="D14" s="78"/>
      <c r="E14" s="78"/>
      <c r="F14" s="178"/>
      <c r="G14" s="178"/>
      <c r="H14" s="178"/>
      <c r="I14" s="196" t="s">
        <v>288</v>
      </c>
      <c r="J14" s="268"/>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0 days</v>
      </c>
      <c r="J17" s="275" t="str">
        <f>IF(OR(C11="",K10=""),"N/A",(IF(DATEDIF(C11,K10,"y")=0,"",DATEDIF(C11,K10,"y")&amp;" years ")&amp;IF(DATEDIF(C11,K10,"ym")=0,"",DATEDIF(C11,K10,"ym")&amp;" months ")&amp;DATEDIF(C11,K10,"md")&amp;" days"))</f>
        <v>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row>
    <row r="20" spans="1:11" ht="15.75" thickBot="1" x14ac:dyDescent="0.3">
      <c r="A20" s="254"/>
      <c r="B20" s="81" t="s">
        <v>24</v>
      </c>
      <c r="C20" s="149"/>
      <c r="D20" s="78"/>
      <c r="E20" s="78"/>
      <c r="F20" s="178"/>
      <c r="G20" s="178"/>
      <c r="H20" s="178"/>
      <c r="I20" s="280" t="s">
        <v>276</v>
      </c>
      <c r="J20" s="281"/>
      <c r="K20" s="195"/>
    </row>
    <row r="21" spans="1:11" x14ac:dyDescent="0.25">
      <c r="A21" s="251" t="s">
        <v>29</v>
      </c>
      <c r="B21" s="77" t="s">
        <v>117</v>
      </c>
      <c r="C21" s="148"/>
      <c r="D21" s="77" t="str">
        <f>IF(C21="","",(LOOKUP(C21,VACCINE_NAME,CVX_Code)))</f>
        <v/>
      </c>
      <c r="E21" s="152"/>
      <c r="F21" s="180"/>
      <c r="G21" s="180"/>
      <c r="H21" s="180"/>
      <c r="I21" s="181"/>
      <c r="J21" s="182" t="s">
        <v>303</v>
      </c>
      <c r="K21" s="193" t="str">
        <f>IF(OR(K19="",K20=""),"N/A",(K19+K20))</f>
        <v>N/A</v>
      </c>
    </row>
    <row r="22" spans="1:11" ht="15.75" thickBot="1" x14ac:dyDescent="0.3">
      <c r="A22" s="252"/>
      <c r="B22" s="79" t="s">
        <v>24</v>
      </c>
      <c r="C22" s="151"/>
      <c r="D22" s="78"/>
      <c r="E22" s="78"/>
      <c r="F22" s="178"/>
      <c r="G22" s="178"/>
      <c r="H22" s="178"/>
      <c r="I22" s="215"/>
      <c r="J22" s="216" t="s">
        <v>304</v>
      </c>
      <c r="K22" s="217" t="str">
        <f>IF(OR(K19="",K20=""),"N/A",(K19-K20))</f>
        <v>N/A</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0 days</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str">
        <f>IF(C14="","N/A",(IF(DATEDIF(C11,C14,"y")=0,"",DATEDIF(C11,C14,"y")&amp;" years ")&amp;IF(DATEDIF(C11,C14,"ym")=0,"",DATEDIF(C11,C14,"ym")&amp;" months ")&amp;DATEDIF(C11,C14,"md")&amp;" days"))</f>
        <v>N/A</v>
      </c>
      <c r="K26" s="61" t="str">
        <f>IF(C14="","N/A",(DATEDIF(C11,C14,"d")&amp;" days"))</f>
        <v>N/A</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341</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213</v>
      </c>
      <c r="K42" s="60"/>
    </row>
    <row r="43" spans="1:11" x14ac:dyDescent="0.25">
      <c r="A43" s="172"/>
      <c r="B43" s="162" t="s">
        <v>113</v>
      </c>
      <c r="C43" s="158" t="s">
        <v>209</v>
      </c>
      <c r="D43" s="166"/>
      <c r="E43" s="166"/>
      <c r="F43" s="166"/>
      <c r="G43" s="166"/>
      <c r="H43" s="166"/>
      <c r="I43" s="169" t="s">
        <v>112</v>
      </c>
      <c r="J43" s="164">
        <v>1</v>
      </c>
      <c r="K43" s="60"/>
    </row>
    <row r="44" spans="1:11" ht="15" customHeight="1" x14ac:dyDescent="0.25">
      <c r="A44" s="173"/>
      <c r="B44" s="211" t="s">
        <v>269</v>
      </c>
      <c r="C44" s="246" t="s">
        <v>358</v>
      </c>
      <c r="D44" s="246"/>
      <c r="E44" s="246"/>
      <c r="F44" s="246"/>
      <c r="G44" s="246"/>
      <c r="H44" s="246"/>
      <c r="I44" s="246"/>
      <c r="J44" s="247"/>
      <c r="K44" s="60"/>
    </row>
    <row r="45" spans="1:11" ht="32.1" customHeight="1" thickBot="1" x14ac:dyDescent="0.3">
      <c r="A45" s="174"/>
      <c r="B45" s="170" t="s">
        <v>146</v>
      </c>
      <c r="C45" s="248"/>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40856</v>
      </c>
      <c r="D50" s="31"/>
      <c r="E50" s="7"/>
      <c r="F50" s="7"/>
      <c r="G50" s="7"/>
      <c r="H50" s="7"/>
      <c r="I50" s="189" t="s">
        <v>336</v>
      </c>
      <c r="J50" s="190" t="s">
        <v>342</v>
      </c>
      <c r="K50" s="191">
        <v>40917</v>
      </c>
    </row>
    <row r="51" spans="1:11" x14ac:dyDescent="0.25">
      <c r="A51" s="37"/>
      <c r="B51" s="54" t="s">
        <v>143</v>
      </c>
      <c r="C51" s="146">
        <v>40856</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40856</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61 days</v>
      </c>
      <c r="J57" s="275" t="str">
        <f>IF(OR(C51="",K50=""),"N/A",(IF(DATEDIF(C51,K50,"y")=0,"",DATEDIF(C51,K50,"y")&amp;" years ")&amp;IF(DATEDIF(C51,K50,"ym")=0,"",DATEDIF(C51,K50,"ym")&amp;" months ")&amp;DATEDIF(C51,K50,"md")&amp;" days"))</f>
        <v>2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40856</v>
      </c>
    </row>
    <row r="60" spans="1:11" ht="15.75" thickBot="1" x14ac:dyDescent="0.3">
      <c r="A60" s="254"/>
      <c r="B60" s="81" t="s">
        <v>24</v>
      </c>
      <c r="C60" s="149"/>
      <c r="D60" s="78"/>
      <c r="E60" s="78"/>
      <c r="F60" s="178"/>
      <c r="G60" s="178"/>
      <c r="H60" s="178"/>
      <c r="I60" s="280" t="s">
        <v>276</v>
      </c>
      <c r="J60" s="281"/>
      <c r="K60" s="195">
        <v>61</v>
      </c>
    </row>
    <row r="61" spans="1:11" x14ac:dyDescent="0.25">
      <c r="A61" s="251" t="s">
        <v>29</v>
      </c>
      <c r="B61" s="77" t="s">
        <v>117</v>
      </c>
      <c r="C61" s="148"/>
      <c r="D61" s="77" t="str">
        <f>IF(C61="","",(LOOKUP(C61,VACCINE_NAME,CVX_Code)))</f>
        <v/>
      </c>
      <c r="E61" s="152"/>
      <c r="F61" s="180"/>
      <c r="G61" s="180"/>
      <c r="H61" s="180"/>
      <c r="I61" s="181"/>
      <c r="J61" s="182" t="s">
        <v>303</v>
      </c>
      <c r="K61" s="193">
        <f>IF(OR(K59="",K60=""),"N/A",(K59+K60))</f>
        <v>40917</v>
      </c>
    </row>
    <row r="62" spans="1:11" ht="15.75" thickBot="1" x14ac:dyDescent="0.3">
      <c r="A62" s="252"/>
      <c r="B62" s="79" t="s">
        <v>24</v>
      </c>
      <c r="C62" s="151"/>
      <c r="D62" s="78"/>
      <c r="E62" s="78"/>
      <c r="F62" s="178"/>
      <c r="G62" s="178"/>
      <c r="H62" s="178"/>
      <c r="I62" s="215"/>
      <c r="J62" s="216" t="s">
        <v>304</v>
      </c>
      <c r="K62" s="217">
        <f>IF(OR(K59="",K60=""),"N/A",(K59-K60))</f>
        <v>40795</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0 days</v>
      </c>
      <c r="K66" s="61" t="str">
        <f>IF(C54="","N/A",(DATEDIF(C51,C54,"d")&amp;" days"))</f>
        <v>0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370</v>
      </c>
      <c r="D81" s="285"/>
      <c r="E81" s="285"/>
      <c r="F81" s="285"/>
      <c r="G81" s="285"/>
      <c r="H81" s="286"/>
      <c r="I81" s="167" t="s">
        <v>97</v>
      </c>
      <c r="J81" s="161" t="s">
        <v>99</v>
      </c>
      <c r="K81" s="159">
        <f>IF(J81="","",(LOOKUP(J81,Vaccine_Group_Name,Vaccine_Group_Code)))</f>
        <v>100</v>
      </c>
    </row>
    <row r="82" spans="1:11" x14ac:dyDescent="0.25">
      <c r="A82" s="172"/>
      <c r="B82" s="162" t="s">
        <v>111</v>
      </c>
      <c r="C82" s="157" t="s">
        <v>96</v>
      </c>
      <c r="D82" s="165"/>
      <c r="E82" s="165"/>
      <c r="F82" s="165"/>
      <c r="G82" s="165"/>
      <c r="H82" s="165"/>
      <c r="I82" s="168" t="s">
        <v>110</v>
      </c>
      <c r="J82" s="163" t="s">
        <v>213</v>
      </c>
      <c r="K82" s="60"/>
    </row>
    <row r="83" spans="1:11" x14ac:dyDescent="0.25">
      <c r="A83" s="172"/>
      <c r="B83" s="162" t="s">
        <v>113</v>
      </c>
      <c r="C83" s="158" t="s">
        <v>209</v>
      </c>
      <c r="D83" s="166"/>
      <c r="E83" s="166"/>
      <c r="F83" s="166"/>
      <c r="G83" s="166"/>
      <c r="H83" s="166"/>
      <c r="I83" s="169" t="s">
        <v>112</v>
      </c>
      <c r="J83" s="164">
        <v>1</v>
      </c>
      <c r="K83" s="60"/>
    </row>
    <row r="84" spans="1:11" ht="15" customHeight="1" x14ac:dyDescent="0.25">
      <c r="A84" s="173"/>
      <c r="B84" s="211" t="s">
        <v>269</v>
      </c>
      <c r="C84" s="246" t="s">
        <v>371</v>
      </c>
      <c r="D84" s="246"/>
      <c r="E84" s="246"/>
      <c r="F84" s="246"/>
      <c r="G84" s="246"/>
      <c r="H84" s="246"/>
      <c r="I84" s="246"/>
      <c r="J84" s="247"/>
      <c r="K84" s="60"/>
    </row>
    <row r="85" spans="1:11" ht="32.1" customHeight="1" thickBot="1" x14ac:dyDescent="0.3">
      <c r="A85" s="174"/>
      <c r="B85" s="170" t="s">
        <v>146</v>
      </c>
      <c r="C85" s="248" t="s">
        <v>354</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40544</v>
      </c>
      <c r="D90" s="31"/>
      <c r="E90" s="7"/>
      <c r="F90" s="7"/>
      <c r="G90" s="7"/>
      <c r="H90" s="7"/>
      <c r="I90" s="189" t="s">
        <v>336</v>
      </c>
      <c r="J90" s="190" t="s">
        <v>342</v>
      </c>
      <c r="K90" s="191">
        <v>40602</v>
      </c>
    </row>
    <row r="91" spans="1:11" x14ac:dyDescent="0.25">
      <c r="A91" s="37"/>
      <c r="B91" s="54" t="s">
        <v>143</v>
      </c>
      <c r="C91" s="145">
        <v>40543</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40543</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59 days</v>
      </c>
      <c r="J97" s="275" t="str">
        <f>IF(OR(C91="",K90=""),"N/A",(IF(DATEDIF(C91,K90,"y")=0,"",DATEDIF(C91,K90,"y")&amp;" years ")&amp;IF(DATEDIF(C91,K90,"ym")=0,"",DATEDIF(C91,K90,"ym")&amp;" months ")&amp;DATEDIF(C91,K90,"md")&amp;" days"))</f>
        <v>1 months 28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1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0 days</v>
      </c>
      <c r="K106" s="61" t="str">
        <f>IF(C94="","N/A",(DATEDIF(C91,C94,"d")&amp;" days"))</f>
        <v>0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369</v>
      </c>
      <c r="D121" s="285"/>
      <c r="E121" s="285"/>
      <c r="F121" s="285"/>
      <c r="G121" s="285"/>
      <c r="H121" s="286"/>
      <c r="I121" s="167" t="s">
        <v>97</v>
      </c>
      <c r="J121" s="161" t="s">
        <v>99</v>
      </c>
      <c r="K121" s="159">
        <f>IF(J121="","",(LOOKUP(J121,Vaccine_Group_Name,Vaccine_Group_Code)))</f>
        <v>100</v>
      </c>
    </row>
    <row r="122" spans="1:11" x14ac:dyDescent="0.25">
      <c r="A122" s="172"/>
      <c r="B122" s="162" t="s">
        <v>111</v>
      </c>
      <c r="C122" s="157" t="s">
        <v>96</v>
      </c>
      <c r="D122" s="165"/>
      <c r="E122" s="165"/>
      <c r="F122" s="165"/>
      <c r="G122" s="165"/>
      <c r="H122" s="165"/>
      <c r="I122" s="168" t="s">
        <v>110</v>
      </c>
      <c r="J122" s="163" t="s">
        <v>213</v>
      </c>
      <c r="K122" s="60"/>
    </row>
    <row r="123" spans="1:11" x14ac:dyDescent="0.25">
      <c r="A123" s="172"/>
      <c r="B123" s="162" t="s">
        <v>113</v>
      </c>
      <c r="C123" s="158" t="s">
        <v>209</v>
      </c>
      <c r="D123" s="166"/>
      <c r="E123" s="166"/>
      <c r="F123" s="166"/>
      <c r="G123" s="166"/>
      <c r="H123" s="166"/>
      <c r="I123" s="169" t="s">
        <v>112</v>
      </c>
      <c r="J123" s="164">
        <v>1</v>
      </c>
      <c r="K123" s="60"/>
    </row>
    <row r="124" spans="1:11" ht="15" customHeight="1" x14ac:dyDescent="0.25">
      <c r="A124" s="173"/>
      <c r="B124" s="211" t="s">
        <v>269</v>
      </c>
      <c r="C124" s="246" t="s">
        <v>371</v>
      </c>
      <c r="D124" s="246"/>
      <c r="E124" s="246"/>
      <c r="F124" s="246"/>
      <c r="G124" s="246"/>
      <c r="H124" s="246"/>
      <c r="I124" s="246"/>
      <c r="J124" s="247"/>
      <c r="K124" s="60"/>
    </row>
    <row r="125" spans="1:11" ht="32.1" customHeight="1" thickBot="1" x14ac:dyDescent="0.3">
      <c r="A125" s="174"/>
      <c r="B125" s="170" t="s">
        <v>146</v>
      </c>
      <c r="C125" s="308" t="s">
        <v>354</v>
      </c>
      <c r="D125" s="309"/>
      <c r="E125" s="309"/>
      <c r="F125" s="309"/>
      <c r="G125" s="309"/>
      <c r="H125" s="309"/>
      <c r="I125" s="309"/>
      <c r="J125" s="31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39448</v>
      </c>
      <c r="D130" s="31"/>
      <c r="E130" s="7"/>
      <c r="F130" s="7"/>
      <c r="G130" s="7"/>
      <c r="H130" s="7"/>
      <c r="I130" s="189" t="s">
        <v>336</v>
      </c>
      <c r="J130" s="190" t="s">
        <v>342</v>
      </c>
      <c r="K130" s="191">
        <v>39507</v>
      </c>
    </row>
    <row r="131" spans="1:11" x14ac:dyDescent="0.25">
      <c r="A131" s="37"/>
      <c r="B131" s="54" t="s">
        <v>143</v>
      </c>
      <c r="C131" s="145">
        <v>39447</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39447</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75" thickBot="1" x14ac:dyDescent="0.3">
      <c r="A135" s="253" t="s">
        <v>26</v>
      </c>
      <c r="B135" s="80" t="s">
        <v>117</v>
      </c>
      <c r="C135" s="148"/>
      <c r="D135" s="77" t="str">
        <f>IF(C135="","",(LOOKUP(C135,VACCINE_NAME,CVX_Code)))</f>
        <v/>
      </c>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75" thickBot="1" x14ac:dyDescent="0.3">
      <c r="A137" s="251" t="s">
        <v>27</v>
      </c>
      <c r="B137" s="77" t="s">
        <v>117</v>
      </c>
      <c r="C137" s="148"/>
      <c r="D137" s="77" t="str">
        <f>IF(C137="","",(LOOKUP(C137,VACCINE_NAME,CVX_Code)))</f>
        <v/>
      </c>
      <c r="E137" s="152"/>
      <c r="F137" s="180"/>
      <c r="G137" s="180"/>
      <c r="H137" s="180"/>
      <c r="I137" s="184" t="str">
        <f>IF(OR(K130="",C131=""),"N/A",(DATEDIF(C131,K130,"d")&amp;" days"))</f>
        <v>60 days</v>
      </c>
      <c r="J137" s="275" t="str">
        <f>IF(OR(C131="",K130=""),"N/A",(IF(DATEDIF(C131,K130,"y")=0,"",DATEDIF(C131,K130,"y")&amp;" years ")&amp;IF(DATEDIF(C131,K130,"ym")=0,"",DATEDIF(C131,K130,"ym")&amp;" months ")&amp;DATEDIF(C131,K130,"md")&amp;" days"))</f>
        <v>1 months 29 days</v>
      </c>
      <c r="K137" s="276"/>
    </row>
    <row r="138" spans="1:11" ht="15.75" thickBot="1" x14ac:dyDescent="0.3">
      <c r="A138" s="252"/>
      <c r="B138" s="79" t="s">
        <v>24</v>
      </c>
      <c r="C138" s="149"/>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39479</v>
      </c>
    </row>
    <row r="140" spans="1:11" ht="15.75" thickBot="1" x14ac:dyDescent="0.3">
      <c r="A140" s="254"/>
      <c r="B140" s="81" t="s">
        <v>24</v>
      </c>
      <c r="C140" s="149"/>
      <c r="D140" s="78"/>
      <c r="E140" s="78"/>
      <c r="F140" s="178"/>
      <c r="G140" s="178"/>
      <c r="H140" s="178"/>
      <c r="I140" s="280" t="s">
        <v>276</v>
      </c>
      <c r="J140" s="281"/>
      <c r="K140" s="195">
        <v>29</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39508</v>
      </c>
    </row>
    <row r="142" spans="1:11" ht="15.75" thickBot="1" x14ac:dyDescent="0.3">
      <c r="A142" s="252"/>
      <c r="B142" s="79" t="s">
        <v>24</v>
      </c>
      <c r="C142" s="151"/>
      <c r="D142" s="78"/>
      <c r="E142" s="78"/>
      <c r="F142" s="178"/>
      <c r="G142" s="178"/>
      <c r="H142" s="178"/>
      <c r="I142" s="215"/>
      <c r="J142" s="216" t="s">
        <v>304</v>
      </c>
      <c r="K142" s="217">
        <f>IF(OR(K139="",K140=""),"N/A",(K139-K140))</f>
        <v>39450</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1 days</v>
      </c>
      <c r="G145" s="226"/>
      <c r="H145" s="226"/>
      <c r="I145" s="222"/>
      <c r="J145" s="70" t="s">
        <v>94</v>
      </c>
      <c r="K145" s="71" t="s">
        <v>95</v>
      </c>
    </row>
    <row r="146" spans="1:11" ht="15.75" x14ac:dyDescent="0.3">
      <c r="A146" s="40"/>
      <c r="B146" s="7"/>
      <c r="C146" s="73"/>
      <c r="D146" s="29"/>
      <c r="E146" s="33" t="s">
        <v>78</v>
      </c>
      <c r="F146" s="219" t="str">
        <f>IF(OR(C134="",C136=""),"N/A",(DATEDIF(C134,C136,"d")&amp;" days"))</f>
        <v>N/A</v>
      </c>
      <c r="G146" s="227"/>
      <c r="H146" s="227"/>
      <c r="I146" s="223" t="s">
        <v>84</v>
      </c>
      <c r="J146" s="34" t="str">
        <f>IF(C134="","N/A",(IF(DATEDIF(C131,C134,"y")=0,"",DATEDIF(C131,C134,"y")&amp;" years ")&amp;IF(DATEDIF(C131,C134,"ym")=0,"",DATEDIF(C131,C134,"ym")&amp;" months ")&amp;DATEDIF(C131,C134,"md")&amp;" days"))</f>
        <v>0 days</v>
      </c>
      <c r="K146" s="61" t="str">
        <f>IF(C134="","N/A",(DATEDIF(C131,C134,"d")&amp;" days"))</f>
        <v>0 days</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351</v>
      </c>
      <c r="D161" s="285"/>
      <c r="E161" s="285"/>
      <c r="F161" s="285"/>
      <c r="G161" s="285"/>
      <c r="H161" s="286"/>
      <c r="I161" s="167" t="s">
        <v>97</v>
      </c>
      <c r="J161" s="161" t="s">
        <v>99</v>
      </c>
      <c r="K161" s="159">
        <f>IF(J161="","",(LOOKUP(J161,Vaccine_Group_Name,Vaccine_Group_Code)))</f>
        <v>100</v>
      </c>
    </row>
    <row r="162" spans="1:11" x14ac:dyDescent="0.25">
      <c r="A162" s="172"/>
      <c r="B162" s="162" t="s">
        <v>111</v>
      </c>
      <c r="C162" s="157" t="s">
        <v>96</v>
      </c>
      <c r="D162" s="165"/>
      <c r="E162" s="165"/>
      <c r="F162" s="165"/>
      <c r="G162" s="165"/>
      <c r="H162" s="165"/>
      <c r="I162" s="168" t="s">
        <v>110</v>
      </c>
      <c r="J162" s="163" t="s">
        <v>213</v>
      </c>
      <c r="K162" s="60"/>
    </row>
    <row r="163" spans="1:11" x14ac:dyDescent="0.25">
      <c r="A163" s="172"/>
      <c r="B163" s="162" t="s">
        <v>113</v>
      </c>
      <c r="C163" s="158" t="s">
        <v>210</v>
      </c>
      <c r="D163" s="166"/>
      <c r="E163" s="166"/>
      <c r="F163" s="166"/>
      <c r="G163" s="166"/>
      <c r="H163" s="166"/>
      <c r="I163" s="169" t="s">
        <v>112</v>
      </c>
      <c r="J163" s="164">
        <v>2</v>
      </c>
      <c r="K163" s="60"/>
    </row>
    <row r="164" spans="1:11" x14ac:dyDescent="0.25">
      <c r="A164" s="173"/>
      <c r="B164" s="211" t="s">
        <v>269</v>
      </c>
      <c r="C164" s="246" t="s">
        <v>355</v>
      </c>
      <c r="D164" s="246"/>
      <c r="E164" s="246"/>
      <c r="F164" s="246"/>
      <c r="G164" s="246"/>
      <c r="H164" s="246"/>
      <c r="I164" s="246"/>
      <c r="J164" s="247"/>
      <c r="K164" s="60"/>
    </row>
    <row r="165" spans="1:11" ht="46.5" customHeight="1" thickBot="1" x14ac:dyDescent="0.3">
      <c r="A165" s="174"/>
      <c r="B165" s="170" t="s">
        <v>146</v>
      </c>
      <c r="C165" s="248" t="s">
        <v>368</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58" t="s">
        <v>31</v>
      </c>
      <c r="F167" s="259"/>
      <c r="G167" s="260"/>
      <c r="H167" s="260"/>
      <c r="I167" s="260"/>
      <c r="J167" s="260"/>
      <c r="K167" s="261"/>
    </row>
    <row r="168" spans="1:11" x14ac:dyDescent="0.25">
      <c r="A168" s="37"/>
      <c r="B168" s="30"/>
      <c r="C168" s="30"/>
      <c r="D168" s="31"/>
      <c r="E168" s="262" t="s">
        <v>93</v>
      </c>
      <c r="F168" s="263"/>
      <c r="G168" s="263"/>
      <c r="H168" s="264"/>
      <c r="I168" s="265"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40918</v>
      </c>
      <c r="D170" s="31"/>
      <c r="E170" s="7"/>
      <c r="F170" s="7"/>
      <c r="G170" s="7"/>
      <c r="H170" s="7"/>
      <c r="I170" s="189" t="s">
        <v>336</v>
      </c>
      <c r="J170" s="190" t="s">
        <v>342</v>
      </c>
      <c r="K170" s="191">
        <v>41038</v>
      </c>
    </row>
    <row r="171" spans="1:11" x14ac:dyDescent="0.25">
      <c r="A171" s="37"/>
      <c r="B171" s="54" t="s">
        <v>143</v>
      </c>
      <c r="C171" s="146">
        <v>40856</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ht="15" customHeight="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40856</v>
      </c>
      <c r="D174" s="78"/>
      <c r="E174" s="78"/>
      <c r="F174" s="178"/>
      <c r="G174" s="178"/>
      <c r="H174" s="178"/>
      <c r="I174" s="196" t="s">
        <v>288</v>
      </c>
      <c r="J174" s="268" t="str">
        <f>IF(J170="","",(IF(J161="HepB",LOOKUP(J170,HepB_Rec_Reason_Code,HepB_Rec_Reason_Text),"")))</f>
        <v xml:space="preserve">&lt;Recommended Vaccine Name&gt; Due on &lt;Date Due&gt; </v>
      </c>
      <c r="K174" s="269"/>
    </row>
    <row r="175" spans="1:11" ht="15.95" customHeight="1"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40917</v>
      </c>
      <c r="D176" s="78"/>
      <c r="E176" s="78"/>
      <c r="F176" s="178"/>
      <c r="G176" s="178"/>
      <c r="H176" s="178"/>
      <c r="I176" s="272" t="s">
        <v>279</v>
      </c>
      <c r="J176" s="273"/>
      <c r="K176" s="274"/>
    </row>
    <row r="177" spans="1:11" ht="15.95" customHeight="1" thickBot="1" x14ac:dyDescent="0.3">
      <c r="A177" s="251" t="s">
        <v>27</v>
      </c>
      <c r="B177" s="77" t="s">
        <v>117</v>
      </c>
      <c r="C177" s="148"/>
      <c r="D177" s="77" t="str">
        <f>IF(C177="","",(LOOKUP(C177,VACCINE_NAME,CVX_Code)))</f>
        <v/>
      </c>
      <c r="E177" s="152"/>
      <c r="F177" s="180"/>
      <c r="G177" s="180"/>
      <c r="H177" s="180"/>
      <c r="I177" s="184" t="str">
        <f>IF(OR(K170="",C171=""),"N/A",(DATEDIF(C171,K170,"d")&amp;" days"))</f>
        <v>182 days</v>
      </c>
      <c r="J177" s="275" t="str">
        <f>IF(OR(C171="",K170=""),"N/A",(IF(DATEDIF(C171,K170,"y")=0,"",DATEDIF(C171,K170,"y")&amp;" years ")&amp;IF(DATEDIF(C171,K170,"ym")=0,"",DATEDIF(C171,K170,"ym")&amp;" months ")&amp;DATEDIF(C171,K170,"md")&amp;" days"))</f>
        <v>6 months 0 days</v>
      </c>
      <c r="K177" s="276"/>
    </row>
    <row r="178" spans="1:11" ht="15.75" thickBot="1" x14ac:dyDescent="0.3">
      <c r="A178" s="252"/>
      <c r="B178" s="79" t="s">
        <v>24</v>
      </c>
      <c r="C178" s="149"/>
      <c r="D178" s="78"/>
      <c r="E178" s="78"/>
      <c r="F178" s="178"/>
      <c r="G178" s="178"/>
      <c r="H178" s="178"/>
      <c r="I178" s="277" t="s">
        <v>278</v>
      </c>
      <c r="J178" s="278"/>
      <c r="K178" s="279"/>
    </row>
    <row r="179" spans="1:11" ht="15" customHeight="1" x14ac:dyDescent="0.25">
      <c r="A179" s="253" t="s">
        <v>28</v>
      </c>
      <c r="B179" s="80" t="s">
        <v>117</v>
      </c>
      <c r="C179" s="148"/>
      <c r="D179" s="77" t="str">
        <f>IF(C179="","",(LOOKUP(C179,VACCINE_NAME,CVX_Code)))</f>
        <v/>
      </c>
      <c r="E179" s="152"/>
      <c r="F179" s="180"/>
      <c r="G179" s="180"/>
      <c r="H179" s="180"/>
      <c r="I179" s="280" t="s">
        <v>277</v>
      </c>
      <c r="J179" s="281"/>
      <c r="K179" s="183">
        <v>40856</v>
      </c>
    </row>
    <row r="180" spans="1:11" ht="15.75" thickBot="1" x14ac:dyDescent="0.3">
      <c r="A180" s="254"/>
      <c r="B180" s="81" t="s">
        <v>24</v>
      </c>
      <c r="C180" s="149"/>
      <c r="D180" s="78"/>
      <c r="E180" s="78"/>
      <c r="F180" s="178"/>
      <c r="G180" s="178"/>
      <c r="H180" s="178"/>
      <c r="I180" s="280" t="s">
        <v>276</v>
      </c>
      <c r="J180" s="281"/>
      <c r="K180" s="195">
        <v>182</v>
      </c>
    </row>
    <row r="181" spans="1:11" ht="15" customHeight="1" x14ac:dyDescent="0.25">
      <c r="A181" s="251" t="s">
        <v>29</v>
      </c>
      <c r="B181" s="77" t="s">
        <v>117</v>
      </c>
      <c r="C181" s="148"/>
      <c r="D181" s="77" t="str">
        <f>IF(C181="","",(LOOKUP(C181,VACCINE_NAME,CVX_Code)))</f>
        <v/>
      </c>
      <c r="E181" s="152"/>
      <c r="F181" s="180"/>
      <c r="G181" s="180"/>
      <c r="H181" s="180"/>
      <c r="I181" s="181"/>
      <c r="J181" s="182" t="s">
        <v>303</v>
      </c>
      <c r="K181" s="193">
        <f>IF(OR(K179="",K180=""),"N/A",(K179+K180))</f>
        <v>41038</v>
      </c>
    </row>
    <row r="182" spans="1:11" ht="15.75" thickBot="1" x14ac:dyDescent="0.3">
      <c r="A182" s="252"/>
      <c r="B182" s="79" t="s">
        <v>24</v>
      </c>
      <c r="C182" s="151"/>
      <c r="D182" s="78"/>
      <c r="E182" s="78"/>
      <c r="F182" s="178"/>
      <c r="G182" s="178"/>
      <c r="H182" s="178"/>
      <c r="I182" s="215"/>
      <c r="J182" s="216" t="s">
        <v>304</v>
      </c>
      <c r="K182" s="217">
        <f>IF(OR(K179="",K180=""),"N/A",(K179-K180))</f>
        <v>40674</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82"/>
      <c r="H184" s="282"/>
      <c r="I184" s="282"/>
      <c r="J184" s="282"/>
      <c r="K184" s="283"/>
    </row>
    <row r="185" spans="1:11" ht="15.75" x14ac:dyDescent="0.3">
      <c r="A185" s="40"/>
      <c r="B185" s="7"/>
      <c r="C185" s="72"/>
      <c r="D185" s="44"/>
      <c r="E185" s="45" t="s">
        <v>77</v>
      </c>
      <c r="F185" s="46" t="str">
        <f>IF(OR(C171="",C170=""),"N/A",(IF(DATEDIF(C171,C170,"y")=0,"",DATEDIF(C171,C170,"y")&amp;" years ")&amp;IF(DATEDIF(C171,C170,"ym")=0,"",DATEDIF(C171,C170,"ym")&amp;" months ")&amp;DATEDIF(C171,C170,"md")&amp;" days"))</f>
        <v>2 months 1 days</v>
      </c>
      <c r="G185" s="226"/>
      <c r="H185" s="226"/>
      <c r="I185" s="156"/>
      <c r="J185" s="70" t="s">
        <v>94</v>
      </c>
      <c r="K185" s="71" t="s">
        <v>95</v>
      </c>
    </row>
    <row r="186" spans="1:11" ht="15.75" x14ac:dyDescent="0.3">
      <c r="A186" s="40"/>
      <c r="B186" s="7"/>
      <c r="C186" s="73"/>
      <c r="D186" s="29"/>
      <c r="E186" s="33" t="s">
        <v>78</v>
      </c>
      <c r="F186" s="32" t="str">
        <f>IF(OR(C174="",C176=""),"N/A",(DATEDIF(C174,C176,"d")&amp;" days"))</f>
        <v>61 days</v>
      </c>
      <c r="G186" s="227"/>
      <c r="H186" s="227"/>
      <c r="I186" s="35" t="s">
        <v>84</v>
      </c>
      <c r="J186" s="34" t="str">
        <f>IF(C174="","N/A",(IF(DATEDIF(C171,C174,"y")=0,"",DATEDIF(C171,C174,"y")&amp;" years ")&amp;IF(DATEDIF(C171,C174,"ym")=0,"",DATEDIF(C171,C174,"ym")&amp;" months ")&amp;DATEDIF(C171,C174,"md")&amp;" days"))</f>
        <v>0 days</v>
      </c>
      <c r="K186" s="61" t="str">
        <f>IF(C174="","N/A",(DATEDIF(C171,C174,"d")&amp;" days"))</f>
        <v>0 days</v>
      </c>
    </row>
    <row r="187" spans="1:11" ht="15.75" x14ac:dyDescent="0.3">
      <c r="A187" s="40"/>
      <c r="B187" s="7"/>
      <c r="C187" s="74"/>
      <c r="D187" s="28"/>
      <c r="E187" s="35" t="s">
        <v>79</v>
      </c>
      <c r="F187" s="34" t="str">
        <f>IF(OR(C176="",C178=""),"N/A",(DATEDIF(C176,C178,"d")&amp;" days"))</f>
        <v>N/A</v>
      </c>
      <c r="G187" s="227"/>
      <c r="H187" s="227"/>
      <c r="I187" s="33" t="s">
        <v>85</v>
      </c>
      <c r="J187" s="32" t="str">
        <f>IF(C176="","N/A",(IF(DATEDIF(C171,C176,"y")=0,"",DATEDIF(C171,C176,"y")&amp;" years ")&amp;IF(DATEDIF(C171,C176,"ym")=0,"",DATEDIF(C171,C176,"ym")&amp;" months ")&amp;DATEDIF(C171,C176,"md")&amp;" days"))</f>
        <v>2 months 0 days</v>
      </c>
      <c r="K187" s="62" t="str">
        <f>IF(C176="","N/A",(DATEDIF(C171,C176,"d")&amp;" days"))</f>
        <v>61 days</v>
      </c>
    </row>
    <row r="188" spans="1:11" ht="15.75" x14ac:dyDescent="0.3">
      <c r="A188" s="40"/>
      <c r="B188" s="7"/>
      <c r="C188" s="73"/>
      <c r="D188" s="29"/>
      <c r="E188" s="33" t="s">
        <v>80</v>
      </c>
      <c r="F188" s="32" t="str">
        <f>IF(OR(C174="",C178=""),"N/A",(DATEDIF(C174,C178,"d")&amp;" days"))</f>
        <v>N/A</v>
      </c>
      <c r="G188" s="227"/>
      <c r="H188" s="227"/>
      <c r="I188" s="35"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34" t="str">
        <f>IF(OR(C180="",C178=""),"N/A",(DATEDIF(C178,C180,"d")&amp;" days"))</f>
        <v>N/A</v>
      </c>
      <c r="G189" s="227"/>
      <c r="H189" s="227"/>
      <c r="I189" s="33"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420</v>
      </c>
      <c r="D201" s="285"/>
      <c r="E201" s="285"/>
      <c r="F201" s="285"/>
      <c r="G201" s="285"/>
      <c r="H201" s="286"/>
      <c r="I201" s="167" t="s">
        <v>97</v>
      </c>
      <c r="J201" s="161" t="s">
        <v>99</v>
      </c>
      <c r="K201" s="159">
        <f>IF(J201="","",(LOOKUP(J201,Vaccine_Group_Name,Vaccine_Group_Code)))</f>
        <v>100</v>
      </c>
    </row>
    <row r="202" spans="1:11" x14ac:dyDescent="0.25">
      <c r="A202" s="172"/>
      <c r="B202" s="162" t="s">
        <v>111</v>
      </c>
      <c r="C202" s="157" t="s">
        <v>96</v>
      </c>
      <c r="D202" s="165"/>
      <c r="E202" s="165"/>
      <c r="F202" s="165"/>
      <c r="G202" s="165"/>
      <c r="H202" s="165"/>
      <c r="I202" s="168" t="s">
        <v>110</v>
      </c>
      <c r="J202" s="163" t="s">
        <v>213</v>
      </c>
      <c r="K202" s="60"/>
    </row>
    <row r="203" spans="1:11" x14ac:dyDescent="0.25">
      <c r="A203" s="172"/>
      <c r="B203" s="162" t="s">
        <v>113</v>
      </c>
      <c r="C203" s="158" t="s">
        <v>209</v>
      </c>
      <c r="D203" s="166"/>
      <c r="E203" s="166"/>
      <c r="F203" s="166"/>
      <c r="G203" s="166"/>
      <c r="H203" s="166"/>
      <c r="I203" s="169" t="s">
        <v>112</v>
      </c>
      <c r="J203" s="164">
        <v>1</v>
      </c>
      <c r="K203" s="60"/>
    </row>
    <row r="204" spans="1:11" x14ac:dyDescent="0.25">
      <c r="A204" s="173"/>
      <c r="B204" s="211" t="s">
        <v>269</v>
      </c>
      <c r="C204" s="246" t="s">
        <v>428</v>
      </c>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40572</v>
      </c>
      <c r="D210" s="31"/>
      <c r="E210" s="7"/>
      <c r="F210" s="7"/>
      <c r="G210" s="7"/>
      <c r="H210" s="7"/>
      <c r="I210" s="189" t="s">
        <v>336</v>
      </c>
      <c r="J210" s="190" t="s">
        <v>342</v>
      </c>
      <c r="K210" s="191">
        <v>40603</v>
      </c>
    </row>
    <row r="211" spans="1:11" x14ac:dyDescent="0.25">
      <c r="A211" s="37"/>
      <c r="B211" s="54" t="s">
        <v>143</v>
      </c>
      <c r="C211" s="146">
        <v>40544</v>
      </c>
      <c r="D211" s="31"/>
      <c r="E211" s="56"/>
      <c r="F211" s="56"/>
      <c r="G211" s="7"/>
      <c r="H211" s="7"/>
      <c r="I211" s="37"/>
      <c r="J211" s="7"/>
      <c r="K211" s="41"/>
    </row>
    <row r="212" spans="1:11" ht="15.75" thickBot="1" x14ac:dyDescent="0.3">
      <c r="A212" s="37"/>
      <c r="B212" s="76" t="s">
        <v>144</v>
      </c>
      <c r="C212" s="147" t="s">
        <v>227</v>
      </c>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40571</v>
      </c>
      <c r="D214" s="78"/>
      <c r="E214" s="78"/>
      <c r="F214" s="178"/>
      <c r="G214" s="178"/>
      <c r="H214" s="178"/>
      <c r="I214" s="196" t="s">
        <v>288</v>
      </c>
      <c r="J214" s="268" t="str">
        <f>IF(J210="","",(IF(J201="HepB",LOOKUP(J210,HepB_Rec_Reason_Code,HepB_Rec_Reason_Text),"")))</f>
        <v xml:space="preserve">&lt;Recommended Vaccine Name&gt; Due on &lt;Date Due&gt;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59 days</v>
      </c>
      <c r="J217" s="275" t="str">
        <f>IF(OR(C211="",K210=""),"N/A",(IF(DATEDIF(C211,K210,"y")=0,"",DATEDIF(C211,K210,"y")&amp;" years ")&amp;IF(DATEDIF(C211,K210,"ym")=0,"",DATEDIF(C211,K210,"ym")&amp;" months ")&amp;DATEDIF(C211,K210,"md")&amp;" days"))</f>
        <v>2 months 0 days</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row>
    <row r="220" spans="1:11" ht="15.75" thickBot="1" x14ac:dyDescent="0.3">
      <c r="A220" s="254"/>
      <c r="B220" s="81" t="s">
        <v>24</v>
      </c>
      <c r="C220" s="149"/>
      <c r="D220" s="78"/>
      <c r="E220" s="78"/>
      <c r="F220" s="178"/>
      <c r="G220" s="178"/>
      <c r="H220" s="178"/>
      <c r="I220" s="280" t="s">
        <v>276</v>
      </c>
      <c r="J220" s="281"/>
      <c r="K220" s="195"/>
    </row>
    <row r="221" spans="1:11" x14ac:dyDescent="0.25">
      <c r="A221" s="251" t="s">
        <v>29</v>
      </c>
      <c r="B221" s="77" t="s">
        <v>117</v>
      </c>
      <c r="C221" s="148"/>
      <c r="D221" s="77" t="str">
        <f>IF(C221="","",(LOOKUP(C221,VACCINE_NAME,CVX_Code)))</f>
        <v/>
      </c>
      <c r="E221" s="152"/>
      <c r="F221" s="180"/>
      <c r="G221" s="180"/>
      <c r="H221" s="180"/>
      <c r="I221" s="181"/>
      <c r="J221" s="182" t="s">
        <v>303</v>
      </c>
      <c r="K221" s="193" t="str">
        <f>IF(OR(K219="",K220=""),"N/A",(K219+K220))</f>
        <v>N/A</v>
      </c>
    </row>
    <row r="222" spans="1:11" ht="15.75" thickBot="1" x14ac:dyDescent="0.3">
      <c r="A222" s="252"/>
      <c r="B222" s="79" t="s">
        <v>24</v>
      </c>
      <c r="C222" s="151"/>
      <c r="D222" s="78"/>
      <c r="E222" s="78"/>
      <c r="F222" s="178"/>
      <c r="G222" s="178"/>
      <c r="H222" s="178"/>
      <c r="I222" s="215"/>
      <c r="J222" s="216" t="s">
        <v>304</v>
      </c>
      <c r="K222" s="217" t="str">
        <f>IF(OR(K219="",K220=""),"N/A",(K219-K220))</f>
        <v>N/A</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28 days</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27 days</v>
      </c>
      <c r="K226" s="61" t="str">
        <f>IF(C214="","N/A",(DATEDIF(C211,C214,"d")&amp;" days"))</f>
        <v>27 days</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362</v>
      </c>
      <c r="D241" s="285"/>
      <c r="E241" s="285"/>
      <c r="F241" s="285"/>
      <c r="G241" s="285"/>
      <c r="H241" s="286"/>
      <c r="I241" s="167" t="s">
        <v>97</v>
      </c>
      <c r="J241" s="161" t="s">
        <v>99</v>
      </c>
      <c r="K241" s="159">
        <f>IF(J241="","",(LOOKUP(J241,Vaccine_Group_Name,Vaccine_Group_Code)))</f>
        <v>100</v>
      </c>
    </row>
    <row r="242" spans="1:11" x14ac:dyDescent="0.25">
      <c r="A242" s="172"/>
      <c r="B242" s="162" t="s">
        <v>111</v>
      </c>
      <c r="C242" s="157" t="s">
        <v>96</v>
      </c>
      <c r="D242" s="165"/>
      <c r="E242" s="165"/>
      <c r="F242" s="165"/>
      <c r="G242" s="165"/>
      <c r="H242" s="165"/>
      <c r="I242" s="168" t="s">
        <v>110</v>
      </c>
      <c r="J242" s="163" t="s">
        <v>213</v>
      </c>
      <c r="K242" s="60"/>
    </row>
    <row r="243" spans="1:11" x14ac:dyDescent="0.25">
      <c r="A243" s="172"/>
      <c r="B243" s="162" t="s">
        <v>113</v>
      </c>
      <c r="C243" s="158" t="s">
        <v>209</v>
      </c>
      <c r="D243" s="166"/>
      <c r="E243" s="166"/>
      <c r="F243" s="166"/>
      <c r="G243" s="166"/>
      <c r="H243" s="166"/>
      <c r="I243" s="169" t="s">
        <v>112</v>
      </c>
      <c r="J243" s="164">
        <v>1</v>
      </c>
      <c r="K243" s="60"/>
    </row>
    <row r="244" spans="1:11" ht="15" customHeight="1" x14ac:dyDescent="0.25">
      <c r="A244" s="173"/>
      <c r="B244" s="211" t="s">
        <v>269</v>
      </c>
      <c r="C244" s="246" t="s">
        <v>371</v>
      </c>
      <c r="D244" s="246"/>
      <c r="E244" s="246"/>
      <c r="F244" s="246"/>
      <c r="G244" s="246"/>
      <c r="H244" s="246"/>
      <c r="I244" s="246"/>
      <c r="J244" s="247"/>
      <c r="K244" s="60"/>
    </row>
    <row r="245" spans="1:11" ht="32.1" customHeight="1" thickBot="1" x14ac:dyDescent="0.3">
      <c r="A245" s="174"/>
      <c r="B245" s="170" t="s">
        <v>146</v>
      </c>
      <c r="C245" s="248" t="s">
        <v>363</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40756</v>
      </c>
      <c r="D250" s="31"/>
      <c r="E250" s="7"/>
      <c r="F250" s="7"/>
      <c r="G250" s="7"/>
      <c r="H250" s="7"/>
      <c r="I250" s="189" t="s">
        <v>336</v>
      </c>
      <c r="J250" s="190" t="s">
        <v>342</v>
      </c>
      <c r="K250" s="191">
        <v>40816</v>
      </c>
    </row>
    <row r="251" spans="1:11" x14ac:dyDescent="0.25">
      <c r="A251" s="37"/>
      <c r="B251" s="54" t="s">
        <v>143</v>
      </c>
      <c r="C251" s="146">
        <v>40755</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40755</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61 days</v>
      </c>
      <c r="J257" s="275" t="str">
        <f>IF(OR(C251="",K250=""),"N/A",(IF(DATEDIF(C251,K250,"y")=0,"",DATEDIF(C251,K250,"y")&amp;" years ")&amp;IF(DATEDIF(C251,K250,"ym")=0,"",DATEDIF(C251,K250,"ym")&amp;" months ")&amp;DATEDIF(C251,K250,"md")&amp;" days"))</f>
        <v>1 months 30 days</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1 days</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0 days</v>
      </c>
      <c r="K266" s="61" t="str">
        <f>IF(C254="","N/A",(DATEDIF(C251,C254,"d")&amp;" days"))</f>
        <v>0 days</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213</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213</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213</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213</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213</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213</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213</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213</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213</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213</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213</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213</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C784:K784"/>
    <mergeCell ref="J694:K695"/>
    <mergeCell ref="I696:K696"/>
    <mergeCell ref="J697:K697"/>
    <mergeCell ref="I698:K698"/>
    <mergeCell ref="I699:J699"/>
    <mergeCell ref="I700:J700"/>
    <mergeCell ref="C704:K704"/>
    <mergeCell ref="C721:H721"/>
    <mergeCell ref="C724:J724"/>
    <mergeCell ref="A767:D767"/>
    <mergeCell ref="A739:A740"/>
    <mergeCell ref="A741:A742"/>
    <mergeCell ref="I739:J739"/>
    <mergeCell ref="I740:J740"/>
    <mergeCell ref="C744:K744"/>
    <mergeCell ref="C761:H761"/>
    <mergeCell ref="C764:J764"/>
    <mergeCell ref="A737:A738"/>
    <mergeCell ref="J737:K737"/>
    <mergeCell ref="I738:K738"/>
    <mergeCell ref="C765:J765"/>
    <mergeCell ref="E767:K767"/>
    <mergeCell ref="E768:H768"/>
    <mergeCell ref="A13:A14"/>
    <mergeCell ref="A15:A16"/>
    <mergeCell ref="A17:A18"/>
    <mergeCell ref="A7:D7"/>
    <mergeCell ref="C1:H1"/>
    <mergeCell ref="C4:J4"/>
    <mergeCell ref="C5:J5"/>
    <mergeCell ref="E7:K7"/>
    <mergeCell ref="E8:H8"/>
    <mergeCell ref="I8:K8"/>
    <mergeCell ref="J14:K15"/>
    <mergeCell ref="I16:K16"/>
    <mergeCell ref="J17:K17"/>
    <mergeCell ref="I18:K18"/>
    <mergeCell ref="A47:D47"/>
    <mergeCell ref="A19:A20"/>
    <mergeCell ref="A21:A22"/>
    <mergeCell ref="I19:J19"/>
    <mergeCell ref="I20:J20"/>
    <mergeCell ref="C24:K24"/>
    <mergeCell ref="C41:H41"/>
    <mergeCell ref="C44:J44"/>
    <mergeCell ref="C45:J45"/>
    <mergeCell ref="E47:K47"/>
    <mergeCell ref="E48:H48"/>
    <mergeCell ref="I48:K48"/>
    <mergeCell ref="A59:A60"/>
    <mergeCell ref="A61:A62"/>
    <mergeCell ref="A53:A54"/>
    <mergeCell ref="A55:A56"/>
    <mergeCell ref="A57:A58"/>
    <mergeCell ref="A93:A94"/>
    <mergeCell ref="A95:A96"/>
    <mergeCell ref="J54:K55"/>
    <mergeCell ref="I56:K56"/>
    <mergeCell ref="J57:K57"/>
    <mergeCell ref="I58:K58"/>
    <mergeCell ref="I59:J59"/>
    <mergeCell ref="I60:J60"/>
    <mergeCell ref="C64:K64"/>
    <mergeCell ref="C81:H81"/>
    <mergeCell ref="C84:J84"/>
    <mergeCell ref="A97:A98"/>
    <mergeCell ref="A87:D87"/>
    <mergeCell ref="C85:J85"/>
    <mergeCell ref="E87:K87"/>
    <mergeCell ref="E88:H88"/>
    <mergeCell ref="I88:K88"/>
    <mergeCell ref="J94:K95"/>
    <mergeCell ref="I96:K96"/>
    <mergeCell ref="J97:K97"/>
    <mergeCell ref="I98:K98"/>
    <mergeCell ref="A127:D127"/>
    <mergeCell ref="A99:A100"/>
    <mergeCell ref="A101:A102"/>
    <mergeCell ref="I99:J99"/>
    <mergeCell ref="I100:J100"/>
    <mergeCell ref="C104:K104"/>
    <mergeCell ref="C121:H121"/>
    <mergeCell ref="C124:J124"/>
    <mergeCell ref="C125:J125"/>
    <mergeCell ref="E127:K127"/>
    <mergeCell ref="E128:H128"/>
    <mergeCell ref="I128:K128"/>
    <mergeCell ref="A139:A140"/>
    <mergeCell ref="A141:A142"/>
    <mergeCell ref="A133:A134"/>
    <mergeCell ref="A135:A136"/>
    <mergeCell ref="A137:A138"/>
    <mergeCell ref="A173:A174"/>
    <mergeCell ref="A175:A176"/>
    <mergeCell ref="J134:K135"/>
    <mergeCell ref="I136:K136"/>
    <mergeCell ref="J137:K137"/>
    <mergeCell ref="I138:K138"/>
    <mergeCell ref="I139:J139"/>
    <mergeCell ref="I140:J140"/>
    <mergeCell ref="C144:K144"/>
    <mergeCell ref="C161:H161"/>
    <mergeCell ref="C164:J164"/>
    <mergeCell ref="A177:A178"/>
    <mergeCell ref="A167:D167"/>
    <mergeCell ref="C165:J165"/>
    <mergeCell ref="E167:K167"/>
    <mergeCell ref="E168:H168"/>
    <mergeCell ref="I168:K168"/>
    <mergeCell ref="J174:K175"/>
    <mergeCell ref="I176:K176"/>
    <mergeCell ref="J177:K177"/>
    <mergeCell ref="I178:K178"/>
    <mergeCell ref="A207:D207"/>
    <mergeCell ref="A179:A180"/>
    <mergeCell ref="A181:A182"/>
    <mergeCell ref="I179:J179"/>
    <mergeCell ref="I180:J180"/>
    <mergeCell ref="C184:K184"/>
    <mergeCell ref="C201:H201"/>
    <mergeCell ref="C204:J204"/>
    <mergeCell ref="C205:J205"/>
    <mergeCell ref="E207:K207"/>
    <mergeCell ref="E208:H208"/>
    <mergeCell ref="I208:K208"/>
    <mergeCell ref="A219:A220"/>
    <mergeCell ref="A221:A222"/>
    <mergeCell ref="A213:A214"/>
    <mergeCell ref="A215:A216"/>
    <mergeCell ref="A217:A218"/>
    <mergeCell ref="A253:A254"/>
    <mergeCell ref="A255:A256"/>
    <mergeCell ref="J214:K215"/>
    <mergeCell ref="I216:K216"/>
    <mergeCell ref="J217:K217"/>
    <mergeCell ref="I218:K218"/>
    <mergeCell ref="I219:J219"/>
    <mergeCell ref="I220:J220"/>
    <mergeCell ref="C224:K224"/>
    <mergeCell ref="C241:H241"/>
    <mergeCell ref="C244:J244"/>
    <mergeCell ref="A257:A258"/>
    <mergeCell ref="A247:D247"/>
    <mergeCell ref="C245:J245"/>
    <mergeCell ref="E247:K247"/>
    <mergeCell ref="E248:H248"/>
    <mergeCell ref="I248:K248"/>
    <mergeCell ref="J254:K255"/>
    <mergeCell ref="I256:K256"/>
    <mergeCell ref="J257:K257"/>
    <mergeCell ref="I258:K258"/>
    <mergeCell ref="A287:D287"/>
    <mergeCell ref="A259:A260"/>
    <mergeCell ref="A261:A262"/>
    <mergeCell ref="I259:J259"/>
    <mergeCell ref="I260:J260"/>
    <mergeCell ref="C264:K264"/>
    <mergeCell ref="C281:H281"/>
    <mergeCell ref="C284:J284"/>
    <mergeCell ref="C285:J285"/>
    <mergeCell ref="E287:K287"/>
    <mergeCell ref="E288:H288"/>
    <mergeCell ref="I288:K288"/>
    <mergeCell ref="A299:A300"/>
    <mergeCell ref="A301:A302"/>
    <mergeCell ref="A293:A294"/>
    <mergeCell ref="A295:A296"/>
    <mergeCell ref="A297:A298"/>
    <mergeCell ref="A333:A334"/>
    <mergeCell ref="A335:A336"/>
    <mergeCell ref="J294:K295"/>
    <mergeCell ref="I296:K296"/>
    <mergeCell ref="J297:K297"/>
    <mergeCell ref="I298:K298"/>
    <mergeCell ref="I299:J299"/>
    <mergeCell ref="I300:J300"/>
    <mergeCell ref="C304:K304"/>
    <mergeCell ref="C321:H321"/>
    <mergeCell ref="C324:J324"/>
    <mergeCell ref="A337:A338"/>
    <mergeCell ref="A327:D327"/>
    <mergeCell ref="C325:J325"/>
    <mergeCell ref="E327:K327"/>
    <mergeCell ref="E328:H328"/>
    <mergeCell ref="I328:K328"/>
    <mergeCell ref="J334:K335"/>
    <mergeCell ref="I336:K336"/>
    <mergeCell ref="J337:K337"/>
    <mergeCell ref="I338:K338"/>
    <mergeCell ref="A367:D367"/>
    <mergeCell ref="A339:A340"/>
    <mergeCell ref="A341:A342"/>
    <mergeCell ref="I339:J339"/>
    <mergeCell ref="I340:J340"/>
    <mergeCell ref="C344:K344"/>
    <mergeCell ref="C361:H361"/>
    <mergeCell ref="C364:J364"/>
    <mergeCell ref="C365:J365"/>
    <mergeCell ref="E367:K367"/>
    <mergeCell ref="E368:H368"/>
    <mergeCell ref="I368:K368"/>
    <mergeCell ref="A379:A380"/>
    <mergeCell ref="A381:A382"/>
    <mergeCell ref="A373:A374"/>
    <mergeCell ref="A375:A376"/>
    <mergeCell ref="A377:A378"/>
    <mergeCell ref="A413:A414"/>
    <mergeCell ref="A415:A416"/>
    <mergeCell ref="J374:K375"/>
    <mergeCell ref="I376:K376"/>
    <mergeCell ref="J377:K377"/>
    <mergeCell ref="I378:K378"/>
    <mergeCell ref="I379:J379"/>
    <mergeCell ref="I380:J380"/>
    <mergeCell ref="C384:K384"/>
    <mergeCell ref="C401:H401"/>
    <mergeCell ref="C404:J404"/>
    <mergeCell ref="A417:A418"/>
    <mergeCell ref="A407:D407"/>
    <mergeCell ref="C405:J405"/>
    <mergeCell ref="E407:K407"/>
    <mergeCell ref="E408:H408"/>
    <mergeCell ref="I408:K408"/>
    <mergeCell ref="J414:K415"/>
    <mergeCell ref="I416:K416"/>
    <mergeCell ref="J417:K417"/>
    <mergeCell ref="I418:K418"/>
    <mergeCell ref="A447:D447"/>
    <mergeCell ref="A419:A420"/>
    <mergeCell ref="A421:A422"/>
    <mergeCell ref="I419:J419"/>
    <mergeCell ref="I420:J420"/>
    <mergeCell ref="C424:K424"/>
    <mergeCell ref="C441:H441"/>
    <mergeCell ref="C444:J444"/>
    <mergeCell ref="C445:J445"/>
    <mergeCell ref="E447:K447"/>
    <mergeCell ref="E448:H448"/>
    <mergeCell ref="I448:K448"/>
    <mergeCell ref="A459:A460"/>
    <mergeCell ref="A461:A462"/>
    <mergeCell ref="A453:A454"/>
    <mergeCell ref="A455:A456"/>
    <mergeCell ref="A457:A458"/>
    <mergeCell ref="A493:A494"/>
    <mergeCell ref="A495:A496"/>
    <mergeCell ref="J454:K455"/>
    <mergeCell ref="I456:K456"/>
    <mergeCell ref="J457:K457"/>
    <mergeCell ref="I458:K458"/>
    <mergeCell ref="I459:J459"/>
    <mergeCell ref="I460:J460"/>
    <mergeCell ref="C464:K464"/>
    <mergeCell ref="C481:H481"/>
    <mergeCell ref="C484:J484"/>
    <mergeCell ref="A497:A498"/>
    <mergeCell ref="A487:D487"/>
    <mergeCell ref="C485:J485"/>
    <mergeCell ref="E487:K487"/>
    <mergeCell ref="E488:H488"/>
    <mergeCell ref="I488:K488"/>
    <mergeCell ref="J494:K495"/>
    <mergeCell ref="I496:K496"/>
    <mergeCell ref="J497:K497"/>
    <mergeCell ref="I498:K498"/>
    <mergeCell ref="A527:D527"/>
    <mergeCell ref="A499:A500"/>
    <mergeCell ref="A501:A502"/>
    <mergeCell ref="I499:J499"/>
    <mergeCell ref="I500:J500"/>
    <mergeCell ref="C504:K504"/>
    <mergeCell ref="C521:H521"/>
    <mergeCell ref="C524:J524"/>
    <mergeCell ref="C525:J525"/>
    <mergeCell ref="E527:K527"/>
    <mergeCell ref="E528:H528"/>
    <mergeCell ref="I528:K528"/>
    <mergeCell ref="A539:A540"/>
    <mergeCell ref="A541:A542"/>
    <mergeCell ref="A533:A534"/>
    <mergeCell ref="A535:A536"/>
    <mergeCell ref="A537:A538"/>
    <mergeCell ref="A573:A574"/>
    <mergeCell ref="A575:A576"/>
    <mergeCell ref="J534:K535"/>
    <mergeCell ref="I536:K536"/>
    <mergeCell ref="J537:K537"/>
    <mergeCell ref="I538:K538"/>
    <mergeCell ref="I539:J539"/>
    <mergeCell ref="I540:J540"/>
    <mergeCell ref="C544:K544"/>
    <mergeCell ref="C561:H561"/>
    <mergeCell ref="C564:J564"/>
    <mergeCell ref="A577:A578"/>
    <mergeCell ref="A567:D567"/>
    <mergeCell ref="C565:J565"/>
    <mergeCell ref="E567:K567"/>
    <mergeCell ref="E568:H568"/>
    <mergeCell ref="I568:K568"/>
    <mergeCell ref="J574:K575"/>
    <mergeCell ref="I576:K576"/>
    <mergeCell ref="J577:K577"/>
    <mergeCell ref="I578:K578"/>
    <mergeCell ref="A607:D607"/>
    <mergeCell ref="A579:A580"/>
    <mergeCell ref="A581:A582"/>
    <mergeCell ref="I579:J579"/>
    <mergeCell ref="I580:J580"/>
    <mergeCell ref="C584:K584"/>
    <mergeCell ref="C601:H601"/>
    <mergeCell ref="C604:J604"/>
    <mergeCell ref="C605:J605"/>
    <mergeCell ref="E607:K607"/>
    <mergeCell ref="E608:H608"/>
    <mergeCell ref="I608:K608"/>
    <mergeCell ref="A619:A620"/>
    <mergeCell ref="A621:A622"/>
    <mergeCell ref="A613:A614"/>
    <mergeCell ref="A615:A616"/>
    <mergeCell ref="A617:A618"/>
    <mergeCell ref="A653:A654"/>
    <mergeCell ref="A655:A656"/>
    <mergeCell ref="J614:K615"/>
    <mergeCell ref="I616:K616"/>
    <mergeCell ref="J617:K617"/>
    <mergeCell ref="I618:K618"/>
    <mergeCell ref="I619:J619"/>
    <mergeCell ref="I620:J620"/>
    <mergeCell ref="C624:K624"/>
    <mergeCell ref="C641:H641"/>
    <mergeCell ref="C644:J644"/>
    <mergeCell ref="A657:A658"/>
    <mergeCell ref="A647:D647"/>
    <mergeCell ref="C645:J645"/>
    <mergeCell ref="E647:K647"/>
    <mergeCell ref="E648:H648"/>
    <mergeCell ref="I648:K648"/>
    <mergeCell ref="J654:K655"/>
    <mergeCell ref="I656:K656"/>
    <mergeCell ref="J657:K657"/>
    <mergeCell ref="I658:K658"/>
    <mergeCell ref="A687:D687"/>
    <mergeCell ref="A659:A660"/>
    <mergeCell ref="A661:A662"/>
    <mergeCell ref="I659:J659"/>
    <mergeCell ref="I660:J660"/>
    <mergeCell ref="C664:K664"/>
    <mergeCell ref="C681:H681"/>
    <mergeCell ref="C684:J684"/>
    <mergeCell ref="C685:J685"/>
    <mergeCell ref="E687:K687"/>
    <mergeCell ref="E688:H688"/>
    <mergeCell ref="I688:K688"/>
    <mergeCell ref="A699:A700"/>
    <mergeCell ref="A701:A702"/>
    <mergeCell ref="A693:A694"/>
    <mergeCell ref="A695:A696"/>
    <mergeCell ref="A697:A698"/>
    <mergeCell ref="A733:A734"/>
    <mergeCell ref="A735:A736"/>
    <mergeCell ref="A727:D727"/>
    <mergeCell ref="C725:J725"/>
    <mergeCell ref="E727:K727"/>
    <mergeCell ref="E728:H728"/>
    <mergeCell ref="I728:K728"/>
    <mergeCell ref="J734:K735"/>
    <mergeCell ref="I736:K736"/>
    <mergeCell ref="I768:K768"/>
    <mergeCell ref="A779:A780"/>
    <mergeCell ref="A781:A782"/>
    <mergeCell ref="A773:A774"/>
    <mergeCell ref="A775:A776"/>
    <mergeCell ref="A777:A778"/>
    <mergeCell ref="J774:K775"/>
    <mergeCell ref="I776:K776"/>
    <mergeCell ref="J777:K777"/>
    <mergeCell ref="I778:K778"/>
    <mergeCell ref="I779:J779"/>
    <mergeCell ref="I780:J780"/>
  </mergeCells>
  <conditionalFormatting sqref="E13 E15 E17 E19 E21 E53 E55 E57 E59 E61 E93 E95 E97 E99 E101 E133 E135 E137 E139 E14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213 E215 E217 E219 E221 E293 E295 E297 E339 E341 E333 E335 E337 E373 E375 E377 E379 E381 E173 E175 E177 E179 E181">
    <cfRule type="cellIs" dxfId="20302" priority="2226" operator="equal">
      <formula>"Invalid"</formula>
    </cfRule>
  </conditionalFormatting>
  <conditionalFormatting sqref="I8">
    <cfRule type="expression" dxfId="20301" priority="2225">
      <formula>C2="Evaluation"</formula>
    </cfRule>
  </conditionalFormatting>
  <conditionalFormatting sqref="I10">
    <cfRule type="expression" dxfId="20300" priority="2224">
      <formula>C2="Evaluation"</formula>
    </cfRule>
  </conditionalFormatting>
  <conditionalFormatting sqref="J10">
    <cfRule type="expression" dxfId="20299" priority="2223">
      <formula>C2="Evaluation"</formula>
    </cfRule>
  </conditionalFormatting>
  <conditionalFormatting sqref="I9">
    <cfRule type="expression" dxfId="20298" priority="2222">
      <formula>C2="Evaluation"</formula>
    </cfRule>
  </conditionalFormatting>
  <conditionalFormatting sqref="J9">
    <cfRule type="expression" dxfId="20297" priority="2221">
      <formula>C2="Evaluation"</formula>
    </cfRule>
  </conditionalFormatting>
  <conditionalFormatting sqref="K9">
    <cfRule type="expression" dxfId="20296" priority="2220">
      <formula>C2="Evaluation"</formula>
    </cfRule>
  </conditionalFormatting>
  <conditionalFormatting sqref="K10">
    <cfRule type="expression" dxfId="20295" priority="2219">
      <formula>C2="Evaluation"</formula>
    </cfRule>
  </conditionalFormatting>
  <conditionalFormatting sqref="I12">
    <cfRule type="expression" dxfId="20294" priority="2218">
      <formula>C2="Evaluation"</formula>
    </cfRule>
  </conditionalFormatting>
  <conditionalFormatting sqref="J12">
    <cfRule type="expression" dxfId="20293" priority="2217">
      <formula>C2="Evaluation"</formula>
    </cfRule>
  </conditionalFormatting>
  <conditionalFormatting sqref="K12">
    <cfRule type="expression" dxfId="20292" priority="2216">
      <formula>C2="Evaluation"</formula>
    </cfRule>
  </conditionalFormatting>
  <conditionalFormatting sqref="I14">
    <cfRule type="expression" dxfId="20291" priority="2214">
      <formula>C2="Evaluation"</formula>
    </cfRule>
    <cfRule type="expression" dxfId="20290" priority="2215">
      <formula>C2="Evaluation"</formula>
    </cfRule>
  </conditionalFormatting>
  <conditionalFormatting sqref="J14">
    <cfRule type="expression" dxfId="20289" priority="2213">
      <formula>C2="Evaluation"</formula>
    </cfRule>
  </conditionalFormatting>
  <conditionalFormatting sqref="F15:G15 F17:G17 F19:G19 F21:G21 F55:G55 F57:G57 F59:G59 F61:G61 F95:G95 F97:G97 F99:G99 F101:G101 F135:G135 F137:G137 F139:G139 F141:G14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215:G215 F217:G217 F219:G219 F221:G221 F295:G295 F297:G297 F339:G339 F341:G341 F335:G335 F337:G337 F375:G375 F377:G377 F379:G379 F381:G381 F175:G175 F177:G177 F179:G179 F181:G181">
    <cfRule type="expression" dxfId="20288" priority="2212">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213:G213 F215:G215 F217:G217 F219:G219 F221:G221 F293:G293 F295:G295 F297:G297 F339:G339 F341:G341 F333:G333 F335:G335 F337:G337 F373:G373 F375:G375 F377:G377 F379:G379 F381:G381 F173:G173 F175:G175 F177:G177 F179:G179 F181:G181">
    <cfRule type="expression" dxfId="20287" priority="2211">
      <formula>OR(E13="Valid",E13="")</formula>
    </cfRule>
  </conditionalFormatting>
  <conditionalFormatting sqref="J3">
    <cfRule type="expression" dxfId="20286" priority="2210">
      <formula>(COUNTIF(E13:E22,"valid"))&lt;&gt;J3</formula>
    </cfRule>
  </conditionalFormatting>
  <conditionalFormatting sqref="I8">
    <cfRule type="expression" dxfId="20285" priority="2209">
      <formula>C2="Evaluation"</formula>
    </cfRule>
  </conditionalFormatting>
  <conditionalFormatting sqref="I10">
    <cfRule type="expression" dxfId="20284" priority="2208">
      <formula>C2="Evaluation"</formula>
    </cfRule>
  </conditionalFormatting>
  <conditionalFormatting sqref="J10">
    <cfRule type="expression" dxfId="20283" priority="2207">
      <formula>C2="Evaluation"</formula>
    </cfRule>
  </conditionalFormatting>
  <conditionalFormatting sqref="I9">
    <cfRule type="expression" dxfId="20282" priority="2206">
      <formula>C2="Evaluation"</formula>
    </cfRule>
  </conditionalFormatting>
  <conditionalFormatting sqref="J9">
    <cfRule type="expression" dxfId="20281" priority="2205">
      <formula>C2="Evaluation"</formula>
    </cfRule>
  </conditionalFormatting>
  <conditionalFormatting sqref="K9">
    <cfRule type="expression" dxfId="20280" priority="2204">
      <formula>C2="Evaluation"</formula>
    </cfRule>
  </conditionalFormatting>
  <conditionalFormatting sqref="K10">
    <cfRule type="expression" dxfId="20279" priority="2203">
      <formula>C2="Evaluation"</formula>
    </cfRule>
  </conditionalFormatting>
  <conditionalFormatting sqref="I12">
    <cfRule type="expression" dxfId="20278" priority="2202">
      <formula>C2="Evaluation"</formula>
    </cfRule>
  </conditionalFormatting>
  <conditionalFormatting sqref="J12">
    <cfRule type="expression" dxfId="20277" priority="2201">
      <formula>C2="Evaluation"</formula>
    </cfRule>
  </conditionalFormatting>
  <conditionalFormatting sqref="K12">
    <cfRule type="expression" dxfId="20276" priority="2200">
      <formula>C2="Evaluation"</formula>
    </cfRule>
  </conditionalFormatting>
  <conditionalFormatting sqref="I14">
    <cfRule type="expression" dxfId="20275" priority="2198">
      <formula>C2="Evaluation"</formula>
    </cfRule>
    <cfRule type="expression" dxfId="20274" priority="2199">
      <formula>C2="Evaluation"</formula>
    </cfRule>
  </conditionalFormatting>
  <conditionalFormatting sqref="J14">
    <cfRule type="expression" dxfId="20273" priority="2197">
      <formula>C2="Evaluation"</formula>
    </cfRule>
  </conditionalFormatting>
  <conditionalFormatting sqref="J3">
    <cfRule type="expression" dxfId="20272" priority="2196">
      <formula>(COUNTIF(E13:E22,"valid"))&lt;&gt;J3</formula>
    </cfRule>
  </conditionalFormatting>
  <conditionalFormatting sqref="I16:K16">
    <cfRule type="expression" dxfId="20271" priority="2195">
      <formula>C2="Evaluation"</formula>
    </cfRule>
  </conditionalFormatting>
  <conditionalFormatting sqref="I17">
    <cfRule type="expression" dxfId="20270" priority="2194">
      <formula>C2="Evaluation"</formula>
    </cfRule>
  </conditionalFormatting>
  <conditionalFormatting sqref="J17:K17">
    <cfRule type="expression" dxfId="20269" priority="2193">
      <formula>C2="Evaluation"</formula>
    </cfRule>
  </conditionalFormatting>
  <conditionalFormatting sqref="I48">
    <cfRule type="expression" dxfId="20268" priority="2192">
      <formula>C42="Evaluation"</formula>
    </cfRule>
  </conditionalFormatting>
  <conditionalFormatting sqref="I50">
    <cfRule type="expression" dxfId="20267" priority="2191">
      <formula>C42="Evaluation"</formula>
    </cfRule>
  </conditionalFormatting>
  <conditionalFormatting sqref="J50">
    <cfRule type="expression" dxfId="20266" priority="2190">
      <formula>C42="Evaluation"</formula>
    </cfRule>
  </conditionalFormatting>
  <conditionalFormatting sqref="I49">
    <cfRule type="expression" dxfId="20265" priority="2189">
      <formula>C42="Evaluation"</formula>
    </cfRule>
  </conditionalFormatting>
  <conditionalFormatting sqref="J49">
    <cfRule type="expression" dxfId="20264" priority="2188">
      <formula>C42="Evaluation"</formula>
    </cfRule>
  </conditionalFormatting>
  <conditionalFormatting sqref="K49">
    <cfRule type="expression" dxfId="20263" priority="2187">
      <formula>C42="Evaluation"</formula>
    </cfRule>
  </conditionalFormatting>
  <conditionalFormatting sqref="K50">
    <cfRule type="expression" dxfId="20262" priority="2186">
      <formula>C42="Evaluation"</formula>
    </cfRule>
  </conditionalFormatting>
  <conditionalFormatting sqref="I52">
    <cfRule type="expression" dxfId="20261" priority="2185">
      <formula>C42="Evaluation"</formula>
    </cfRule>
  </conditionalFormatting>
  <conditionalFormatting sqref="J52">
    <cfRule type="expression" dxfId="20260" priority="2184">
      <formula>C42="Evaluation"</formula>
    </cfRule>
  </conditionalFormatting>
  <conditionalFormatting sqref="K52">
    <cfRule type="expression" dxfId="20259" priority="2183">
      <formula>C42="Evaluation"</formula>
    </cfRule>
  </conditionalFormatting>
  <conditionalFormatting sqref="I54">
    <cfRule type="expression" dxfId="20258" priority="2181">
      <formula>C42="Evaluation"</formula>
    </cfRule>
    <cfRule type="expression" dxfId="20257" priority="2182">
      <formula>C42="Evaluation"</formula>
    </cfRule>
  </conditionalFormatting>
  <conditionalFormatting sqref="J54">
    <cfRule type="expression" dxfId="20256" priority="2180">
      <formula>C42="Evaluation"</formula>
    </cfRule>
  </conditionalFormatting>
  <conditionalFormatting sqref="J43">
    <cfRule type="expression" dxfId="20255" priority="2179">
      <formula>(COUNTIF(E53:E62,"valid"))&lt;&gt;J43</formula>
    </cfRule>
  </conditionalFormatting>
  <conditionalFormatting sqref="I48">
    <cfRule type="expression" dxfId="20254" priority="2178">
      <formula>C42="Evaluation"</formula>
    </cfRule>
  </conditionalFormatting>
  <conditionalFormatting sqref="I50">
    <cfRule type="expression" dxfId="20253" priority="2177">
      <formula>C42="Evaluation"</formula>
    </cfRule>
  </conditionalFormatting>
  <conditionalFormatting sqref="J50">
    <cfRule type="expression" dxfId="20252" priority="2176">
      <formula>C42="Evaluation"</formula>
    </cfRule>
  </conditionalFormatting>
  <conditionalFormatting sqref="I49">
    <cfRule type="expression" dxfId="20251" priority="2175">
      <formula>C42="Evaluation"</formula>
    </cfRule>
  </conditionalFormatting>
  <conditionalFormatting sqref="J49">
    <cfRule type="expression" dxfId="20250" priority="2174">
      <formula>C42="Evaluation"</formula>
    </cfRule>
  </conditionalFormatting>
  <conditionalFormatting sqref="K49">
    <cfRule type="expression" dxfId="20249" priority="2173">
      <formula>C42="Evaluation"</formula>
    </cfRule>
  </conditionalFormatting>
  <conditionalFormatting sqref="K50">
    <cfRule type="expression" dxfId="20248" priority="2172">
      <formula>C42="Evaluation"</formula>
    </cfRule>
  </conditionalFormatting>
  <conditionalFormatting sqref="I52">
    <cfRule type="expression" dxfId="20247" priority="2171">
      <formula>C42="Evaluation"</formula>
    </cfRule>
  </conditionalFormatting>
  <conditionalFormatting sqref="J52">
    <cfRule type="expression" dxfId="20246" priority="2170">
      <formula>C42="Evaluation"</formula>
    </cfRule>
  </conditionalFormatting>
  <conditionalFormatting sqref="K52">
    <cfRule type="expression" dxfId="20245" priority="2169">
      <formula>C42="Evaluation"</formula>
    </cfRule>
  </conditionalFormatting>
  <conditionalFormatting sqref="I54">
    <cfRule type="expression" dxfId="20244" priority="2167">
      <formula>C42="Evaluation"</formula>
    </cfRule>
    <cfRule type="expression" dxfId="20243" priority="2168">
      <formula>C42="Evaluation"</formula>
    </cfRule>
  </conditionalFormatting>
  <conditionalFormatting sqref="J54">
    <cfRule type="expression" dxfId="20242" priority="2166">
      <formula>C42="Evaluation"</formula>
    </cfRule>
  </conditionalFormatting>
  <conditionalFormatting sqref="J43">
    <cfRule type="expression" dxfId="20241" priority="2165">
      <formula>(COUNTIF(E53:E62,"valid"))&lt;&gt;J43</formula>
    </cfRule>
  </conditionalFormatting>
  <conditionalFormatting sqref="I56:K56">
    <cfRule type="expression" dxfId="20240" priority="2164">
      <formula>C42="Evaluation"</formula>
    </cfRule>
  </conditionalFormatting>
  <conditionalFormatting sqref="I57">
    <cfRule type="expression" dxfId="20239" priority="2163">
      <formula>C42="Evaluation"</formula>
    </cfRule>
  </conditionalFormatting>
  <conditionalFormatting sqref="J57:K57">
    <cfRule type="expression" dxfId="20238" priority="2162">
      <formula>C42="Evaluation"</formula>
    </cfRule>
  </conditionalFormatting>
  <conditionalFormatting sqref="I88">
    <cfRule type="expression" dxfId="20237" priority="2161">
      <formula>C82="Evaluation"</formula>
    </cfRule>
  </conditionalFormatting>
  <conditionalFormatting sqref="I90">
    <cfRule type="expression" dxfId="20236" priority="2160">
      <formula>C82="Evaluation"</formula>
    </cfRule>
  </conditionalFormatting>
  <conditionalFormatting sqref="J90">
    <cfRule type="expression" dxfId="20235" priority="2159">
      <formula>C82="Evaluation"</formula>
    </cfRule>
  </conditionalFormatting>
  <conditionalFormatting sqref="I89">
    <cfRule type="expression" dxfId="20234" priority="2158">
      <formula>C82="Evaluation"</formula>
    </cfRule>
  </conditionalFormatting>
  <conditionalFormatting sqref="J89">
    <cfRule type="expression" dxfId="20233" priority="2157">
      <formula>C82="Evaluation"</formula>
    </cfRule>
  </conditionalFormatting>
  <conditionalFormatting sqref="K89">
    <cfRule type="expression" dxfId="20232" priority="2156">
      <formula>C82="Evaluation"</formula>
    </cfRule>
  </conditionalFormatting>
  <conditionalFormatting sqref="K90">
    <cfRule type="expression" dxfId="20231" priority="2155">
      <formula>C82="Evaluation"</formula>
    </cfRule>
  </conditionalFormatting>
  <conditionalFormatting sqref="I92">
    <cfRule type="expression" dxfId="20230" priority="2154">
      <formula>C82="Evaluation"</formula>
    </cfRule>
  </conditionalFormatting>
  <conditionalFormatting sqref="J92">
    <cfRule type="expression" dxfId="20229" priority="2153">
      <formula>C82="Evaluation"</formula>
    </cfRule>
  </conditionalFormatting>
  <conditionalFormatting sqref="K92">
    <cfRule type="expression" dxfId="20228" priority="2152">
      <formula>C82="Evaluation"</formula>
    </cfRule>
  </conditionalFormatting>
  <conditionalFormatting sqref="I94">
    <cfRule type="expression" dxfId="20227" priority="2150">
      <formula>C82="Evaluation"</formula>
    </cfRule>
    <cfRule type="expression" dxfId="20226" priority="2151">
      <formula>C82="Evaluation"</formula>
    </cfRule>
  </conditionalFormatting>
  <conditionalFormatting sqref="J94">
    <cfRule type="expression" dxfId="20225" priority="2149">
      <formula>C82="Evaluation"</formula>
    </cfRule>
  </conditionalFormatting>
  <conditionalFormatting sqref="J83">
    <cfRule type="expression" dxfId="20224" priority="2148">
      <formula>(COUNTIF(E93:E102,"valid"))&lt;&gt;J83</formula>
    </cfRule>
  </conditionalFormatting>
  <conditionalFormatting sqref="I88">
    <cfRule type="expression" dxfId="20223" priority="2147">
      <formula>C82="Evaluation"</formula>
    </cfRule>
  </conditionalFormatting>
  <conditionalFormatting sqref="I90">
    <cfRule type="expression" dxfId="20222" priority="2146">
      <formula>C82="Evaluation"</formula>
    </cfRule>
  </conditionalFormatting>
  <conditionalFormatting sqref="J90">
    <cfRule type="expression" dxfId="20221" priority="2145">
      <formula>C82="Evaluation"</formula>
    </cfRule>
  </conditionalFormatting>
  <conditionalFormatting sqref="I89">
    <cfRule type="expression" dxfId="20220" priority="2144">
      <formula>C82="Evaluation"</formula>
    </cfRule>
  </conditionalFormatting>
  <conditionalFormatting sqref="J89">
    <cfRule type="expression" dxfId="20219" priority="2143">
      <formula>C82="Evaluation"</formula>
    </cfRule>
  </conditionalFormatting>
  <conditionalFormatting sqref="K89">
    <cfRule type="expression" dxfId="20218" priority="2142">
      <formula>C82="Evaluation"</formula>
    </cfRule>
  </conditionalFormatting>
  <conditionalFormatting sqref="K90">
    <cfRule type="expression" dxfId="20217" priority="2141">
      <formula>C82="Evaluation"</formula>
    </cfRule>
  </conditionalFormatting>
  <conditionalFormatting sqref="I92">
    <cfRule type="expression" dxfId="20216" priority="2140">
      <formula>C82="Evaluation"</formula>
    </cfRule>
  </conditionalFormatting>
  <conditionalFormatting sqref="J92">
    <cfRule type="expression" dxfId="20215" priority="2139">
      <formula>C82="Evaluation"</formula>
    </cfRule>
  </conditionalFormatting>
  <conditionalFormatting sqref="K92">
    <cfRule type="expression" dxfId="20214" priority="2138">
      <formula>C82="Evaluation"</formula>
    </cfRule>
  </conditionalFormatting>
  <conditionalFormatting sqref="I94">
    <cfRule type="expression" dxfId="20213" priority="2136">
      <formula>C82="Evaluation"</formula>
    </cfRule>
    <cfRule type="expression" dxfId="20212" priority="2137">
      <formula>C82="Evaluation"</formula>
    </cfRule>
  </conditionalFormatting>
  <conditionalFormatting sqref="J94">
    <cfRule type="expression" dxfId="20211" priority="2135">
      <formula>C82="Evaluation"</formula>
    </cfRule>
  </conditionalFormatting>
  <conditionalFormatting sqref="J83">
    <cfRule type="expression" dxfId="20210" priority="2134">
      <formula>(COUNTIF(E93:E102,"valid"))&lt;&gt;J83</formula>
    </cfRule>
  </conditionalFormatting>
  <conditionalFormatting sqref="I96:K96">
    <cfRule type="expression" dxfId="20209" priority="2133">
      <formula>C82="Evaluation"</formula>
    </cfRule>
  </conditionalFormatting>
  <conditionalFormatting sqref="I97">
    <cfRule type="expression" dxfId="20208" priority="2132">
      <formula>C82="Evaluation"</formula>
    </cfRule>
  </conditionalFormatting>
  <conditionalFormatting sqref="J97:K97">
    <cfRule type="expression" dxfId="20207" priority="2131">
      <formula>C82="Evaluation"</formula>
    </cfRule>
  </conditionalFormatting>
  <conditionalFormatting sqref="I128">
    <cfRule type="expression" dxfId="20206" priority="2130">
      <formula>C122="Evaluation"</formula>
    </cfRule>
  </conditionalFormatting>
  <conditionalFormatting sqref="I130">
    <cfRule type="expression" dxfId="20205" priority="2129">
      <formula>C122="Evaluation"</formula>
    </cfRule>
  </conditionalFormatting>
  <conditionalFormatting sqref="J130">
    <cfRule type="expression" dxfId="20204" priority="2128">
      <formula>C122="Evaluation"</formula>
    </cfRule>
  </conditionalFormatting>
  <conditionalFormatting sqref="I129">
    <cfRule type="expression" dxfId="20203" priority="2127">
      <formula>C122="Evaluation"</formula>
    </cfRule>
  </conditionalFormatting>
  <conditionalFormatting sqref="J129">
    <cfRule type="expression" dxfId="20202" priority="2126">
      <formula>C122="Evaluation"</formula>
    </cfRule>
  </conditionalFormatting>
  <conditionalFormatting sqref="K129">
    <cfRule type="expression" dxfId="20201" priority="2125">
      <formula>C122="Evaluation"</formula>
    </cfRule>
  </conditionalFormatting>
  <conditionalFormatting sqref="K130">
    <cfRule type="expression" dxfId="20200" priority="2124">
      <formula>C122="Evaluation"</formula>
    </cfRule>
  </conditionalFormatting>
  <conditionalFormatting sqref="I132">
    <cfRule type="expression" dxfId="20199" priority="2123">
      <formula>C122="Evaluation"</formula>
    </cfRule>
  </conditionalFormatting>
  <conditionalFormatting sqref="J132">
    <cfRule type="expression" dxfId="20198" priority="2122">
      <formula>C122="Evaluation"</formula>
    </cfRule>
  </conditionalFormatting>
  <conditionalFormatting sqref="K132">
    <cfRule type="expression" dxfId="20197" priority="2121">
      <formula>C122="Evaluation"</formula>
    </cfRule>
  </conditionalFormatting>
  <conditionalFormatting sqref="I134">
    <cfRule type="expression" dxfId="20196" priority="2119">
      <formula>C122="Evaluation"</formula>
    </cfRule>
    <cfRule type="expression" dxfId="20195" priority="2120">
      <formula>C122="Evaluation"</formula>
    </cfRule>
  </conditionalFormatting>
  <conditionalFormatting sqref="J134">
    <cfRule type="expression" dxfId="20194" priority="2118">
      <formula>C122="Evaluation"</formula>
    </cfRule>
  </conditionalFormatting>
  <conditionalFormatting sqref="J123">
    <cfRule type="expression" dxfId="20193" priority="2117">
      <formula>(COUNTIF(E133:E142,"valid"))&lt;&gt;J123</formula>
    </cfRule>
  </conditionalFormatting>
  <conditionalFormatting sqref="I128">
    <cfRule type="expression" dxfId="20192" priority="2116">
      <formula>C122="Evaluation"</formula>
    </cfRule>
  </conditionalFormatting>
  <conditionalFormatting sqref="I130">
    <cfRule type="expression" dxfId="20191" priority="2115">
      <formula>C122="Evaluation"</formula>
    </cfRule>
  </conditionalFormatting>
  <conditionalFormatting sqref="J130">
    <cfRule type="expression" dxfId="20190" priority="2114">
      <formula>C122="Evaluation"</formula>
    </cfRule>
  </conditionalFormatting>
  <conditionalFormatting sqref="I129">
    <cfRule type="expression" dxfId="20189" priority="2113">
      <formula>C122="Evaluation"</formula>
    </cfRule>
  </conditionalFormatting>
  <conditionalFormatting sqref="J129">
    <cfRule type="expression" dxfId="20188" priority="2112">
      <formula>C122="Evaluation"</formula>
    </cfRule>
  </conditionalFormatting>
  <conditionalFormatting sqref="K129">
    <cfRule type="expression" dxfId="20187" priority="2111">
      <formula>C122="Evaluation"</formula>
    </cfRule>
  </conditionalFormatting>
  <conditionalFormatting sqref="K130">
    <cfRule type="expression" dxfId="20186" priority="2110">
      <formula>C122="Evaluation"</formula>
    </cfRule>
  </conditionalFormatting>
  <conditionalFormatting sqref="I132">
    <cfRule type="expression" dxfId="20185" priority="2109">
      <formula>C122="Evaluation"</formula>
    </cfRule>
  </conditionalFormatting>
  <conditionalFormatting sqref="J132">
    <cfRule type="expression" dxfId="20184" priority="2108">
      <formula>C122="Evaluation"</formula>
    </cfRule>
  </conditionalFormatting>
  <conditionalFormatting sqref="K132">
    <cfRule type="expression" dxfId="20183" priority="2107">
      <formula>C122="Evaluation"</formula>
    </cfRule>
  </conditionalFormatting>
  <conditionalFormatting sqref="I134">
    <cfRule type="expression" dxfId="20182" priority="2105">
      <formula>C122="Evaluation"</formula>
    </cfRule>
    <cfRule type="expression" dxfId="20181" priority="2106">
      <formula>C122="Evaluation"</formula>
    </cfRule>
  </conditionalFormatting>
  <conditionalFormatting sqref="J134">
    <cfRule type="expression" dxfId="20180" priority="2104">
      <formula>C122="Evaluation"</formula>
    </cfRule>
  </conditionalFormatting>
  <conditionalFormatting sqref="J123">
    <cfRule type="expression" dxfId="20179" priority="2103">
      <formula>(COUNTIF(E133:E142,"valid"))&lt;&gt;J123</formula>
    </cfRule>
  </conditionalFormatting>
  <conditionalFormatting sqref="I136:K136">
    <cfRule type="expression" dxfId="20178" priority="2102">
      <formula>C122="Evaluation"</formula>
    </cfRule>
  </conditionalFormatting>
  <conditionalFormatting sqref="I137">
    <cfRule type="expression" dxfId="20177" priority="2101">
      <formula>C122="Evaluation"</formula>
    </cfRule>
  </conditionalFormatting>
  <conditionalFormatting sqref="J137:K137">
    <cfRule type="expression" dxfId="20176" priority="2100">
      <formula>C122="Evaluation"</formula>
    </cfRule>
  </conditionalFormatting>
  <conditionalFormatting sqref="I168">
    <cfRule type="expression" dxfId="20175" priority="2099">
      <formula>C162="Evaluation"</formula>
    </cfRule>
  </conditionalFormatting>
  <conditionalFormatting sqref="I170">
    <cfRule type="expression" dxfId="20174" priority="2098">
      <formula>C162="Evaluation"</formula>
    </cfRule>
  </conditionalFormatting>
  <conditionalFormatting sqref="J170">
    <cfRule type="expression" dxfId="20173" priority="2097">
      <formula>C162="Evaluation"</formula>
    </cfRule>
  </conditionalFormatting>
  <conditionalFormatting sqref="I169">
    <cfRule type="expression" dxfId="20172" priority="2096">
      <formula>C162="Evaluation"</formula>
    </cfRule>
  </conditionalFormatting>
  <conditionalFormatting sqref="J169">
    <cfRule type="expression" dxfId="20171" priority="2095">
      <formula>C162="Evaluation"</formula>
    </cfRule>
  </conditionalFormatting>
  <conditionalFormatting sqref="K169">
    <cfRule type="expression" dxfId="20170" priority="2094">
      <formula>C162="Evaluation"</formula>
    </cfRule>
  </conditionalFormatting>
  <conditionalFormatting sqref="K170">
    <cfRule type="expression" dxfId="20169" priority="2093">
      <formula>C162="Evaluation"</formula>
    </cfRule>
  </conditionalFormatting>
  <conditionalFormatting sqref="I172">
    <cfRule type="expression" dxfId="20168" priority="2092">
      <formula>C162="Evaluation"</formula>
    </cfRule>
  </conditionalFormatting>
  <conditionalFormatting sqref="J172">
    <cfRule type="expression" dxfId="20167" priority="2091">
      <formula>C162="Evaluation"</formula>
    </cfRule>
  </conditionalFormatting>
  <conditionalFormatting sqref="K172">
    <cfRule type="expression" dxfId="20166" priority="2090">
      <formula>C162="Evaluation"</formula>
    </cfRule>
  </conditionalFormatting>
  <conditionalFormatting sqref="I174">
    <cfRule type="expression" dxfId="20165" priority="2088">
      <formula>C162="Evaluation"</formula>
    </cfRule>
    <cfRule type="expression" dxfId="20164" priority="2089">
      <formula>C162="Evaluation"</formula>
    </cfRule>
  </conditionalFormatting>
  <conditionalFormatting sqref="J174">
    <cfRule type="expression" dxfId="20163" priority="2087">
      <formula>C162="Evaluation"</formula>
    </cfRule>
  </conditionalFormatting>
  <conditionalFormatting sqref="J163">
    <cfRule type="expression" dxfId="20162" priority="2086">
      <formula>(COUNTIF(E173:E182,"valid"))&lt;&gt;J163</formula>
    </cfRule>
  </conditionalFormatting>
  <conditionalFormatting sqref="I168">
    <cfRule type="expression" dxfId="20161" priority="2085">
      <formula>C162="Evaluation"</formula>
    </cfRule>
  </conditionalFormatting>
  <conditionalFormatting sqref="I170">
    <cfRule type="expression" dxfId="20160" priority="2084">
      <formula>C162="Evaluation"</formula>
    </cfRule>
  </conditionalFormatting>
  <conditionalFormatting sqref="J170">
    <cfRule type="expression" dxfId="20159" priority="2083">
      <formula>C162="Evaluation"</formula>
    </cfRule>
  </conditionalFormatting>
  <conditionalFormatting sqref="I169">
    <cfRule type="expression" dxfId="20158" priority="2082">
      <formula>C162="Evaluation"</formula>
    </cfRule>
  </conditionalFormatting>
  <conditionalFormatting sqref="J169">
    <cfRule type="expression" dxfId="20157" priority="2081">
      <formula>C162="Evaluation"</formula>
    </cfRule>
  </conditionalFormatting>
  <conditionalFormatting sqref="K169">
    <cfRule type="expression" dxfId="20156" priority="2080">
      <formula>C162="Evaluation"</formula>
    </cfRule>
  </conditionalFormatting>
  <conditionalFormatting sqref="K170">
    <cfRule type="expression" dxfId="20155" priority="2079">
      <formula>C162="Evaluation"</formula>
    </cfRule>
  </conditionalFormatting>
  <conditionalFormatting sqref="I172">
    <cfRule type="expression" dxfId="20154" priority="2078">
      <formula>C162="Evaluation"</formula>
    </cfRule>
  </conditionalFormatting>
  <conditionalFormatting sqref="J172">
    <cfRule type="expression" dxfId="20153" priority="2077">
      <formula>C162="Evaluation"</formula>
    </cfRule>
  </conditionalFormatting>
  <conditionalFormatting sqref="K172">
    <cfRule type="expression" dxfId="20152" priority="2076">
      <formula>C162="Evaluation"</formula>
    </cfRule>
  </conditionalFormatting>
  <conditionalFormatting sqref="I174">
    <cfRule type="expression" dxfId="20151" priority="2074">
      <formula>C162="Evaluation"</formula>
    </cfRule>
    <cfRule type="expression" dxfId="20150" priority="2075">
      <formula>C162="Evaluation"</formula>
    </cfRule>
  </conditionalFormatting>
  <conditionalFormatting sqref="J174">
    <cfRule type="expression" dxfId="20149" priority="2073">
      <formula>C162="Evaluation"</formula>
    </cfRule>
  </conditionalFormatting>
  <conditionalFormatting sqref="J163">
    <cfRule type="expression" dxfId="20148" priority="2072">
      <formula>(COUNTIF(E173:E182,"valid"))&lt;&gt;J163</formula>
    </cfRule>
  </conditionalFormatting>
  <conditionalFormatting sqref="I176:K176">
    <cfRule type="expression" dxfId="20147" priority="2071">
      <formula>C162="Evaluation"</formula>
    </cfRule>
  </conditionalFormatting>
  <conditionalFormatting sqref="I177">
    <cfRule type="expression" dxfId="20146" priority="2070">
      <formula>C162="Evaluation"</formula>
    </cfRule>
  </conditionalFormatting>
  <conditionalFormatting sqref="J177:K177">
    <cfRule type="expression" dxfId="20145" priority="2069">
      <formula>C162="Evaluation"</formula>
    </cfRule>
  </conditionalFormatting>
  <conditionalFormatting sqref="I208">
    <cfRule type="expression" dxfId="20144" priority="2068">
      <formula>C202="Evaluation"</formula>
    </cfRule>
  </conditionalFormatting>
  <conditionalFormatting sqref="I210">
    <cfRule type="expression" dxfId="20143" priority="2067">
      <formula>C202="Evaluation"</formula>
    </cfRule>
  </conditionalFormatting>
  <conditionalFormatting sqref="J210">
    <cfRule type="expression" dxfId="20142" priority="2066">
      <formula>C202="Evaluation"</formula>
    </cfRule>
  </conditionalFormatting>
  <conditionalFormatting sqref="I209">
    <cfRule type="expression" dxfId="20141" priority="2065">
      <formula>C202="Evaluation"</formula>
    </cfRule>
  </conditionalFormatting>
  <conditionalFormatting sqref="J209">
    <cfRule type="expression" dxfId="20140" priority="2064">
      <formula>C202="Evaluation"</formula>
    </cfRule>
  </conditionalFormatting>
  <conditionalFormatting sqref="K209">
    <cfRule type="expression" dxfId="20139" priority="2063">
      <formula>C202="Evaluation"</formula>
    </cfRule>
  </conditionalFormatting>
  <conditionalFormatting sqref="K210">
    <cfRule type="expression" dxfId="20138" priority="2062">
      <formula>C202="Evaluation"</formula>
    </cfRule>
  </conditionalFormatting>
  <conditionalFormatting sqref="I212">
    <cfRule type="expression" dxfId="20137" priority="2061">
      <formula>C202="Evaluation"</formula>
    </cfRule>
  </conditionalFormatting>
  <conditionalFormatting sqref="J212">
    <cfRule type="expression" dxfId="20136" priority="2060">
      <formula>C202="Evaluation"</formula>
    </cfRule>
  </conditionalFormatting>
  <conditionalFormatting sqref="K212">
    <cfRule type="expression" dxfId="20135" priority="2059">
      <formula>C202="Evaluation"</formula>
    </cfRule>
  </conditionalFormatting>
  <conditionalFormatting sqref="I214">
    <cfRule type="expression" dxfId="20134" priority="2057">
      <formula>C202="Evaluation"</formula>
    </cfRule>
    <cfRule type="expression" dxfId="20133" priority="2058">
      <formula>C202="Evaluation"</formula>
    </cfRule>
  </conditionalFormatting>
  <conditionalFormatting sqref="J214">
    <cfRule type="expression" dxfId="20132" priority="2056">
      <formula>C202="Evaluation"</formula>
    </cfRule>
  </conditionalFormatting>
  <conditionalFormatting sqref="J203">
    <cfRule type="expression" dxfId="20131" priority="2055">
      <formula>(COUNTIF(E213:E222,"valid"))&lt;&gt;J203</formula>
    </cfRule>
  </conditionalFormatting>
  <conditionalFormatting sqref="I208">
    <cfRule type="expression" dxfId="20130" priority="2054">
      <formula>C202="Evaluation"</formula>
    </cfRule>
  </conditionalFormatting>
  <conditionalFormatting sqref="I210">
    <cfRule type="expression" dxfId="20129" priority="2053">
      <formula>C202="Evaluation"</formula>
    </cfRule>
  </conditionalFormatting>
  <conditionalFormatting sqref="J210">
    <cfRule type="expression" dxfId="20128" priority="2052">
      <formula>C202="Evaluation"</formula>
    </cfRule>
  </conditionalFormatting>
  <conditionalFormatting sqref="I209">
    <cfRule type="expression" dxfId="20127" priority="2051">
      <formula>C202="Evaluation"</formula>
    </cfRule>
  </conditionalFormatting>
  <conditionalFormatting sqref="J209">
    <cfRule type="expression" dxfId="20126" priority="2050">
      <formula>C202="Evaluation"</formula>
    </cfRule>
  </conditionalFormatting>
  <conditionalFormatting sqref="K209">
    <cfRule type="expression" dxfId="20125" priority="2049">
      <formula>C202="Evaluation"</formula>
    </cfRule>
  </conditionalFormatting>
  <conditionalFormatting sqref="K210">
    <cfRule type="expression" dxfId="20124" priority="2048">
      <formula>C202="Evaluation"</formula>
    </cfRule>
  </conditionalFormatting>
  <conditionalFormatting sqref="I212">
    <cfRule type="expression" dxfId="20123" priority="2047">
      <formula>C202="Evaluation"</formula>
    </cfRule>
  </conditionalFormatting>
  <conditionalFormatting sqref="J212">
    <cfRule type="expression" dxfId="20122" priority="2046">
      <formula>C202="Evaluation"</formula>
    </cfRule>
  </conditionalFormatting>
  <conditionalFormatting sqref="K212">
    <cfRule type="expression" dxfId="20121" priority="2045">
      <formula>C202="Evaluation"</formula>
    </cfRule>
  </conditionalFormatting>
  <conditionalFormatting sqref="I214">
    <cfRule type="expression" dxfId="20120" priority="2043">
      <formula>C202="Evaluation"</formula>
    </cfRule>
    <cfRule type="expression" dxfId="20119" priority="2044">
      <formula>C202="Evaluation"</formula>
    </cfRule>
  </conditionalFormatting>
  <conditionalFormatting sqref="J214">
    <cfRule type="expression" dxfId="20118" priority="2042">
      <formula>C202="Evaluation"</formula>
    </cfRule>
  </conditionalFormatting>
  <conditionalFormatting sqref="J203">
    <cfRule type="expression" dxfId="20117" priority="2041">
      <formula>(COUNTIF(E213:E222,"valid"))&lt;&gt;J203</formula>
    </cfRule>
  </conditionalFormatting>
  <conditionalFormatting sqref="I216:K216">
    <cfRule type="expression" dxfId="20116" priority="2040">
      <formula>C202="Evaluation"</formula>
    </cfRule>
  </conditionalFormatting>
  <conditionalFormatting sqref="I217">
    <cfRule type="expression" dxfId="20115" priority="2039">
      <formula>C202="Evaluation"</formula>
    </cfRule>
  </conditionalFormatting>
  <conditionalFormatting sqref="J217:K217">
    <cfRule type="expression" dxfId="20114" priority="2038">
      <formula>C202="Evaluation"</formula>
    </cfRule>
  </conditionalFormatting>
  <conditionalFormatting sqref="I248">
    <cfRule type="expression" dxfId="20113" priority="2037">
      <formula>C242="Evaluation"</formula>
    </cfRule>
  </conditionalFormatting>
  <conditionalFormatting sqref="I250">
    <cfRule type="expression" dxfId="20112" priority="2036">
      <formula>C242="Evaluation"</formula>
    </cfRule>
  </conditionalFormatting>
  <conditionalFormatting sqref="J250">
    <cfRule type="expression" dxfId="20111" priority="2035">
      <formula>C242="Evaluation"</formula>
    </cfRule>
  </conditionalFormatting>
  <conditionalFormatting sqref="I249">
    <cfRule type="expression" dxfId="20110" priority="2034">
      <formula>C242="Evaluation"</formula>
    </cfRule>
  </conditionalFormatting>
  <conditionalFormatting sqref="J249">
    <cfRule type="expression" dxfId="20109" priority="2033">
      <formula>C242="Evaluation"</formula>
    </cfRule>
  </conditionalFormatting>
  <conditionalFormatting sqref="K249">
    <cfRule type="expression" dxfId="20108" priority="2032">
      <formula>C242="Evaluation"</formula>
    </cfRule>
  </conditionalFormatting>
  <conditionalFormatting sqref="K250">
    <cfRule type="expression" dxfId="20107" priority="2031">
      <formula>C242="Evaluation"</formula>
    </cfRule>
  </conditionalFormatting>
  <conditionalFormatting sqref="I252">
    <cfRule type="expression" dxfId="20106" priority="2030">
      <formula>C242="Evaluation"</formula>
    </cfRule>
  </conditionalFormatting>
  <conditionalFormatting sqref="J252">
    <cfRule type="expression" dxfId="20105" priority="2029">
      <formula>C242="Evaluation"</formula>
    </cfRule>
  </conditionalFormatting>
  <conditionalFormatting sqref="K252">
    <cfRule type="expression" dxfId="20104" priority="2028">
      <formula>C242="Evaluation"</formula>
    </cfRule>
  </conditionalFormatting>
  <conditionalFormatting sqref="I254">
    <cfRule type="expression" dxfId="20103" priority="2026">
      <formula>C242="Evaluation"</formula>
    </cfRule>
    <cfRule type="expression" dxfId="20102" priority="2027">
      <formula>C242="Evaluation"</formula>
    </cfRule>
  </conditionalFormatting>
  <conditionalFormatting sqref="J254">
    <cfRule type="expression" dxfId="20101" priority="2025">
      <formula>C242="Evaluation"</formula>
    </cfRule>
  </conditionalFormatting>
  <conditionalFormatting sqref="J243">
    <cfRule type="expression" dxfId="20100" priority="2024">
      <formula>(COUNTIF(E253:E262,"valid"))&lt;&gt;J243</formula>
    </cfRule>
  </conditionalFormatting>
  <conditionalFormatting sqref="I248">
    <cfRule type="expression" dxfId="20099" priority="2023">
      <formula>C242="Evaluation"</formula>
    </cfRule>
  </conditionalFormatting>
  <conditionalFormatting sqref="I250">
    <cfRule type="expression" dxfId="20098" priority="2022">
      <formula>C242="Evaluation"</formula>
    </cfRule>
  </conditionalFormatting>
  <conditionalFormatting sqref="J250">
    <cfRule type="expression" dxfId="20097" priority="2021">
      <formula>C242="Evaluation"</formula>
    </cfRule>
  </conditionalFormatting>
  <conditionalFormatting sqref="I249">
    <cfRule type="expression" dxfId="20096" priority="2020">
      <formula>C242="Evaluation"</formula>
    </cfRule>
  </conditionalFormatting>
  <conditionalFormatting sqref="J249">
    <cfRule type="expression" dxfId="20095" priority="2019">
      <formula>C242="Evaluation"</formula>
    </cfRule>
  </conditionalFormatting>
  <conditionalFormatting sqref="K249">
    <cfRule type="expression" dxfId="20094" priority="2018">
      <formula>C242="Evaluation"</formula>
    </cfRule>
  </conditionalFormatting>
  <conditionalFormatting sqref="K250">
    <cfRule type="expression" dxfId="20093" priority="2017">
      <formula>C242="Evaluation"</formula>
    </cfRule>
  </conditionalFormatting>
  <conditionalFormatting sqref="I252">
    <cfRule type="expression" dxfId="20092" priority="2016">
      <formula>C242="Evaluation"</formula>
    </cfRule>
  </conditionalFormatting>
  <conditionalFormatting sqref="J252">
    <cfRule type="expression" dxfId="20091" priority="2015">
      <formula>C242="Evaluation"</formula>
    </cfRule>
  </conditionalFormatting>
  <conditionalFormatting sqref="K252">
    <cfRule type="expression" dxfId="20090" priority="2014">
      <formula>C242="Evaluation"</formula>
    </cfRule>
  </conditionalFormatting>
  <conditionalFormatting sqref="I254">
    <cfRule type="expression" dxfId="20089" priority="2012">
      <formula>C242="Evaluation"</formula>
    </cfRule>
    <cfRule type="expression" dxfId="20088" priority="2013">
      <formula>C242="Evaluation"</formula>
    </cfRule>
  </conditionalFormatting>
  <conditionalFormatting sqref="J254">
    <cfRule type="expression" dxfId="20087" priority="2011">
      <formula>C242="Evaluation"</formula>
    </cfRule>
  </conditionalFormatting>
  <conditionalFormatting sqref="J243">
    <cfRule type="expression" dxfId="20086" priority="2010">
      <formula>(COUNTIF(E253:E262,"valid"))&lt;&gt;J243</formula>
    </cfRule>
  </conditionalFormatting>
  <conditionalFormatting sqref="I256:K256">
    <cfRule type="expression" dxfId="20085" priority="2009">
      <formula>C242="Evaluation"</formula>
    </cfRule>
  </conditionalFormatting>
  <conditionalFormatting sqref="I257">
    <cfRule type="expression" dxfId="20084" priority="2008">
      <formula>C242="Evaluation"</formula>
    </cfRule>
  </conditionalFormatting>
  <conditionalFormatting sqref="J257:K257">
    <cfRule type="expression" dxfId="20083" priority="2007">
      <formula>C242="Evaluation"</formula>
    </cfRule>
  </conditionalFormatting>
  <conditionalFormatting sqref="I288">
    <cfRule type="expression" dxfId="20082" priority="2006">
      <formula>C282="Evaluation"</formula>
    </cfRule>
  </conditionalFormatting>
  <conditionalFormatting sqref="I290">
    <cfRule type="expression" dxfId="20081" priority="2005">
      <formula>C282="Evaluation"</formula>
    </cfRule>
  </conditionalFormatting>
  <conditionalFormatting sqref="J290">
    <cfRule type="expression" dxfId="20080" priority="2004">
      <formula>C282="Evaluation"</formula>
    </cfRule>
  </conditionalFormatting>
  <conditionalFormatting sqref="I289">
    <cfRule type="expression" dxfId="20079" priority="2003">
      <formula>C282="Evaluation"</formula>
    </cfRule>
  </conditionalFormatting>
  <conditionalFormatting sqref="J289">
    <cfRule type="expression" dxfId="20078" priority="2002">
      <formula>C282="Evaluation"</formula>
    </cfRule>
  </conditionalFormatting>
  <conditionalFormatting sqref="K289">
    <cfRule type="expression" dxfId="20077" priority="2001">
      <formula>C282="Evaluation"</formula>
    </cfRule>
  </conditionalFormatting>
  <conditionalFormatting sqref="K290">
    <cfRule type="expression" dxfId="20076" priority="2000">
      <formula>C282="Evaluation"</formula>
    </cfRule>
  </conditionalFormatting>
  <conditionalFormatting sqref="I292">
    <cfRule type="expression" dxfId="20075" priority="1999">
      <formula>C282="Evaluation"</formula>
    </cfRule>
  </conditionalFormatting>
  <conditionalFormatting sqref="J292">
    <cfRule type="expression" dxfId="20074" priority="1998">
      <formula>C282="Evaluation"</formula>
    </cfRule>
  </conditionalFormatting>
  <conditionalFormatting sqref="K292">
    <cfRule type="expression" dxfId="20073" priority="1997">
      <formula>C282="Evaluation"</formula>
    </cfRule>
  </conditionalFormatting>
  <conditionalFormatting sqref="I294">
    <cfRule type="expression" dxfId="20072" priority="1995">
      <formula>C282="Evaluation"</formula>
    </cfRule>
    <cfRule type="expression" dxfId="20071" priority="1996">
      <formula>C282="Evaluation"</formula>
    </cfRule>
  </conditionalFormatting>
  <conditionalFormatting sqref="J294">
    <cfRule type="expression" dxfId="20070" priority="1994">
      <formula>C282="Evaluation"</formula>
    </cfRule>
  </conditionalFormatting>
  <conditionalFormatting sqref="J283">
    <cfRule type="expression" dxfId="20069" priority="1993">
      <formula>(COUNTIF(E293:E302,"valid"))&lt;&gt;J283</formula>
    </cfRule>
  </conditionalFormatting>
  <conditionalFormatting sqref="I288">
    <cfRule type="expression" dxfId="20068" priority="1992">
      <formula>C282="Evaluation"</formula>
    </cfRule>
  </conditionalFormatting>
  <conditionalFormatting sqref="I290">
    <cfRule type="expression" dxfId="20067" priority="1991">
      <formula>C282="Evaluation"</formula>
    </cfRule>
  </conditionalFormatting>
  <conditionalFormatting sqref="J290">
    <cfRule type="expression" dxfId="20066" priority="1990">
      <formula>C282="Evaluation"</formula>
    </cfRule>
  </conditionalFormatting>
  <conditionalFormatting sqref="I289">
    <cfRule type="expression" dxfId="20065" priority="1989">
      <formula>C282="Evaluation"</formula>
    </cfRule>
  </conditionalFormatting>
  <conditionalFormatting sqref="J289">
    <cfRule type="expression" dxfId="20064" priority="1988">
      <formula>C282="Evaluation"</formula>
    </cfRule>
  </conditionalFormatting>
  <conditionalFormatting sqref="K289">
    <cfRule type="expression" dxfId="20063" priority="1987">
      <formula>C282="Evaluation"</formula>
    </cfRule>
  </conditionalFormatting>
  <conditionalFormatting sqref="K290">
    <cfRule type="expression" dxfId="20062" priority="1986">
      <formula>C282="Evaluation"</formula>
    </cfRule>
  </conditionalFormatting>
  <conditionalFormatting sqref="I292">
    <cfRule type="expression" dxfId="20061" priority="1985">
      <formula>C282="Evaluation"</formula>
    </cfRule>
  </conditionalFormatting>
  <conditionalFormatting sqref="J292">
    <cfRule type="expression" dxfId="20060" priority="1984">
      <formula>C282="Evaluation"</formula>
    </cfRule>
  </conditionalFormatting>
  <conditionalFormatting sqref="K292">
    <cfRule type="expression" dxfId="20059" priority="1983">
      <formula>C282="Evaluation"</formula>
    </cfRule>
  </conditionalFormatting>
  <conditionalFormatting sqref="I294">
    <cfRule type="expression" dxfId="20058" priority="1981">
      <formula>C282="Evaluation"</formula>
    </cfRule>
    <cfRule type="expression" dxfId="20057" priority="1982">
      <formula>C282="Evaluation"</formula>
    </cfRule>
  </conditionalFormatting>
  <conditionalFormatting sqref="J294">
    <cfRule type="expression" dxfId="20056" priority="1980">
      <formula>C282="Evaluation"</formula>
    </cfRule>
  </conditionalFormatting>
  <conditionalFormatting sqref="J283">
    <cfRule type="expression" dxfId="20055" priority="1979">
      <formula>(COUNTIF(E293:E302,"valid"))&lt;&gt;J283</formula>
    </cfRule>
  </conditionalFormatting>
  <conditionalFormatting sqref="I296:K296">
    <cfRule type="expression" dxfId="20054" priority="1978">
      <formula>C282="Evaluation"</formula>
    </cfRule>
  </conditionalFormatting>
  <conditionalFormatting sqref="I297">
    <cfRule type="expression" dxfId="20053" priority="1977">
      <formula>C282="Evaluation"</formula>
    </cfRule>
  </conditionalFormatting>
  <conditionalFormatting sqref="J297:K297">
    <cfRule type="expression" dxfId="20052" priority="1976">
      <formula>C282="Evaluation"</formula>
    </cfRule>
  </conditionalFormatting>
  <conditionalFormatting sqref="I328">
    <cfRule type="expression" dxfId="20051" priority="1975">
      <formula>C322="Evaluation"</formula>
    </cfRule>
  </conditionalFormatting>
  <conditionalFormatting sqref="I330">
    <cfRule type="expression" dxfId="20050" priority="1974">
      <formula>C322="Evaluation"</formula>
    </cfRule>
  </conditionalFormatting>
  <conditionalFormatting sqref="J330">
    <cfRule type="expression" dxfId="20049" priority="1973">
      <formula>C322="Evaluation"</formula>
    </cfRule>
  </conditionalFormatting>
  <conditionalFormatting sqref="I329">
    <cfRule type="expression" dxfId="20048" priority="1972">
      <formula>C322="Evaluation"</formula>
    </cfRule>
  </conditionalFormatting>
  <conditionalFormatting sqref="J329">
    <cfRule type="expression" dxfId="20047" priority="1971">
      <formula>C322="Evaluation"</formula>
    </cfRule>
  </conditionalFormatting>
  <conditionalFormatting sqref="K329">
    <cfRule type="expression" dxfId="20046" priority="1970">
      <formula>C322="Evaluation"</formula>
    </cfRule>
  </conditionalFormatting>
  <conditionalFormatting sqref="K330">
    <cfRule type="expression" dxfId="20045" priority="1969">
      <formula>C322="Evaluation"</formula>
    </cfRule>
  </conditionalFormatting>
  <conditionalFormatting sqref="I332">
    <cfRule type="expression" dxfId="20044" priority="1968">
      <formula>C322="Evaluation"</formula>
    </cfRule>
  </conditionalFormatting>
  <conditionalFormatting sqref="J332">
    <cfRule type="expression" dxfId="20043" priority="1967">
      <formula>C322="Evaluation"</formula>
    </cfRule>
  </conditionalFormatting>
  <conditionalFormatting sqref="K332">
    <cfRule type="expression" dxfId="20042" priority="1966">
      <formula>C322="Evaluation"</formula>
    </cfRule>
  </conditionalFormatting>
  <conditionalFormatting sqref="I334">
    <cfRule type="expression" dxfId="20041" priority="1964">
      <formula>C322="Evaluation"</formula>
    </cfRule>
    <cfRule type="expression" dxfId="20040" priority="1965">
      <formula>C322="Evaluation"</formula>
    </cfRule>
  </conditionalFormatting>
  <conditionalFormatting sqref="J334">
    <cfRule type="expression" dxfId="20039" priority="1963">
      <formula>C322="Evaluation"</formula>
    </cfRule>
  </conditionalFormatting>
  <conditionalFormatting sqref="J323">
    <cfRule type="expression" dxfId="20038" priority="1962">
      <formula>(COUNTIF(E333:E342,"valid"))&lt;&gt;J323</formula>
    </cfRule>
  </conditionalFormatting>
  <conditionalFormatting sqref="I328">
    <cfRule type="expression" dxfId="20037" priority="1961">
      <formula>C322="Evaluation"</formula>
    </cfRule>
  </conditionalFormatting>
  <conditionalFormatting sqref="I330">
    <cfRule type="expression" dxfId="20036" priority="1960">
      <formula>C322="Evaluation"</formula>
    </cfRule>
  </conditionalFormatting>
  <conditionalFormatting sqref="J330">
    <cfRule type="expression" dxfId="20035" priority="1959">
      <formula>C322="Evaluation"</formula>
    </cfRule>
  </conditionalFormatting>
  <conditionalFormatting sqref="I329">
    <cfRule type="expression" dxfId="20034" priority="1958">
      <formula>C322="Evaluation"</formula>
    </cfRule>
  </conditionalFormatting>
  <conditionalFormatting sqref="J329">
    <cfRule type="expression" dxfId="20033" priority="1957">
      <formula>C322="Evaluation"</formula>
    </cfRule>
  </conditionalFormatting>
  <conditionalFormatting sqref="K329">
    <cfRule type="expression" dxfId="20032" priority="1956">
      <formula>C322="Evaluation"</formula>
    </cfRule>
  </conditionalFormatting>
  <conditionalFormatting sqref="K330">
    <cfRule type="expression" dxfId="20031" priority="1955">
      <formula>C322="Evaluation"</formula>
    </cfRule>
  </conditionalFormatting>
  <conditionalFormatting sqref="I332">
    <cfRule type="expression" dxfId="20030" priority="1954">
      <formula>C322="Evaluation"</formula>
    </cfRule>
  </conditionalFormatting>
  <conditionalFormatting sqref="J332">
    <cfRule type="expression" dxfId="20029" priority="1953">
      <formula>C322="Evaluation"</formula>
    </cfRule>
  </conditionalFormatting>
  <conditionalFormatting sqref="K332">
    <cfRule type="expression" dxfId="20028" priority="1952">
      <formula>C322="Evaluation"</formula>
    </cfRule>
  </conditionalFormatting>
  <conditionalFormatting sqref="I334">
    <cfRule type="expression" dxfId="20027" priority="1950">
      <formula>C322="Evaluation"</formula>
    </cfRule>
    <cfRule type="expression" dxfId="20026" priority="1951">
      <formula>C322="Evaluation"</formula>
    </cfRule>
  </conditionalFormatting>
  <conditionalFormatting sqref="J334">
    <cfRule type="expression" dxfId="20025" priority="1949">
      <formula>C322="Evaluation"</formula>
    </cfRule>
  </conditionalFormatting>
  <conditionalFormatting sqref="J323">
    <cfRule type="expression" dxfId="20024" priority="1948">
      <formula>(COUNTIF(E333:E342,"valid"))&lt;&gt;J323</formula>
    </cfRule>
  </conditionalFormatting>
  <conditionalFormatting sqref="I336:K336">
    <cfRule type="expression" dxfId="20023" priority="1947">
      <formula>C322="Evaluation"</formula>
    </cfRule>
  </conditionalFormatting>
  <conditionalFormatting sqref="I337">
    <cfRule type="expression" dxfId="20022" priority="1946">
      <formula>C322="Evaluation"</formula>
    </cfRule>
  </conditionalFormatting>
  <conditionalFormatting sqref="J337:K337">
    <cfRule type="expression" dxfId="20021" priority="1945">
      <formula>C322="Evaluation"</formula>
    </cfRule>
  </conditionalFormatting>
  <conditionalFormatting sqref="I368">
    <cfRule type="expression" dxfId="20020" priority="1944">
      <formula>C362="Evaluation"</formula>
    </cfRule>
  </conditionalFormatting>
  <conditionalFormatting sqref="I370">
    <cfRule type="expression" dxfId="20019" priority="1943">
      <formula>C362="Evaluation"</formula>
    </cfRule>
  </conditionalFormatting>
  <conditionalFormatting sqref="J370">
    <cfRule type="expression" dxfId="20018" priority="1942">
      <formula>C362="Evaluation"</formula>
    </cfRule>
  </conditionalFormatting>
  <conditionalFormatting sqref="I369">
    <cfRule type="expression" dxfId="20017" priority="1941">
      <formula>C362="Evaluation"</formula>
    </cfRule>
  </conditionalFormatting>
  <conditionalFormatting sqref="J369">
    <cfRule type="expression" dxfId="20016" priority="1940">
      <formula>C362="Evaluation"</formula>
    </cfRule>
  </conditionalFormatting>
  <conditionalFormatting sqref="K369">
    <cfRule type="expression" dxfId="20015" priority="1939">
      <formula>C362="Evaluation"</formula>
    </cfRule>
  </conditionalFormatting>
  <conditionalFormatting sqref="K370">
    <cfRule type="expression" dxfId="20014" priority="1938">
      <formula>C362="Evaluation"</formula>
    </cfRule>
  </conditionalFormatting>
  <conditionalFormatting sqref="I372">
    <cfRule type="expression" dxfId="20013" priority="1937">
      <formula>C362="Evaluation"</formula>
    </cfRule>
  </conditionalFormatting>
  <conditionalFormatting sqref="J372">
    <cfRule type="expression" dxfId="20012" priority="1936">
      <formula>C362="Evaluation"</formula>
    </cfRule>
  </conditionalFormatting>
  <conditionalFormatting sqref="K372">
    <cfRule type="expression" dxfId="20011" priority="1935">
      <formula>C362="Evaluation"</formula>
    </cfRule>
  </conditionalFormatting>
  <conditionalFormatting sqref="I374">
    <cfRule type="expression" dxfId="20010" priority="1933">
      <formula>C362="Evaluation"</formula>
    </cfRule>
    <cfRule type="expression" dxfId="20009" priority="1934">
      <formula>C362="Evaluation"</formula>
    </cfRule>
  </conditionalFormatting>
  <conditionalFormatting sqref="J374">
    <cfRule type="expression" dxfId="20008" priority="1932">
      <formula>C362="Evaluation"</formula>
    </cfRule>
  </conditionalFormatting>
  <conditionalFormatting sqref="J363">
    <cfRule type="expression" dxfId="20007" priority="1931">
      <formula>(COUNTIF(E373:E382,"valid"))&lt;&gt;J363</formula>
    </cfRule>
  </conditionalFormatting>
  <conditionalFormatting sqref="I368">
    <cfRule type="expression" dxfId="20006" priority="1930">
      <formula>C362="Evaluation"</formula>
    </cfRule>
  </conditionalFormatting>
  <conditionalFormatting sqref="I370">
    <cfRule type="expression" dxfId="20005" priority="1929">
      <formula>C362="Evaluation"</formula>
    </cfRule>
  </conditionalFormatting>
  <conditionalFormatting sqref="J370">
    <cfRule type="expression" dxfId="20004" priority="1928">
      <formula>C362="Evaluation"</formula>
    </cfRule>
  </conditionalFormatting>
  <conditionalFormatting sqref="I369">
    <cfRule type="expression" dxfId="20003" priority="1927">
      <formula>C362="Evaluation"</formula>
    </cfRule>
  </conditionalFormatting>
  <conditionalFormatting sqref="J369">
    <cfRule type="expression" dxfId="20002" priority="1926">
      <formula>C362="Evaluation"</formula>
    </cfRule>
  </conditionalFormatting>
  <conditionalFormatting sqref="K369">
    <cfRule type="expression" dxfId="20001" priority="1925">
      <formula>C362="Evaluation"</formula>
    </cfRule>
  </conditionalFormatting>
  <conditionalFormatting sqref="K370">
    <cfRule type="expression" dxfId="20000" priority="1924">
      <formula>C362="Evaluation"</formula>
    </cfRule>
  </conditionalFormatting>
  <conditionalFormatting sqref="I372">
    <cfRule type="expression" dxfId="19999" priority="1923">
      <formula>C362="Evaluation"</formula>
    </cfRule>
  </conditionalFormatting>
  <conditionalFormatting sqref="J372">
    <cfRule type="expression" dxfId="19998" priority="1922">
      <formula>C362="Evaluation"</formula>
    </cfRule>
  </conditionalFormatting>
  <conditionalFormatting sqref="K372">
    <cfRule type="expression" dxfId="19997" priority="1921">
      <formula>C362="Evaluation"</formula>
    </cfRule>
  </conditionalFormatting>
  <conditionalFormatting sqref="I374">
    <cfRule type="expression" dxfId="19996" priority="1919">
      <formula>C362="Evaluation"</formula>
    </cfRule>
    <cfRule type="expression" dxfId="19995" priority="1920">
      <formula>C362="Evaluation"</formula>
    </cfRule>
  </conditionalFormatting>
  <conditionalFormatting sqref="J374">
    <cfRule type="expression" dxfId="19994" priority="1918">
      <formula>C362="Evaluation"</formula>
    </cfRule>
  </conditionalFormatting>
  <conditionalFormatting sqref="J363">
    <cfRule type="expression" dxfId="19993" priority="1917">
      <formula>(COUNTIF(E373:E382,"valid"))&lt;&gt;J363</formula>
    </cfRule>
  </conditionalFormatting>
  <conditionalFormatting sqref="I376:K376">
    <cfRule type="expression" dxfId="19992" priority="1916">
      <formula>C362="Evaluation"</formula>
    </cfRule>
  </conditionalFormatting>
  <conditionalFormatting sqref="I377">
    <cfRule type="expression" dxfId="19991" priority="1915">
      <formula>C362="Evaluation"</formula>
    </cfRule>
  </conditionalFormatting>
  <conditionalFormatting sqref="J377:K377">
    <cfRule type="expression" dxfId="19990" priority="1914">
      <formula>C362="Evaluation"</formula>
    </cfRule>
  </conditionalFormatting>
  <conditionalFormatting sqref="I408">
    <cfRule type="expression" dxfId="19989" priority="1913">
      <formula>C402="Evaluation"</formula>
    </cfRule>
  </conditionalFormatting>
  <conditionalFormatting sqref="I410">
    <cfRule type="expression" dxfId="19988" priority="1912">
      <formula>C402="Evaluation"</formula>
    </cfRule>
  </conditionalFormatting>
  <conditionalFormatting sqref="J410">
    <cfRule type="expression" dxfId="19987" priority="1911">
      <formula>C402="Evaluation"</formula>
    </cfRule>
  </conditionalFormatting>
  <conditionalFormatting sqref="I409">
    <cfRule type="expression" dxfId="19986" priority="1910">
      <formula>C402="Evaluation"</formula>
    </cfRule>
  </conditionalFormatting>
  <conditionalFormatting sqref="J409">
    <cfRule type="expression" dxfId="19985" priority="1909">
      <formula>C402="Evaluation"</formula>
    </cfRule>
  </conditionalFormatting>
  <conditionalFormatting sqref="K409">
    <cfRule type="expression" dxfId="19984" priority="1908">
      <formula>C402="Evaluation"</formula>
    </cfRule>
  </conditionalFormatting>
  <conditionalFormatting sqref="K410">
    <cfRule type="expression" dxfId="19983" priority="1907">
      <formula>C402="Evaluation"</formula>
    </cfRule>
  </conditionalFormatting>
  <conditionalFormatting sqref="I412">
    <cfRule type="expression" dxfId="19982" priority="1906">
      <formula>C402="Evaluation"</formula>
    </cfRule>
  </conditionalFormatting>
  <conditionalFormatting sqref="J412">
    <cfRule type="expression" dxfId="19981" priority="1905">
      <formula>C402="Evaluation"</formula>
    </cfRule>
  </conditionalFormatting>
  <conditionalFormatting sqref="K412">
    <cfRule type="expression" dxfId="19980" priority="1904">
      <formula>C402="Evaluation"</formula>
    </cfRule>
  </conditionalFormatting>
  <conditionalFormatting sqref="I414">
    <cfRule type="expression" dxfId="19979" priority="1902">
      <formula>C402="Evaluation"</formula>
    </cfRule>
    <cfRule type="expression" dxfId="19978" priority="1903">
      <formula>C402="Evaluation"</formula>
    </cfRule>
  </conditionalFormatting>
  <conditionalFormatting sqref="J414">
    <cfRule type="expression" dxfId="19977" priority="1901">
      <formula>C402="Evaluation"</formula>
    </cfRule>
  </conditionalFormatting>
  <conditionalFormatting sqref="J403">
    <cfRule type="expression" dxfId="19976" priority="1900">
      <formula>(COUNTIF(E413:E422,"valid"))&lt;&gt;J403</formula>
    </cfRule>
  </conditionalFormatting>
  <conditionalFormatting sqref="I408">
    <cfRule type="expression" dxfId="19975" priority="1899">
      <formula>C402="Evaluation"</formula>
    </cfRule>
  </conditionalFormatting>
  <conditionalFormatting sqref="I410">
    <cfRule type="expression" dxfId="19974" priority="1898">
      <formula>C402="Evaluation"</formula>
    </cfRule>
  </conditionalFormatting>
  <conditionalFormatting sqref="J410">
    <cfRule type="expression" dxfId="19973" priority="1897">
      <formula>C402="Evaluation"</formula>
    </cfRule>
  </conditionalFormatting>
  <conditionalFormatting sqref="I409">
    <cfRule type="expression" dxfId="19972" priority="1896">
      <formula>C402="Evaluation"</formula>
    </cfRule>
  </conditionalFormatting>
  <conditionalFormatting sqref="J409">
    <cfRule type="expression" dxfId="19971" priority="1895">
      <formula>C402="Evaluation"</formula>
    </cfRule>
  </conditionalFormatting>
  <conditionalFormatting sqref="K409">
    <cfRule type="expression" dxfId="19970" priority="1894">
      <formula>C402="Evaluation"</formula>
    </cfRule>
  </conditionalFormatting>
  <conditionalFormatting sqref="K410">
    <cfRule type="expression" dxfId="19969" priority="1893">
      <formula>C402="Evaluation"</formula>
    </cfRule>
  </conditionalFormatting>
  <conditionalFormatting sqref="I412">
    <cfRule type="expression" dxfId="19968" priority="1892">
      <formula>C402="Evaluation"</formula>
    </cfRule>
  </conditionalFormatting>
  <conditionalFormatting sqref="J412">
    <cfRule type="expression" dxfId="19967" priority="1891">
      <formula>C402="Evaluation"</formula>
    </cfRule>
  </conditionalFormatting>
  <conditionalFormatting sqref="K412">
    <cfRule type="expression" dxfId="19966" priority="1890">
      <formula>C402="Evaluation"</formula>
    </cfRule>
  </conditionalFormatting>
  <conditionalFormatting sqref="I414">
    <cfRule type="expression" dxfId="19965" priority="1888">
      <formula>C402="Evaluation"</formula>
    </cfRule>
    <cfRule type="expression" dxfId="19964" priority="1889">
      <formula>C402="Evaluation"</formula>
    </cfRule>
  </conditionalFormatting>
  <conditionalFormatting sqref="J414">
    <cfRule type="expression" dxfId="19963" priority="1887">
      <formula>C402="Evaluation"</formula>
    </cfRule>
  </conditionalFormatting>
  <conditionalFormatting sqref="J403">
    <cfRule type="expression" dxfId="19962" priority="1886">
      <formula>(COUNTIF(E413:E422,"valid"))&lt;&gt;J403</formula>
    </cfRule>
  </conditionalFormatting>
  <conditionalFormatting sqref="I416:K416">
    <cfRule type="expression" dxfId="19961" priority="1885">
      <formula>C402="Evaluation"</formula>
    </cfRule>
  </conditionalFormatting>
  <conditionalFormatting sqref="I417">
    <cfRule type="expression" dxfId="19960" priority="1884">
      <formula>C402="Evaluation"</formula>
    </cfRule>
  </conditionalFormatting>
  <conditionalFormatting sqref="J417:K417">
    <cfRule type="expression" dxfId="19959" priority="1883">
      <formula>C402="Evaluation"</formula>
    </cfRule>
  </conditionalFormatting>
  <conditionalFormatting sqref="I448">
    <cfRule type="expression" dxfId="19958" priority="1882">
      <formula>C442="Evaluation"</formula>
    </cfRule>
  </conditionalFormatting>
  <conditionalFormatting sqref="I450">
    <cfRule type="expression" dxfId="19957" priority="1881">
      <formula>C442="Evaluation"</formula>
    </cfRule>
  </conditionalFormatting>
  <conditionalFormatting sqref="J450">
    <cfRule type="expression" dxfId="19956" priority="1880">
      <formula>C442="Evaluation"</formula>
    </cfRule>
  </conditionalFormatting>
  <conditionalFormatting sqref="I449">
    <cfRule type="expression" dxfId="19955" priority="1879">
      <formula>C442="Evaluation"</formula>
    </cfRule>
  </conditionalFormatting>
  <conditionalFormatting sqref="J449">
    <cfRule type="expression" dxfId="19954" priority="1878">
      <formula>C442="Evaluation"</formula>
    </cfRule>
  </conditionalFormatting>
  <conditionalFormatting sqref="K449">
    <cfRule type="expression" dxfId="19953" priority="1877">
      <formula>C442="Evaluation"</formula>
    </cfRule>
  </conditionalFormatting>
  <conditionalFormatting sqref="K450">
    <cfRule type="expression" dxfId="19952" priority="1876">
      <formula>C442="Evaluation"</formula>
    </cfRule>
  </conditionalFormatting>
  <conditionalFormatting sqref="I452">
    <cfRule type="expression" dxfId="19951" priority="1875">
      <formula>C442="Evaluation"</formula>
    </cfRule>
  </conditionalFormatting>
  <conditionalFormatting sqref="J452">
    <cfRule type="expression" dxfId="19950" priority="1874">
      <formula>C442="Evaluation"</formula>
    </cfRule>
  </conditionalFormatting>
  <conditionalFormatting sqref="K452">
    <cfRule type="expression" dxfId="19949" priority="1873">
      <formula>C442="Evaluation"</formula>
    </cfRule>
  </conditionalFormatting>
  <conditionalFormatting sqref="I454">
    <cfRule type="expression" dxfId="19948" priority="1871">
      <formula>C442="Evaluation"</formula>
    </cfRule>
    <cfRule type="expression" dxfId="19947" priority="1872">
      <formula>C442="Evaluation"</formula>
    </cfRule>
  </conditionalFormatting>
  <conditionalFormatting sqref="J454">
    <cfRule type="expression" dxfId="19946" priority="1870">
      <formula>C442="Evaluation"</formula>
    </cfRule>
  </conditionalFormatting>
  <conditionalFormatting sqref="J443">
    <cfRule type="expression" dxfId="19945" priority="1869">
      <formula>(COUNTIF(E453:E462,"valid"))&lt;&gt;J443</formula>
    </cfRule>
  </conditionalFormatting>
  <conditionalFormatting sqref="I448">
    <cfRule type="expression" dxfId="19944" priority="1868">
      <formula>C442="Evaluation"</formula>
    </cfRule>
  </conditionalFormatting>
  <conditionalFormatting sqref="I450">
    <cfRule type="expression" dxfId="19943" priority="1867">
      <formula>C442="Evaluation"</formula>
    </cfRule>
  </conditionalFormatting>
  <conditionalFormatting sqref="J450">
    <cfRule type="expression" dxfId="19942" priority="1866">
      <formula>C442="Evaluation"</formula>
    </cfRule>
  </conditionalFormatting>
  <conditionalFormatting sqref="I449">
    <cfRule type="expression" dxfId="19941" priority="1865">
      <formula>C442="Evaluation"</formula>
    </cfRule>
  </conditionalFormatting>
  <conditionalFormatting sqref="J449">
    <cfRule type="expression" dxfId="19940" priority="1864">
      <formula>C442="Evaluation"</formula>
    </cfRule>
  </conditionalFormatting>
  <conditionalFormatting sqref="K449">
    <cfRule type="expression" dxfId="19939" priority="1863">
      <formula>C442="Evaluation"</formula>
    </cfRule>
  </conditionalFormatting>
  <conditionalFormatting sqref="K450">
    <cfRule type="expression" dxfId="19938" priority="1862">
      <formula>C442="Evaluation"</formula>
    </cfRule>
  </conditionalFormatting>
  <conditionalFormatting sqref="I452">
    <cfRule type="expression" dxfId="19937" priority="1861">
      <formula>C442="Evaluation"</formula>
    </cfRule>
  </conditionalFormatting>
  <conditionalFormatting sqref="J452">
    <cfRule type="expression" dxfId="19936" priority="1860">
      <formula>C442="Evaluation"</formula>
    </cfRule>
  </conditionalFormatting>
  <conditionalFormatting sqref="K452">
    <cfRule type="expression" dxfId="19935" priority="1859">
      <formula>C442="Evaluation"</formula>
    </cfRule>
  </conditionalFormatting>
  <conditionalFormatting sqref="I454">
    <cfRule type="expression" dxfId="19934" priority="1857">
      <formula>C442="Evaluation"</formula>
    </cfRule>
    <cfRule type="expression" dxfId="19933" priority="1858">
      <formula>C442="Evaluation"</formula>
    </cfRule>
  </conditionalFormatting>
  <conditionalFormatting sqref="J454">
    <cfRule type="expression" dxfId="19932" priority="1856">
      <formula>C442="Evaluation"</formula>
    </cfRule>
  </conditionalFormatting>
  <conditionalFormatting sqref="J443">
    <cfRule type="expression" dxfId="19931" priority="1855">
      <formula>(COUNTIF(E453:E462,"valid"))&lt;&gt;J443</formula>
    </cfRule>
  </conditionalFormatting>
  <conditionalFormatting sqref="I456:K456">
    <cfRule type="expression" dxfId="19930" priority="1854">
      <formula>C442="Evaluation"</formula>
    </cfRule>
  </conditionalFormatting>
  <conditionalFormatting sqref="I457">
    <cfRule type="expression" dxfId="19929" priority="1853">
      <formula>C442="Evaluation"</formula>
    </cfRule>
  </conditionalFormatting>
  <conditionalFormatting sqref="J457:K457">
    <cfRule type="expression" dxfId="19928" priority="1852">
      <formula>C442="Evaluation"</formula>
    </cfRule>
  </conditionalFormatting>
  <conditionalFormatting sqref="I488">
    <cfRule type="expression" dxfId="19927" priority="1851">
      <formula>C482="Evaluation"</formula>
    </cfRule>
  </conditionalFormatting>
  <conditionalFormatting sqref="I490">
    <cfRule type="expression" dxfId="19926" priority="1850">
      <formula>C482="Evaluation"</formula>
    </cfRule>
  </conditionalFormatting>
  <conditionalFormatting sqref="J490">
    <cfRule type="expression" dxfId="19925" priority="1849">
      <formula>C482="Evaluation"</formula>
    </cfRule>
  </conditionalFormatting>
  <conditionalFormatting sqref="I489">
    <cfRule type="expression" dxfId="19924" priority="1848">
      <formula>C482="Evaluation"</formula>
    </cfRule>
  </conditionalFormatting>
  <conditionalFormatting sqref="J489">
    <cfRule type="expression" dxfId="19923" priority="1847">
      <formula>C482="Evaluation"</formula>
    </cfRule>
  </conditionalFormatting>
  <conditionalFormatting sqref="K489">
    <cfRule type="expression" dxfId="19922" priority="1846">
      <formula>C482="Evaluation"</formula>
    </cfRule>
  </conditionalFormatting>
  <conditionalFormatting sqref="K490">
    <cfRule type="expression" dxfId="19921" priority="1845">
      <formula>C482="Evaluation"</formula>
    </cfRule>
  </conditionalFormatting>
  <conditionalFormatting sqref="I492">
    <cfRule type="expression" dxfId="19920" priority="1844">
      <formula>C482="Evaluation"</formula>
    </cfRule>
  </conditionalFormatting>
  <conditionalFormatting sqref="J492">
    <cfRule type="expression" dxfId="19919" priority="1843">
      <formula>C482="Evaluation"</formula>
    </cfRule>
  </conditionalFormatting>
  <conditionalFormatting sqref="K492">
    <cfRule type="expression" dxfId="19918" priority="1842">
      <formula>C482="Evaluation"</formula>
    </cfRule>
  </conditionalFormatting>
  <conditionalFormatting sqref="I494">
    <cfRule type="expression" dxfId="19917" priority="1840">
      <formula>C482="Evaluation"</formula>
    </cfRule>
    <cfRule type="expression" dxfId="19916" priority="1841">
      <formula>C482="Evaluation"</formula>
    </cfRule>
  </conditionalFormatting>
  <conditionalFormatting sqref="J494">
    <cfRule type="expression" dxfId="19915" priority="1839">
      <formula>C482="Evaluation"</formula>
    </cfRule>
  </conditionalFormatting>
  <conditionalFormatting sqref="J483">
    <cfRule type="expression" dxfId="19914" priority="1838">
      <formula>(COUNTIF(E493:E502,"valid"))&lt;&gt;J483</formula>
    </cfRule>
  </conditionalFormatting>
  <conditionalFormatting sqref="I488">
    <cfRule type="expression" dxfId="19913" priority="1837">
      <formula>C482="Evaluation"</formula>
    </cfRule>
  </conditionalFormatting>
  <conditionalFormatting sqref="I490">
    <cfRule type="expression" dxfId="19912" priority="1836">
      <formula>C482="Evaluation"</formula>
    </cfRule>
  </conditionalFormatting>
  <conditionalFormatting sqref="J490">
    <cfRule type="expression" dxfId="19911" priority="1835">
      <formula>C482="Evaluation"</formula>
    </cfRule>
  </conditionalFormatting>
  <conditionalFormatting sqref="I489">
    <cfRule type="expression" dxfId="19910" priority="1834">
      <formula>C482="Evaluation"</formula>
    </cfRule>
  </conditionalFormatting>
  <conditionalFormatting sqref="J489">
    <cfRule type="expression" dxfId="19909" priority="1833">
      <formula>C482="Evaluation"</formula>
    </cfRule>
  </conditionalFormatting>
  <conditionalFormatting sqref="K489">
    <cfRule type="expression" dxfId="19908" priority="1832">
      <formula>C482="Evaluation"</formula>
    </cfRule>
  </conditionalFormatting>
  <conditionalFormatting sqref="K490">
    <cfRule type="expression" dxfId="19907" priority="1831">
      <formula>C482="Evaluation"</formula>
    </cfRule>
  </conditionalFormatting>
  <conditionalFormatting sqref="I492">
    <cfRule type="expression" dxfId="19906" priority="1830">
      <formula>C482="Evaluation"</formula>
    </cfRule>
  </conditionalFormatting>
  <conditionalFormatting sqref="J492">
    <cfRule type="expression" dxfId="19905" priority="1829">
      <formula>C482="Evaluation"</formula>
    </cfRule>
  </conditionalFormatting>
  <conditionalFormatting sqref="K492">
    <cfRule type="expression" dxfId="19904" priority="1828">
      <formula>C482="Evaluation"</formula>
    </cfRule>
  </conditionalFormatting>
  <conditionalFormatting sqref="I494">
    <cfRule type="expression" dxfId="19903" priority="1826">
      <formula>C482="Evaluation"</formula>
    </cfRule>
    <cfRule type="expression" dxfId="19902" priority="1827">
      <formula>C482="Evaluation"</formula>
    </cfRule>
  </conditionalFormatting>
  <conditionalFormatting sqref="J494">
    <cfRule type="expression" dxfId="19901" priority="1825">
      <formula>C482="Evaluation"</formula>
    </cfRule>
  </conditionalFormatting>
  <conditionalFormatting sqref="J483">
    <cfRule type="expression" dxfId="19900" priority="1824">
      <formula>(COUNTIF(E493:E502,"valid"))&lt;&gt;J483</formula>
    </cfRule>
  </conditionalFormatting>
  <conditionalFormatting sqref="I496:K496">
    <cfRule type="expression" dxfId="19899" priority="1823">
      <formula>C482="Evaluation"</formula>
    </cfRule>
  </conditionalFormatting>
  <conditionalFormatting sqref="I497">
    <cfRule type="expression" dxfId="19898" priority="1822">
      <formula>C482="Evaluation"</formula>
    </cfRule>
  </conditionalFormatting>
  <conditionalFormatting sqref="J497:K497">
    <cfRule type="expression" dxfId="19897" priority="1821">
      <formula>C482="Evaluation"</formula>
    </cfRule>
  </conditionalFormatting>
  <conditionalFormatting sqref="I528">
    <cfRule type="expression" dxfId="19896" priority="1820">
      <formula>C522="Evaluation"</formula>
    </cfRule>
  </conditionalFormatting>
  <conditionalFormatting sqref="I530">
    <cfRule type="expression" dxfId="19895" priority="1819">
      <formula>C522="Evaluation"</formula>
    </cfRule>
  </conditionalFormatting>
  <conditionalFormatting sqref="J530">
    <cfRule type="expression" dxfId="19894" priority="1818">
      <formula>C522="Evaluation"</formula>
    </cfRule>
  </conditionalFormatting>
  <conditionalFormatting sqref="I529">
    <cfRule type="expression" dxfId="19893" priority="1817">
      <formula>C522="Evaluation"</formula>
    </cfRule>
  </conditionalFormatting>
  <conditionalFormatting sqref="J529">
    <cfRule type="expression" dxfId="19892" priority="1816">
      <formula>C522="Evaluation"</formula>
    </cfRule>
  </conditionalFormatting>
  <conditionalFormatting sqref="K529">
    <cfRule type="expression" dxfId="19891" priority="1815">
      <formula>C522="Evaluation"</formula>
    </cfRule>
  </conditionalFormatting>
  <conditionalFormatting sqref="K530">
    <cfRule type="expression" dxfId="19890" priority="1814">
      <formula>C522="Evaluation"</formula>
    </cfRule>
  </conditionalFormatting>
  <conditionalFormatting sqref="I532">
    <cfRule type="expression" dxfId="19889" priority="1813">
      <formula>C522="Evaluation"</formula>
    </cfRule>
  </conditionalFormatting>
  <conditionalFormatting sqref="J532">
    <cfRule type="expression" dxfId="19888" priority="1812">
      <formula>C522="Evaluation"</formula>
    </cfRule>
  </conditionalFormatting>
  <conditionalFormatting sqref="K532">
    <cfRule type="expression" dxfId="19887" priority="1811">
      <formula>C522="Evaluation"</formula>
    </cfRule>
  </conditionalFormatting>
  <conditionalFormatting sqref="I534">
    <cfRule type="expression" dxfId="19886" priority="1809">
      <formula>C522="Evaluation"</formula>
    </cfRule>
    <cfRule type="expression" dxfId="19885" priority="1810">
      <formula>C522="Evaluation"</formula>
    </cfRule>
  </conditionalFormatting>
  <conditionalFormatting sqref="J534">
    <cfRule type="expression" dxfId="19884" priority="1808">
      <formula>C522="Evaluation"</formula>
    </cfRule>
  </conditionalFormatting>
  <conditionalFormatting sqref="J523">
    <cfRule type="expression" dxfId="19883" priority="1807">
      <formula>(COUNTIF(E533:E542,"valid"))&lt;&gt;J523</formula>
    </cfRule>
  </conditionalFormatting>
  <conditionalFormatting sqref="I528">
    <cfRule type="expression" dxfId="19882" priority="1806">
      <formula>C522="Evaluation"</formula>
    </cfRule>
  </conditionalFormatting>
  <conditionalFormatting sqref="I530">
    <cfRule type="expression" dxfId="19881" priority="1805">
      <formula>C522="Evaluation"</formula>
    </cfRule>
  </conditionalFormatting>
  <conditionalFormatting sqref="J530">
    <cfRule type="expression" dxfId="19880" priority="1804">
      <formula>C522="Evaluation"</formula>
    </cfRule>
  </conditionalFormatting>
  <conditionalFormatting sqref="I529">
    <cfRule type="expression" dxfId="19879" priority="1803">
      <formula>C522="Evaluation"</formula>
    </cfRule>
  </conditionalFormatting>
  <conditionalFormatting sqref="J529">
    <cfRule type="expression" dxfId="19878" priority="1802">
      <formula>C522="Evaluation"</formula>
    </cfRule>
  </conditionalFormatting>
  <conditionalFormatting sqref="K529">
    <cfRule type="expression" dxfId="19877" priority="1801">
      <formula>C522="Evaluation"</formula>
    </cfRule>
  </conditionalFormatting>
  <conditionalFormatting sqref="K530">
    <cfRule type="expression" dxfId="19876" priority="1800">
      <formula>C522="Evaluation"</formula>
    </cfRule>
  </conditionalFormatting>
  <conditionalFormatting sqref="I532">
    <cfRule type="expression" dxfId="19875" priority="1799">
      <formula>C522="Evaluation"</formula>
    </cfRule>
  </conditionalFormatting>
  <conditionalFormatting sqref="J532">
    <cfRule type="expression" dxfId="19874" priority="1798">
      <formula>C522="Evaluation"</formula>
    </cfRule>
  </conditionalFormatting>
  <conditionalFormatting sqref="K532">
    <cfRule type="expression" dxfId="19873" priority="1797">
      <formula>C522="Evaluation"</formula>
    </cfRule>
  </conditionalFormatting>
  <conditionalFormatting sqref="I534">
    <cfRule type="expression" dxfId="19872" priority="1795">
      <formula>C522="Evaluation"</formula>
    </cfRule>
    <cfRule type="expression" dxfId="19871" priority="1796">
      <formula>C522="Evaluation"</formula>
    </cfRule>
  </conditionalFormatting>
  <conditionalFormatting sqref="J534">
    <cfRule type="expression" dxfId="19870" priority="1794">
      <formula>C522="Evaluation"</formula>
    </cfRule>
  </conditionalFormatting>
  <conditionalFormatting sqref="J523">
    <cfRule type="expression" dxfId="19869" priority="1793">
      <formula>(COUNTIF(E533:E542,"valid"))&lt;&gt;J523</formula>
    </cfRule>
  </conditionalFormatting>
  <conditionalFormatting sqref="I536:K536">
    <cfRule type="expression" dxfId="19868" priority="1792">
      <formula>C522="Evaluation"</formula>
    </cfRule>
  </conditionalFormatting>
  <conditionalFormatting sqref="I537">
    <cfRule type="expression" dxfId="19867" priority="1791">
      <formula>C522="Evaluation"</formula>
    </cfRule>
  </conditionalFormatting>
  <conditionalFormatting sqref="J537:K537">
    <cfRule type="expression" dxfId="19866" priority="1790">
      <formula>C522="Evaluation"</formula>
    </cfRule>
  </conditionalFormatting>
  <conditionalFormatting sqref="I568">
    <cfRule type="expression" dxfId="19865" priority="1789">
      <formula>C562="Evaluation"</formula>
    </cfRule>
  </conditionalFormatting>
  <conditionalFormatting sqref="I570">
    <cfRule type="expression" dxfId="19864" priority="1788">
      <formula>C562="Evaluation"</formula>
    </cfRule>
  </conditionalFormatting>
  <conditionalFormatting sqref="J570">
    <cfRule type="expression" dxfId="19863" priority="1787">
      <formula>C562="Evaluation"</formula>
    </cfRule>
  </conditionalFormatting>
  <conditionalFormatting sqref="I569">
    <cfRule type="expression" dxfId="19862" priority="1786">
      <formula>C562="Evaluation"</formula>
    </cfRule>
  </conditionalFormatting>
  <conditionalFormatting sqref="J569">
    <cfRule type="expression" dxfId="19861" priority="1785">
      <formula>C562="Evaluation"</formula>
    </cfRule>
  </conditionalFormatting>
  <conditionalFormatting sqref="K569">
    <cfRule type="expression" dxfId="19860" priority="1784">
      <formula>C562="Evaluation"</formula>
    </cfRule>
  </conditionalFormatting>
  <conditionalFormatting sqref="K570">
    <cfRule type="expression" dxfId="19859" priority="1783">
      <formula>C562="Evaluation"</formula>
    </cfRule>
  </conditionalFormatting>
  <conditionalFormatting sqref="I572">
    <cfRule type="expression" dxfId="19858" priority="1782">
      <formula>C562="Evaluation"</formula>
    </cfRule>
  </conditionalFormatting>
  <conditionalFormatting sqref="J572">
    <cfRule type="expression" dxfId="19857" priority="1781">
      <formula>C562="Evaluation"</formula>
    </cfRule>
  </conditionalFormatting>
  <conditionalFormatting sqref="K572">
    <cfRule type="expression" dxfId="19856" priority="1780">
      <formula>C562="Evaluation"</formula>
    </cfRule>
  </conditionalFormatting>
  <conditionalFormatting sqref="I574">
    <cfRule type="expression" dxfId="19855" priority="1778">
      <formula>C562="Evaluation"</formula>
    </cfRule>
    <cfRule type="expression" dxfId="19854" priority="1779">
      <formula>C562="Evaluation"</formula>
    </cfRule>
  </conditionalFormatting>
  <conditionalFormatting sqref="J574">
    <cfRule type="expression" dxfId="19853" priority="1777">
      <formula>C562="Evaluation"</formula>
    </cfRule>
  </conditionalFormatting>
  <conditionalFormatting sqref="J563">
    <cfRule type="expression" dxfId="19852" priority="1776">
      <formula>(COUNTIF(E573:E582,"valid"))&lt;&gt;J563</formula>
    </cfRule>
  </conditionalFormatting>
  <conditionalFormatting sqref="I568">
    <cfRule type="expression" dxfId="19851" priority="1775">
      <formula>C562="Evaluation"</formula>
    </cfRule>
  </conditionalFormatting>
  <conditionalFormatting sqref="I570">
    <cfRule type="expression" dxfId="19850" priority="1774">
      <formula>C562="Evaluation"</formula>
    </cfRule>
  </conditionalFormatting>
  <conditionalFormatting sqref="J570">
    <cfRule type="expression" dxfId="19849" priority="1773">
      <formula>C562="Evaluation"</formula>
    </cfRule>
  </conditionalFormatting>
  <conditionalFormatting sqref="I569">
    <cfRule type="expression" dxfId="19848" priority="1772">
      <formula>C562="Evaluation"</formula>
    </cfRule>
  </conditionalFormatting>
  <conditionalFormatting sqref="J569">
    <cfRule type="expression" dxfId="19847" priority="1771">
      <formula>C562="Evaluation"</formula>
    </cfRule>
  </conditionalFormatting>
  <conditionalFormatting sqref="K569">
    <cfRule type="expression" dxfId="19846" priority="1770">
      <formula>C562="Evaluation"</formula>
    </cfRule>
  </conditionalFormatting>
  <conditionalFormatting sqref="K570">
    <cfRule type="expression" dxfId="19845" priority="1769">
      <formula>C562="Evaluation"</formula>
    </cfRule>
  </conditionalFormatting>
  <conditionalFormatting sqref="I572">
    <cfRule type="expression" dxfId="19844" priority="1768">
      <formula>C562="Evaluation"</formula>
    </cfRule>
  </conditionalFormatting>
  <conditionalFormatting sqref="J572">
    <cfRule type="expression" dxfId="19843" priority="1767">
      <formula>C562="Evaluation"</formula>
    </cfRule>
  </conditionalFormatting>
  <conditionalFormatting sqref="K572">
    <cfRule type="expression" dxfId="19842" priority="1766">
      <formula>C562="Evaluation"</formula>
    </cfRule>
  </conditionalFormatting>
  <conditionalFormatting sqref="I574">
    <cfRule type="expression" dxfId="19841" priority="1764">
      <formula>C562="Evaluation"</formula>
    </cfRule>
    <cfRule type="expression" dxfId="19840" priority="1765">
      <formula>C562="Evaluation"</formula>
    </cfRule>
  </conditionalFormatting>
  <conditionalFormatting sqref="J574">
    <cfRule type="expression" dxfId="19839" priority="1763">
      <formula>C562="Evaluation"</formula>
    </cfRule>
  </conditionalFormatting>
  <conditionalFormatting sqref="J563">
    <cfRule type="expression" dxfId="19838" priority="1762">
      <formula>(COUNTIF(E573:E582,"valid"))&lt;&gt;J563</formula>
    </cfRule>
  </conditionalFormatting>
  <conditionalFormatting sqref="I576:K576">
    <cfRule type="expression" dxfId="19837" priority="1761">
      <formula>C562="Evaluation"</formula>
    </cfRule>
  </conditionalFormatting>
  <conditionalFormatting sqref="I577">
    <cfRule type="expression" dxfId="19836" priority="1760">
      <formula>C562="Evaluation"</formula>
    </cfRule>
  </conditionalFormatting>
  <conditionalFormatting sqref="J577:K577">
    <cfRule type="expression" dxfId="19835" priority="1759">
      <formula>C562="Evaluation"</formula>
    </cfRule>
  </conditionalFormatting>
  <conditionalFormatting sqref="I608">
    <cfRule type="expression" dxfId="19834" priority="1758">
      <formula>C602="Evaluation"</formula>
    </cfRule>
  </conditionalFormatting>
  <conditionalFormatting sqref="I610">
    <cfRule type="expression" dxfId="19833" priority="1757">
      <formula>C602="Evaluation"</formula>
    </cfRule>
  </conditionalFormatting>
  <conditionalFormatting sqref="J610">
    <cfRule type="expression" dxfId="19832" priority="1756">
      <formula>C602="Evaluation"</formula>
    </cfRule>
  </conditionalFormatting>
  <conditionalFormatting sqref="I609">
    <cfRule type="expression" dxfId="19831" priority="1755">
      <formula>C602="Evaluation"</formula>
    </cfRule>
  </conditionalFormatting>
  <conditionalFormatting sqref="J609">
    <cfRule type="expression" dxfId="19830" priority="1754">
      <formula>C602="Evaluation"</formula>
    </cfRule>
  </conditionalFormatting>
  <conditionalFormatting sqref="K609">
    <cfRule type="expression" dxfId="19829" priority="1753">
      <formula>C602="Evaluation"</formula>
    </cfRule>
  </conditionalFormatting>
  <conditionalFormatting sqref="K610">
    <cfRule type="expression" dxfId="19828" priority="1752">
      <formula>C602="Evaluation"</formula>
    </cfRule>
  </conditionalFormatting>
  <conditionalFormatting sqref="I612">
    <cfRule type="expression" dxfId="19827" priority="1751">
      <formula>C602="Evaluation"</formula>
    </cfRule>
  </conditionalFormatting>
  <conditionalFormatting sqref="J612">
    <cfRule type="expression" dxfId="19826" priority="1750">
      <formula>C602="Evaluation"</formula>
    </cfRule>
  </conditionalFormatting>
  <conditionalFormatting sqref="K612">
    <cfRule type="expression" dxfId="19825" priority="1749">
      <formula>C602="Evaluation"</formula>
    </cfRule>
  </conditionalFormatting>
  <conditionalFormatting sqref="I614">
    <cfRule type="expression" dxfId="19824" priority="1747">
      <formula>C602="Evaluation"</formula>
    </cfRule>
    <cfRule type="expression" dxfId="19823" priority="1748">
      <formula>C602="Evaluation"</formula>
    </cfRule>
  </conditionalFormatting>
  <conditionalFormatting sqref="J614">
    <cfRule type="expression" dxfId="19822" priority="1746">
      <formula>C602="Evaluation"</formula>
    </cfRule>
  </conditionalFormatting>
  <conditionalFormatting sqref="J603">
    <cfRule type="expression" dxfId="19821" priority="1745">
      <formula>(COUNTIF(E613:E622,"valid"))&lt;&gt;J603</formula>
    </cfRule>
  </conditionalFormatting>
  <conditionalFormatting sqref="I608">
    <cfRule type="expression" dxfId="19820" priority="1744">
      <formula>C602="Evaluation"</formula>
    </cfRule>
  </conditionalFormatting>
  <conditionalFormatting sqref="I610">
    <cfRule type="expression" dxfId="19819" priority="1743">
      <formula>C602="Evaluation"</formula>
    </cfRule>
  </conditionalFormatting>
  <conditionalFormatting sqref="J610">
    <cfRule type="expression" dxfId="19818" priority="1742">
      <formula>C602="Evaluation"</formula>
    </cfRule>
  </conditionalFormatting>
  <conditionalFormatting sqref="I609">
    <cfRule type="expression" dxfId="19817" priority="1741">
      <formula>C602="Evaluation"</formula>
    </cfRule>
  </conditionalFormatting>
  <conditionalFormatting sqref="J609">
    <cfRule type="expression" dxfId="19816" priority="1740">
      <formula>C602="Evaluation"</formula>
    </cfRule>
  </conditionalFormatting>
  <conditionalFormatting sqref="K609">
    <cfRule type="expression" dxfId="19815" priority="1739">
      <formula>C602="Evaluation"</formula>
    </cfRule>
  </conditionalFormatting>
  <conditionalFormatting sqref="K610">
    <cfRule type="expression" dxfId="19814" priority="1738">
      <formula>C602="Evaluation"</formula>
    </cfRule>
  </conditionalFormatting>
  <conditionalFormatting sqref="I612">
    <cfRule type="expression" dxfId="19813" priority="1737">
      <formula>C602="Evaluation"</formula>
    </cfRule>
  </conditionalFormatting>
  <conditionalFormatting sqref="J612">
    <cfRule type="expression" dxfId="19812" priority="1736">
      <formula>C602="Evaluation"</formula>
    </cfRule>
  </conditionalFormatting>
  <conditionalFormatting sqref="K612">
    <cfRule type="expression" dxfId="19811" priority="1735">
      <formula>C602="Evaluation"</formula>
    </cfRule>
  </conditionalFormatting>
  <conditionalFormatting sqref="I614">
    <cfRule type="expression" dxfId="19810" priority="1733">
      <formula>C602="Evaluation"</formula>
    </cfRule>
    <cfRule type="expression" dxfId="19809" priority="1734">
      <formula>C602="Evaluation"</formula>
    </cfRule>
  </conditionalFormatting>
  <conditionalFormatting sqref="J614">
    <cfRule type="expression" dxfId="19808" priority="1732">
      <formula>C602="Evaluation"</formula>
    </cfRule>
  </conditionalFormatting>
  <conditionalFormatting sqref="J603">
    <cfRule type="expression" dxfId="19807" priority="1731">
      <formula>(COUNTIF(E613:E622,"valid"))&lt;&gt;J603</formula>
    </cfRule>
  </conditionalFormatting>
  <conditionalFormatting sqref="I616:K616">
    <cfRule type="expression" dxfId="19806" priority="1730">
      <formula>C602="Evaluation"</formula>
    </cfRule>
  </conditionalFormatting>
  <conditionalFormatting sqref="I617">
    <cfRule type="expression" dxfId="19805" priority="1729">
      <formula>C602="Evaluation"</formula>
    </cfRule>
  </conditionalFormatting>
  <conditionalFormatting sqref="J617:K617">
    <cfRule type="expression" dxfId="19804" priority="1728">
      <formula>C602="Evaluation"</formula>
    </cfRule>
  </conditionalFormatting>
  <conditionalFormatting sqref="I648">
    <cfRule type="expression" dxfId="19803" priority="1727">
      <formula>C642="Evaluation"</formula>
    </cfRule>
  </conditionalFormatting>
  <conditionalFormatting sqref="I650">
    <cfRule type="expression" dxfId="19802" priority="1726">
      <formula>C642="Evaluation"</formula>
    </cfRule>
  </conditionalFormatting>
  <conditionalFormatting sqref="J650">
    <cfRule type="expression" dxfId="19801" priority="1725">
      <formula>C642="Evaluation"</formula>
    </cfRule>
  </conditionalFormatting>
  <conditionalFormatting sqref="I649">
    <cfRule type="expression" dxfId="19800" priority="1724">
      <formula>C642="Evaluation"</formula>
    </cfRule>
  </conditionalFormatting>
  <conditionalFormatting sqref="J649">
    <cfRule type="expression" dxfId="19799" priority="1723">
      <formula>C642="Evaluation"</formula>
    </cfRule>
  </conditionalFormatting>
  <conditionalFormatting sqref="K649">
    <cfRule type="expression" dxfId="19798" priority="1722">
      <formula>C642="Evaluation"</formula>
    </cfRule>
  </conditionalFormatting>
  <conditionalFormatting sqref="K650">
    <cfRule type="expression" dxfId="19797" priority="1721">
      <formula>C642="Evaluation"</formula>
    </cfRule>
  </conditionalFormatting>
  <conditionalFormatting sqref="I652">
    <cfRule type="expression" dxfId="19796" priority="1720">
      <formula>C642="Evaluation"</formula>
    </cfRule>
  </conditionalFormatting>
  <conditionalFormatting sqref="J652">
    <cfRule type="expression" dxfId="19795" priority="1719">
      <formula>C642="Evaluation"</formula>
    </cfRule>
  </conditionalFormatting>
  <conditionalFormatting sqref="K652">
    <cfRule type="expression" dxfId="19794" priority="1718">
      <formula>C642="Evaluation"</formula>
    </cfRule>
  </conditionalFormatting>
  <conditionalFormatting sqref="I654">
    <cfRule type="expression" dxfId="19793" priority="1716">
      <formula>C642="Evaluation"</formula>
    </cfRule>
    <cfRule type="expression" dxfId="19792" priority="1717">
      <formula>C642="Evaluation"</formula>
    </cfRule>
  </conditionalFormatting>
  <conditionalFormatting sqref="J654">
    <cfRule type="expression" dxfId="19791" priority="1715">
      <formula>C642="Evaluation"</formula>
    </cfRule>
  </conditionalFormatting>
  <conditionalFormatting sqref="J643">
    <cfRule type="expression" dxfId="19790" priority="1714">
      <formula>(COUNTIF(E653:E662,"valid"))&lt;&gt;J643</formula>
    </cfRule>
  </conditionalFormatting>
  <conditionalFormatting sqref="I648">
    <cfRule type="expression" dxfId="19789" priority="1713">
      <formula>C642="Evaluation"</formula>
    </cfRule>
  </conditionalFormatting>
  <conditionalFormatting sqref="I650">
    <cfRule type="expression" dxfId="19788" priority="1712">
      <formula>C642="Evaluation"</formula>
    </cfRule>
  </conditionalFormatting>
  <conditionalFormatting sqref="J650">
    <cfRule type="expression" dxfId="19787" priority="1711">
      <formula>C642="Evaluation"</formula>
    </cfRule>
  </conditionalFormatting>
  <conditionalFormatting sqref="I649">
    <cfRule type="expression" dxfId="19786" priority="1710">
      <formula>C642="Evaluation"</formula>
    </cfRule>
  </conditionalFormatting>
  <conditionalFormatting sqref="J649">
    <cfRule type="expression" dxfId="19785" priority="1709">
      <formula>C642="Evaluation"</formula>
    </cfRule>
  </conditionalFormatting>
  <conditionalFormatting sqref="K649">
    <cfRule type="expression" dxfId="19784" priority="1708">
      <formula>C642="Evaluation"</formula>
    </cfRule>
  </conditionalFormatting>
  <conditionalFormatting sqref="K650">
    <cfRule type="expression" dxfId="19783" priority="1707">
      <formula>C642="Evaluation"</formula>
    </cfRule>
  </conditionalFormatting>
  <conditionalFormatting sqref="I652">
    <cfRule type="expression" dxfId="19782" priority="1706">
      <formula>C642="Evaluation"</formula>
    </cfRule>
  </conditionalFormatting>
  <conditionalFormatting sqref="J652">
    <cfRule type="expression" dxfId="19781" priority="1705">
      <formula>C642="Evaluation"</formula>
    </cfRule>
  </conditionalFormatting>
  <conditionalFormatting sqref="K652">
    <cfRule type="expression" dxfId="19780" priority="1704">
      <formula>C642="Evaluation"</formula>
    </cfRule>
  </conditionalFormatting>
  <conditionalFormatting sqref="I654">
    <cfRule type="expression" dxfId="19779" priority="1702">
      <formula>C642="Evaluation"</formula>
    </cfRule>
    <cfRule type="expression" dxfId="19778" priority="1703">
      <formula>C642="Evaluation"</formula>
    </cfRule>
  </conditionalFormatting>
  <conditionalFormatting sqref="J654">
    <cfRule type="expression" dxfId="19777" priority="1701">
      <formula>C642="Evaluation"</formula>
    </cfRule>
  </conditionalFormatting>
  <conditionalFormatting sqref="J643">
    <cfRule type="expression" dxfId="19776" priority="1700">
      <formula>(COUNTIF(E653:E662,"valid"))&lt;&gt;J643</formula>
    </cfRule>
  </conditionalFormatting>
  <conditionalFormatting sqref="I656:K656">
    <cfRule type="expression" dxfId="19775" priority="1699">
      <formula>C642="Evaluation"</formula>
    </cfRule>
  </conditionalFormatting>
  <conditionalFormatting sqref="I657">
    <cfRule type="expression" dxfId="19774" priority="1698">
      <formula>C642="Evaluation"</formula>
    </cfRule>
  </conditionalFormatting>
  <conditionalFormatting sqref="J657:K657">
    <cfRule type="expression" dxfId="19773" priority="1697">
      <formula>C642="Evaluation"</formula>
    </cfRule>
  </conditionalFormatting>
  <conditionalFormatting sqref="I688">
    <cfRule type="expression" dxfId="19772" priority="1696">
      <formula>C682="Evaluation"</formula>
    </cfRule>
  </conditionalFormatting>
  <conditionalFormatting sqref="I690">
    <cfRule type="expression" dxfId="19771" priority="1695">
      <formula>C682="Evaluation"</formula>
    </cfRule>
  </conditionalFormatting>
  <conditionalFormatting sqref="J690">
    <cfRule type="expression" dxfId="19770" priority="1694">
      <formula>C682="Evaluation"</formula>
    </cfRule>
  </conditionalFormatting>
  <conditionalFormatting sqref="I689">
    <cfRule type="expression" dxfId="19769" priority="1693">
      <formula>C682="Evaluation"</formula>
    </cfRule>
  </conditionalFormatting>
  <conditionalFormatting sqref="J689">
    <cfRule type="expression" dxfId="19768" priority="1692">
      <formula>C682="Evaluation"</formula>
    </cfRule>
  </conditionalFormatting>
  <conditionalFormatting sqref="K689">
    <cfRule type="expression" dxfId="19767" priority="1691">
      <formula>C682="Evaluation"</formula>
    </cfRule>
  </conditionalFormatting>
  <conditionalFormatting sqref="K690">
    <cfRule type="expression" dxfId="19766" priority="1690">
      <formula>C682="Evaluation"</formula>
    </cfRule>
  </conditionalFormatting>
  <conditionalFormatting sqref="I692">
    <cfRule type="expression" dxfId="19765" priority="1689">
      <formula>C682="Evaluation"</formula>
    </cfRule>
  </conditionalFormatting>
  <conditionalFormatting sqref="J692">
    <cfRule type="expression" dxfId="19764" priority="1688">
      <formula>C682="Evaluation"</formula>
    </cfRule>
  </conditionalFormatting>
  <conditionalFormatting sqref="K692">
    <cfRule type="expression" dxfId="19763" priority="1687">
      <formula>C682="Evaluation"</formula>
    </cfRule>
  </conditionalFormatting>
  <conditionalFormatting sqref="I694">
    <cfRule type="expression" dxfId="19762" priority="1685">
      <formula>C682="Evaluation"</formula>
    </cfRule>
    <cfRule type="expression" dxfId="19761" priority="1686">
      <formula>C682="Evaluation"</formula>
    </cfRule>
  </conditionalFormatting>
  <conditionalFormatting sqref="J694">
    <cfRule type="expression" dxfId="19760" priority="1684">
      <formula>C682="Evaluation"</formula>
    </cfRule>
  </conditionalFormatting>
  <conditionalFormatting sqref="J683">
    <cfRule type="expression" dxfId="19759" priority="1683">
      <formula>(COUNTIF(E693:E702,"valid"))&lt;&gt;J683</formula>
    </cfRule>
  </conditionalFormatting>
  <conditionalFormatting sqref="I688">
    <cfRule type="expression" dxfId="19758" priority="1682">
      <formula>C682="Evaluation"</formula>
    </cfRule>
  </conditionalFormatting>
  <conditionalFormatting sqref="I690">
    <cfRule type="expression" dxfId="19757" priority="1681">
      <formula>C682="Evaluation"</formula>
    </cfRule>
  </conditionalFormatting>
  <conditionalFormatting sqref="J690">
    <cfRule type="expression" dxfId="19756" priority="1680">
      <formula>C682="Evaluation"</formula>
    </cfRule>
  </conditionalFormatting>
  <conditionalFormatting sqref="I689">
    <cfRule type="expression" dxfId="19755" priority="1679">
      <formula>C682="Evaluation"</formula>
    </cfRule>
  </conditionalFormatting>
  <conditionalFormatting sqref="J689">
    <cfRule type="expression" dxfId="19754" priority="1678">
      <formula>C682="Evaluation"</formula>
    </cfRule>
  </conditionalFormatting>
  <conditionalFormatting sqref="K689">
    <cfRule type="expression" dxfId="19753" priority="1677">
      <formula>C682="Evaluation"</formula>
    </cfRule>
  </conditionalFormatting>
  <conditionalFormatting sqref="K690">
    <cfRule type="expression" dxfId="19752" priority="1676">
      <formula>C682="Evaluation"</formula>
    </cfRule>
  </conditionalFormatting>
  <conditionalFormatting sqref="I692">
    <cfRule type="expression" dxfId="19751" priority="1675">
      <formula>C682="Evaluation"</formula>
    </cfRule>
  </conditionalFormatting>
  <conditionalFormatting sqref="J692">
    <cfRule type="expression" dxfId="19750" priority="1674">
      <formula>C682="Evaluation"</formula>
    </cfRule>
  </conditionalFormatting>
  <conditionalFormatting sqref="K692">
    <cfRule type="expression" dxfId="19749" priority="1673">
      <formula>C682="Evaluation"</formula>
    </cfRule>
  </conditionalFormatting>
  <conditionalFormatting sqref="I694">
    <cfRule type="expression" dxfId="19748" priority="1671">
      <formula>C682="Evaluation"</formula>
    </cfRule>
    <cfRule type="expression" dxfId="19747" priority="1672">
      <formula>C682="Evaluation"</formula>
    </cfRule>
  </conditionalFormatting>
  <conditionalFormatting sqref="J694">
    <cfRule type="expression" dxfId="19746" priority="1670">
      <formula>C682="Evaluation"</formula>
    </cfRule>
  </conditionalFormatting>
  <conditionalFormatting sqref="J683">
    <cfRule type="expression" dxfId="19745" priority="1669">
      <formula>(COUNTIF(E693:E702,"valid"))&lt;&gt;J683</formula>
    </cfRule>
  </conditionalFormatting>
  <conditionalFormatting sqref="I696:K696">
    <cfRule type="expression" dxfId="19744" priority="1668">
      <formula>C682="Evaluation"</formula>
    </cfRule>
  </conditionalFormatting>
  <conditionalFormatting sqref="I697">
    <cfRule type="expression" dxfId="19743" priority="1667">
      <formula>C682="Evaluation"</formula>
    </cfRule>
  </conditionalFormatting>
  <conditionalFormatting sqref="J697:K697">
    <cfRule type="expression" dxfId="19742" priority="1666">
      <formula>C682="Evaluation"</formula>
    </cfRule>
  </conditionalFormatting>
  <conditionalFormatting sqref="I728">
    <cfRule type="expression" dxfId="19741" priority="1665">
      <formula>C722="Evaluation"</formula>
    </cfRule>
  </conditionalFormatting>
  <conditionalFormatting sqref="I730">
    <cfRule type="expression" dxfId="19740" priority="1664">
      <formula>C722="Evaluation"</formula>
    </cfRule>
  </conditionalFormatting>
  <conditionalFormatting sqref="J730">
    <cfRule type="expression" dxfId="19739" priority="1663">
      <formula>C722="Evaluation"</formula>
    </cfRule>
  </conditionalFormatting>
  <conditionalFormatting sqref="I729">
    <cfRule type="expression" dxfId="19738" priority="1662">
      <formula>C722="Evaluation"</formula>
    </cfRule>
  </conditionalFormatting>
  <conditionalFormatting sqref="J729">
    <cfRule type="expression" dxfId="19737" priority="1661">
      <formula>C722="Evaluation"</formula>
    </cfRule>
  </conditionalFormatting>
  <conditionalFormatting sqref="K729">
    <cfRule type="expression" dxfId="19736" priority="1660">
      <formula>C722="Evaluation"</formula>
    </cfRule>
  </conditionalFormatting>
  <conditionalFormatting sqref="K730">
    <cfRule type="expression" dxfId="19735" priority="1659">
      <formula>C722="Evaluation"</formula>
    </cfRule>
  </conditionalFormatting>
  <conditionalFormatting sqref="I732">
    <cfRule type="expression" dxfId="19734" priority="1658">
      <formula>C722="Evaluation"</formula>
    </cfRule>
  </conditionalFormatting>
  <conditionalFormatting sqref="J732">
    <cfRule type="expression" dxfId="19733" priority="1657">
      <formula>C722="Evaluation"</formula>
    </cfRule>
  </conditionalFormatting>
  <conditionalFormatting sqref="K732">
    <cfRule type="expression" dxfId="19732" priority="1656">
      <formula>C722="Evaluation"</formula>
    </cfRule>
  </conditionalFormatting>
  <conditionalFormatting sqref="I734">
    <cfRule type="expression" dxfId="19731" priority="1654">
      <formula>C722="Evaluation"</formula>
    </cfRule>
    <cfRule type="expression" dxfId="19730" priority="1655">
      <formula>C722="Evaluation"</formula>
    </cfRule>
  </conditionalFormatting>
  <conditionalFormatting sqref="J734">
    <cfRule type="expression" dxfId="19729" priority="1653">
      <formula>C722="Evaluation"</formula>
    </cfRule>
  </conditionalFormatting>
  <conditionalFormatting sqref="J723">
    <cfRule type="expression" dxfId="19728" priority="1652">
      <formula>(COUNTIF(E733:E742,"valid"))&lt;&gt;J723</formula>
    </cfRule>
  </conditionalFormatting>
  <conditionalFormatting sqref="I728">
    <cfRule type="expression" dxfId="19727" priority="1651">
      <formula>C722="Evaluation"</formula>
    </cfRule>
  </conditionalFormatting>
  <conditionalFormatting sqref="I730">
    <cfRule type="expression" dxfId="19726" priority="1650">
      <formula>C722="Evaluation"</formula>
    </cfRule>
  </conditionalFormatting>
  <conditionalFormatting sqref="J730">
    <cfRule type="expression" dxfId="19725" priority="1649">
      <formula>C722="Evaluation"</formula>
    </cfRule>
  </conditionalFormatting>
  <conditionalFormatting sqref="I729">
    <cfRule type="expression" dxfId="19724" priority="1648">
      <formula>C722="Evaluation"</formula>
    </cfRule>
  </conditionalFormatting>
  <conditionalFormatting sqref="J729">
    <cfRule type="expression" dxfId="19723" priority="1647">
      <formula>C722="Evaluation"</formula>
    </cfRule>
  </conditionalFormatting>
  <conditionalFormatting sqref="K729">
    <cfRule type="expression" dxfId="19722" priority="1646">
      <formula>C722="Evaluation"</formula>
    </cfRule>
  </conditionalFormatting>
  <conditionalFormatting sqref="K730">
    <cfRule type="expression" dxfId="19721" priority="1645">
      <formula>C722="Evaluation"</formula>
    </cfRule>
  </conditionalFormatting>
  <conditionalFormatting sqref="I732">
    <cfRule type="expression" dxfId="19720" priority="1644">
      <formula>C722="Evaluation"</formula>
    </cfRule>
  </conditionalFormatting>
  <conditionalFormatting sqref="J732">
    <cfRule type="expression" dxfId="19719" priority="1643">
      <formula>C722="Evaluation"</formula>
    </cfRule>
  </conditionalFormatting>
  <conditionalFormatting sqref="K732">
    <cfRule type="expression" dxfId="19718" priority="1642">
      <formula>C722="Evaluation"</formula>
    </cfRule>
  </conditionalFormatting>
  <conditionalFormatting sqref="I734">
    <cfRule type="expression" dxfId="19717" priority="1640">
      <formula>C722="Evaluation"</formula>
    </cfRule>
    <cfRule type="expression" dxfId="19716" priority="1641">
      <formula>C722="Evaluation"</formula>
    </cfRule>
  </conditionalFormatting>
  <conditionalFormatting sqref="J734">
    <cfRule type="expression" dxfId="19715" priority="1639">
      <formula>C722="Evaluation"</formula>
    </cfRule>
  </conditionalFormatting>
  <conditionalFormatting sqref="J723">
    <cfRule type="expression" dxfId="19714" priority="1638">
      <formula>(COUNTIF(E733:E742,"valid"))&lt;&gt;J723</formula>
    </cfRule>
  </conditionalFormatting>
  <conditionalFormatting sqref="I736:K736">
    <cfRule type="expression" dxfId="19713" priority="1637">
      <formula>C722="Evaluation"</formula>
    </cfRule>
  </conditionalFormatting>
  <conditionalFormatting sqref="I737">
    <cfRule type="expression" dxfId="19712" priority="1636">
      <formula>C722="Evaluation"</formula>
    </cfRule>
  </conditionalFormatting>
  <conditionalFormatting sqref="J737:K737">
    <cfRule type="expression" dxfId="19711" priority="1635">
      <formula>C722="Evaluation"</formula>
    </cfRule>
  </conditionalFormatting>
  <conditionalFormatting sqref="I768">
    <cfRule type="expression" dxfId="19710" priority="1634">
      <formula>C762="Evaluation"</formula>
    </cfRule>
  </conditionalFormatting>
  <conditionalFormatting sqref="I770">
    <cfRule type="expression" dxfId="19709" priority="1633">
      <formula>C762="Evaluation"</formula>
    </cfRule>
  </conditionalFormatting>
  <conditionalFormatting sqref="J770">
    <cfRule type="expression" dxfId="19708" priority="1632">
      <formula>C762="Evaluation"</formula>
    </cfRule>
  </conditionalFormatting>
  <conditionalFormatting sqref="I769">
    <cfRule type="expression" dxfId="19707" priority="1631">
      <formula>C762="Evaluation"</formula>
    </cfRule>
  </conditionalFormatting>
  <conditionalFormatting sqref="J769">
    <cfRule type="expression" dxfId="19706" priority="1630">
      <formula>C762="Evaluation"</formula>
    </cfRule>
  </conditionalFormatting>
  <conditionalFormatting sqref="K769">
    <cfRule type="expression" dxfId="19705" priority="1629">
      <formula>C762="Evaluation"</formula>
    </cfRule>
  </conditionalFormatting>
  <conditionalFormatting sqref="K770">
    <cfRule type="expression" dxfId="19704" priority="1628">
      <formula>C762="Evaluation"</formula>
    </cfRule>
  </conditionalFormatting>
  <conditionalFormatting sqref="I772">
    <cfRule type="expression" dxfId="19703" priority="1627">
      <formula>C762="Evaluation"</formula>
    </cfRule>
  </conditionalFormatting>
  <conditionalFormatting sqref="J772">
    <cfRule type="expression" dxfId="19702" priority="1626">
      <formula>C762="Evaluation"</formula>
    </cfRule>
  </conditionalFormatting>
  <conditionalFormatting sqref="K772">
    <cfRule type="expression" dxfId="19701" priority="1625">
      <formula>C762="Evaluation"</formula>
    </cfRule>
  </conditionalFormatting>
  <conditionalFormatting sqref="I774">
    <cfRule type="expression" dxfId="19700" priority="1623">
      <formula>C762="Evaluation"</formula>
    </cfRule>
    <cfRule type="expression" dxfId="19699" priority="1624">
      <formula>C762="Evaluation"</formula>
    </cfRule>
  </conditionalFormatting>
  <conditionalFormatting sqref="J774">
    <cfRule type="expression" dxfId="19698" priority="1622">
      <formula>C762="Evaluation"</formula>
    </cfRule>
  </conditionalFormatting>
  <conditionalFormatting sqref="J763">
    <cfRule type="expression" dxfId="19697" priority="1621">
      <formula>(COUNTIF(E773:E782,"valid"))&lt;&gt;J763</formula>
    </cfRule>
  </conditionalFormatting>
  <conditionalFormatting sqref="I768">
    <cfRule type="expression" dxfId="19696" priority="1620">
      <formula>C762="Evaluation"</formula>
    </cfRule>
  </conditionalFormatting>
  <conditionalFormatting sqref="I770">
    <cfRule type="expression" dxfId="19695" priority="1619">
      <formula>C762="Evaluation"</formula>
    </cfRule>
  </conditionalFormatting>
  <conditionalFormatting sqref="J770">
    <cfRule type="expression" dxfId="19694" priority="1618">
      <formula>C762="Evaluation"</formula>
    </cfRule>
  </conditionalFormatting>
  <conditionalFormatting sqref="I769">
    <cfRule type="expression" dxfId="19693" priority="1617">
      <formula>C762="Evaluation"</formula>
    </cfRule>
  </conditionalFormatting>
  <conditionalFormatting sqref="J769">
    <cfRule type="expression" dxfId="19692" priority="1616">
      <formula>C762="Evaluation"</formula>
    </cfRule>
  </conditionalFormatting>
  <conditionalFormatting sqref="K769">
    <cfRule type="expression" dxfId="19691" priority="1615">
      <formula>C762="Evaluation"</formula>
    </cfRule>
  </conditionalFormatting>
  <conditionalFormatting sqref="K770">
    <cfRule type="expression" dxfId="19690" priority="1614">
      <formula>C762="Evaluation"</formula>
    </cfRule>
  </conditionalFormatting>
  <conditionalFormatting sqref="I772">
    <cfRule type="expression" dxfId="19689" priority="1613">
      <formula>C762="Evaluation"</formula>
    </cfRule>
  </conditionalFormatting>
  <conditionalFormatting sqref="J772">
    <cfRule type="expression" dxfId="19688" priority="1612">
      <formula>C762="Evaluation"</formula>
    </cfRule>
  </conditionalFormatting>
  <conditionalFormatting sqref="K772">
    <cfRule type="expression" dxfId="19687" priority="1611">
      <formula>C762="Evaluation"</formula>
    </cfRule>
  </conditionalFormatting>
  <conditionalFormatting sqref="I774">
    <cfRule type="expression" dxfId="19686" priority="1609">
      <formula>C762="Evaluation"</formula>
    </cfRule>
    <cfRule type="expression" dxfId="19685" priority="1610">
      <formula>C762="Evaluation"</formula>
    </cfRule>
  </conditionalFormatting>
  <conditionalFormatting sqref="J774">
    <cfRule type="expression" dxfId="19684" priority="1608">
      <formula>C762="Evaluation"</formula>
    </cfRule>
  </conditionalFormatting>
  <conditionalFormatting sqref="J763">
    <cfRule type="expression" dxfId="19683" priority="1607">
      <formula>(COUNTIF(E773:E782,"valid"))&lt;&gt;J763</formula>
    </cfRule>
  </conditionalFormatting>
  <conditionalFormatting sqref="I776:K776">
    <cfRule type="expression" dxfId="19682" priority="1606">
      <formula>C762="Evaluation"</formula>
    </cfRule>
  </conditionalFormatting>
  <conditionalFormatting sqref="I777">
    <cfRule type="expression" dxfId="19681" priority="1605">
      <formula>C762="Evaluation"</formula>
    </cfRule>
  </conditionalFormatting>
  <conditionalFormatting sqref="J777:K777">
    <cfRule type="expression" dxfId="19680" priority="1604">
      <formula>C762="Evaluation"</formula>
    </cfRule>
  </conditionalFormatting>
  <conditionalFormatting sqref="J3">
    <cfRule type="expression" dxfId="19679" priority="1603">
      <formula>(COUNTIF(E13:E22,"valid"))&lt;&gt;J3</formula>
    </cfRule>
  </conditionalFormatting>
  <conditionalFormatting sqref="J3">
    <cfRule type="expression" dxfId="19678" priority="1602">
      <formula>(COUNTIF(E13:E22,"valid"))&lt;&gt;J3</formula>
    </cfRule>
  </conditionalFormatting>
  <conditionalFormatting sqref="J43">
    <cfRule type="expression" dxfId="19677" priority="1601">
      <formula>(COUNTIF(E53:E62,"valid"))&lt;&gt;J43</formula>
    </cfRule>
  </conditionalFormatting>
  <conditionalFormatting sqref="J43">
    <cfRule type="expression" dxfId="19676" priority="1600">
      <formula>(COUNTIF(E53:E62,"valid"))&lt;&gt;J43</formula>
    </cfRule>
  </conditionalFormatting>
  <conditionalFormatting sqref="J83">
    <cfRule type="expression" dxfId="19675" priority="1599">
      <formula>(COUNTIF(E93:E102,"valid"))&lt;&gt;J83</formula>
    </cfRule>
  </conditionalFormatting>
  <conditionalFormatting sqref="J83">
    <cfRule type="expression" dxfId="19674" priority="1598">
      <formula>(COUNTIF(E93:E102,"valid"))&lt;&gt;J83</formula>
    </cfRule>
  </conditionalFormatting>
  <conditionalFormatting sqref="J83">
    <cfRule type="expression" dxfId="19673" priority="1597">
      <formula>(COUNTIF(E93:E102,"valid"))&lt;&gt;J83</formula>
    </cfRule>
  </conditionalFormatting>
  <conditionalFormatting sqref="J83">
    <cfRule type="expression" dxfId="19672" priority="1596">
      <formula>(COUNTIF(E93:E102,"valid"))&lt;&gt;J83</formula>
    </cfRule>
  </conditionalFormatting>
  <conditionalFormatting sqref="J123">
    <cfRule type="expression" dxfId="19671" priority="1595">
      <formula>(COUNTIF(E133:E142,"valid"))&lt;&gt;J123</formula>
    </cfRule>
  </conditionalFormatting>
  <conditionalFormatting sqref="J123">
    <cfRule type="expression" dxfId="19670" priority="1594">
      <formula>(COUNTIF(E133:E142,"valid"))&lt;&gt;J123</formula>
    </cfRule>
  </conditionalFormatting>
  <conditionalFormatting sqref="J123">
    <cfRule type="expression" dxfId="19669" priority="1593">
      <formula>(COUNTIF(E133:E142,"valid"))&lt;&gt;J123</formula>
    </cfRule>
  </conditionalFormatting>
  <conditionalFormatting sqref="J123">
    <cfRule type="expression" dxfId="19668" priority="1592">
      <formula>(COUNTIF(E133:E142,"valid"))&lt;&gt;J123</formula>
    </cfRule>
  </conditionalFormatting>
  <conditionalFormatting sqref="J123">
    <cfRule type="expression" dxfId="19667" priority="1591">
      <formula>(COUNTIF(E133:E142,"valid"))&lt;&gt;J123</formula>
    </cfRule>
  </conditionalFormatting>
  <conditionalFormatting sqref="J123">
    <cfRule type="expression" dxfId="19666" priority="1590">
      <formula>(COUNTIF(E133:E142,"valid"))&lt;&gt;J123</formula>
    </cfRule>
  </conditionalFormatting>
  <conditionalFormatting sqref="J163">
    <cfRule type="expression" dxfId="19665" priority="1589">
      <formula>(COUNTIF(E173:E182,"valid"))&lt;&gt;J163</formula>
    </cfRule>
  </conditionalFormatting>
  <conditionalFormatting sqref="J163">
    <cfRule type="expression" dxfId="19664" priority="1588">
      <formula>(COUNTIF(E173:E182,"valid"))&lt;&gt;J163</formula>
    </cfRule>
  </conditionalFormatting>
  <conditionalFormatting sqref="J163">
    <cfRule type="expression" dxfId="19663" priority="1587">
      <formula>(COUNTIF(E173:E182,"valid"))&lt;&gt;J163</formula>
    </cfRule>
  </conditionalFormatting>
  <conditionalFormatting sqref="J163">
    <cfRule type="expression" dxfId="19662" priority="1586">
      <formula>(COUNTIF(E173:E182,"valid"))&lt;&gt;J163</formula>
    </cfRule>
  </conditionalFormatting>
  <conditionalFormatting sqref="J163">
    <cfRule type="expression" dxfId="19661" priority="1585">
      <formula>(COUNTIF(E173:E182,"valid"))&lt;&gt;J163</formula>
    </cfRule>
  </conditionalFormatting>
  <conditionalFormatting sqref="J163">
    <cfRule type="expression" dxfId="19660" priority="1584">
      <formula>(COUNTIF(E173:E182,"valid"))&lt;&gt;J163</formula>
    </cfRule>
  </conditionalFormatting>
  <conditionalFormatting sqref="J163">
    <cfRule type="expression" dxfId="19659" priority="1583">
      <formula>(COUNTIF(E173:E182,"valid"))&lt;&gt;J163</formula>
    </cfRule>
  </conditionalFormatting>
  <conditionalFormatting sqref="J163">
    <cfRule type="expression" dxfId="19658" priority="1582">
      <formula>(COUNTIF(E173:E182,"valid"))&lt;&gt;J163</formula>
    </cfRule>
  </conditionalFormatting>
  <conditionalFormatting sqref="J203">
    <cfRule type="expression" dxfId="19657" priority="1581">
      <formula>(COUNTIF(E213:E222,"valid"))&lt;&gt;J203</formula>
    </cfRule>
  </conditionalFormatting>
  <conditionalFormatting sqref="J203">
    <cfRule type="expression" dxfId="19656" priority="1580">
      <formula>(COUNTIF(E213:E222,"valid"))&lt;&gt;J203</formula>
    </cfRule>
  </conditionalFormatting>
  <conditionalFormatting sqref="J203">
    <cfRule type="expression" dxfId="19655" priority="1579">
      <formula>(COUNTIF(E213:E222,"valid"))&lt;&gt;J203</formula>
    </cfRule>
  </conditionalFormatting>
  <conditionalFormatting sqref="J203">
    <cfRule type="expression" dxfId="19654" priority="1578">
      <formula>(COUNTIF(E213:E222,"valid"))&lt;&gt;J203</formula>
    </cfRule>
  </conditionalFormatting>
  <conditionalFormatting sqref="J203">
    <cfRule type="expression" dxfId="19653" priority="1577">
      <formula>(COUNTIF(E213:E222,"valid"))&lt;&gt;J203</formula>
    </cfRule>
  </conditionalFormatting>
  <conditionalFormatting sqref="J203">
    <cfRule type="expression" dxfId="19652" priority="1576">
      <formula>(COUNTIF(E213:E222,"valid"))&lt;&gt;J203</formula>
    </cfRule>
  </conditionalFormatting>
  <conditionalFormatting sqref="J203">
    <cfRule type="expression" dxfId="19651" priority="1575">
      <formula>(COUNTIF(E213:E222,"valid"))&lt;&gt;J203</formula>
    </cfRule>
  </conditionalFormatting>
  <conditionalFormatting sqref="J203">
    <cfRule type="expression" dxfId="19650" priority="1574">
      <formula>(COUNTIF(E213:E222,"valid"))&lt;&gt;J203</formula>
    </cfRule>
  </conditionalFormatting>
  <conditionalFormatting sqref="J203">
    <cfRule type="expression" dxfId="19649" priority="1573">
      <formula>(COUNTIF(E213:E222,"valid"))&lt;&gt;J203</formula>
    </cfRule>
  </conditionalFormatting>
  <conditionalFormatting sqref="J203">
    <cfRule type="expression" dxfId="19648" priority="1572">
      <formula>(COUNTIF(E213:E222,"valid"))&lt;&gt;J203</formula>
    </cfRule>
  </conditionalFormatting>
  <conditionalFormatting sqref="J243">
    <cfRule type="expression" dxfId="19647" priority="1571">
      <formula>(COUNTIF(E253:E262,"valid"))&lt;&gt;J243</formula>
    </cfRule>
  </conditionalFormatting>
  <conditionalFormatting sqref="J243">
    <cfRule type="expression" dxfId="19646" priority="1570">
      <formula>(COUNTIF(E253:E262,"valid"))&lt;&gt;J243</formula>
    </cfRule>
  </conditionalFormatting>
  <conditionalFormatting sqref="J243">
    <cfRule type="expression" dxfId="19645" priority="1569">
      <formula>(COUNTIF(E253:E262,"valid"))&lt;&gt;J243</formula>
    </cfRule>
  </conditionalFormatting>
  <conditionalFormatting sqref="J243">
    <cfRule type="expression" dxfId="19644" priority="1568">
      <formula>(COUNTIF(E253:E262,"valid"))&lt;&gt;J243</formula>
    </cfRule>
  </conditionalFormatting>
  <conditionalFormatting sqref="J243">
    <cfRule type="expression" dxfId="19643" priority="1567">
      <formula>(COUNTIF(E253:E262,"valid"))&lt;&gt;J243</formula>
    </cfRule>
  </conditionalFormatting>
  <conditionalFormatting sqref="J243">
    <cfRule type="expression" dxfId="19642" priority="1566">
      <formula>(COUNTIF(E253:E262,"valid"))&lt;&gt;J243</formula>
    </cfRule>
  </conditionalFormatting>
  <conditionalFormatting sqref="J243">
    <cfRule type="expression" dxfId="19641" priority="1565">
      <formula>(COUNTIF(E253:E262,"valid"))&lt;&gt;J243</formula>
    </cfRule>
  </conditionalFormatting>
  <conditionalFormatting sqref="J243">
    <cfRule type="expression" dxfId="19640" priority="1564">
      <formula>(COUNTIF(E253:E262,"valid"))&lt;&gt;J243</formula>
    </cfRule>
  </conditionalFormatting>
  <conditionalFormatting sqref="J243">
    <cfRule type="expression" dxfId="19639" priority="1563">
      <formula>(COUNTIF(E253:E262,"valid"))&lt;&gt;J243</formula>
    </cfRule>
  </conditionalFormatting>
  <conditionalFormatting sqref="J243">
    <cfRule type="expression" dxfId="19638" priority="1562">
      <formula>(COUNTIF(E253:E262,"valid"))&lt;&gt;J243</formula>
    </cfRule>
  </conditionalFormatting>
  <conditionalFormatting sqref="J243">
    <cfRule type="expression" dxfId="19637" priority="1561">
      <formula>(COUNTIF(E253:E262,"valid"))&lt;&gt;J243</formula>
    </cfRule>
  </conditionalFormatting>
  <conditionalFormatting sqref="J243">
    <cfRule type="expression" dxfId="19636" priority="1560">
      <formula>(COUNTIF(E253:E262,"valid"))&lt;&gt;J243</formula>
    </cfRule>
  </conditionalFormatting>
  <conditionalFormatting sqref="J283">
    <cfRule type="expression" dxfId="19635" priority="1559">
      <formula>(COUNTIF(E293:E302,"valid"))&lt;&gt;J283</formula>
    </cfRule>
  </conditionalFormatting>
  <conditionalFormatting sqref="J283">
    <cfRule type="expression" dxfId="19634" priority="1558">
      <formula>(COUNTIF(E293:E302,"valid"))&lt;&gt;J283</formula>
    </cfRule>
  </conditionalFormatting>
  <conditionalFormatting sqref="J283">
    <cfRule type="expression" dxfId="19633" priority="1557">
      <formula>(COUNTIF(E293:E302,"valid"))&lt;&gt;J283</formula>
    </cfRule>
  </conditionalFormatting>
  <conditionalFormatting sqref="J283">
    <cfRule type="expression" dxfId="19632" priority="1556">
      <formula>(COUNTIF(E293:E302,"valid"))&lt;&gt;J283</formula>
    </cfRule>
  </conditionalFormatting>
  <conditionalFormatting sqref="J283">
    <cfRule type="expression" dxfId="19631" priority="1555">
      <formula>(COUNTIF(E293:E302,"valid"))&lt;&gt;J283</formula>
    </cfRule>
  </conditionalFormatting>
  <conditionalFormatting sqref="J283">
    <cfRule type="expression" dxfId="19630" priority="1554">
      <formula>(COUNTIF(E293:E302,"valid"))&lt;&gt;J283</formula>
    </cfRule>
  </conditionalFormatting>
  <conditionalFormatting sqref="J283">
    <cfRule type="expression" dxfId="19629" priority="1553">
      <formula>(COUNTIF(E293:E302,"valid"))&lt;&gt;J283</formula>
    </cfRule>
  </conditionalFormatting>
  <conditionalFormatting sqref="J283">
    <cfRule type="expression" dxfId="19628" priority="1552">
      <formula>(COUNTIF(E293:E302,"valid"))&lt;&gt;J283</formula>
    </cfRule>
  </conditionalFormatting>
  <conditionalFormatting sqref="J283">
    <cfRule type="expression" dxfId="19627" priority="1551">
      <formula>(COUNTIF(E293:E302,"valid"))&lt;&gt;J283</formula>
    </cfRule>
  </conditionalFormatting>
  <conditionalFormatting sqref="J283">
    <cfRule type="expression" dxfId="19626" priority="1550">
      <formula>(COUNTIF(E293:E302,"valid"))&lt;&gt;J283</formula>
    </cfRule>
  </conditionalFormatting>
  <conditionalFormatting sqref="J283">
    <cfRule type="expression" dxfId="19625" priority="1549">
      <formula>(COUNTIF(E293:E302,"valid"))&lt;&gt;J283</formula>
    </cfRule>
  </conditionalFormatting>
  <conditionalFormatting sqref="J283">
    <cfRule type="expression" dxfId="19624" priority="1548">
      <formula>(COUNTIF(E293:E302,"valid"))&lt;&gt;J283</formula>
    </cfRule>
  </conditionalFormatting>
  <conditionalFormatting sqref="J283">
    <cfRule type="expression" dxfId="19623" priority="1547">
      <formula>(COUNTIF(E293:E302,"valid"))&lt;&gt;J283</formula>
    </cfRule>
  </conditionalFormatting>
  <conditionalFormatting sqref="J283">
    <cfRule type="expression" dxfId="19622" priority="1546">
      <formula>(COUNTIF(E293:E302,"valid"))&lt;&gt;J283</formula>
    </cfRule>
  </conditionalFormatting>
  <conditionalFormatting sqref="J323">
    <cfRule type="expression" dxfId="19621" priority="1545">
      <formula>(COUNTIF(E333:E342,"valid"))&lt;&gt;J323</formula>
    </cfRule>
  </conditionalFormatting>
  <conditionalFormatting sqref="J323">
    <cfRule type="expression" dxfId="19620" priority="1544">
      <formula>(COUNTIF(E333:E342,"valid"))&lt;&gt;J323</formula>
    </cfRule>
  </conditionalFormatting>
  <conditionalFormatting sqref="J323">
    <cfRule type="expression" dxfId="19619" priority="1543">
      <formula>(COUNTIF(E333:E342,"valid"))&lt;&gt;J323</formula>
    </cfRule>
  </conditionalFormatting>
  <conditionalFormatting sqref="J323">
    <cfRule type="expression" dxfId="19618" priority="1542">
      <formula>(COUNTIF(E333:E342,"valid"))&lt;&gt;J323</formula>
    </cfRule>
  </conditionalFormatting>
  <conditionalFormatting sqref="J323">
    <cfRule type="expression" dxfId="19617" priority="1541">
      <formula>(COUNTIF(E333:E342,"valid"))&lt;&gt;J323</formula>
    </cfRule>
  </conditionalFormatting>
  <conditionalFormatting sqref="J323">
    <cfRule type="expression" dxfId="19616" priority="1540">
      <formula>(COUNTIF(E333:E342,"valid"))&lt;&gt;J323</formula>
    </cfRule>
  </conditionalFormatting>
  <conditionalFormatting sqref="J323">
    <cfRule type="expression" dxfId="19615" priority="1539">
      <formula>(COUNTIF(E333:E342,"valid"))&lt;&gt;J323</formula>
    </cfRule>
  </conditionalFormatting>
  <conditionalFormatting sqref="J323">
    <cfRule type="expression" dxfId="19614" priority="1538">
      <formula>(COUNTIF(E333:E342,"valid"))&lt;&gt;J323</formula>
    </cfRule>
  </conditionalFormatting>
  <conditionalFormatting sqref="J323">
    <cfRule type="expression" dxfId="19613" priority="1537">
      <formula>(COUNTIF(E333:E342,"valid"))&lt;&gt;J323</formula>
    </cfRule>
  </conditionalFormatting>
  <conditionalFormatting sqref="J323">
    <cfRule type="expression" dxfId="19612" priority="1536">
      <formula>(COUNTIF(E333:E342,"valid"))&lt;&gt;J323</formula>
    </cfRule>
  </conditionalFormatting>
  <conditionalFormatting sqref="J323">
    <cfRule type="expression" dxfId="19611" priority="1535">
      <formula>(COUNTIF(E333:E342,"valid"))&lt;&gt;J323</formula>
    </cfRule>
  </conditionalFormatting>
  <conditionalFormatting sqref="J323">
    <cfRule type="expression" dxfId="19610" priority="1534">
      <formula>(COUNTIF(E333:E342,"valid"))&lt;&gt;J323</formula>
    </cfRule>
  </conditionalFormatting>
  <conditionalFormatting sqref="J323">
    <cfRule type="expression" dxfId="19609" priority="1533">
      <formula>(COUNTIF(E333:E342,"valid"))&lt;&gt;J323</formula>
    </cfRule>
  </conditionalFormatting>
  <conditionalFormatting sqref="J323">
    <cfRule type="expression" dxfId="19608" priority="1532">
      <formula>(COUNTIF(E333:E342,"valid"))&lt;&gt;J323</formula>
    </cfRule>
  </conditionalFormatting>
  <conditionalFormatting sqref="J323">
    <cfRule type="expression" dxfId="19607" priority="1531">
      <formula>(COUNTIF(E333:E342,"valid"))&lt;&gt;J323</formula>
    </cfRule>
  </conditionalFormatting>
  <conditionalFormatting sqref="J323">
    <cfRule type="expression" dxfId="19606" priority="1530">
      <formula>(COUNTIF(E333:E342,"valid"))&lt;&gt;J323</formula>
    </cfRule>
  </conditionalFormatting>
  <conditionalFormatting sqref="J363">
    <cfRule type="expression" dxfId="19605" priority="1529">
      <formula>(COUNTIF(E373:E382,"valid"))&lt;&gt;J363</formula>
    </cfRule>
  </conditionalFormatting>
  <conditionalFormatting sqref="J363">
    <cfRule type="expression" dxfId="19604" priority="1528">
      <formula>(COUNTIF(E373:E382,"valid"))&lt;&gt;J363</formula>
    </cfRule>
  </conditionalFormatting>
  <conditionalFormatting sqref="J363">
    <cfRule type="expression" dxfId="19603" priority="1527">
      <formula>(COUNTIF(E373:E382,"valid"))&lt;&gt;J363</formula>
    </cfRule>
  </conditionalFormatting>
  <conditionalFormatting sqref="J363">
    <cfRule type="expression" dxfId="19602" priority="1526">
      <formula>(COUNTIF(E373:E382,"valid"))&lt;&gt;J363</formula>
    </cfRule>
  </conditionalFormatting>
  <conditionalFormatting sqref="J363">
    <cfRule type="expression" dxfId="19601" priority="1525">
      <formula>(COUNTIF(E373:E382,"valid"))&lt;&gt;J363</formula>
    </cfRule>
  </conditionalFormatting>
  <conditionalFormatting sqref="J363">
    <cfRule type="expression" dxfId="19600" priority="1524">
      <formula>(COUNTIF(E373:E382,"valid"))&lt;&gt;J363</formula>
    </cfRule>
  </conditionalFormatting>
  <conditionalFormatting sqref="J363">
    <cfRule type="expression" dxfId="19599" priority="1523">
      <formula>(COUNTIF(E373:E382,"valid"))&lt;&gt;J363</formula>
    </cfRule>
  </conditionalFormatting>
  <conditionalFormatting sqref="J363">
    <cfRule type="expression" dxfId="19598" priority="1522">
      <formula>(COUNTIF(E373:E382,"valid"))&lt;&gt;J363</formula>
    </cfRule>
  </conditionalFormatting>
  <conditionalFormatting sqref="J363">
    <cfRule type="expression" dxfId="19597" priority="1521">
      <formula>(COUNTIF(E373:E382,"valid"))&lt;&gt;J363</formula>
    </cfRule>
  </conditionalFormatting>
  <conditionalFormatting sqref="J363">
    <cfRule type="expression" dxfId="19596" priority="1520">
      <formula>(COUNTIF(E373:E382,"valid"))&lt;&gt;J363</formula>
    </cfRule>
  </conditionalFormatting>
  <conditionalFormatting sqref="J363">
    <cfRule type="expression" dxfId="19595" priority="1519">
      <formula>(COUNTIF(E373:E382,"valid"))&lt;&gt;J363</formula>
    </cfRule>
  </conditionalFormatting>
  <conditionalFormatting sqref="J363">
    <cfRule type="expression" dxfId="19594" priority="1518">
      <formula>(COUNTIF(E373:E382,"valid"))&lt;&gt;J363</formula>
    </cfRule>
  </conditionalFormatting>
  <conditionalFormatting sqref="J363">
    <cfRule type="expression" dxfId="19593" priority="1517">
      <formula>(COUNTIF(E373:E382,"valid"))&lt;&gt;J363</formula>
    </cfRule>
  </conditionalFormatting>
  <conditionalFormatting sqref="J363">
    <cfRule type="expression" dxfId="19592" priority="1516">
      <formula>(COUNTIF(E373:E382,"valid"))&lt;&gt;J363</formula>
    </cfRule>
  </conditionalFormatting>
  <conditionalFormatting sqref="J363">
    <cfRule type="expression" dxfId="19591" priority="1515">
      <formula>(COUNTIF(E373:E382,"valid"))&lt;&gt;J363</formula>
    </cfRule>
  </conditionalFormatting>
  <conditionalFormatting sqref="J363">
    <cfRule type="expression" dxfId="19590" priority="1514">
      <formula>(COUNTIF(E373:E382,"valid"))&lt;&gt;J363</formula>
    </cfRule>
  </conditionalFormatting>
  <conditionalFormatting sqref="J363">
    <cfRule type="expression" dxfId="19589" priority="1513">
      <formula>(COUNTIF(E373:E382,"valid"))&lt;&gt;J363</formula>
    </cfRule>
  </conditionalFormatting>
  <conditionalFormatting sqref="J363">
    <cfRule type="expression" dxfId="19588" priority="1512">
      <formula>(COUNTIF(E373:E382,"valid"))&lt;&gt;J363</formula>
    </cfRule>
  </conditionalFormatting>
  <conditionalFormatting sqref="J403">
    <cfRule type="expression" dxfId="19587" priority="1511">
      <formula>(COUNTIF(E413:E422,"valid"))&lt;&gt;J403</formula>
    </cfRule>
  </conditionalFormatting>
  <conditionalFormatting sqref="J403">
    <cfRule type="expression" dxfId="19586" priority="1510">
      <formula>(COUNTIF(E413:E422,"valid"))&lt;&gt;J403</formula>
    </cfRule>
  </conditionalFormatting>
  <conditionalFormatting sqref="J403">
    <cfRule type="expression" dxfId="19585" priority="1509">
      <formula>(COUNTIF(E413:E422,"valid"))&lt;&gt;J403</formula>
    </cfRule>
  </conditionalFormatting>
  <conditionalFormatting sqref="J403">
    <cfRule type="expression" dxfId="19584" priority="1508">
      <formula>(COUNTIF(E413:E422,"valid"))&lt;&gt;J403</formula>
    </cfRule>
  </conditionalFormatting>
  <conditionalFormatting sqref="J403">
    <cfRule type="expression" dxfId="19583" priority="1507">
      <formula>(COUNTIF(E413:E422,"valid"))&lt;&gt;J403</formula>
    </cfRule>
  </conditionalFormatting>
  <conditionalFormatting sqref="J403">
    <cfRule type="expression" dxfId="19582" priority="1506">
      <formula>(COUNTIF(E413:E422,"valid"))&lt;&gt;J403</formula>
    </cfRule>
  </conditionalFormatting>
  <conditionalFormatting sqref="J403">
    <cfRule type="expression" dxfId="19581" priority="1505">
      <formula>(COUNTIF(E413:E422,"valid"))&lt;&gt;J403</formula>
    </cfRule>
  </conditionalFormatting>
  <conditionalFormatting sqref="J403">
    <cfRule type="expression" dxfId="19580" priority="1504">
      <formula>(COUNTIF(E413:E422,"valid"))&lt;&gt;J403</formula>
    </cfRule>
  </conditionalFormatting>
  <conditionalFormatting sqref="J403">
    <cfRule type="expression" dxfId="19579" priority="1503">
      <formula>(COUNTIF(E413:E422,"valid"))&lt;&gt;J403</formula>
    </cfRule>
  </conditionalFormatting>
  <conditionalFormatting sqref="J403">
    <cfRule type="expression" dxfId="19578" priority="1502">
      <formula>(COUNTIF(E413:E422,"valid"))&lt;&gt;J403</formula>
    </cfRule>
  </conditionalFormatting>
  <conditionalFormatting sqref="J403">
    <cfRule type="expression" dxfId="19577" priority="1501">
      <formula>(COUNTIF(E413:E422,"valid"))&lt;&gt;J403</formula>
    </cfRule>
  </conditionalFormatting>
  <conditionalFormatting sqref="J403">
    <cfRule type="expression" dxfId="19576" priority="1500">
      <formula>(COUNTIF(E413:E422,"valid"))&lt;&gt;J403</formula>
    </cfRule>
  </conditionalFormatting>
  <conditionalFormatting sqref="J403">
    <cfRule type="expression" dxfId="19575" priority="1499">
      <formula>(COUNTIF(E413:E422,"valid"))&lt;&gt;J403</formula>
    </cfRule>
  </conditionalFormatting>
  <conditionalFormatting sqref="J403">
    <cfRule type="expression" dxfId="19574" priority="1498">
      <formula>(COUNTIF(E413:E422,"valid"))&lt;&gt;J403</formula>
    </cfRule>
  </conditionalFormatting>
  <conditionalFormatting sqref="J403">
    <cfRule type="expression" dxfId="19573" priority="1497">
      <formula>(COUNTIF(E413:E422,"valid"))&lt;&gt;J403</formula>
    </cfRule>
  </conditionalFormatting>
  <conditionalFormatting sqref="J403">
    <cfRule type="expression" dxfId="19572" priority="1496">
      <formula>(COUNTIF(E413:E422,"valid"))&lt;&gt;J403</formula>
    </cfRule>
  </conditionalFormatting>
  <conditionalFormatting sqref="J403">
    <cfRule type="expression" dxfId="19571" priority="1495">
      <formula>(COUNTIF(E413:E422,"valid"))&lt;&gt;J403</formula>
    </cfRule>
  </conditionalFormatting>
  <conditionalFormatting sqref="J403">
    <cfRule type="expression" dxfId="19570" priority="1494">
      <formula>(COUNTIF(E413:E422,"valid"))&lt;&gt;J403</formula>
    </cfRule>
  </conditionalFormatting>
  <conditionalFormatting sqref="J403">
    <cfRule type="expression" dxfId="19569" priority="1493">
      <formula>(COUNTIF(E413:E422,"valid"))&lt;&gt;J403</formula>
    </cfRule>
  </conditionalFormatting>
  <conditionalFormatting sqref="J403">
    <cfRule type="expression" dxfId="19568" priority="1492">
      <formula>(COUNTIF(E413:E422,"valid"))&lt;&gt;J403</formula>
    </cfRule>
  </conditionalFormatting>
  <conditionalFormatting sqref="J443">
    <cfRule type="expression" dxfId="19567" priority="1491">
      <formula>(COUNTIF(E453:E462,"valid"))&lt;&gt;J443</formula>
    </cfRule>
  </conditionalFormatting>
  <conditionalFormatting sqref="J443">
    <cfRule type="expression" dxfId="19566" priority="1490">
      <formula>(COUNTIF(E453:E462,"valid"))&lt;&gt;J443</formula>
    </cfRule>
  </conditionalFormatting>
  <conditionalFormatting sqref="J443">
    <cfRule type="expression" dxfId="19565" priority="1489">
      <formula>(COUNTIF(E453:E462,"valid"))&lt;&gt;J443</formula>
    </cfRule>
  </conditionalFormatting>
  <conditionalFormatting sqref="J443">
    <cfRule type="expression" dxfId="19564" priority="1488">
      <formula>(COUNTIF(E453:E462,"valid"))&lt;&gt;J443</formula>
    </cfRule>
  </conditionalFormatting>
  <conditionalFormatting sqref="J443">
    <cfRule type="expression" dxfId="19563" priority="1487">
      <formula>(COUNTIF(E453:E462,"valid"))&lt;&gt;J443</formula>
    </cfRule>
  </conditionalFormatting>
  <conditionalFormatting sqref="J443">
    <cfRule type="expression" dxfId="19562" priority="1486">
      <formula>(COUNTIF(E453:E462,"valid"))&lt;&gt;J443</formula>
    </cfRule>
  </conditionalFormatting>
  <conditionalFormatting sqref="J443">
    <cfRule type="expression" dxfId="19561" priority="1485">
      <formula>(COUNTIF(E453:E462,"valid"))&lt;&gt;J443</formula>
    </cfRule>
  </conditionalFormatting>
  <conditionalFormatting sqref="J443">
    <cfRule type="expression" dxfId="19560" priority="1484">
      <formula>(COUNTIF(E453:E462,"valid"))&lt;&gt;J443</formula>
    </cfRule>
  </conditionalFormatting>
  <conditionalFormatting sqref="J443">
    <cfRule type="expression" dxfId="19559" priority="1483">
      <formula>(COUNTIF(E453:E462,"valid"))&lt;&gt;J443</formula>
    </cfRule>
  </conditionalFormatting>
  <conditionalFormatting sqref="J443">
    <cfRule type="expression" dxfId="19558" priority="1482">
      <formula>(COUNTIF(E453:E462,"valid"))&lt;&gt;J443</formula>
    </cfRule>
  </conditionalFormatting>
  <conditionalFormatting sqref="J443">
    <cfRule type="expression" dxfId="19557" priority="1481">
      <formula>(COUNTIF(E453:E462,"valid"))&lt;&gt;J443</formula>
    </cfRule>
  </conditionalFormatting>
  <conditionalFormatting sqref="J443">
    <cfRule type="expression" dxfId="19556" priority="1480">
      <formula>(COUNTIF(E453:E462,"valid"))&lt;&gt;J443</formula>
    </cfRule>
  </conditionalFormatting>
  <conditionalFormatting sqref="J443">
    <cfRule type="expression" dxfId="19555" priority="1479">
      <formula>(COUNTIF(E453:E462,"valid"))&lt;&gt;J443</formula>
    </cfRule>
  </conditionalFormatting>
  <conditionalFormatting sqref="J443">
    <cfRule type="expression" dxfId="19554" priority="1478">
      <formula>(COUNTIF(E453:E462,"valid"))&lt;&gt;J443</formula>
    </cfRule>
  </conditionalFormatting>
  <conditionalFormatting sqref="J443">
    <cfRule type="expression" dxfId="19553" priority="1477">
      <formula>(COUNTIF(E453:E462,"valid"))&lt;&gt;J443</formula>
    </cfRule>
  </conditionalFormatting>
  <conditionalFormatting sqref="J443">
    <cfRule type="expression" dxfId="19552" priority="1476">
      <formula>(COUNTIF(E453:E462,"valid"))&lt;&gt;J443</formula>
    </cfRule>
  </conditionalFormatting>
  <conditionalFormatting sqref="J443">
    <cfRule type="expression" dxfId="19551" priority="1475">
      <formula>(COUNTIF(E453:E462,"valid"))&lt;&gt;J443</formula>
    </cfRule>
  </conditionalFormatting>
  <conditionalFormatting sqref="J443">
    <cfRule type="expression" dxfId="19550" priority="1474">
      <formula>(COUNTIF(E453:E462,"valid"))&lt;&gt;J443</formula>
    </cfRule>
  </conditionalFormatting>
  <conditionalFormatting sqref="J443">
    <cfRule type="expression" dxfId="19549" priority="1473">
      <formula>(COUNTIF(E453:E462,"valid"))&lt;&gt;J443</formula>
    </cfRule>
  </conditionalFormatting>
  <conditionalFormatting sqref="J443">
    <cfRule type="expression" dxfId="19548" priority="1472">
      <formula>(COUNTIF(E453:E462,"valid"))&lt;&gt;J443</formula>
    </cfRule>
  </conditionalFormatting>
  <conditionalFormatting sqref="J443">
    <cfRule type="expression" dxfId="19547" priority="1471">
      <formula>(COUNTIF(E453:E462,"valid"))&lt;&gt;J443</formula>
    </cfRule>
  </conditionalFormatting>
  <conditionalFormatting sqref="J443">
    <cfRule type="expression" dxfId="19546" priority="1470">
      <formula>(COUNTIF(E453:E462,"valid"))&lt;&gt;J443</formula>
    </cfRule>
  </conditionalFormatting>
  <conditionalFormatting sqref="J483">
    <cfRule type="expression" dxfId="19545" priority="1469">
      <formula>(COUNTIF(E493:E502,"valid"))&lt;&gt;J483</formula>
    </cfRule>
  </conditionalFormatting>
  <conditionalFormatting sqref="J483">
    <cfRule type="expression" dxfId="19544" priority="1468">
      <formula>(COUNTIF(E493:E502,"valid"))&lt;&gt;J483</formula>
    </cfRule>
  </conditionalFormatting>
  <conditionalFormatting sqref="J483">
    <cfRule type="expression" dxfId="19543" priority="1467">
      <formula>(COUNTIF(E493:E502,"valid"))&lt;&gt;J483</formula>
    </cfRule>
  </conditionalFormatting>
  <conditionalFormatting sqref="J483">
    <cfRule type="expression" dxfId="19542" priority="1466">
      <formula>(COUNTIF(E493:E502,"valid"))&lt;&gt;J483</formula>
    </cfRule>
  </conditionalFormatting>
  <conditionalFormatting sqref="J483">
    <cfRule type="expression" dxfId="19541" priority="1465">
      <formula>(COUNTIF(E493:E502,"valid"))&lt;&gt;J483</formula>
    </cfRule>
  </conditionalFormatting>
  <conditionalFormatting sqref="J483">
    <cfRule type="expression" dxfId="19540" priority="1464">
      <formula>(COUNTIF(E493:E502,"valid"))&lt;&gt;J483</formula>
    </cfRule>
  </conditionalFormatting>
  <conditionalFormatting sqref="J483">
    <cfRule type="expression" dxfId="19539" priority="1463">
      <formula>(COUNTIF(E493:E502,"valid"))&lt;&gt;J483</formula>
    </cfRule>
  </conditionalFormatting>
  <conditionalFormatting sqref="J483">
    <cfRule type="expression" dxfId="19538" priority="1462">
      <formula>(COUNTIF(E493:E502,"valid"))&lt;&gt;J483</formula>
    </cfRule>
  </conditionalFormatting>
  <conditionalFormatting sqref="J483">
    <cfRule type="expression" dxfId="19537" priority="1461">
      <formula>(COUNTIF(E493:E502,"valid"))&lt;&gt;J483</formula>
    </cfRule>
  </conditionalFormatting>
  <conditionalFormatting sqref="J483">
    <cfRule type="expression" dxfId="19536" priority="1460">
      <formula>(COUNTIF(E493:E502,"valid"))&lt;&gt;J483</formula>
    </cfRule>
  </conditionalFormatting>
  <conditionalFormatting sqref="J483">
    <cfRule type="expression" dxfId="19535" priority="1459">
      <formula>(COUNTIF(E493:E502,"valid"))&lt;&gt;J483</formula>
    </cfRule>
  </conditionalFormatting>
  <conditionalFormatting sqref="J483">
    <cfRule type="expression" dxfId="19534" priority="1458">
      <formula>(COUNTIF(E493:E502,"valid"))&lt;&gt;J483</formula>
    </cfRule>
  </conditionalFormatting>
  <conditionalFormatting sqref="J483">
    <cfRule type="expression" dxfId="19533" priority="1457">
      <formula>(COUNTIF(E493:E502,"valid"))&lt;&gt;J483</formula>
    </cfRule>
  </conditionalFormatting>
  <conditionalFormatting sqref="J483">
    <cfRule type="expression" dxfId="19532" priority="1456">
      <formula>(COUNTIF(E493:E502,"valid"))&lt;&gt;J483</formula>
    </cfRule>
  </conditionalFormatting>
  <conditionalFormatting sqref="J483">
    <cfRule type="expression" dxfId="19531" priority="1455">
      <formula>(COUNTIF(E493:E502,"valid"))&lt;&gt;J483</formula>
    </cfRule>
  </conditionalFormatting>
  <conditionalFormatting sqref="J483">
    <cfRule type="expression" dxfId="19530" priority="1454">
      <formula>(COUNTIF(E493:E502,"valid"))&lt;&gt;J483</formula>
    </cfRule>
  </conditionalFormatting>
  <conditionalFormatting sqref="J483">
    <cfRule type="expression" dxfId="19529" priority="1453">
      <formula>(COUNTIF(E493:E502,"valid"))&lt;&gt;J483</formula>
    </cfRule>
  </conditionalFormatting>
  <conditionalFormatting sqref="J483">
    <cfRule type="expression" dxfId="19528" priority="1452">
      <formula>(COUNTIF(E493:E502,"valid"))&lt;&gt;J483</formula>
    </cfRule>
  </conditionalFormatting>
  <conditionalFormatting sqref="J483">
    <cfRule type="expression" dxfId="19527" priority="1451">
      <formula>(COUNTIF(E493:E502,"valid"))&lt;&gt;J483</formula>
    </cfRule>
  </conditionalFormatting>
  <conditionalFormatting sqref="J483">
    <cfRule type="expression" dxfId="19526" priority="1450">
      <formula>(COUNTIF(E493:E502,"valid"))&lt;&gt;J483</formula>
    </cfRule>
  </conditionalFormatting>
  <conditionalFormatting sqref="J483">
    <cfRule type="expression" dxfId="19525" priority="1449">
      <formula>(COUNTIF(E493:E502,"valid"))&lt;&gt;J483</formula>
    </cfRule>
  </conditionalFormatting>
  <conditionalFormatting sqref="J483">
    <cfRule type="expression" dxfId="19524" priority="1448">
      <formula>(COUNTIF(E493:E502,"valid"))&lt;&gt;J483</formula>
    </cfRule>
  </conditionalFormatting>
  <conditionalFormatting sqref="J483">
    <cfRule type="expression" dxfId="19523" priority="1447">
      <formula>(COUNTIF(E493:E502,"valid"))&lt;&gt;J483</formula>
    </cfRule>
  </conditionalFormatting>
  <conditionalFormatting sqref="J483">
    <cfRule type="expression" dxfId="19522" priority="1446">
      <formula>(COUNTIF(E493:E502,"valid"))&lt;&gt;J483</formula>
    </cfRule>
  </conditionalFormatting>
  <conditionalFormatting sqref="J523">
    <cfRule type="expression" dxfId="19521" priority="1445">
      <formula>(COUNTIF(E533:E542,"valid"))&lt;&gt;J523</formula>
    </cfRule>
  </conditionalFormatting>
  <conditionalFormatting sqref="J523">
    <cfRule type="expression" dxfId="19520" priority="1444">
      <formula>(COUNTIF(E533:E542,"valid"))&lt;&gt;J523</formula>
    </cfRule>
  </conditionalFormatting>
  <conditionalFormatting sqref="J523">
    <cfRule type="expression" dxfId="19519" priority="1443">
      <formula>(COUNTIF(E533:E542,"valid"))&lt;&gt;J523</formula>
    </cfRule>
  </conditionalFormatting>
  <conditionalFormatting sqref="J523">
    <cfRule type="expression" dxfId="19518" priority="1442">
      <formula>(COUNTIF(E533:E542,"valid"))&lt;&gt;J523</formula>
    </cfRule>
  </conditionalFormatting>
  <conditionalFormatting sqref="J523">
    <cfRule type="expression" dxfId="19517" priority="1441">
      <formula>(COUNTIF(E533:E542,"valid"))&lt;&gt;J523</formula>
    </cfRule>
  </conditionalFormatting>
  <conditionalFormatting sqref="J523">
    <cfRule type="expression" dxfId="19516" priority="1440">
      <formula>(COUNTIF(E533:E542,"valid"))&lt;&gt;J523</formula>
    </cfRule>
  </conditionalFormatting>
  <conditionalFormatting sqref="J523">
    <cfRule type="expression" dxfId="19515" priority="1439">
      <formula>(COUNTIF(E533:E542,"valid"))&lt;&gt;J523</formula>
    </cfRule>
  </conditionalFormatting>
  <conditionalFormatting sqref="J523">
    <cfRule type="expression" dxfId="19514" priority="1438">
      <formula>(COUNTIF(E533:E542,"valid"))&lt;&gt;J523</formula>
    </cfRule>
  </conditionalFormatting>
  <conditionalFormatting sqref="J523">
    <cfRule type="expression" dxfId="19513" priority="1437">
      <formula>(COUNTIF(E533:E542,"valid"))&lt;&gt;J523</formula>
    </cfRule>
  </conditionalFormatting>
  <conditionalFormatting sqref="J523">
    <cfRule type="expression" dxfId="19512" priority="1436">
      <formula>(COUNTIF(E533:E542,"valid"))&lt;&gt;J523</formula>
    </cfRule>
  </conditionalFormatting>
  <conditionalFormatting sqref="J523">
    <cfRule type="expression" dxfId="19511" priority="1435">
      <formula>(COUNTIF(E533:E542,"valid"))&lt;&gt;J523</formula>
    </cfRule>
  </conditionalFormatting>
  <conditionalFormatting sqref="J523">
    <cfRule type="expression" dxfId="19510" priority="1434">
      <formula>(COUNTIF(E533:E542,"valid"))&lt;&gt;J523</formula>
    </cfRule>
  </conditionalFormatting>
  <conditionalFormatting sqref="J523">
    <cfRule type="expression" dxfId="19509" priority="1433">
      <formula>(COUNTIF(E533:E542,"valid"))&lt;&gt;J523</formula>
    </cfRule>
  </conditionalFormatting>
  <conditionalFormatting sqref="J523">
    <cfRule type="expression" dxfId="19508" priority="1432">
      <formula>(COUNTIF(E533:E542,"valid"))&lt;&gt;J523</formula>
    </cfRule>
  </conditionalFormatting>
  <conditionalFormatting sqref="J523">
    <cfRule type="expression" dxfId="19507" priority="1431">
      <formula>(COUNTIF(E533:E542,"valid"))&lt;&gt;J523</formula>
    </cfRule>
  </conditionalFormatting>
  <conditionalFormatting sqref="J523">
    <cfRule type="expression" dxfId="19506" priority="1430">
      <formula>(COUNTIF(E533:E542,"valid"))&lt;&gt;J523</formula>
    </cfRule>
  </conditionalFormatting>
  <conditionalFormatting sqref="J523">
    <cfRule type="expression" dxfId="19505" priority="1429">
      <formula>(COUNTIF(E533:E542,"valid"))&lt;&gt;J523</formula>
    </cfRule>
  </conditionalFormatting>
  <conditionalFormatting sqref="J523">
    <cfRule type="expression" dxfId="19504" priority="1428">
      <formula>(COUNTIF(E533:E542,"valid"))&lt;&gt;J523</formula>
    </cfRule>
  </conditionalFormatting>
  <conditionalFormatting sqref="J523">
    <cfRule type="expression" dxfId="19503" priority="1427">
      <formula>(COUNTIF(E533:E542,"valid"))&lt;&gt;J523</formula>
    </cfRule>
  </conditionalFormatting>
  <conditionalFormatting sqref="J523">
    <cfRule type="expression" dxfId="19502" priority="1426">
      <formula>(COUNTIF(E533:E542,"valid"))&lt;&gt;J523</formula>
    </cfRule>
  </conditionalFormatting>
  <conditionalFormatting sqref="J523">
    <cfRule type="expression" dxfId="19501" priority="1425">
      <formula>(COUNTIF(E533:E542,"valid"))&lt;&gt;J523</formula>
    </cfRule>
  </conditionalFormatting>
  <conditionalFormatting sqref="J523">
    <cfRule type="expression" dxfId="19500" priority="1424">
      <formula>(COUNTIF(E533:E542,"valid"))&lt;&gt;J523</formula>
    </cfRule>
  </conditionalFormatting>
  <conditionalFormatting sqref="J523">
    <cfRule type="expression" dxfId="19499" priority="1423">
      <formula>(COUNTIF(E533:E542,"valid"))&lt;&gt;J523</formula>
    </cfRule>
  </conditionalFormatting>
  <conditionalFormatting sqref="J523">
    <cfRule type="expression" dxfId="19498" priority="1422">
      <formula>(COUNTIF(E533:E542,"valid"))&lt;&gt;J523</formula>
    </cfRule>
  </conditionalFormatting>
  <conditionalFormatting sqref="J523">
    <cfRule type="expression" dxfId="19497" priority="1421">
      <formula>(COUNTIF(E533:E542,"valid"))&lt;&gt;J523</formula>
    </cfRule>
  </conditionalFormatting>
  <conditionalFormatting sqref="J523">
    <cfRule type="expression" dxfId="19496" priority="1420">
      <formula>(COUNTIF(E533:E542,"valid"))&lt;&gt;J523</formula>
    </cfRule>
  </conditionalFormatting>
  <conditionalFormatting sqref="J563">
    <cfRule type="expression" dxfId="19495" priority="1419">
      <formula>(COUNTIF(E573:E582,"valid"))&lt;&gt;J563</formula>
    </cfRule>
  </conditionalFormatting>
  <conditionalFormatting sqref="J563">
    <cfRule type="expression" dxfId="19494" priority="1418">
      <formula>(COUNTIF(E573:E582,"valid"))&lt;&gt;J563</formula>
    </cfRule>
  </conditionalFormatting>
  <conditionalFormatting sqref="J563">
    <cfRule type="expression" dxfId="19493" priority="1417">
      <formula>(COUNTIF(E573:E582,"valid"))&lt;&gt;J563</formula>
    </cfRule>
  </conditionalFormatting>
  <conditionalFormatting sqref="J563">
    <cfRule type="expression" dxfId="19492" priority="1416">
      <formula>(COUNTIF(E573:E582,"valid"))&lt;&gt;J563</formula>
    </cfRule>
  </conditionalFormatting>
  <conditionalFormatting sqref="J563">
    <cfRule type="expression" dxfId="19491" priority="1415">
      <formula>(COUNTIF(E573:E582,"valid"))&lt;&gt;J563</formula>
    </cfRule>
  </conditionalFormatting>
  <conditionalFormatting sqref="J563">
    <cfRule type="expression" dxfId="19490" priority="1414">
      <formula>(COUNTIF(E573:E582,"valid"))&lt;&gt;J563</formula>
    </cfRule>
  </conditionalFormatting>
  <conditionalFormatting sqref="J563">
    <cfRule type="expression" dxfId="19489" priority="1413">
      <formula>(COUNTIF(E573:E582,"valid"))&lt;&gt;J563</formula>
    </cfRule>
  </conditionalFormatting>
  <conditionalFormatting sqref="J563">
    <cfRule type="expression" dxfId="19488" priority="1412">
      <formula>(COUNTIF(E573:E582,"valid"))&lt;&gt;J563</formula>
    </cfRule>
  </conditionalFormatting>
  <conditionalFormatting sqref="J563">
    <cfRule type="expression" dxfId="19487" priority="1411">
      <formula>(COUNTIF(E573:E582,"valid"))&lt;&gt;J563</formula>
    </cfRule>
  </conditionalFormatting>
  <conditionalFormatting sqref="J563">
    <cfRule type="expression" dxfId="19486" priority="1410">
      <formula>(COUNTIF(E573:E582,"valid"))&lt;&gt;J563</formula>
    </cfRule>
  </conditionalFormatting>
  <conditionalFormatting sqref="J563">
    <cfRule type="expression" dxfId="19485" priority="1409">
      <formula>(COUNTIF(E573:E582,"valid"))&lt;&gt;J563</formula>
    </cfRule>
  </conditionalFormatting>
  <conditionalFormatting sqref="J563">
    <cfRule type="expression" dxfId="19484" priority="1408">
      <formula>(COUNTIF(E573:E582,"valid"))&lt;&gt;J563</formula>
    </cfRule>
  </conditionalFormatting>
  <conditionalFormatting sqref="J563">
    <cfRule type="expression" dxfId="19483" priority="1407">
      <formula>(COUNTIF(E573:E582,"valid"))&lt;&gt;J563</formula>
    </cfRule>
  </conditionalFormatting>
  <conditionalFormatting sqref="J563">
    <cfRule type="expression" dxfId="19482" priority="1406">
      <formula>(COUNTIF(E573:E582,"valid"))&lt;&gt;J563</formula>
    </cfRule>
  </conditionalFormatting>
  <conditionalFormatting sqref="J563">
    <cfRule type="expression" dxfId="19481" priority="1405">
      <formula>(COUNTIF(E573:E582,"valid"))&lt;&gt;J563</formula>
    </cfRule>
  </conditionalFormatting>
  <conditionalFormatting sqref="J563">
    <cfRule type="expression" dxfId="19480" priority="1404">
      <formula>(COUNTIF(E573:E582,"valid"))&lt;&gt;J563</formula>
    </cfRule>
  </conditionalFormatting>
  <conditionalFormatting sqref="J563">
    <cfRule type="expression" dxfId="19479" priority="1403">
      <formula>(COUNTIF(E573:E582,"valid"))&lt;&gt;J563</formula>
    </cfRule>
  </conditionalFormatting>
  <conditionalFormatting sqref="J563">
    <cfRule type="expression" dxfId="19478" priority="1402">
      <formula>(COUNTIF(E573:E582,"valid"))&lt;&gt;J563</formula>
    </cfRule>
  </conditionalFormatting>
  <conditionalFormatting sqref="J563">
    <cfRule type="expression" dxfId="19477" priority="1401">
      <formula>(COUNTIF(E573:E582,"valid"))&lt;&gt;J563</formula>
    </cfRule>
  </conditionalFormatting>
  <conditionalFormatting sqref="J563">
    <cfRule type="expression" dxfId="19476" priority="1400">
      <formula>(COUNTIF(E573:E582,"valid"))&lt;&gt;J563</formula>
    </cfRule>
  </conditionalFormatting>
  <conditionalFormatting sqref="J563">
    <cfRule type="expression" dxfId="19475" priority="1399">
      <formula>(COUNTIF(E573:E582,"valid"))&lt;&gt;J563</formula>
    </cfRule>
  </conditionalFormatting>
  <conditionalFormatting sqref="J563">
    <cfRule type="expression" dxfId="19474" priority="1398">
      <formula>(COUNTIF(E573:E582,"valid"))&lt;&gt;J563</formula>
    </cfRule>
  </conditionalFormatting>
  <conditionalFormatting sqref="J563">
    <cfRule type="expression" dxfId="19473" priority="1397">
      <formula>(COUNTIF(E573:E582,"valid"))&lt;&gt;J563</formula>
    </cfRule>
  </conditionalFormatting>
  <conditionalFormatting sqref="J563">
    <cfRule type="expression" dxfId="19472" priority="1396">
      <formula>(COUNTIF(E573:E582,"valid"))&lt;&gt;J563</formula>
    </cfRule>
  </conditionalFormatting>
  <conditionalFormatting sqref="J563">
    <cfRule type="expression" dxfId="19471" priority="1395">
      <formula>(COUNTIF(E573:E582,"valid"))&lt;&gt;J563</formula>
    </cfRule>
  </conditionalFormatting>
  <conditionalFormatting sqref="J563">
    <cfRule type="expression" dxfId="19470" priority="1394">
      <formula>(COUNTIF(E573:E582,"valid"))&lt;&gt;J563</formula>
    </cfRule>
  </conditionalFormatting>
  <conditionalFormatting sqref="J563">
    <cfRule type="expression" dxfId="19469" priority="1393">
      <formula>(COUNTIF(E573:E582,"valid"))&lt;&gt;J563</formula>
    </cfRule>
  </conditionalFormatting>
  <conditionalFormatting sqref="J563">
    <cfRule type="expression" dxfId="19468" priority="1392">
      <formula>(COUNTIF(E573:E582,"valid"))&lt;&gt;J563</formula>
    </cfRule>
  </conditionalFormatting>
  <conditionalFormatting sqref="J603">
    <cfRule type="expression" dxfId="19467" priority="1391">
      <formula>(COUNTIF(E613:E622,"valid"))&lt;&gt;J603</formula>
    </cfRule>
  </conditionalFormatting>
  <conditionalFormatting sqref="J603">
    <cfRule type="expression" dxfId="19466" priority="1390">
      <formula>(COUNTIF(E613:E622,"valid"))&lt;&gt;J603</formula>
    </cfRule>
  </conditionalFormatting>
  <conditionalFormatting sqref="J603">
    <cfRule type="expression" dxfId="19465" priority="1389">
      <formula>(COUNTIF(E613:E622,"valid"))&lt;&gt;J603</formula>
    </cfRule>
  </conditionalFormatting>
  <conditionalFormatting sqref="J603">
    <cfRule type="expression" dxfId="19464" priority="1388">
      <formula>(COUNTIF(E613:E622,"valid"))&lt;&gt;J603</formula>
    </cfRule>
  </conditionalFormatting>
  <conditionalFormatting sqref="J603">
    <cfRule type="expression" dxfId="19463" priority="1387">
      <formula>(COUNTIF(E613:E622,"valid"))&lt;&gt;J603</formula>
    </cfRule>
  </conditionalFormatting>
  <conditionalFormatting sqref="J603">
    <cfRule type="expression" dxfId="19462" priority="1386">
      <formula>(COUNTIF(E613:E622,"valid"))&lt;&gt;J603</formula>
    </cfRule>
  </conditionalFormatting>
  <conditionalFormatting sqref="J603">
    <cfRule type="expression" dxfId="19461" priority="1385">
      <formula>(COUNTIF(E613:E622,"valid"))&lt;&gt;J603</formula>
    </cfRule>
  </conditionalFormatting>
  <conditionalFormatting sqref="J603">
    <cfRule type="expression" dxfId="19460" priority="1384">
      <formula>(COUNTIF(E613:E622,"valid"))&lt;&gt;J603</formula>
    </cfRule>
  </conditionalFormatting>
  <conditionalFormatting sqref="J603">
    <cfRule type="expression" dxfId="19459" priority="1383">
      <formula>(COUNTIF(E613:E622,"valid"))&lt;&gt;J603</formula>
    </cfRule>
  </conditionalFormatting>
  <conditionalFormatting sqref="J603">
    <cfRule type="expression" dxfId="19458" priority="1382">
      <formula>(COUNTIF(E613:E622,"valid"))&lt;&gt;J603</formula>
    </cfRule>
  </conditionalFormatting>
  <conditionalFormatting sqref="J603">
    <cfRule type="expression" dxfId="19457" priority="1381">
      <formula>(COUNTIF(E613:E622,"valid"))&lt;&gt;J603</formula>
    </cfRule>
  </conditionalFormatting>
  <conditionalFormatting sqref="J603">
    <cfRule type="expression" dxfId="19456" priority="1380">
      <formula>(COUNTIF(E613:E622,"valid"))&lt;&gt;J603</formula>
    </cfRule>
  </conditionalFormatting>
  <conditionalFormatting sqref="J603">
    <cfRule type="expression" dxfId="19455" priority="1379">
      <formula>(COUNTIF(E613:E622,"valid"))&lt;&gt;J603</formula>
    </cfRule>
  </conditionalFormatting>
  <conditionalFormatting sqref="J603">
    <cfRule type="expression" dxfId="19454" priority="1378">
      <formula>(COUNTIF(E613:E622,"valid"))&lt;&gt;J603</formula>
    </cfRule>
  </conditionalFormatting>
  <conditionalFormatting sqref="J603">
    <cfRule type="expression" dxfId="19453" priority="1377">
      <formula>(COUNTIF(E613:E622,"valid"))&lt;&gt;J603</formula>
    </cfRule>
  </conditionalFormatting>
  <conditionalFormatting sqref="J603">
    <cfRule type="expression" dxfId="19452" priority="1376">
      <formula>(COUNTIF(E613:E622,"valid"))&lt;&gt;J603</formula>
    </cfRule>
  </conditionalFormatting>
  <conditionalFormatting sqref="J603">
    <cfRule type="expression" dxfId="19451" priority="1375">
      <formula>(COUNTIF(E613:E622,"valid"))&lt;&gt;J603</formula>
    </cfRule>
  </conditionalFormatting>
  <conditionalFormatting sqref="J603">
    <cfRule type="expression" dxfId="19450" priority="1374">
      <formula>(COUNTIF(E613:E622,"valid"))&lt;&gt;J603</formula>
    </cfRule>
  </conditionalFormatting>
  <conditionalFormatting sqref="J603">
    <cfRule type="expression" dxfId="19449" priority="1373">
      <formula>(COUNTIF(E613:E622,"valid"))&lt;&gt;J603</formula>
    </cfRule>
  </conditionalFormatting>
  <conditionalFormatting sqref="J603">
    <cfRule type="expression" dxfId="19448" priority="1372">
      <formula>(COUNTIF(E613:E622,"valid"))&lt;&gt;J603</formula>
    </cfRule>
  </conditionalFormatting>
  <conditionalFormatting sqref="J603">
    <cfRule type="expression" dxfId="19447" priority="1371">
      <formula>(COUNTIF(E613:E622,"valid"))&lt;&gt;J603</formula>
    </cfRule>
  </conditionalFormatting>
  <conditionalFormatting sqref="J603">
    <cfRule type="expression" dxfId="19446" priority="1370">
      <formula>(COUNTIF(E613:E622,"valid"))&lt;&gt;J603</formula>
    </cfRule>
  </conditionalFormatting>
  <conditionalFormatting sqref="J603">
    <cfRule type="expression" dxfId="19445" priority="1369">
      <formula>(COUNTIF(E613:E622,"valid"))&lt;&gt;J603</formula>
    </cfRule>
  </conditionalFormatting>
  <conditionalFormatting sqref="J603">
    <cfRule type="expression" dxfId="19444" priority="1368">
      <formula>(COUNTIF(E613:E622,"valid"))&lt;&gt;J603</formula>
    </cfRule>
  </conditionalFormatting>
  <conditionalFormatting sqref="J603">
    <cfRule type="expression" dxfId="19443" priority="1367">
      <formula>(COUNTIF(E613:E622,"valid"))&lt;&gt;J603</formula>
    </cfRule>
  </conditionalFormatting>
  <conditionalFormatting sqref="J603">
    <cfRule type="expression" dxfId="19442" priority="1366">
      <formula>(COUNTIF(E613:E622,"valid"))&lt;&gt;J603</formula>
    </cfRule>
  </conditionalFormatting>
  <conditionalFormatting sqref="J603">
    <cfRule type="expression" dxfId="19441" priority="1365">
      <formula>(COUNTIF(E613:E622,"valid"))&lt;&gt;J603</formula>
    </cfRule>
  </conditionalFormatting>
  <conditionalFormatting sqref="J603">
    <cfRule type="expression" dxfId="19440" priority="1364">
      <formula>(COUNTIF(E613:E622,"valid"))&lt;&gt;J603</formula>
    </cfRule>
  </conditionalFormatting>
  <conditionalFormatting sqref="J603">
    <cfRule type="expression" dxfId="19439" priority="1363">
      <formula>(COUNTIF(E613:E622,"valid"))&lt;&gt;J603</formula>
    </cfRule>
  </conditionalFormatting>
  <conditionalFormatting sqref="J603">
    <cfRule type="expression" dxfId="19438" priority="1362">
      <formula>(COUNTIF(E613:E622,"valid"))&lt;&gt;J603</formula>
    </cfRule>
  </conditionalFormatting>
  <conditionalFormatting sqref="J643">
    <cfRule type="expression" dxfId="19437" priority="1361">
      <formula>(COUNTIF(E653:E662,"valid"))&lt;&gt;J643</formula>
    </cfRule>
  </conditionalFormatting>
  <conditionalFormatting sqref="J643">
    <cfRule type="expression" dxfId="19436" priority="1360">
      <formula>(COUNTIF(E653:E662,"valid"))&lt;&gt;J643</formula>
    </cfRule>
  </conditionalFormatting>
  <conditionalFormatting sqref="J643">
    <cfRule type="expression" dxfId="19435" priority="1359">
      <formula>(COUNTIF(E653:E662,"valid"))&lt;&gt;J643</formula>
    </cfRule>
  </conditionalFormatting>
  <conditionalFormatting sqref="J643">
    <cfRule type="expression" dxfId="19434" priority="1358">
      <formula>(COUNTIF(E653:E662,"valid"))&lt;&gt;J643</formula>
    </cfRule>
  </conditionalFormatting>
  <conditionalFormatting sqref="J643">
    <cfRule type="expression" dxfId="19433" priority="1357">
      <formula>(COUNTIF(E653:E662,"valid"))&lt;&gt;J643</formula>
    </cfRule>
  </conditionalFormatting>
  <conditionalFormatting sqref="J643">
    <cfRule type="expression" dxfId="19432" priority="1356">
      <formula>(COUNTIF(E653:E662,"valid"))&lt;&gt;J643</formula>
    </cfRule>
  </conditionalFormatting>
  <conditionalFormatting sqref="J643">
    <cfRule type="expression" dxfId="19431" priority="1355">
      <formula>(COUNTIF(E653:E662,"valid"))&lt;&gt;J643</formula>
    </cfRule>
  </conditionalFormatting>
  <conditionalFormatting sqref="J643">
    <cfRule type="expression" dxfId="19430" priority="1354">
      <formula>(COUNTIF(E653:E662,"valid"))&lt;&gt;J643</formula>
    </cfRule>
  </conditionalFormatting>
  <conditionalFormatting sqref="J643">
    <cfRule type="expression" dxfId="19429" priority="1353">
      <formula>(COUNTIF(E653:E662,"valid"))&lt;&gt;J643</formula>
    </cfRule>
  </conditionalFormatting>
  <conditionalFormatting sqref="J643">
    <cfRule type="expression" dxfId="19428" priority="1352">
      <formula>(COUNTIF(E653:E662,"valid"))&lt;&gt;J643</formula>
    </cfRule>
  </conditionalFormatting>
  <conditionalFormatting sqref="J643">
    <cfRule type="expression" dxfId="19427" priority="1351">
      <formula>(COUNTIF(E653:E662,"valid"))&lt;&gt;J643</formula>
    </cfRule>
  </conditionalFormatting>
  <conditionalFormatting sqref="J643">
    <cfRule type="expression" dxfId="19426" priority="1350">
      <formula>(COUNTIF(E653:E662,"valid"))&lt;&gt;J643</formula>
    </cfRule>
  </conditionalFormatting>
  <conditionalFormatting sqref="J643">
    <cfRule type="expression" dxfId="19425" priority="1349">
      <formula>(COUNTIF(E653:E662,"valid"))&lt;&gt;J643</formula>
    </cfRule>
  </conditionalFormatting>
  <conditionalFormatting sqref="J643">
    <cfRule type="expression" dxfId="19424" priority="1348">
      <formula>(COUNTIF(E653:E662,"valid"))&lt;&gt;J643</formula>
    </cfRule>
  </conditionalFormatting>
  <conditionalFormatting sqref="J643">
    <cfRule type="expression" dxfId="19423" priority="1347">
      <formula>(COUNTIF(E653:E662,"valid"))&lt;&gt;J643</formula>
    </cfRule>
  </conditionalFormatting>
  <conditionalFormatting sqref="J643">
    <cfRule type="expression" dxfId="19422" priority="1346">
      <formula>(COUNTIF(E653:E662,"valid"))&lt;&gt;J643</formula>
    </cfRule>
  </conditionalFormatting>
  <conditionalFormatting sqref="J643">
    <cfRule type="expression" dxfId="19421" priority="1345">
      <formula>(COUNTIF(E653:E662,"valid"))&lt;&gt;J643</formula>
    </cfRule>
  </conditionalFormatting>
  <conditionalFormatting sqref="J643">
    <cfRule type="expression" dxfId="19420" priority="1344">
      <formula>(COUNTIF(E653:E662,"valid"))&lt;&gt;J643</formula>
    </cfRule>
  </conditionalFormatting>
  <conditionalFormatting sqref="J643">
    <cfRule type="expression" dxfId="19419" priority="1343">
      <formula>(COUNTIF(E653:E662,"valid"))&lt;&gt;J643</formula>
    </cfRule>
  </conditionalFormatting>
  <conditionalFormatting sqref="J643">
    <cfRule type="expression" dxfId="19418" priority="1342">
      <formula>(COUNTIF(E653:E662,"valid"))&lt;&gt;J643</formula>
    </cfRule>
  </conditionalFormatting>
  <conditionalFormatting sqref="J643">
    <cfRule type="expression" dxfId="19417" priority="1341">
      <formula>(COUNTIF(E653:E662,"valid"))&lt;&gt;J643</formula>
    </cfRule>
  </conditionalFormatting>
  <conditionalFormatting sqref="J643">
    <cfRule type="expression" dxfId="19416" priority="1340">
      <formula>(COUNTIF(E653:E662,"valid"))&lt;&gt;J643</formula>
    </cfRule>
  </conditionalFormatting>
  <conditionalFormatting sqref="J643">
    <cfRule type="expression" dxfId="19415" priority="1339">
      <formula>(COUNTIF(E653:E662,"valid"))&lt;&gt;J643</formula>
    </cfRule>
  </conditionalFormatting>
  <conditionalFormatting sqref="J643">
    <cfRule type="expression" dxfId="19414" priority="1338">
      <formula>(COUNTIF(E653:E662,"valid"))&lt;&gt;J643</formula>
    </cfRule>
  </conditionalFormatting>
  <conditionalFormatting sqref="J643">
    <cfRule type="expression" dxfId="19413" priority="1337">
      <formula>(COUNTIF(E653:E662,"valid"))&lt;&gt;J643</formula>
    </cfRule>
  </conditionalFormatting>
  <conditionalFormatting sqref="J643">
    <cfRule type="expression" dxfId="19412" priority="1336">
      <formula>(COUNTIF(E653:E662,"valid"))&lt;&gt;J643</formula>
    </cfRule>
  </conditionalFormatting>
  <conditionalFormatting sqref="J643">
    <cfRule type="expression" dxfId="19411" priority="1335">
      <formula>(COUNTIF(E653:E662,"valid"))&lt;&gt;J643</formula>
    </cfRule>
  </conditionalFormatting>
  <conditionalFormatting sqref="J643">
    <cfRule type="expression" dxfId="19410" priority="1334">
      <formula>(COUNTIF(E653:E662,"valid"))&lt;&gt;J643</formula>
    </cfRule>
  </conditionalFormatting>
  <conditionalFormatting sqref="J643">
    <cfRule type="expression" dxfId="19409" priority="1333">
      <formula>(COUNTIF(E653:E662,"valid"))&lt;&gt;J643</formula>
    </cfRule>
  </conditionalFormatting>
  <conditionalFormatting sqref="J643">
    <cfRule type="expression" dxfId="19408" priority="1332">
      <formula>(COUNTIF(E653:E662,"valid"))&lt;&gt;J643</formula>
    </cfRule>
  </conditionalFormatting>
  <conditionalFormatting sqref="J643">
    <cfRule type="expression" dxfId="19407" priority="1331">
      <formula>(COUNTIF(E653:E662,"valid"))&lt;&gt;J643</formula>
    </cfRule>
  </conditionalFormatting>
  <conditionalFormatting sqref="J643">
    <cfRule type="expression" dxfId="19406" priority="1330">
      <formula>(COUNTIF(E653:E662,"valid"))&lt;&gt;J643</formula>
    </cfRule>
  </conditionalFormatting>
  <conditionalFormatting sqref="J683">
    <cfRule type="expression" dxfId="19405" priority="1329">
      <formula>(COUNTIF(E693:E702,"valid"))&lt;&gt;J683</formula>
    </cfRule>
  </conditionalFormatting>
  <conditionalFormatting sqref="J683">
    <cfRule type="expression" dxfId="19404" priority="1328">
      <formula>(COUNTIF(E693:E702,"valid"))&lt;&gt;J683</formula>
    </cfRule>
  </conditionalFormatting>
  <conditionalFormatting sqref="J683">
    <cfRule type="expression" dxfId="19403" priority="1327">
      <formula>(COUNTIF(E693:E702,"valid"))&lt;&gt;J683</formula>
    </cfRule>
  </conditionalFormatting>
  <conditionalFormatting sqref="J683">
    <cfRule type="expression" dxfId="19402" priority="1326">
      <formula>(COUNTIF(E693:E702,"valid"))&lt;&gt;J683</formula>
    </cfRule>
  </conditionalFormatting>
  <conditionalFormatting sqref="J683">
    <cfRule type="expression" dxfId="19401" priority="1325">
      <formula>(COUNTIF(E693:E702,"valid"))&lt;&gt;J683</formula>
    </cfRule>
  </conditionalFormatting>
  <conditionalFormatting sqref="J683">
    <cfRule type="expression" dxfId="19400" priority="1324">
      <formula>(COUNTIF(E693:E702,"valid"))&lt;&gt;J683</formula>
    </cfRule>
  </conditionalFormatting>
  <conditionalFormatting sqref="J683">
    <cfRule type="expression" dxfId="19399" priority="1323">
      <formula>(COUNTIF(E693:E702,"valid"))&lt;&gt;J683</formula>
    </cfRule>
  </conditionalFormatting>
  <conditionalFormatting sqref="J683">
    <cfRule type="expression" dxfId="19398" priority="1322">
      <formula>(COUNTIF(E693:E702,"valid"))&lt;&gt;J683</formula>
    </cfRule>
  </conditionalFormatting>
  <conditionalFormatting sqref="J683">
    <cfRule type="expression" dxfId="19397" priority="1321">
      <formula>(COUNTIF(E693:E702,"valid"))&lt;&gt;J683</formula>
    </cfRule>
  </conditionalFormatting>
  <conditionalFormatting sqref="J683">
    <cfRule type="expression" dxfId="19396" priority="1320">
      <formula>(COUNTIF(E693:E702,"valid"))&lt;&gt;J683</formula>
    </cfRule>
  </conditionalFormatting>
  <conditionalFormatting sqref="J683">
    <cfRule type="expression" dxfId="19395" priority="1319">
      <formula>(COUNTIF(E693:E702,"valid"))&lt;&gt;J683</formula>
    </cfRule>
  </conditionalFormatting>
  <conditionalFormatting sqref="J683">
    <cfRule type="expression" dxfId="19394" priority="1318">
      <formula>(COUNTIF(E693:E702,"valid"))&lt;&gt;J683</formula>
    </cfRule>
  </conditionalFormatting>
  <conditionalFormatting sqref="J683">
    <cfRule type="expression" dxfId="19393" priority="1317">
      <formula>(COUNTIF(E693:E702,"valid"))&lt;&gt;J683</formula>
    </cfRule>
  </conditionalFormatting>
  <conditionalFormatting sqref="J683">
    <cfRule type="expression" dxfId="19392" priority="1316">
      <formula>(COUNTIF(E693:E702,"valid"))&lt;&gt;J683</formula>
    </cfRule>
  </conditionalFormatting>
  <conditionalFormatting sqref="J683">
    <cfRule type="expression" dxfId="19391" priority="1315">
      <formula>(COUNTIF(E693:E702,"valid"))&lt;&gt;J683</formula>
    </cfRule>
  </conditionalFormatting>
  <conditionalFormatting sqref="J683">
    <cfRule type="expression" dxfId="19390" priority="1314">
      <formula>(COUNTIF(E693:E702,"valid"))&lt;&gt;J683</formula>
    </cfRule>
  </conditionalFormatting>
  <conditionalFormatting sqref="J683">
    <cfRule type="expression" dxfId="19389" priority="1313">
      <formula>(COUNTIF(E693:E702,"valid"))&lt;&gt;J683</formula>
    </cfRule>
  </conditionalFormatting>
  <conditionalFormatting sqref="J683">
    <cfRule type="expression" dxfId="19388" priority="1312">
      <formula>(COUNTIF(E693:E702,"valid"))&lt;&gt;J683</formula>
    </cfRule>
  </conditionalFormatting>
  <conditionalFormatting sqref="J683">
    <cfRule type="expression" dxfId="19387" priority="1311">
      <formula>(COUNTIF(E693:E702,"valid"))&lt;&gt;J683</formula>
    </cfRule>
  </conditionalFormatting>
  <conditionalFormatting sqref="J683">
    <cfRule type="expression" dxfId="19386" priority="1310">
      <formula>(COUNTIF(E693:E702,"valid"))&lt;&gt;J683</formula>
    </cfRule>
  </conditionalFormatting>
  <conditionalFormatting sqref="J683">
    <cfRule type="expression" dxfId="19385" priority="1309">
      <formula>(COUNTIF(E693:E702,"valid"))&lt;&gt;J683</formula>
    </cfRule>
  </conditionalFormatting>
  <conditionalFormatting sqref="J683">
    <cfRule type="expression" dxfId="19384" priority="1308">
      <formula>(COUNTIF(E693:E702,"valid"))&lt;&gt;J683</formula>
    </cfRule>
  </conditionalFormatting>
  <conditionalFormatting sqref="J683">
    <cfRule type="expression" dxfId="19383" priority="1307">
      <formula>(COUNTIF(E693:E702,"valid"))&lt;&gt;J683</formula>
    </cfRule>
  </conditionalFormatting>
  <conditionalFormatting sqref="J683">
    <cfRule type="expression" dxfId="19382" priority="1306">
      <formula>(COUNTIF(E693:E702,"valid"))&lt;&gt;J683</formula>
    </cfRule>
  </conditionalFormatting>
  <conditionalFormatting sqref="J683">
    <cfRule type="expression" dxfId="19381" priority="1305">
      <formula>(COUNTIF(E693:E702,"valid"))&lt;&gt;J683</formula>
    </cfRule>
  </conditionalFormatting>
  <conditionalFormatting sqref="J683">
    <cfRule type="expression" dxfId="19380" priority="1304">
      <formula>(COUNTIF(E693:E702,"valid"))&lt;&gt;J683</formula>
    </cfRule>
  </conditionalFormatting>
  <conditionalFormatting sqref="J683">
    <cfRule type="expression" dxfId="19379" priority="1303">
      <formula>(COUNTIF(E693:E702,"valid"))&lt;&gt;J683</formula>
    </cfRule>
  </conditionalFormatting>
  <conditionalFormatting sqref="J683">
    <cfRule type="expression" dxfId="19378" priority="1302">
      <formula>(COUNTIF(E693:E702,"valid"))&lt;&gt;J683</formula>
    </cfRule>
  </conditionalFormatting>
  <conditionalFormatting sqref="J683">
    <cfRule type="expression" dxfId="19377" priority="1301">
      <formula>(COUNTIF(E693:E702,"valid"))&lt;&gt;J683</formula>
    </cfRule>
  </conditionalFormatting>
  <conditionalFormatting sqref="J683">
    <cfRule type="expression" dxfId="19376" priority="1300">
      <formula>(COUNTIF(E693:E702,"valid"))&lt;&gt;J683</formula>
    </cfRule>
  </conditionalFormatting>
  <conditionalFormatting sqref="J683">
    <cfRule type="expression" dxfId="19375" priority="1299">
      <formula>(COUNTIF(E693:E702,"valid"))&lt;&gt;J683</formula>
    </cfRule>
  </conditionalFormatting>
  <conditionalFormatting sqref="J683">
    <cfRule type="expression" dxfId="19374" priority="1298">
      <formula>(COUNTIF(E693:E702,"valid"))&lt;&gt;J683</formula>
    </cfRule>
  </conditionalFormatting>
  <conditionalFormatting sqref="J683">
    <cfRule type="expression" dxfId="19373" priority="1297">
      <formula>(COUNTIF(E693:E702,"valid"))&lt;&gt;J683</formula>
    </cfRule>
  </conditionalFormatting>
  <conditionalFormatting sqref="J683">
    <cfRule type="expression" dxfId="19372" priority="1296">
      <formula>(COUNTIF(E693:E702,"valid"))&lt;&gt;J683</formula>
    </cfRule>
  </conditionalFormatting>
  <conditionalFormatting sqref="J723">
    <cfRule type="expression" dxfId="19371" priority="1295">
      <formula>(COUNTIF(E733:E742,"valid"))&lt;&gt;J723</formula>
    </cfRule>
  </conditionalFormatting>
  <conditionalFormatting sqref="J723">
    <cfRule type="expression" dxfId="19370" priority="1294">
      <formula>(COUNTIF(E733:E742,"valid"))&lt;&gt;J723</formula>
    </cfRule>
  </conditionalFormatting>
  <conditionalFormatting sqref="J723">
    <cfRule type="expression" dxfId="19369" priority="1293">
      <formula>(COUNTIF(E733:E742,"valid"))&lt;&gt;J723</formula>
    </cfRule>
  </conditionalFormatting>
  <conditionalFormatting sqref="J723">
    <cfRule type="expression" dxfId="19368" priority="1292">
      <formula>(COUNTIF(E733:E742,"valid"))&lt;&gt;J723</formula>
    </cfRule>
  </conditionalFormatting>
  <conditionalFormatting sqref="J723">
    <cfRule type="expression" dxfId="19367" priority="1291">
      <formula>(COUNTIF(E733:E742,"valid"))&lt;&gt;J723</formula>
    </cfRule>
  </conditionalFormatting>
  <conditionalFormatting sqref="J723">
    <cfRule type="expression" dxfId="19366" priority="1290">
      <formula>(COUNTIF(E733:E742,"valid"))&lt;&gt;J723</formula>
    </cfRule>
  </conditionalFormatting>
  <conditionalFormatting sqref="J723">
    <cfRule type="expression" dxfId="19365" priority="1289">
      <formula>(COUNTIF(E733:E742,"valid"))&lt;&gt;J723</formula>
    </cfRule>
  </conditionalFormatting>
  <conditionalFormatting sqref="J723">
    <cfRule type="expression" dxfId="19364" priority="1288">
      <formula>(COUNTIF(E733:E742,"valid"))&lt;&gt;J723</formula>
    </cfRule>
  </conditionalFormatting>
  <conditionalFormatting sqref="J723">
    <cfRule type="expression" dxfId="19363" priority="1287">
      <formula>(COUNTIF(E733:E742,"valid"))&lt;&gt;J723</formula>
    </cfRule>
  </conditionalFormatting>
  <conditionalFormatting sqref="J723">
    <cfRule type="expression" dxfId="19362" priority="1286">
      <formula>(COUNTIF(E733:E742,"valid"))&lt;&gt;J723</formula>
    </cfRule>
  </conditionalFormatting>
  <conditionalFormatting sqref="J723">
    <cfRule type="expression" dxfId="19361" priority="1285">
      <formula>(COUNTIF(E733:E742,"valid"))&lt;&gt;J723</formula>
    </cfRule>
  </conditionalFormatting>
  <conditionalFormatting sqref="J723">
    <cfRule type="expression" dxfId="19360" priority="1284">
      <formula>(COUNTIF(E733:E742,"valid"))&lt;&gt;J723</formula>
    </cfRule>
  </conditionalFormatting>
  <conditionalFormatting sqref="J723">
    <cfRule type="expression" dxfId="19359" priority="1283">
      <formula>(COUNTIF(E733:E742,"valid"))&lt;&gt;J723</formula>
    </cfRule>
  </conditionalFormatting>
  <conditionalFormatting sqref="J723">
    <cfRule type="expression" dxfId="19358" priority="1282">
      <formula>(COUNTIF(E733:E742,"valid"))&lt;&gt;J723</formula>
    </cfRule>
  </conditionalFormatting>
  <conditionalFormatting sqref="J723">
    <cfRule type="expression" dxfId="19357" priority="1281">
      <formula>(COUNTIF(E733:E742,"valid"))&lt;&gt;J723</formula>
    </cfRule>
  </conditionalFormatting>
  <conditionalFormatting sqref="J723">
    <cfRule type="expression" dxfId="19356" priority="1280">
      <formula>(COUNTIF(E733:E742,"valid"))&lt;&gt;J723</formula>
    </cfRule>
  </conditionalFormatting>
  <conditionalFormatting sqref="J723">
    <cfRule type="expression" dxfId="19355" priority="1279">
      <formula>(COUNTIF(E733:E742,"valid"))&lt;&gt;J723</formula>
    </cfRule>
  </conditionalFormatting>
  <conditionalFormatting sqref="J723">
    <cfRule type="expression" dxfId="19354" priority="1278">
      <formula>(COUNTIF(E733:E742,"valid"))&lt;&gt;J723</formula>
    </cfRule>
  </conditionalFormatting>
  <conditionalFormatting sqref="J723">
    <cfRule type="expression" dxfId="19353" priority="1277">
      <formula>(COUNTIF(E733:E742,"valid"))&lt;&gt;J723</formula>
    </cfRule>
  </conditionalFormatting>
  <conditionalFormatting sqref="J723">
    <cfRule type="expression" dxfId="19352" priority="1276">
      <formula>(COUNTIF(E733:E742,"valid"))&lt;&gt;J723</formula>
    </cfRule>
  </conditionalFormatting>
  <conditionalFormatting sqref="J723">
    <cfRule type="expression" dxfId="19351" priority="1275">
      <formula>(COUNTIF(E733:E742,"valid"))&lt;&gt;J723</formula>
    </cfRule>
  </conditionalFormatting>
  <conditionalFormatting sqref="J723">
    <cfRule type="expression" dxfId="19350" priority="1274">
      <formula>(COUNTIF(E733:E742,"valid"))&lt;&gt;J723</formula>
    </cfRule>
  </conditionalFormatting>
  <conditionalFormatting sqref="J723">
    <cfRule type="expression" dxfId="19349" priority="1273">
      <formula>(COUNTIF(E733:E742,"valid"))&lt;&gt;J723</formula>
    </cfRule>
  </conditionalFormatting>
  <conditionalFormatting sqref="J723">
    <cfRule type="expression" dxfId="19348" priority="1272">
      <formula>(COUNTIF(E733:E742,"valid"))&lt;&gt;J723</formula>
    </cfRule>
  </conditionalFormatting>
  <conditionalFormatting sqref="J723">
    <cfRule type="expression" dxfId="19347" priority="1271">
      <formula>(COUNTIF(E733:E742,"valid"))&lt;&gt;J723</formula>
    </cfRule>
  </conditionalFormatting>
  <conditionalFormatting sqref="J723">
    <cfRule type="expression" dxfId="19346" priority="1270">
      <formula>(COUNTIF(E733:E742,"valid"))&lt;&gt;J723</formula>
    </cfRule>
  </conditionalFormatting>
  <conditionalFormatting sqref="J723">
    <cfRule type="expression" dxfId="19345" priority="1269">
      <formula>(COUNTIF(E733:E742,"valid"))&lt;&gt;J723</formula>
    </cfRule>
  </conditionalFormatting>
  <conditionalFormatting sqref="J723">
    <cfRule type="expression" dxfId="19344" priority="1268">
      <formula>(COUNTIF(E733:E742,"valid"))&lt;&gt;J723</formula>
    </cfRule>
  </conditionalFormatting>
  <conditionalFormatting sqref="J723">
    <cfRule type="expression" dxfId="19343" priority="1267">
      <formula>(COUNTIF(E733:E742,"valid"))&lt;&gt;J723</formula>
    </cfRule>
  </conditionalFormatting>
  <conditionalFormatting sqref="J723">
    <cfRule type="expression" dxfId="19342" priority="1266">
      <formula>(COUNTIF(E733:E742,"valid"))&lt;&gt;J723</formula>
    </cfRule>
  </conditionalFormatting>
  <conditionalFormatting sqref="J723">
    <cfRule type="expression" dxfId="19341" priority="1265">
      <formula>(COUNTIF(E733:E742,"valid"))&lt;&gt;J723</formula>
    </cfRule>
  </conditionalFormatting>
  <conditionalFormatting sqref="J723">
    <cfRule type="expression" dxfId="19340" priority="1264">
      <formula>(COUNTIF(E733:E742,"valid"))&lt;&gt;J723</formula>
    </cfRule>
  </conditionalFormatting>
  <conditionalFormatting sqref="J723">
    <cfRule type="expression" dxfId="19339" priority="1263">
      <formula>(COUNTIF(E733:E742,"valid"))&lt;&gt;J723</formula>
    </cfRule>
  </conditionalFormatting>
  <conditionalFormatting sqref="J723">
    <cfRule type="expression" dxfId="19338" priority="1262">
      <formula>(COUNTIF(E733:E742,"valid"))&lt;&gt;J723</formula>
    </cfRule>
  </conditionalFormatting>
  <conditionalFormatting sqref="J723">
    <cfRule type="expression" dxfId="19337" priority="1261">
      <formula>(COUNTIF(E733:E742,"valid"))&lt;&gt;J723</formula>
    </cfRule>
  </conditionalFormatting>
  <conditionalFormatting sqref="J723">
    <cfRule type="expression" dxfId="19336" priority="1260">
      <formula>(COUNTIF(E733:E742,"valid"))&lt;&gt;J723</formula>
    </cfRule>
  </conditionalFormatting>
  <conditionalFormatting sqref="J763">
    <cfRule type="expression" dxfId="19335" priority="1259">
      <formula>(COUNTIF(E773:E782,"valid"))&lt;&gt;J763</formula>
    </cfRule>
  </conditionalFormatting>
  <conditionalFormatting sqref="J763">
    <cfRule type="expression" dxfId="19334" priority="1258">
      <formula>(COUNTIF(E773:E782,"valid"))&lt;&gt;J763</formula>
    </cfRule>
  </conditionalFormatting>
  <conditionalFormatting sqref="J763">
    <cfRule type="expression" dxfId="19333" priority="1257">
      <formula>(COUNTIF(E773:E782,"valid"))&lt;&gt;J763</formula>
    </cfRule>
  </conditionalFormatting>
  <conditionalFormatting sqref="J763">
    <cfRule type="expression" dxfId="19332" priority="1256">
      <formula>(COUNTIF(E773:E782,"valid"))&lt;&gt;J763</formula>
    </cfRule>
  </conditionalFormatting>
  <conditionalFormatting sqref="J763">
    <cfRule type="expression" dxfId="19331" priority="1255">
      <formula>(COUNTIF(E773:E782,"valid"))&lt;&gt;J763</formula>
    </cfRule>
  </conditionalFormatting>
  <conditionalFormatting sqref="J763">
    <cfRule type="expression" dxfId="19330" priority="1254">
      <formula>(COUNTIF(E773:E782,"valid"))&lt;&gt;J763</formula>
    </cfRule>
  </conditionalFormatting>
  <conditionalFormatting sqref="J763">
    <cfRule type="expression" dxfId="19329" priority="1253">
      <formula>(COUNTIF(E773:E782,"valid"))&lt;&gt;J763</formula>
    </cfRule>
  </conditionalFormatting>
  <conditionalFormatting sqref="J763">
    <cfRule type="expression" dxfId="19328" priority="1252">
      <formula>(COUNTIF(E773:E782,"valid"))&lt;&gt;J763</formula>
    </cfRule>
  </conditionalFormatting>
  <conditionalFormatting sqref="J763">
    <cfRule type="expression" dxfId="19327" priority="1251">
      <formula>(COUNTIF(E773:E782,"valid"))&lt;&gt;J763</formula>
    </cfRule>
  </conditionalFormatting>
  <conditionalFormatting sqref="J763">
    <cfRule type="expression" dxfId="19326" priority="1250">
      <formula>(COUNTIF(E773:E782,"valid"))&lt;&gt;J763</formula>
    </cfRule>
  </conditionalFormatting>
  <conditionalFormatting sqref="J763">
    <cfRule type="expression" dxfId="19325" priority="1249">
      <formula>(COUNTIF(E773:E782,"valid"))&lt;&gt;J763</formula>
    </cfRule>
  </conditionalFormatting>
  <conditionalFormatting sqref="J763">
    <cfRule type="expression" dxfId="19324" priority="1248">
      <formula>(COUNTIF(E773:E782,"valid"))&lt;&gt;J763</formula>
    </cfRule>
  </conditionalFormatting>
  <conditionalFormatting sqref="J763">
    <cfRule type="expression" dxfId="19323" priority="1247">
      <formula>(COUNTIF(E773:E782,"valid"))&lt;&gt;J763</formula>
    </cfRule>
  </conditionalFormatting>
  <conditionalFormatting sqref="J763">
    <cfRule type="expression" dxfId="19322" priority="1246">
      <formula>(COUNTIF(E773:E782,"valid"))&lt;&gt;J763</formula>
    </cfRule>
  </conditionalFormatting>
  <conditionalFormatting sqref="J763">
    <cfRule type="expression" dxfId="19321" priority="1245">
      <formula>(COUNTIF(E773:E782,"valid"))&lt;&gt;J763</formula>
    </cfRule>
  </conditionalFormatting>
  <conditionalFormatting sqref="J763">
    <cfRule type="expression" dxfId="19320" priority="1244">
      <formula>(COUNTIF(E773:E782,"valid"))&lt;&gt;J763</formula>
    </cfRule>
  </conditionalFormatting>
  <conditionalFormatting sqref="J763">
    <cfRule type="expression" dxfId="19319" priority="1243">
      <formula>(COUNTIF(E773:E782,"valid"))&lt;&gt;J763</formula>
    </cfRule>
  </conditionalFormatting>
  <conditionalFormatting sqref="J763">
    <cfRule type="expression" dxfId="19318" priority="1242">
      <formula>(COUNTIF(E773:E782,"valid"))&lt;&gt;J763</formula>
    </cfRule>
  </conditionalFormatting>
  <conditionalFormatting sqref="J763">
    <cfRule type="expression" dxfId="19317" priority="1241">
      <formula>(COUNTIF(E773:E782,"valid"))&lt;&gt;J763</formula>
    </cfRule>
  </conditionalFormatting>
  <conditionalFormatting sqref="J763">
    <cfRule type="expression" dxfId="19316" priority="1240">
      <formula>(COUNTIF(E773:E782,"valid"))&lt;&gt;J763</formula>
    </cfRule>
  </conditionalFormatting>
  <conditionalFormatting sqref="J763">
    <cfRule type="expression" dxfId="19315" priority="1239">
      <formula>(COUNTIF(E773:E782,"valid"))&lt;&gt;J763</formula>
    </cfRule>
  </conditionalFormatting>
  <conditionalFormatting sqref="J763">
    <cfRule type="expression" dxfId="19314" priority="1238">
      <formula>(COUNTIF(E773:E782,"valid"))&lt;&gt;J763</formula>
    </cfRule>
  </conditionalFormatting>
  <conditionalFormatting sqref="J763">
    <cfRule type="expression" dxfId="19313" priority="1237">
      <formula>(COUNTIF(E773:E782,"valid"))&lt;&gt;J763</formula>
    </cfRule>
  </conditionalFormatting>
  <conditionalFormatting sqref="J763">
    <cfRule type="expression" dxfId="19312" priority="1236">
      <formula>(COUNTIF(E773:E782,"valid"))&lt;&gt;J763</formula>
    </cfRule>
  </conditionalFormatting>
  <conditionalFormatting sqref="J763">
    <cfRule type="expression" dxfId="19311" priority="1235">
      <formula>(COUNTIF(E773:E782,"valid"))&lt;&gt;J763</formula>
    </cfRule>
  </conditionalFormatting>
  <conditionalFormatting sqref="J763">
    <cfRule type="expression" dxfId="19310" priority="1234">
      <formula>(COUNTIF(E773:E782,"valid"))&lt;&gt;J763</formula>
    </cfRule>
  </conditionalFormatting>
  <conditionalFormatting sqref="J763">
    <cfRule type="expression" dxfId="19309" priority="1233">
      <formula>(COUNTIF(E773:E782,"valid"))&lt;&gt;J763</formula>
    </cfRule>
  </conditionalFormatting>
  <conditionalFormatting sqref="J763">
    <cfRule type="expression" dxfId="19308" priority="1232">
      <formula>(COUNTIF(E773:E782,"valid"))&lt;&gt;J763</formula>
    </cfRule>
  </conditionalFormatting>
  <conditionalFormatting sqref="J763">
    <cfRule type="expression" dxfId="19307" priority="1231">
      <formula>(COUNTIF(E773:E782,"valid"))&lt;&gt;J763</formula>
    </cfRule>
  </conditionalFormatting>
  <conditionalFormatting sqref="J763">
    <cfRule type="expression" dxfId="19306" priority="1230">
      <formula>(COUNTIF(E773:E782,"valid"))&lt;&gt;J763</formula>
    </cfRule>
  </conditionalFormatting>
  <conditionalFormatting sqref="J763">
    <cfRule type="expression" dxfId="19305" priority="1229">
      <formula>(COUNTIF(E773:E782,"valid"))&lt;&gt;J763</formula>
    </cfRule>
  </conditionalFormatting>
  <conditionalFormatting sqref="J763">
    <cfRule type="expression" dxfId="19304" priority="1228">
      <formula>(COUNTIF(E773:E782,"valid"))&lt;&gt;J763</formula>
    </cfRule>
  </conditionalFormatting>
  <conditionalFormatting sqref="J763">
    <cfRule type="expression" dxfId="19303" priority="1227">
      <formula>(COUNTIF(E773:E782,"valid"))&lt;&gt;J763</formula>
    </cfRule>
  </conditionalFormatting>
  <conditionalFormatting sqref="J763">
    <cfRule type="expression" dxfId="19302" priority="1226">
      <formula>(COUNTIF(E773:E782,"valid"))&lt;&gt;J763</formula>
    </cfRule>
  </conditionalFormatting>
  <conditionalFormatting sqref="J763">
    <cfRule type="expression" dxfId="19301" priority="1225">
      <formula>(COUNTIF(E773:E782,"valid"))&lt;&gt;J763</formula>
    </cfRule>
  </conditionalFormatting>
  <conditionalFormatting sqref="J763">
    <cfRule type="expression" dxfId="19300" priority="1224">
      <formula>(COUNTIF(E773:E782,"valid"))&lt;&gt;J763</formula>
    </cfRule>
  </conditionalFormatting>
  <conditionalFormatting sqref="J763">
    <cfRule type="expression" dxfId="19299" priority="1223">
      <formula>(COUNTIF(E773:E782,"valid"))&lt;&gt;J763</formula>
    </cfRule>
  </conditionalFormatting>
  <conditionalFormatting sqref="J763">
    <cfRule type="expression" dxfId="19298" priority="1222">
      <formula>(COUNTIF(E773:E782,"valid"))&lt;&gt;J763</formula>
    </cfRule>
  </conditionalFormatting>
  <conditionalFormatting sqref="J43">
    <cfRule type="expression" dxfId="19297" priority="1221">
      <formula>(COUNTIF(E53:E62,"valid"))&lt;&gt;J43</formula>
    </cfRule>
  </conditionalFormatting>
  <conditionalFormatting sqref="J43">
    <cfRule type="expression" dxfId="19296" priority="1220">
      <formula>(COUNTIF(E53:E62,"valid"))&lt;&gt;J43</formula>
    </cfRule>
  </conditionalFormatting>
  <conditionalFormatting sqref="J43">
    <cfRule type="expression" dxfId="19295" priority="1219">
      <formula>(COUNTIF(E53:E62,"valid"))&lt;&gt;J43</formula>
    </cfRule>
  </conditionalFormatting>
  <conditionalFormatting sqref="J43">
    <cfRule type="expression" dxfId="19294" priority="1218">
      <formula>(COUNTIF(E53:E62,"valid"))&lt;&gt;J43</formula>
    </cfRule>
  </conditionalFormatting>
  <conditionalFormatting sqref="J83">
    <cfRule type="expression" dxfId="19293" priority="1217">
      <formula>(COUNTIF(E93:E102,"valid"))&lt;&gt;J83</formula>
    </cfRule>
  </conditionalFormatting>
  <conditionalFormatting sqref="J83">
    <cfRule type="expression" dxfId="19292" priority="1216">
      <formula>(COUNTIF(E93:E102,"valid"))&lt;&gt;J83</formula>
    </cfRule>
  </conditionalFormatting>
  <conditionalFormatting sqref="J83">
    <cfRule type="expression" dxfId="19291" priority="1215">
      <formula>(COUNTIF(E93:E102,"valid"))&lt;&gt;J83</formula>
    </cfRule>
  </conditionalFormatting>
  <conditionalFormatting sqref="J83">
    <cfRule type="expression" dxfId="19290" priority="1214">
      <formula>(COUNTIF(E93:E102,"valid"))&lt;&gt;J83</formula>
    </cfRule>
  </conditionalFormatting>
  <conditionalFormatting sqref="J123">
    <cfRule type="expression" dxfId="19289" priority="1213">
      <formula>(COUNTIF(E133:E142,"valid"))&lt;&gt;J123</formula>
    </cfRule>
  </conditionalFormatting>
  <conditionalFormatting sqref="J123">
    <cfRule type="expression" dxfId="19288" priority="1212">
      <formula>(COUNTIF(E133:E142,"valid"))&lt;&gt;J123</formula>
    </cfRule>
  </conditionalFormatting>
  <conditionalFormatting sqref="J123">
    <cfRule type="expression" dxfId="19287" priority="1211">
      <formula>(COUNTIF(E133:E142,"valid"))&lt;&gt;J123</formula>
    </cfRule>
  </conditionalFormatting>
  <conditionalFormatting sqref="J123">
    <cfRule type="expression" dxfId="19286" priority="1210">
      <formula>(COUNTIF(E133:E142,"valid"))&lt;&gt;J123</formula>
    </cfRule>
  </conditionalFormatting>
  <conditionalFormatting sqref="J163">
    <cfRule type="expression" dxfId="19285" priority="1209">
      <formula>(COUNTIF(E173:E182,"valid"))&lt;&gt;J163</formula>
    </cfRule>
  </conditionalFormatting>
  <conditionalFormatting sqref="J163">
    <cfRule type="expression" dxfId="19284" priority="1208">
      <formula>(COUNTIF(E173:E182,"valid"))&lt;&gt;J163</formula>
    </cfRule>
  </conditionalFormatting>
  <conditionalFormatting sqref="J163">
    <cfRule type="expression" dxfId="19283" priority="1207">
      <formula>(COUNTIF(E173:E182,"valid"))&lt;&gt;J163</formula>
    </cfRule>
  </conditionalFormatting>
  <conditionalFormatting sqref="J163">
    <cfRule type="expression" dxfId="19282" priority="1206">
      <formula>(COUNTIF(E173:E182,"valid"))&lt;&gt;J163</formula>
    </cfRule>
  </conditionalFormatting>
  <conditionalFormatting sqref="J203">
    <cfRule type="expression" dxfId="19281" priority="1205">
      <formula>(COUNTIF(E213:E222,"valid"))&lt;&gt;J203</formula>
    </cfRule>
  </conditionalFormatting>
  <conditionalFormatting sqref="J203">
    <cfRule type="expression" dxfId="19280" priority="1204">
      <formula>(COUNTIF(E213:E222,"valid"))&lt;&gt;J203</formula>
    </cfRule>
  </conditionalFormatting>
  <conditionalFormatting sqref="J203">
    <cfRule type="expression" dxfId="19279" priority="1203">
      <formula>(COUNTIF(E213:E222,"valid"))&lt;&gt;J203</formula>
    </cfRule>
  </conditionalFormatting>
  <conditionalFormatting sqref="J203">
    <cfRule type="expression" dxfId="19278" priority="1202">
      <formula>(COUNTIF(E213:E222,"valid"))&lt;&gt;J203</formula>
    </cfRule>
  </conditionalFormatting>
  <conditionalFormatting sqref="J243">
    <cfRule type="expression" dxfId="19277" priority="1201">
      <formula>(COUNTIF(E253:E262,"valid"))&lt;&gt;J243</formula>
    </cfRule>
  </conditionalFormatting>
  <conditionalFormatting sqref="J243">
    <cfRule type="expression" dxfId="19276" priority="1200">
      <formula>(COUNTIF(E253:E262,"valid"))&lt;&gt;J243</formula>
    </cfRule>
  </conditionalFormatting>
  <conditionalFormatting sqref="J243">
    <cfRule type="expression" dxfId="19275" priority="1199">
      <formula>(COUNTIF(E253:E262,"valid"))&lt;&gt;J243</formula>
    </cfRule>
  </conditionalFormatting>
  <conditionalFormatting sqref="J243">
    <cfRule type="expression" dxfId="19274" priority="1198">
      <formula>(COUNTIF(E253:E262,"valid"))&lt;&gt;J243</formula>
    </cfRule>
  </conditionalFormatting>
  <conditionalFormatting sqref="J283">
    <cfRule type="expression" dxfId="19273" priority="1197">
      <formula>(COUNTIF(E293:E302,"valid"))&lt;&gt;J283</formula>
    </cfRule>
  </conditionalFormatting>
  <conditionalFormatting sqref="J283">
    <cfRule type="expression" dxfId="19272" priority="1196">
      <formula>(COUNTIF(E293:E302,"valid"))&lt;&gt;J283</formula>
    </cfRule>
  </conditionalFormatting>
  <conditionalFormatting sqref="J283">
    <cfRule type="expression" dxfId="19271" priority="1195">
      <formula>(COUNTIF(E293:E302,"valid"))&lt;&gt;J283</formula>
    </cfRule>
  </conditionalFormatting>
  <conditionalFormatting sqref="J283">
    <cfRule type="expression" dxfId="19270" priority="1194">
      <formula>(COUNTIF(E293:E302,"valid"))&lt;&gt;J283</formula>
    </cfRule>
  </conditionalFormatting>
  <conditionalFormatting sqref="J323">
    <cfRule type="expression" dxfId="19269" priority="1193">
      <formula>(COUNTIF(E333:E342,"valid"))&lt;&gt;J323</formula>
    </cfRule>
  </conditionalFormatting>
  <conditionalFormatting sqref="J323">
    <cfRule type="expression" dxfId="19268" priority="1192">
      <formula>(COUNTIF(E333:E342,"valid"))&lt;&gt;J323</formula>
    </cfRule>
  </conditionalFormatting>
  <conditionalFormatting sqref="J323">
    <cfRule type="expression" dxfId="19267" priority="1191">
      <formula>(COUNTIF(E333:E342,"valid"))&lt;&gt;J323</formula>
    </cfRule>
  </conditionalFormatting>
  <conditionalFormatting sqref="J323">
    <cfRule type="expression" dxfId="19266" priority="1190">
      <formula>(COUNTIF(E333:E342,"valid"))&lt;&gt;J323</formula>
    </cfRule>
  </conditionalFormatting>
  <conditionalFormatting sqref="J363">
    <cfRule type="expression" dxfId="19265" priority="1189">
      <formula>(COUNTIF(E373:E382,"valid"))&lt;&gt;J363</formula>
    </cfRule>
  </conditionalFormatting>
  <conditionalFormatting sqref="J363">
    <cfRule type="expression" dxfId="19264" priority="1188">
      <formula>(COUNTIF(E373:E382,"valid"))&lt;&gt;J363</formula>
    </cfRule>
  </conditionalFormatting>
  <conditionalFormatting sqref="J363">
    <cfRule type="expression" dxfId="19263" priority="1187">
      <formula>(COUNTIF(E373:E382,"valid"))&lt;&gt;J363</formula>
    </cfRule>
  </conditionalFormatting>
  <conditionalFormatting sqref="J363">
    <cfRule type="expression" dxfId="19262" priority="1186">
      <formula>(COUNTIF(E373:E382,"valid"))&lt;&gt;J363</formula>
    </cfRule>
  </conditionalFormatting>
  <conditionalFormatting sqref="J403">
    <cfRule type="expression" dxfId="19261" priority="1185">
      <formula>(COUNTIF(E413:E422,"valid"))&lt;&gt;J403</formula>
    </cfRule>
  </conditionalFormatting>
  <conditionalFormatting sqref="J403">
    <cfRule type="expression" dxfId="19260" priority="1184">
      <formula>(COUNTIF(E413:E422,"valid"))&lt;&gt;J403</formula>
    </cfRule>
  </conditionalFormatting>
  <conditionalFormatting sqref="J403">
    <cfRule type="expression" dxfId="19259" priority="1183">
      <formula>(COUNTIF(E413:E422,"valid"))&lt;&gt;J403</formula>
    </cfRule>
  </conditionalFormatting>
  <conditionalFormatting sqref="J403">
    <cfRule type="expression" dxfId="19258" priority="1182">
      <formula>(COUNTIF(E413:E422,"valid"))&lt;&gt;J403</formula>
    </cfRule>
  </conditionalFormatting>
  <conditionalFormatting sqref="J443">
    <cfRule type="expression" dxfId="19257" priority="1181">
      <formula>(COUNTIF(E453:E462,"valid"))&lt;&gt;J443</formula>
    </cfRule>
  </conditionalFormatting>
  <conditionalFormatting sqref="J443">
    <cfRule type="expression" dxfId="19256" priority="1180">
      <formula>(COUNTIF(E453:E462,"valid"))&lt;&gt;J443</formula>
    </cfRule>
  </conditionalFormatting>
  <conditionalFormatting sqref="J443">
    <cfRule type="expression" dxfId="19255" priority="1179">
      <formula>(COUNTIF(E453:E462,"valid"))&lt;&gt;J443</formula>
    </cfRule>
  </conditionalFormatting>
  <conditionalFormatting sqref="J443">
    <cfRule type="expression" dxfId="19254" priority="1178">
      <formula>(COUNTIF(E453:E462,"valid"))&lt;&gt;J443</formula>
    </cfRule>
  </conditionalFormatting>
  <conditionalFormatting sqref="J483">
    <cfRule type="expression" dxfId="19253" priority="1177">
      <formula>(COUNTIF(E493:E502,"valid"))&lt;&gt;J483</formula>
    </cfRule>
  </conditionalFormatting>
  <conditionalFormatting sqref="J483">
    <cfRule type="expression" dxfId="19252" priority="1176">
      <formula>(COUNTIF(E493:E502,"valid"))&lt;&gt;J483</formula>
    </cfRule>
  </conditionalFormatting>
  <conditionalFormatting sqref="J483">
    <cfRule type="expression" dxfId="19251" priority="1175">
      <formula>(COUNTIF(E493:E502,"valid"))&lt;&gt;J483</formula>
    </cfRule>
  </conditionalFormatting>
  <conditionalFormatting sqref="J483">
    <cfRule type="expression" dxfId="19250" priority="1174">
      <formula>(COUNTIF(E493:E502,"valid"))&lt;&gt;J483</formula>
    </cfRule>
  </conditionalFormatting>
  <conditionalFormatting sqref="J523">
    <cfRule type="expression" dxfId="19249" priority="1173">
      <formula>(COUNTIF(E533:E542,"valid"))&lt;&gt;J523</formula>
    </cfRule>
  </conditionalFormatting>
  <conditionalFormatting sqref="J523">
    <cfRule type="expression" dxfId="19248" priority="1172">
      <formula>(COUNTIF(E533:E542,"valid"))&lt;&gt;J523</formula>
    </cfRule>
  </conditionalFormatting>
  <conditionalFormatting sqref="J523">
    <cfRule type="expression" dxfId="19247" priority="1171">
      <formula>(COUNTIF(E533:E542,"valid"))&lt;&gt;J523</formula>
    </cfRule>
  </conditionalFormatting>
  <conditionalFormatting sqref="J523">
    <cfRule type="expression" dxfId="19246" priority="1170">
      <formula>(COUNTIF(E533:E542,"valid"))&lt;&gt;J523</formula>
    </cfRule>
  </conditionalFormatting>
  <conditionalFormatting sqref="J563">
    <cfRule type="expression" dxfId="19245" priority="1169">
      <formula>(COUNTIF(E573:E582,"valid"))&lt;&gt;J563</formula>
    </cfRule>
  </conditionalFormatting>
  <conditionalFormatting sqref="J563">
    <cfRule type="expression" dxfId="19244" priority="1168">
      <formula>(COUNTIF(E573:E582,"valid"))&lt;&gt;J563</formula>
    </cfRule>
  </conditionalFormatting>
  <conditionalFormatting sqref="J563">
    <cfRule type="expression" dxfId="19243" priority="1167">
      <formula>(COUNTIF(E573:E582,"valid"))&lt;&gt;J563</formula>
    </cfRule>
  </conditionalFormatting>
  <conditionalFormatting sqref="J563">
    <cfRule type="expression" dxfId="19242" priority="1166">
      <formula>(COUNTIF(E573:E582,"valid"))&lt;&gt;J563</formula>
    </cfRule>
  </conditionalFormatting>
  <conditionalFormatting sqref="J603">
    <cfRule type="expression" dxfId="19241" priority="1165">
      <formula>(COUNTIF(E613:E622,"valid"))&lt;&gt;J603</formula>
    </cfRule>
  </conditionalFormatting>
  <conditionalFormatting sqref="J603">
    <cfRule type="expression" dxfId="19240" priority="1164">
      <formula>(COUNTIF(E613:E622,"valid"))&lt;&gt;J603</formula>
    </cfRule>
  </conditionalFormatting>
  <conditionalFormatting sqref="J603">
    <cfRule type="expression" dxfId="19239" priority="1163">
      <formula>(COUNTIF(E613:E622,"valid"))&lt;&gt;J603</formula>
    </cfRule>
  </conditionalFormatting>
  <conditionalFormatting sqref="J603">
    <cfRule type="expression" dxfId="19238" priority="1162">
      <formula>(COUNTIF(E613:E622,"valid"))&lt;&gt;J603</formula>
    </cfRule>
  </conditionalFormatting>
  <conditionalFormatting sqref="J643">
    <cfRule type="expression" dxfId="19237" priority="1161">
      <formula>(COUNTIF(E653:E662,"valid"))&lt;&gt;J643</formula>
    </cfRule>
  </conditionalFormatting>
  <conditionalFormatting sqref="J643">
    <cfRule type="expression" dxfId="19236" priority="1160">
      <formula>(COUNTIF(E653:E662,"valid"))&lt;&gt;J643</formula>
    </cfRule>
  </conditionalFormatting>
  <conditionalFormatting sqref="J643">
    <cfRule type="expression" dxfId="19235" priority="1159">
      <formula>(COUNTIF(E653:E662,"valid"))&lt;&gt;J643</formula>
    </cfRule>
  </conditionalFormatting>
  <conditionalFormatting sqref="J643">
    <cfRule type="expression" dxfId="19234" priority="1158">
      <formula>(COUNTIF(E653:E662,"valid"))&lt;&gt;J643</formula>
    </cfRule>
  </conditionalFormatting>
  <conditionalFormatting sqref="J683">
    <cfRule type="expression" dxfId="19233" priority="1157">
      <formula>(COUNTIF(E693:E702,"valid"))&lt;&gt;J683</formula>
    </cfRule>
  </conditionalFormatting>
  <conditionalFormatting sqref="J683">
    <cfRule type="expression" dxfId="19232" priority="1156">
      <formula>(COUNTIF(E693:E702,"valid"))&lt;&gt;J683</formula>
    </cfRule>
  </conditionalFormatting>
  <conditionalFormatting sqref="J683">
    <cfRule type="expression" dxfId="19231" priority="1155">
      <formula>(COUNTIF(E693:E702,"valid"))&lt;&gt;J683</formula>
    </cfRule>
  </conditionalFormatting>
  <conditionalFormatting sqref="J683">
    <cfRule type="expression" dxfId="19230" priority="1154">
      <formula>(COUNTIF(E693:E702,"valid"))&lt;&gt;J683</formula>
    </cfRule>
  </conditionalFormatting>
  <conditionalFormatting sqref="J723">
    <cfRule type="expression" dxfId="19229" priority="1153">
      <formula>(COUNTIF(E733:E742,"valid"))&lt;&gt;J723</formula>
    </cfRule>
  </conditionalFormatting>
  <conditionalFormatting sqref="J723">
    <cfRule type="expression" dxfId="19228" priority="1152">
      <formula>(COUNTIF(E733:E742,"valid"))&lt;&gt;J723</formula>
    </cfRule>
  </conditionalFormatting>
  <conditionalFormatting sqref="J723">
    <cfRule type="expression" dxfId="19227" priority="1151">
      <formula>(COUNTIF(E733:E742,"valid"))&lt;&gt;J723</formula>
    </cfRule>
  </conditionalFormatting>
  <conditionalFormatting sqref="J723">
    <cfRule type="expression" dxfId="19226" priority="1150">
      <formula>(COUNTIF(E733:E742,"valid"))&lt;&gt;J723</formula>
    </cfRule>
  </conditionalFormatting>
  <conditionalFormatting sqref="J43">
    <cfRule type="expression" dxfId="19225" priority="1149">
      <formula>(COUNTIF(E53:E62,"valid"))&lt;&gt;J43</formula>
    </cfRule>
  </conditionalFormatting>
  <conditionalFormatting sqref="J43">
    <cfRule type="expression" dxfId="19224" priority="1148">
      <formula>(COUNTIF(E53:E62,"valid"))&lt;&gt;J43</formula>
    </cfRule>
  </conditionalFormatting>
  <conditionalFormatting sqref="J43">
    <cfRule type="expression" dxfId="19223" priority="1147">
      <formula>(COUNTIF(E53:E62,"valid"))&lt;&gt;J43</formula>
    </cfRule>
  </conditionalFormatting>
  <conditionalFormatting sqref="J43">
    <cfRule type="expression" dxfId="19222" priority="1146">
      <formula>(COUNTIF(E53:E62,"valid"))&lt;&gt;J43</formula>
    </cfRule>
  </conditionalFormatting>
  <conditionalFormatting sqref="J83">
    <cfRule type="expression" dxfId="19221" priority="1145">
      <formula>(COUNTIF(E93:E102,"valid"))&lt;&gt;J83</formula>
    </cfRule>
  </conditionalFormatting>
  <conditionalFormatting sqref="J83">
    <cfRule type="expression" dxfId="19220" priority="1144">
      <formula>(COUNTIF(E93:E102,"valid"))&lt;&gt;J83</formula>
    </cfRule>
  </conditionalFormatting>
  <conditionalFormatting sqref="J83">
    <cfRule type="expression" dxfId="19219" priority="1143">
      <formula>(COUNTIF(E93:E102,"valid"))&lt;&gt;J83</formula>
    </cfRule>
  </conditionalFormatting>
  <conditionalFormatting sqref="J83">
    <cfRule type="expression" dxfId="19218" priority="1142">
      <formula>(COUNTIF(E93:E102,"valid"))&lt;&gt;J83</formula>
    </cfRule>
  </conditionalFormatting>
  <conditionalFormatting sqref="I57">
    <cfRule type="expression" dxfId="19217" priority="1141">
      <formula>C42="Evaluation"</formula>
    </cfRule>
  </conditionalFormatting>
  <conditionalFormatting sqref="I97">
    <cfRule type="expression" dxfId="19216" priority="1140">
      <formula>C82="Evaluation"</formula>
    </cfRule>
  </conditionalFormatting>
  <conditionalFormatting sqref="I137">
    <cfRule type="expression" dxfId="19215" priority="1139">
      <formula>C122="Evaluation"</formula>
    </cfRule>
  </conditionalFormatting>
  <conditionalFormatting sqref="I177">
    <cfRule type="expression" dxfId="19214" priority="1138">
      <formula>C162="Evaluation"</formula>
    </cfRule>
  </conditionalFormatting>
  <conditionalFormatting sqref="I217">
    <cfRule type="expression" dxfId="19213" priority="1137">
      <formula>C202="Evaluation"</formula>
    </cfRule>
  </conditionalFormatting>
  <conditionalFormatting sqref="I257">
    <cfRule type="expression" dxfId="19212" priority="1136">
      <formula>C242="Evaluation"</formula>
    </cfRule>
  </conditionalFormatting>
  <conditionalFormatting sqref="I297">
    <cfRule type="expression" dxfId="19211" priority="1135">
      <formula>C282="Evaluation"</formula>
    </cfRule>
  </conditionalFormatting>
  <conditionalFormatting sqref="I337">
    <cfRule type="expression" dxfId="19210" priority="1134">
      <formula>C322="Evaluation"</formula>
    </cfRule>
  </conditionalFormatting>
  <conditionalFormatting sqref="I377">
    <cfRule type="expression" dxfId="19209" priority="1133">
      <formula>C362="Evaluation"</formula>
    </cfRule>
  </conditionalFormatting>
  <conditionalFormatting sqref="I417">
    <cfRule type="expression" dxfId="19208" priority="1132">
      <formula>C402="Evaluation"</formula>
    </cfRule>
  </conditionalFormatting>
  <conditionalFormatting sqref="I457">
    <cfRule type="expression" dxfId="19207" priority="1131">
      <formula>C442="Evaluation"</formula>
    </cfRule>
  </conditionalFormatting>
  <conditionalFormatting sqref="I497">
    <cfRule type="expression" dxfId="19206" priority="1130">
      <formula>C482="Evaluation"</formula>
    </cfRule>
  </conditionalFormatting>
  <conditionalFormatting sqref="I537">
    <cfRule type="expression" dxfId="19205" priority="1129">
      <formula>C522="Evaluation"</formula>
    </cfRule>
  </conditionalFormatting>
  <conditionalFormatting sqref="I577">
    <cfRule type="expression" dxfId="19204" priority="1128">
      <formula>C562="Evaluation"</formula>
    </cfRule>
  </conditionalFormatting>
  <conditionalFormatting sqref="I617">
    <cfRule type="expression" dxfId="19203" priority="1127">
      <formula>C602="Evaluation"</formula>
    </cfRule>
  </conditionalFormatting>
  <conditionalFormatting sqref="I657">
    <cfRule type="expression" dxfId="19202" priority="1126">
      <formula>C642="Evaluation"</formula>
    </cfRule>
  </conditionalFormatting>
  <conditionalFormatting sqref="I697">
    <cfRule type="expression" dxfId="19201" priority="1125">
      <formula>C682="Evaluation"</formula>
    </cfRule>
  </conditionalFormatting>
  <conditionalFormatting sqref="I737">
    <cfRule type="expression" dxfId="19200" priority="1124">
      <formula>C722="Evaluation"</formula>
    </cfRule>
  </conditionalFormatting>
  <conditionalFormatting sqref="I777">
    <cfRule type="expression" dxfId="19199" priority="1123">
      <formula>C762="Evaluation"</formula>
    </cfRule>
  </conditionalFormatting>
  <conditionalFormatting sqref="J203">
    <cfRule type="expression" dxfId="19198" priority="1122">
      <formula>(COUNTIF(E213:E222,"valid"))&lt;&gt;J203</formula>
    </cfRule>
  </conditionalFormatting>
  <conditionalFormatting sqref="J203">
    <cfRule type="expression" dxfId="19197" priority="1121">
      <formula>(COUNTIF(E213:E222,"valid"))&lt;&gt;J203</formula>
    </cfRule>
  </conditionalFormatting>
  <conditionalFormatting sqref="J203">
    <cfRule type="expression" dxfId="19196" priority="1120">
      <formula>(COUNTIF(E213:E222,"valid"))&lt;&gt;J203</formula>
    </cfRule>
  </conditionalFormatting>
  <conditionalFormatting sqref="J203">
    <cfRule type="expression" dxfId="19195" priority="1119">
      <formula>(COUNTIF(E213:E222,"valid"))&lt;&gt;J203</formula>
    </cfRule>
  </conditionalFormatting>
  <conditionalFormatting sqref="J203">
    <cfRule type="expression" dxfId="19194" priority="1118">
      <formula>(COUNTIF(E213:E222,"valid"))&lt;&gt;J203</formula>
    </cfRule>
  </conditionalFormatting>
  <conditionalFormatting sqref="J203">
    <cfRule type="expression" dxfId="19193" priority="1117">
      <formula>(COUNTIF(E213:E222,"valid"))&lt;&gt;J203</formula>
    </cfRule>
  </conditionalFormatting>
  <conditionalFormatting sqref="J203">
    <cfRule type="expression" dxfId="19192" priority="1116">
      <formula>(COUNTIF(E213:E222,"valid"))&lt;&gt;J203</formula>
    </cfRule>
  </conditionalFormatting>
  <conditionalFormatting sqref="J203">
    <cfRule type="expression" dxfId="19191" priority="1115">
      <formula>(COUNTIF(E213:E222,"valid"))&lt;&gt;J203</formula>
    </cfRule>
  </conditionalFormatting>
  <conditionalFormatting sqref="J203">
    <cfRule type="expression" dxfId="19190" priority="1114">
      <formula>(COUNTIF(E213:E222,"valid"))&lt;&gt;J203</formula>
    </cfRule>
  </conditionalFormatting>
  <conditionalFormatting sqref="J203">
    <cfRule type="expression" dxfId="19189" priority="1113">
      <formula>(COUNTIF(E213:E222,"valid"))&lt;&gt;J203</formula>
    </cfRule>
  </conditionalFormatting>
  <conditionalFormatting sqref="J203">
    <cfRule type="expression" dxfId="19188" priority="1112">
      <formula>(COUNTIF(E213:E222,"valid"))&lt;&gt;J203</formula>
    </cfRule>
  </conditionalFormatting>
  <conditionalFormatting sqref="J203">
    <cfRule type="expression" dxfId="19187" priority="1111">
      <formula>(COUNTIF(E213:E222,"valid"))&lt;&gt;J203</formula>
    </cfRule>
  </conditionalFormatting>
  <conditionalFormatting sqref="J283">
    <cfRule type="expression" dxfId="19186" priority="1110">
      <formula>(COUNTIF(E293:E302,"valid"))&lt;&gt;J283</formula>
    </cfRule>
  </conditionalFormatting>
  <conditionalFormatting sqref="J283">
    <cfRule type="expression" dxfId="19185" priority="1109">
      <formula>(COUNTIF(E293:E302,"valid"))&lt;&gt;J283</formula>
    </cfRule>
  </conditionalFormatting>
  <conditionalFormatting sqref="J283">
    <cfRule type="expression" dxfId="19184" priority="1108">
      <formula>(COUNTIF(E293:E302,"valid"))&lt;&gt;J283</formula>
    </cfRule>
  </conditionalFormatting>
  <conditionalFormatting sqref="J283">
    <cfRule type="expression" dxfId="19183" priority="1107">
      <formula>(COUNTIF(E293:E302,"valid"))&lt;&gt;J283</formula>
    </cfRule>
  </conditionalFormatting>
  <conditionalFormatting sqref="J283">
    <cfRule type="expression" dxfId="19182" priority="1106">
      <formula>(COUNTIF(E293:E302,"valid"))&lt;&gt;J283</formula>
    </cfRule>
  </conditionalFormatting>
  <conditionalFormatting sqref="J283">
    <cfRule type="expression" dxfId="19181" priority="1105">
      <formula>(COUNTIF(E293:E302,"valid"))&lt;&gt;J283</formula>
    </cfRule>
  </conditionalFormatting>
  <conditionalFormatting sqref="J283">
    <cfRule type="expression" dxfId="19180" priority="1104">
      <formula>(COUNTIF(E293:E302,"valid"))&lt;&gt;J283</formula>
    </cfRule>
  </conditionalFormatting>
  <conditionalFormatting sqref="J283">
    <cfRule type="expression" dxfId="19179" priority="1103">
      <formula>(COUNTIF(E293:E302,"valid"))&lt;&gt;J283</formula>
    </cfRule>
  </conditionalFormatting>
  <conditionalFormatting sqref="J283">
    <cfRule type="expression" dxfId="19178" priority="1102">
      <formula>(COUNTIF(E293:E302,"valid"))&lt;&gt;J283</formula>
    </cfRule>
  </conditionalFormatting>
  <conditionalFormatting sqref="J283">
    <cfRule type="expression" dxfId="19177" priority="1101">
      <formula>(COUNTIF(E293:E302,"valid"))&lt;&gt;J283</formula>
    </cfRule>
  </conditionalFormatting>
  <conditionalFormatting sqref="J283">
    <cfRule type="expression" dxfId="19176" priority="1100">
      <formula>(COUNTIF(E293:E302,"valid"))&lt;&gt;J283</formula>
    </cfRule>
  </conditionalFormatting>
  <conditionalFormatting sqref="J283">
    <cfRule type="expression" dxfId="19175" priority="1099">
      <formula>(COUNTIF(E293:E302,"valid"))&lt;&gt;J283</formula>
    </cfRule>
  </conditionalFormatting>
  <conditionalFormatting sqref="J283">
    <cfRule type="expression" dxfId="19174" priority="1098">
      <formula>(COUNTIF(E293:E302,"valid"))&lt;&gt;J283</formula>
    </cfRule>
  </conditionalFormatting>
  <conditionalFormatting sqref="J283">
    <cfRule type="expression" dxfId="19173" priority="1097">
      <formula>(COUNTIF(E293:E302,"valid"))&lt;&gt;J283</formula>
    </cfRule>
  </conditionalFormatting>
  <conditionalFormatting sqref="J283">
    <cfRule type="expression" dxfId="19172" priority="1096">
      <formula>(COUNTIF(E293:E302,"valid"))&lt;&gt;J283</formula>
    </cfRule>
  </conditionalFormatting>
  <conditionalFormatting sqref="J283">
    <cfRule type="expression" dxfId="19171" priority="1095">
      <formula>(COUNTIF(E293:E302,"valid"))&lt;&gt;J283</formula>
    </cfRule>
  </conditionalFormatting>
  <conditionalFormatting sqref="J283">
    <cfRule type="expression" dxfId="19170" priority="1094">
      <formula>(COUNTIF(E293:E302,"valid"))&lt;&gt;J283</formula>
    </cfRule>
  </conditionalFormatting>
  <conditionalFormatting sqref="J283">
    <cfRule type="expression" dxfId="19169" priority="1093">
      <formula>(COUNTIF(E293:E302,"valid"))&lt;&gt;J283</formula>
    </cfRule>
  </conditionalFormatting>
  <conditionalFormatting sqref="J323">
    <cfRule type="expression" dxfId="19168" priority="1092">
      <formula>(COUNTIF(E333:E342,"valid"))&lt;&gt;J323</formula>
    </cfRule>
  </conditionalFormatting>
  <conditionalFormatting sqref="J323">
    <cfRule type="expression" dxfId="19167" priority="1091">
      <formula>(COUNTIF(E333:E342,"valid"))&lt;&gt;J323</formula>
    </cfRule>
  </conditionalFormatting>
  <conditionalFormatting sqref="J323">
    <cfRule type="expression" dxfId="19166" priority="1090">
      <formula>(COUNTIF(E333:E342,"valid"))&lt;&gt;J323</formula>
    </cfRule>
  </conditionalFormatting>
  <conditionalFormatting sqref="J323">
    <cfRule type="expression" dxfId="19165" priority="1089">
      <formula>(COUNTIF(E333:E342,"valid"))&lt;&gt;J323</formula>
    </cfRule>
  </conditionalFormatting>
  <conditionalFormatting sqref="J323">
    <cfRule type="expression" dxfId="19164" priority="1088">
      <formula>(COUNTIF(E333:E342,"valid"))&lt;&gt;J323</formula>
    </cfRule>
  </conditionalFormatting>
  <conditionalFormatting sqref="J323">
    <cfRule type="expression" dxfId="19163" priority="1087">
      <formula>(COUNTIF(E333:E342,"valid"))&lt;&gt;J323</formula>
    </cfRule>
  </conditionalFormatting>
  <conditionalFormatting sqref="J323">
    <cfRule type="expression" dxfId="19162" priority="1086">
      <formula>(COUNTIF(E333:E342,"valid"))&lt;&gt;J323</formula>
    </cfRule>
  </conditionalFormatting>
  <conditionalFormatting sqref="J323">
    <cfRule type="expression" dxfId="19161" priority="1085">
      <formula>(COUNTIF(E333:E342,"valid"))&lt;&gt;J323</formula>
    </cfRule>
  </conditionalFormatting>
  <conditionalFormatting sqref="J323">
    <cfRule type="expression" dxfId="19160" priority="1084">
      <formula>(COUNTIF(E333:E342,"valid"))&lt;&gt;J323</formula>
    </cfRule>
  </conditionalFormatting>
  <conditionalFormatting sqref="J323">
    <cfRule type="expression" dxfId="19159" priority="1083">
      <formula>(COUNTIF(E333:E342,"valid"))&lt;&gt;J323</formula>
    </cfRule>
  </conditionalFormatting>
  <conditionalFormatting sqref="J323">
    <cfRule type="expression" dxfId="19158" priority="1082">
      <formula>(COUNTIF(E333:E342,"valid"))&lt;&gt;J323</formula>
    </cfRule>
  </conditionalFormatting>
  <conditionalFormatting sqref="J323">
    <cfRule type="expression" dxfId="19157" priority="1081">
      <formula>(COUNTIF(E333:E342,"valid"))&lt;&gt;J323</formula>
    </cfRule>
  </conditionalFormatting>
  <conditionalFormatting sqref="J323">
    <cfRule type="expression" dxfId="19156" priority="1080">
      <formula>(COUNTIF(E333:E342,"valid"))&lt;&gt;J323</formula>
    </cfRule>
  </conditionalFormatting>
  <conditionalFormatting sqref="J323">
    <cfRule type="expression" dxfId="19155" priority="1079">
      <formula>(COUNTIF(E333:E342,"valid"))&lt;&gt;J323</formula>
    </cfRule>
  </conditionalFormatting>
  <conditionalFormatting sqref="J323">
    <cfRule type="expression" dxfId="19154" priority="1078">
      <formula>(COUNTIF(E333:E342,"valid"))&lt;&gt;J323</formula>
    </cfRule>
  </conditionalFormatting>
  <conditionalFormatting sqref="J323">
    <cfRule type="expression" dxfId="19153" priority="1077">
      <formula>(COUNTIF(E333:E342,"valid"))&lt;&gt;J323</formula>
    </cfRule>
  </conditionalFormatting>
  <conditionalFormatting sqref="J323">
    <cfRule type="expression" dxfId="19152" priority="1076">
      <formula>(COUNTIF(E333:E342,"valid"))&lt;&gt;J323</formula>
    </cfRule>
  </conditionalFormatting>
  <conditionalFormatting sqref="J323">
    <cfRule type="expression" dxfId="19151" priority="1075">
      <formula>(COUNTIF(E333:E342,"valid"))&lt;&gt;J323</formula>
    </cfRule>
  </conditionalFormatting>
  <conditionalFormatting sqref="J323">
    <cfRule type="expression" dxfId="19150" priority="1074">
      <formula>(COUNTIF(E333:E342,"valid"))&lt;&gt;J323</formula>
    </cfRule>
  </conditionalFormatting>
  <conditionalFormatting sqref="J323">
    <cfRule type="expression" dxfId="19149" priority="1073">
      <formula>(COUNTIF(E333:E342,"valid"))&lt;&gt;J323</formula>
    </cfRule>
  </conditionalFormatting>
  <conditionalFormatting sqref="J323">
    <cfRule type="expression" dxfId="19148" priority="1072">
      <formula>(COUNTIF(E333:E342,"valid"))&lt;&gt;J323</formula>
    </cfRule>
  </conditionalFormatting>
  <conditionalFormatting sqref="J323">
    <cfRule type="expression" dxfId="19147" priority="1071">
      <formula>(COUNTIF(E333:E342,"valid"))&lt;&gt;J323</formula>
    </cfRule>
  </conditionalFormatting>
  <conditionalFormatting sqref="J323">
    <cfRule type="expression" dxfId="19146" priority="1070">
      <formula>(COUNTIF(E333:E342,"valid"))&lt;&gt;J323</formula>
    </cfRule>
  </conditionalFormatting>
  <conditionalFormatting sqref="J323">
    <cfRule type="expression" dxfId="19145" priority="1069">
      <formula>(COUNTIF(E333:E342,"valid"))&lt;&gt;J323</formula>
    </cfRule>
  </conditionalFormatting>
  <conditionalFormatting sqref="J323">
    <cfRule type="expression" dxfId="19144" priority="1068">
      <formula>(COUNTIF(E333:E342,"valid"))&lt;&gt;J323</formula>
    </cfRule>
  </conditionalFormatting>
  <conditionalFormatting sqref="J323">
    <cfRule type="expression" dxfId="19143" priority="1067">
      <formula>(COUNTIF(E333:E342,"valid"))&lt;&gt;J323</formula>
    </cfRule>
  </conditionalFormatting>
  <conditionalFormatting sqref="J323">
    <cfRule type="expression" dxfId="19142" priority="1066">
      <formula>(COUNTIF(E333:E342,"valid"))&lt;&gt;J323</formula>
    </cfRule>
  </conditionalFormatting>
  <conditionalFormatting sqref="J323">
    <cfRule type="expression" dxfId="19141" priority="1065">
      <formula>(COUNTIF(E333:E342,"valid"))&lt;&gt;J323</formula>
    </cfRule>
  </conditionalFormatting>
  <conditionalFormatting sqref="J323">
    <cfRule type="expression" dxfId="19140" priority="1064">
      <formula>(COUNTIF(E333:E342,"valid"))&lt;&gt;J323</formula>
    </cfRule>
  </conditionalFormatting>
  <conditionalFormatting sqref="J323">
    <cfRule type="expression" dxfId="19139" priority="1063">
      <formula>(COUNTIF(E333:E342,"valid"))&lt;&gt;J323</formula>
    </cfRule>
  </conditionalFormatting>
  <conditionalFormatting sqref="J323">
    <cfRule type="expression" dxfId="19138" priority="1062">
      <formula>(COUNTIF(E333:E342,"valid"))&lt;&gt;J323</formula>
    </cfRule>
  </conditionalFormatting>
  <conditionalFormatting sqref="J323">
    <cfRule type="expression" dxfId="19137" priority="1061">
      <formula>(COUNTIF(E333:E342,"valid"))&lt;&gt;J323</formula>
    </cfRule>
  </conditionalFormatting>
  <conditionalFormatting sqref="J323">
    <cfRule type="expression" dxfId="19136" priority="1060">
      <formula>(COUNTIF(E333:E342,"valid"))&lt;&gt;J323</formula>
    </cfRule>
  </conditionalFormatting>
  <conditionalFormatting sqref="J323">
    <cfRule type="expression" dxfId="19135" priority="1059">
      <formula>(COUNTIF(E333:E342,"valid"))&lt;&gt;J323</formula>
    </cfRule>
  </conditionalFormatting>
  <conditionalFormatting sqref="J323">
    <cfRule type="expression" dxfId="19134" priority="1058">
      <formula>(COUNTIF(E333:E342,"valid"))&lt;&gt;J323</formula>
    </cfRule>
  </conditionalFormatting>
  <conditionalFormatting sqref="J323">
    <cfRule type="expression" dxfId="19133" priority="1057">
      <formula>(COUNTIF(E333:E342,"valid"))&lt;&gt;J323</formula>
    </cfRule>
  </conditionalFormatting>
  <conditionalFormatting sqref="J323">
    <cfRule type="expression" dxfId="19132" priority="1056">
      <formula>(COUNTIF(E333:E342,"valid"))&lt;&gt;J323</formula>
    </cfRule>
  </conditionalFormatting>
  <conditionalFormatting sqref="J323">
    <cfRule type="expression" dxfId="19131" priority="1055">
      <formula>(COUNTIF(E333:E342,"valid"))&lt;&gt;J323</formula>
    </cfRule>
  </conditionalFormatting>
  <conditionalFormatting sqref="J363">
    <cfRule type="expression" dxfId="19130" priority="1054">
      <formula>(COUNTIF(E373:E382,"valid"))&lt;&gt;J363</formula>
    </cfRule>
  </conditionalFormatting>
  <conditionalFormatting sqref="J363">
    <cfRule type="expression" dxfId="19129" priority="1053">
      <formula>(COUNTIF(E373:E382,"valid"))&lt;&gt;J363</formula>
    </cfRule>
  </conditionalFormatting>
  <conditionalFormatting sqref="J363">
    <cfRule type="expression" dxfId="19128" priority="1052">
      <formula>(COUNTIF(E373:E382,"valid"))&lt;&gt;J363</formula>
    </cfRule>
  </conditionalFormatting>
  <conditionalFormatting sqref="J363">
    <cfRule type="expression" dxfId="19127" priority="1051">
      <formula>(COUNTIF(E373:E382,"valid"))&lt;&gt;J363</formula>
    </cfRule>
  </conditionalFormatting>
  <conditionalFormatting sqref="J363">
    <cfRule type="expression" dxfId="19126" priority="1050">
      <formula>(COUNTIF(E373:E382,"valid"))&lt;&gt;J363</formula>
    </cfRule>
  </conditionalFormatting>
  <conditionalFormatting sqref="J363">
    <cfRule type="expression" dxfId="19125" priority="1049">
      <formula>(COUNTIF(E373:E382,"valid"))&lt;&gt;J363</formula>
    </cfRule>
  </conditionalFormatting>
  <conditionalFormatting sqref="J363">
    <cfRule type="expression" dxfId="19124" priority="1048">
      <formula>(COUNTIF(E373:E382,"valid"))&lt;&gt;J363</formula>
    </cfRule>
  </conditionalFormatting>
  <conditionalFormatting sqref="J363">
    <cfRule type="expression" dxfId="19123" priority="1047">
      <formula>(COUNTIF(E373:E382,"valid"))&lt;&gt;J363</formula>
    </cfRule>
  </conditionalFormatting>
  <conditionalFormatting sqref="J363">
    <cfRule type="expression" dxfId="19122" priority="1046">
      <formula>(COUNTIF(E373:E382,"valid"))&lt;&gt;J363</formula>
    </cfRule>
  </conditionalFormatting>
  <conditionalFormatting sqref="J363">
    <cfRule type="expression" dxfId="19121" priority="1045">
      <formula>(COUNTIF(E373:E382,"valid"))&lt;&gt;J363</formula>
    </cfRule>
  </conditionalFormatting>
  <conditionalFormatting sqref="J363">
    <cfRule type="expression" dxfId="19120" priority="1044">
      <formula>(COUNTIF(E373:E382,"valid"))&lt;&gt;J363</formula>
    </cfRule>
  </conditionalFormatting>
  <conditionalFormatting sqref="J363">
    <cfRule type="expression" dxfId="19119" priority="1043">
      <formula>(COUNTIF(E373:E382,"valid"))&lt;&gt;J363</formula>
    </cfRule>
  </conditionalFormatting>
  <conditionalFormatting sqref="J363">
    <cfRule type="expression" dxfId="19118" priority="1042">
      <formula>(COUNTIF(E373:E382,"valid"))&lt;&gt;J363</formula>
    </cfRule>
  </conditionalFormatting>
  <conditionalFormatting sqref="J363">
    <cfRule type="expression" dxfId="19117" priority="1041">
      <formula>(COUNTIF(E373:E382,"valid"))&lt;&gt;J363</formula>
    </cfRule>
  </conditionalFormatting>
  <conditionalFormatting sqref="J363">
    <cfRule type="expression" dxfId="19116" priority="1040">
      <formula>(COUNTIF(E373:E382,"valid"))&lt;&gt;J363</formula>
    </cfRule>
  </conditionalFormatting>
  <conditionalFormatting sqref="J363">
    <cfRule type="expression" dxfId="19115" priority="1039">
      <formula>(COUNTIF(E373:E382,"valid"))&lt;&gt;J363</formula>
    </cfRule>
  </conditionalFormatting>
  <conditionalFormatting sqref="J363">
    <cfRule type="expression" dxfId="19114" priority="1038">
      <formula>(COUNTIF(E373:E382,"valid"))&lt;&gt;J363</formula>
    </cfRule>
  </conditionalFormatting>
  <conditionalFormatting sqref="J363">
    <cfRule type="expression" dxfId="19113" priority="1037">
      <formula>(COUNTIF(E373:E382,"valid"))&lt;&gt;J363</formula>
    </cfRule>
  </conditionalFormatting>
  <conditionalFormatting sqref="J403">
    <cfRule type="expression" dxfId="19112" priority="1036">
      <formula>(COUNTIF(E413:E422,"valid"))&lt;&gt;J403</formula>
    </cfRule>
  </conditionalFormatting>
  <conditionalFormatting sqref="J403">
    <cfRule type="expression" dxfId="19111" priority="1035">
      <formula>(COUNTIF(E413:E422,"valid"))&lt;&gt;J403</formula>
    </cfRule>
  </conditionalFormatting>
  <conditionalFormatting sqref="J403">
    <cfRule type="expression" dxfId="19110" priority="1034">
      <formula>(COUNTIF(E413:E422,"valid"))&lt;&gt;J403</formula>
    </cfRule>
  </conditionalFormatting>
  <conditionalFormatting sqref="J403">
    <cfRule type="expression" dxfId="19109" priority="1033">
      <formula>(COUNTIF(E413:E422,"valid"))&lt;&gt;J403</formula>
    </cfRule>
  </conditionalFormatting>
  <conditionalFormatting sqref="J403">
    <cfRule type="expression" dxfId="19108" priority="1032">
      <formula>(COUNTIF(E413:E422,"valid"))&lt;&gt;J403</formula>
    </cfRule>
  </conditionalFormatting>
  <conditionalFormatting sqref="J403">
    <cfRule type="expression" dxfId="19107" priority="1031">
      <formula>(COUNTIF(E413:E422,"valid"))&lt;&gt;J403</formula>
    </cfRule>
  </conditionalFormatting>
  <conditionalFormatting sqref="J403">
    <cfRule type="expression" dxfId="19106" priority="1030">
      <formula>(COUNTIF(E413:E422,"valid"))&lt;&gt;J403</formula>
    </cfRule>
  </conditionalFormatting>
  <conditionalFormatting sqref="J403">
    <cfRule type="expression" dxfId="19105" priority="1029">
      <formula>(COUNTIF(E413:E422,"valid"))&lt;&gt;J403</formula>
    </cfRule>
  </conditionalFormatting>
  <conditionalFormatting sqref="J403">
    <cfRule type="expression" dxfId="19104" priority="1028">
      <formula>(COUNTIF(E413:E422,"valid"))&lt;&gt;J403</formula>
    </cfRule>
  </conditionalFormatting>
  <conditionalFormatting sqref="J403">
    <cfRule type="expression" dxfId="19103" priority="1027">
      <formula>(COUNTIF(E413:E422,"valid"))&lt;&gt;J403</formula>
    </cfRule>
  </conditionalFormatting>
  <conditionalFormatting sqref="J403">
    <cfRule type="expression" dxfId="19102" priority="1026">
      <formula>(COUNTIF(E413:E422,"valid"))&lt;&gt;J403</formula>
    </cfRule>
  </conditionalFormatting>
  <conditionalFormatting sqref="J403">
    <cfRule type="expression" dxfId="19101" priority="1025">
      <formula>(COUNTIF(E413:E422,"valid"))&lt;&gt;J403</formula>
    </cfRule>
  </conditionalFormatting>
  <conditionalFormatting sqref="J403">
    <cfRule type="expression" dxfId="19100" priority="1024">
      <formula>(COUNTIF(E413:E422,"valid"))&lt;&gt;J403</formula>
    </cfRule>
  </conditionalFormatting>
  <conditionalFormatting sqref="J403">
    <cfRule type="expression" dxfId="19099" priority="1023">
      <formula>(COUNTIF(E413:E422,"valid"))&lt;&gt;J403</formula>
    </cfRule>
  </conditionalFormatting>
  <conditionalFormatting sqref="J403">
    <cfRule type="expression" dxfId="19098" priority="1022">
      <formula>(COUNTIF(E413:E422,"valid"))&lt;&gt;J403</formula>
    </cfRule>
  </conditionalFormatting>
  <conditionalFormatting sqref="J403">
    <cfRule type="expression" dxfId="19097" priority="1021">
      <formula>(COUNTIF(E413:E422,"valid"))&lt;&gt;J403</formula>
    </cfRule>
  </conditionalFormatting>
  <conditionalFormatting sqref="J403">
    <cfRule type="expression" dxfId="19096" priority="1020">
      <formula>(COUNTIF(E413:E422,"valid"))&lt;&gt;J403</formula>
    </cfRule>
  </conditionalFormatting>
  <conditionalFormatting sqref="J403">
    <cfRule type="expression" dxfId="19095" priority="1019">
      <formula>(COUNTIF(E413:E422,"valid"))&lt;&gt;J403</formula>
    </cfRule>
  </conditionalFormatting>
  <conditionalFormatting sqref="J403">
    <cfRule type="expression" dxfId="19094" priority="1018">
      <formula>(COUNTIF(E413:E422,"valid"))&lt;&gt;J403</formula>
    </cfRule>
  </conditionalFormatting>
  <conditionalFormatting sqref="J403">
    <cfRule type="expression" dxfId="19093" priority="1017">
      <formula>(COUNTIF(E413:E422,"valid"))&lt;&gt;J403</formula>
    </cfRule>
  </conditionalFormatting>
  <conditionalFormatting sqref="J403">
    <cfRule type="expression" dxfId="19092" priority="1016">
      <formula>(COUNTIF(E413:E422,"valid"))&lt;&gt;J403</formula>
    </cfRule>
  </conditionalFormatting>
  <conditionalFormatting sqref="J403">
    <cfRule type="expression" dxfId="19091" priority="1015">
      <formula>(COUNTIF(E413:E422,"valid"))&lt;&gt;J403</formula>
    </cfRule>
  </conditionalFormatting>
  <conditionalFormatting sqref="J403">
    <cfRule type="expression" dxfId="19090" priority="1014">
      <formula>(COUNTIF(E413:E422,"valid"))&lt;&gt;J403</formula>
    </cfRule>
  </conditionalFormatting>
  <conditionalFormatting sqref="J403">
    <cfRule type="expression" dxfId="19089" priority="1013">
      <formula>(COUNTIF(E413:E422,"valid"))&lt;&gt;J403</formula>
    </cfRule>
  </conditionalFormatting>
  <conditionalFormatting sqref="J403">
    <cfRule type="expression" dxfId="19088" priority="1012">
      <formula>(COUNTIF(E413:E422,"valid"))&lt;&gt;J403</formula>
    </cfRule>
  </conditionalFormatting>
  <conditionalFormatting sqref="J403">
    <cfRule type="expression" dxfId="19087" priority="1011">
      <formula>(COUNTIF(E413:E422,"valid"))&lt;&gt;J403</formula>
    </cfRule>
  </conditionalFormatting>
  <conditionalFormatting sqref="J403">
    <cfRule type="expression" dxfId="19086" priority="1010">
      <formula>(COUNTIF(E413:E422,"valid"))&lt;&gt;J403</formula>
    </cfRule>
  </conditionalFormatting>
  <conditionalFormatting sqref="J403">
    <cfRule type="expression" dxfId="19085" priority="1009">
      <formula>(COUNTIF(E413:E422,"valid"))&lt;&gt;J403</formula>
    </cfRule>
  </conditionalFormatting>
  <conditionalFormatting sqref="J403">
    <cfRule type="expression" dxfId="19084" priority="1008">
      <formula>(COUNTIF(E413:E422,"valid"))&lt;&gt;J403</formula>
    </cfRule>
  </conditionalFormatting>
  <conditionalFormatting sqref="J403">
    <cfRule type="expression" dxfId="19083" priority="1007">
      <formula>(COUNTIF(E413:E422,"valid"))&lt;&gt;J403</formula>
    </cfRule>
  </conditionalFormatting>
  <conditionalFormatting sqref="J403">
    <cfRule type="expression" dxfId="19082" priority="1006">
      <formula>(COUNTIF(E413:E422,"valid"))&lt;&gt;J403</formula>
    </cfRule>
  </conditionalFormatting>
  <conditionalFormatting sqref="J403">
    <cfRule type="expression" dxfId="19081" priority="1005">
      <formula>(COUNTIF(E413:E422,"valid"))&lt;&gt;J403</formula>
    </cfRule>
  </conditionalFormatting>
  <conditionalFormatting sqref="J403">
    <cfRule type="expression" dxfId="19080" priority="1004">
      <formula>(COUNTIF(E413:E422,"valid"))&lt;&gt;J403</formula>
    </cfRule>
  </conditionalFormatting>
  <conditionalFormatting sqref="J403">
    <cfRule type="expression" dxfId="19079" priority="1003">
      <formula>(COUNTIF(E413:E422,"valid"))&lt;&gt;J403</formula>
    </cfRule>
  </conditionalFormatting>
  <conditionalFormatting sqref="J403">
    <cfRule type="expression" dxfId="19078" priority="1002">
      <formula>(COUNTIF(E413:E422,"valid"))&lt;&gt;J403</formula>
    </cfRule>
  </conditionalFormatting>
  <conditionalFormatting sqref="J403">
    <cfRule type="expression" dxfId="19077" priority="1001">
      <formula>(COUNTIF(E413:E422,"valid"))&lt;&gt;J403</formula>
    </cfRule>
  </conditionalFormatting>
  <conditionalFormatting sqref="J403">
    <cfRule type="expression" dxfId="19076" priority="1000">
      <formula>(COUNTIF(E413:E422,"valid"))&lt;&gt;J403</formula>
    </cfRule>
  </conditionalFormatting>
  <conditionalFormatting sqref="J403">
    <cfRule type="expression" dxfId="19075" priority="999">
      <formula>(COUNTIF(E413:E422,"valid"))&lt;&gt;J403</formula>
    </cfRule>
  </conditionalFormatting>
  <conditionalFormatting sqref="J403">
    <cfRule type="expression" dxfId="19074" priority="998">
      <formula>(COUNTIF(E413:E422,"valid"))&lt;&gt;J403</formula>
    </cfRule>
  </conditionalFormatting>
  <conditionalFormatting sqref="J403">
    <cfRule type="expression" dxfId="19073" priority="997">
      <formula>(COUNTIF(E413:E422,"valid"))&lt;&gt;J403</formula>
    </cfRule>
  </conditionalFormatting>
  <conditionalFormatting sqref="J403">
    <cfRule type="expression" dxfId="19072" priority="996">
      <formula>(COUNTIF(E413:E422,"valid"))&lt;&gt;J403</formula>
    </cfRule>
  </conditionalFormatting>
  <conditionalFormatting sqref="J403">
    <cfRule type="expression" dxfId="19071" priority="995">
      <formula>(COUNTIF(E413:E422,"valid"))&lt;&gt;J403</formula>
    </cfRule>
  </conditionalFormatting>
  <conditionalFormatting sqref="J443">
    <cfRule type="expression" dxfId="19070" priority="994">
      <formula>(COUNTIF(E453:E462,"valid"))&lt;&gt;J443</formula>
    </cfRule>
  </conditionalFormatting>
  <conditionalFormatting sqref="J443">
    <cfRule type="expression" dxfId="19069" priority="993">
      <formula>(COUNTIF(E453:E462,"valid"))&lt;&gt;J443</formula>
    </cfRule>
  </conditionalFormatting>
  <conditionalFormatting sqref="J443">
    <cfRule type="expression" dxfId="19068" priority="992">
      <formula>(COUNTIF(E453:E462,"valid"))&lt;&gt;J443</formula>
    </cfRule>
  </conditionalFormatting>
  <conditionalFormatting sqref="J443">
    <cfRule type="expression" dxfId="19067" priority="991">
      <formula>(COUNTIF(E453:E462,"valid"))&lt;&gt;J443</formula>
    </cfRule>
  </conditionalFormatting>
  <conditionalFormatting sqref="J443">
    <cfRule type="expression" dxfId="19066" priority="990">
      <formula>(COUNTIF(E453:E462,"valid"))&lt;&gt;J443</formula>
    </cfRule>
  </conditionalFormatting>
  <conditionalFormatting sqref="J443">
    <cfRule type="expression" dxfId="19065" priority="989">
      <formula>(COUNTIF(E453:E462,"valid"))&lt;&gt;J443</formula>
    </cfRule>
  </conditionalFormatting>
  <conditionalFormatting sqref="J443">
    <cfRule type="expression" dxfId="19064" priority="988">
      <formula>(COUNTIF(E453:E462,"valid"))&lt;&gt;J443</formula>
    </cfRule>
  </conditionalFormatting>
  <conditionalFormatting sqref="J443">
    <cfRule type="expression" dxfId="19063" priority="987">
      <formula>(COUNTIF(E453:E462,"valid"))&lt;&gt;J443</formula>
    </cfRule>
  </conditionalFormatting>
  <conditionalFormatting sqref="J443">
    <cfRule type="expression" dxfId="19062" priority="986">
      <formula>(COUNTIF(E453:E462,"valid"))&lt;&gt;J443</formula>
    </cfRule>
  </conditionalFormatting>
  <conditionalFormatting sqref="J443">
    <cfRule type="expression" dxfId="19061" priority="985">
      <formula>(COUNTIF(E453:E462,"valid"))&lt;&gt;J443</formula>
    </cfRule>
  </conditionalFormatting>
  <conditionalFormatting sqref="J443">
    <cfRule type="expression" dxfId="19060" priority="984">
      <formula>(COUNTIF(E453:E462,"valid"))&lt;&gt;J443</formula>
    </cfRule>
  </conditionalFormatting>
  <conditionalFormatting sqref="J443">
    <cfRule type="expression" dxfId="19059" priority="983">
      <formula>(COUNTIF(E453:E462,"valid"))&lt;&gt;J443</formula>
    </cfRule>
  </conditionalFormatting>
  <conditionalFormatting sqref="J443">
    <cfRule type="expression" dxfId="19058" priority="982">
      <formula>(COUNTIF(E453:E462,"valid"))&lt;&gt;J443</formula>
    </cfRule>
  </conditionalFormatting>
  <conditionalFormatting sqref="J443">
    <cfRule type="expression" dxfId="19057" priority="981">
      <formula>(COUNTIF(E453:E462,"valid"))&lt;&gt;J443</formula>
    </cfRule>
  </conditionalFormatting>
  <conditionalFormatting sqref="J443">
    <cfRule type="expression" dxfId="19056" priority="980">
      <formula>(COUNTIF(E453:E462,"valid"))&lt;&gt;J443</formula>
    </cfRule>
  </conditionalFormatting>
  <conditionalFormatting sqref="J443">
    <cfRule type="expression" dxfId="19055" priority="979">
      <formula>(COUNTIF(E453:E462,"valid"))&lt;&gt;J443</formula>
    </cfRule>
  </conditionalFormatting>
  <conditionalFormatting sqref="J443">
    <cfRule type="expression" dxfId="19054" priority="978">
      <formula>(COUNTIF(E453:E462,"valid"))&lt;&gt;J443</formula>
    </cfRule>
  </conditionalFormatting>
  <conditionalFormatting sqref="J443">
    <cfRule type="expression" dxfId="19053" priority="977">
      <formula>(COUNTIF(E453:E462,"valid"))&lt;&gt;J443</formula>
    </cfRule>
  </conditionalFormatting>
  <conditionalFormatting sqref="J443">
    <cfRule type="expression" dxfId="19052" priority="976">
      <formula>(COUNTIF(E453:E462,"valid"))&lt;&gt;J443</formula>
    </cfRule>
  </conditionalFormatting>
  <conditionalFormatting sqref="J443">
    <cfRule type="expression" dxfId="19051" priority="975">
      <formula>(COUNTIF(E453:E462,"valid"))&lt;&gt;J443</formula>
    </cfRule>
  </conditionalFormatting>
  <conditionalFormatting sqref="J443">
    <cfRule type="expression" dxfId="19050" priority="974">
      <formula>(COUNTIF(E453:E462,"valid"))&lt;&gt;J443</formula>
    </cfRule>
  </conditionalFormatting>
  <conditionalFormatting sqref="J443">
    <cfRule type="expression" dxfId="19049" priority="973">
      <formula>(COUNTIF(E453:E462,"valid"))&lt;&gt;J443</formula>
    </cfRule>
  </conditionalFormatting>
  <conditionalFormatting sqref="J443">
    <cfRule type="expression" dxfId="19048" priority="972">
      <formula>(COUNTIF(E453:E462,"valid"))&lt;&gt;J443</formula>
    </cfRule>
  </conditionalFormatting>
  <conditionalFormatting sqref="J443">
    <cfRule type="expression" dxfId="19047" priority="971">
      <formula>(COUNTIF(E453:E462,"valid"))&lt;&gt;J443</formula>
    </cfRule>
  </conditionalFormatting>
  <conditionalFormatting sqref="J443">
    <cfRule type="expression" dxfId="19046" priority="970">
      <formula>(COUNTIF(E453:E462,"valid"))&lt;&gt;J443</formula>
    </cfRule>
  </conditionalFormatting>
  <conditionalFormatting sqref="J443">
    <cfRule type="expression" dxfId="19045" priority="969">
      <formula>(COUNTIF(E453:E462,"valid"))&lt;&gt;J443</formula>
    </cfRule>
  </conditionalFormatting>
  <conditionalFormatting sqref="J443">
    <cfRule type="expression" dxfId="19044" priority="968">
      <formula>(COUNTIF(E453:E462,"valid"))&lt;&gt;J443</formula>
    </cfRule>
  </conditionalFormatting>
  <conditionalFormatting sqref="J443">
    <cfRule type="expression" dxfId="19043" priority="967">
      <formula>(COUNTIF(E453:E462,"valid"))&lt;&gt;J443</formula>
    </cfRule>
  </conditionalFormatting>
  <conditionalFormatting sqref="J443">
    <cfRule type="expression" dxfId="19042" priority="966">
      <formula>(COUNTIF(E453:E462,"valid"))&lt;&gt;J443</formula>
    </cfRule>
  </conditionalFormatting>
  <conditionalFormatting sqref="J443">
    <cfRule type="expression" dxfId="19041" priority="965">
      <formula>(COUNTIF(E453:E462,"valid"))&lt;&gt;J443</formula>
    </cfRule>
  </conditionalFormatting>
  <conditionalFormatting sqref="J443">
    <cfRule type="expression" dxfId="19040" priority="964">
      <formula>(COUNTIF(E453:E462,"valid"))&lt;&gt;J443</formula>
    </cfRule>
  </conditionalFormatting>
  <conditionalFormatting sqref="J443">
    <cfRule type="expression" dxfId="19039" priority="963">
      <formula>(COUNTIF(E453:E462,"valid"))&lt;&gt;J443</formula>
    </cfRule>
  </conditionalFormatting>
  <conditionalFormatting sqref="J443">
    <cfRule type="expression" dxfId="19038" priority="962">
      <formula>(COUNTIF(E453:E462,"valid"))&lt;&gt;J443</formula>
    </cfRule>
  </conditionalFormatting>
  <conditionalFormatting sqref="J443">
    <cfRule type="expression" dxfId="19037" priority="961">
      <formula>(COUNTIF(E453:E462,"valid"))&lt;&gt;J443</formula>
    </cfRule>
  </conditionalFormatting>
  <conditionalFormatting sqref="J443">
    <cfRule type="expression" dxfId="19036" priority="960">
      <formula>(COUNTIF(E453:E462,"valid"))&lt;&gt;J443</formula>
    </cfRule>
  </conditionalFormatting>
  <conditionalFormatting sqref="J443">
    <cfRule type="expression" dxfId="19035" priority="959">
      <formula>(COUNTIF(E453:E462,"valid"))&lt;&gt;J443</formula>
    </cfRule>
  </conditionalFormatting>
  <conditionalFormatting sqref="J443">
    <cfRule type="expression" dxfId="19034" priority="958">
      <formula>(COUNTIF(E453:E462,"valid"))&lt;&gt;J443</formula>
    </cfRule>
  </conditionalFormatting>
  <conditionalFormatting sqref="J443">
    <cfRule type="expression" dxfId="19033" priority="957">
      <formula>(COUNTIF(E453:E462,"valid"))&lt;&gt;J443</formula>
    </cfRule>
  </conditionalFormatting>
  <conditionalFormatting sqref="J443">
    <cfRule type="expression" dxfId="19032" priority="956">
      <formula>(COUNTIF(E453:E462,"valid"))&lt;&gt;J443</formula>
    </cfRule>
  </conditionalFormatting>
  <conditionalFormatting sqref="J443">
    <cfRule type="expression" dxfId="19031" priority="955">
      <formula>(COUNTIF(E453:E462,"valid"))&lt;&gt;J443</formula>
    </cfRule>
  </conditionalFormatting>
  <conditionalFormatting sqref="J443">
    <cfRule type="expression" dxfId="19030" priority="954">
      <formula>(COUNTIF(E453:E462,"valid"))&lt;&gt;J443</formula>
    </cfRule>
  </conditionalFormatting>
  <conditionalFormatting sqref="J443">
    <cfRule type="expression" dxfId="19029" priority="953">
      <formula>(COUNTIF(E453:E462,"valid"))&lt;&gt;J443</formula>
    </cfRule>
  </conditionalFormatting>
  <conditionalFormatting sqref="J483">
    <cfRule type="expression" dxfId="19028" priority="952">
      <formula>(COUNTIF(E493:E502,"valid"))&lt;&gt;J483</formula>
    </cfRule>
  </conditionalFormatting>
  <conditionalFormatting sqref="J483">
    <cfRule type="expression" dxfId="19027" priority="951">
      <formula>(COUNTIF(E493:E502,"valid"))&lt;&gt;J483</formula>
    </cfRule>
  </conditionalFormatting>
  <conditionalFormatting sqref="J483">
    <cfRule type="expression" dxfId="19026" priority="950">
      <formula>(COUNTIF(E493:E502,"valid"))&lt;&gt;J483</formula>
    </cfRule>
  </conditionalFormatting>
  <conditionalFormatting sqref="J483">
    <cfRule type="expression" dxfId="19025" priority="949">
      <formula>(COUNTIF(E493:E502,"valid"))&lt;&gt;J483</formula>
    </cfRule>
  </conditionalFormatting>
  <conditionalFormatting sqref="J483">
    <cfRule type="expression" dxfId="19024" priority="948">
      <formula>(COUNTIF(E493:E502,"valid"))&lt;&gt;J483</formula>
    </cfRule>
  </conditionalFormatting>
  <conditionalFormatting sqref="J483">
    <cfRule type="expression" dxfId="19023" priority="947">
      <formula>(COUNTIF(E493:E502,"valid"))&lt;&gt;J483</formula>
    </cfRule>
  </conditionalFormatting>
  <conditionalFormatting sqref="J483">
    <cfRule type="expression" dxfId="19022" priority="946">
      <formula>(COUNTIF(E493:E502,"valid"))&lt;&gt;J483</formula>
    </cfRule>
  </conditionalFormatting>
  <conditionalFormatting sqref="J483">
    <cfRule type="expression" dxfId="19021" priority="945">
      <formula>(COUNTIF(E493:E502,"valid"))&lt;&gt;J483</formula>
    </cfRule>
  </conditionalFormatting>
  <conditionalFormatting sqref="J483">
    <cfRule type="expression" dxfId="19020" priority="944">
      <formula>(COUNTIF(E493:E502,"valid"))&lt;&gt;J483</formula>
    </cfRule>
  </conditionalFormatting>
  <conditionalFormatting sqref="J483">
    <cfRule type="expression" dxfId="19019" priority="943">
      <formula>(COUNTIF(E493:E502,"valid"))&lt;&gt;J483</formula>
    </cfRule>
  </conditionalFormatting>
  <conditionalFormatting sqref="J483">
    <cfRule type="expression" dxfId="19018" priority="942">
      <formula>(COUNTIF(E493:E502,"valid"))&lt;&gt;J483</formula>
    </cfRule>
  </conditionalFormatting>
  <conditionalFormatting sqref="J483">
    <cfRule type="expression" dxfId="19017" priority="941">
      <formula>(COUNTIF(E493:E502,"valid"))&lt;&gt;J483</formula>
    </cfRule>
  </conditionalFormatting>
  <conditionalFormatting sqref="J483">
    <cfRule type="expression" dxfId="19016" priority="940">
      <formula>(COUNTIF(E493:E502,"valid"))&lt;&gt;J483</formula>
    </cfRule>
  </conditionalFormatting>
  <conditionalFormatting sqref="J483">
    <cfRule type="expression" dxfId="19015" priority="939">
      <formula>(COUNTIF(E493:E502,"valid"))&lt;&gt;J483</formula>
    </cfRule>
  </conditionalFormatting>
  <conditionalFormatting sqref="J483">
    <cfRule type="expression" dxfId="19014" priority="938">
      <formula>(COUNTIF(E493:E502,"valid"))&lt;&gt;J483</formula>
    </cfRule>
  </conditionalFormatting>
  <conditionalFormatting sqref="J483">
    <cfRule type="expression" dxfId="19013" priority="937">
      <formula>(COUNTIF(E493:E502,"valid"))&lt;&gt;J483</formula>
    </cfRule>
  </conditionalFormatting>
  <conditionalFormatting sqref="J483">
    <cfRule type="expression" dxfId="19012" priority="936">
      <formula>(COUNTIF(E493:E502,"valid"))&lt;&gt;J483</formula>
    </cfRule>
  </conditionalFormatting>
  <conditionalFormatting sqref="J483">
    <cfRule type="expression" dxfId="19011" priority="935">
      <formula>(COUNTIF(E493:E502,"valid"))&lt;&gt;J483</formula>
    </cfRule>
  </conditionalFormatting>
  <conditionalFormatting sqref="J523">
    <cfRule type="expression" dxfId="19010" priority="934">
      <formula>(COUNTIF(E533:E542,"valid"))&lt;&gt;J523</formula>
    </cfRule>
  </conditionalFormatting>
  <conditionalFormatting sqref="J523">
    <cfRule type="expression" dxfId="19009" priority="933">
      <formula>(COUNTIF(E533:E542,"valid"))&lt;&gt;J523</formula>
    </cfRule>
  </conditionalFormatting>
  <conditionalFormatting sqref="J523">
    <cfRule type="expression" dxfId="19008" priority="932">
      <formula>(COUNTIF(E533:E542,"valid"))&lt;&gt;J523</formula>
    </cfRule>
  </conditionalFormatting>
  <conditionalFormatting sqref="J523">
    <cfRule type="expression" dxfId="19007" priority="931">
      <formula>(COUNTIF(E533:E542,"valid"))&lt;&gt;J523</formula>
    </cfRule>
  </conditionalFormatting>
  <conditionalFormatting sqref="J523">
    <cfRule type="expression" dxfId="19006" priority="930">
      <formula>(COUNTIF(E533:E542,"valid"))&lt;&gt;J523</formula>
    </cfRule>
  </conditionalFormatting>
  <conditionalFormatting sqref="J523">
    <cfRule type="expression" dxfId="19005" priority="929">
      <formula>(COUNTIF(E533:E542,"valid"))&lt;&gt;J523</formula>
    </cfRule>
  </conditionalFormatting>
  <conditionalFormatting sqref="J523">
    <cfRule type="expression" dxfId="19004" priority="928">
      <formula>(COUNTIF(E533:E542,"valid"))&lt;&gt;J523</formula>
    </cfRule>
  </conditionalFormatting>
  <conditionalFormatting sqref="J523">
    <cfRule type="expression" dxfId="19003" priority="927">
      <formula>(COUNTIF(E533:E542,"valid"))&lt;&gt;J523</formula>
    </cfRule>
  </conditionalFormatting>
  <conditionalFormatting sqref="J523">
    <cfRule type="expression" dxfId="19002" priority="926">
      <formula>(COUNTIF(E533:E542,"valid"))&lt;&gt;J523</formula>
    </cfRule>
  </conditionalFormatting>
  <conditionalFormatting sqref="J523">
    <cfRule type="expression" dxfId="19001" priority="925">
      <formula>(COUNTIF(E533:E542,"valid"))&lt;&gt;J523</formula>
    </cfRule>
  </conditionalFormatting>
  <conditionalFormatting sqref="J523">
    <cfRule type="expression" dxfId="19000" priority="924">
      <formula>(COUNTIF(E533:E542,"valid"))&lt;&gt;J523</formula>
    </cfRule>
  </conditionalFormatting>
  <conditionalFormatting sqref="J523">
    <cfRule type="expression" dxfId="18999" priority="923">
      <formula>(COUNTIF(E533:E542,"valid"))&lt;&gt;J523</formula>
    </cfRule>
  </conditionalFormatting>
  <conditionalFormatting sqref="J523">
    <cfRule type="expression" dxfId="18998" priority="922">
      <formula>(COUNTIF(E533:E542,"valid"))&lt;&gt;J523</formula>
    </cfRule>
  </conditionalFormatting>
  <conditionalFormatting sqref="J523">
    <cfRule type="expression" dxfId="18997" priority="921">
      <formula>(COUNTIF(E533:E542,"valid"))&lt;&gt;J523</formula>
    </cfRule>
  </conditionalFormatting>
  <conditionalFormatting sqref="J523">
    <cfRule type="expression" dxfId="18996" priority="920">
      <formula>(COUNTIF(E533:E542,"valid"))&lt;&gt;J523</formula>
    </cfRule>
  </conditionalFormatting>
  <conditionalFormatting sqref="J523">
    <cfRule type="expression" dxfId="18995" priority="919">
      <formula>(COUNTIF(E533:E542,"valid"))&lt;&gt;J523</formula>
    </cfRule>
  </conditionalFormatting>
  <conditionalFormatting sqref="J523">
    <cfRule type="expression" dxfId="18994" priority="918">
      <formula>(COUNTIF(E533:E542,"valid"))&lt;&gt;J523</formula>
    </cfRule>
  </conditionalFormatting>
  <conditionalFormatting sqref="J523">
    <cfRule type="expression" dxfId="18993" priority="917">
      <formula>(COUNTIF(E533:E542,"valid"))&lt;&gt;J523</formula>
    </cfRule>
  </conditionalFormatting>
  <conditionalFormatting sqref="J523">
    <cfRule type="expression" dxfId="18992" priority="916">
      <formula>(COUNTIF(E533:E542,"valid"))&lt;&gt;J523</formula>
    </cfRule>
  </conditionalFormatting>
  <conditionalFormatting sqref="J523">
    <cfRule type="expression" dxfId="18991" priority="915">
      <formula>(COUNTIF(E533:E542,"valid"))&lt;&gt;J523</formula>
    </cfRule>
  </conditionalFormatting>
  <conditionalFormatting sqref="J523">
    <cfRule type="expression" dxfId="18990" priority="914">
      <formula>(COUNTIF(E533:E542,"valid"))&lt;&gt;J523</formula>
    </cfRule>
  </conditionalFormatting>
  <conditionalFormatting sqref="J523">
    <cfRule type="expression" dxfId="18989" priority="913">
      <formula>(COUNTIF(E533:E542,"valid"))&lt;&gt;J523</formula>
    </cfRule>
  </conditionalFormatting>
  <conditionalFormatting sqref="J523">
    <cfRule type="expression" dxfId="18988" priority="912">
      <formula>(COUNTIF(E533:E542,"valid"))&lt;&gt;J523</formula>
    </cfRule>
  </conditionalFormatting>
  <conditionalFormatting sqref="J523">
    <cfRule type="expression" dxfId="18987" priority="911">
      <formula>(COUNTIF(E533:E542,"valid"))&lt;&gt;J523</formula>
    </cfRule>
  </conditionalFormatting>
  <conditionalFormatting sqref="J523">
    <cfRule type="expression" dxfId="18986" priority="910">
      <formula>(COUNTIF(E533:E542,"valid"))&lt;&gt;J523</formula>
    </cfRule>
  </conditionalFormatting>
  <conditionalFormatting sqref="J523">
    <cfRule type="expression" dxfId="18985" priority="909">
      <formula>(COUNTIF(E533:E542,"valid"))&lt;&gt;J523</formula>
    </cfRule>
  </conditionalFormatting>
  <conditionalFormatting sqref="J523">
    <cfRule type="expression" dxfId="18984" priority="908">
      <formula>(COUNTIF(E533:E542,"valid"))&lt;&gt;J523</formula>
    </cfRule>
  </conditionalFormatting>
  <conditionalFormatting sqref="J523">
    <cfRule type="expression" dxfId="18983" priority="907">
      <formula>(COUNTIF(E533:E542,"valid"))&lt;&gt;J523</formula>
    </cfRule>
  </conditionalFormatting>
  <conditionalFormatting sqref="J523">
    <cfRule type="expression" dxfId="18982" priority="906">
      <formula>(COUNTIF(E533:E542,"valid"))&lt;&gt;J523</formula>
    </cfRule>
  </conditionalFormatting>
  <conditionalFormatting sqref="J523">
    <cfRule type="expression" dxfId="18981" priority="905">
      <formula>(COUNTIF(E533:E542,"valid"))&lt;&gt;J523</formula>
    </cfRule>
  </conditionalFormatting>
  <conditionalFormatting sqref="J523">
    <cfRule type="expression" dxfId="18980" priority="904">
      <formula>(COUNTIF(E533:E542,"valid"))&lt;&gt;J523</formula>
    </cfRule>
  </conditionalFormatting>
  <conditionalFormatting sqref="J523">
    <cfRule type="expression" dxfId="18979" priority="903">
      <formula>(COUNTIF(E533:E542,"valid"))&lt;&gt;J523</formula>
    </cfRule>
  </conditionalFormatting>
  <conditionalFormatting sqref="J523">
    <cfRule type="expression" dxfId="18978" priority="902">
      <formula>(COUNTIF(E533:E542,"valid"))&lt;&gt;J523</formula>
    </cfRule>
  </conditionalFormatting>
  <conditionalFormatting sqref="J523">
    <cfRule type="expression" dxfId="18977" priority="901">
      <formula>(COUNTIF(E533:E542,"valid"))&lt;&gt;J523</formula>
    </cfRule>
  </conditionalFormatting>
  <conditionalFormatting sqref="J523">
    <cfRule type="expression" dxfId="18976" priority="900">
      <formula>(COUNTIF(E533:E542,"valid"))&lt;&gt;J523</formula>
    </cfRule>
  </conditionalFormatting>
  <conditionalFormatting sqref="J523">
    <cfRule type="expression" dxfId="18975" priority="899">
      <formula>(COUNTIF(E533:E542,"valid"))&lt;&gt;J523</formula>
    </cfRule>
  </conditionalFormatting>
  <conditionalFormatting sqref="J523">
    <cfRule type="expression" dxfId="18974" priority="898">
      <formula>(COUNTIF(E533:E542,"valid"))&lt;&gt;J523</formula>
    </cfRule>
  </conditionalFormatting>
  <conditionalFormatting sqref="J523">
    <cfRule type="expression" dxfId="18973" priority="897">
      <formula>(COUNTIF(E533:E542,"valid"))&lt;&gt;J523</formula>
    </cfRule>
  </conditionalFormatting>
  <conditionalFormatting sqref="J523">
    <cfRule type="expression" dxfId="18972" priority="896">
      <formula>(COUNTIF(E533:E542,"valid"))&lt;&gt;J523</formula>
    </cfRule>
  </conditionalFormatting>
  <conditionalFormatting sqref="J523">
    <cfRule type="expression" dxfId="18971" priority="895">
      <formula>(COUNTIF(E533:E542,"valid"))&lt;&gt;J523</formula>
    </cfRule>
  </conditionalFormatting>
  <conditionalFormatting sqref="J523">
    <cfRule type="expression" dxfId="18970" priority="894">
      <formula>(COUNTIF(E533:E542,"valid"))&lt;&gt;J523</formula>
    </cfRule>
  </conditionalFormatting>
  <conditionalFormatting sqref="J523">
    <cfRule type="expression" dxfId="18969" priority="893">
      <formula>(COUNTIF(E533:E542,"valid"))&lt;&gt;J523</formula>
    </cfRule>
  </conditionalFormatting>
  <conditionalFormatting sqref="J523">
    <cfRule type="expression" dxfId="18968" priority="892">
      <formula>(COUNTIF(E533:E542,"valid"))&lt;&gt;J523</formula>
    </cfRule>
  </conditionalFormatting>
  <conditionalFormatting sqref="J523">
    <cfRule type="expression" dxfId="18967" priority="891">
      <formula>(COUNTIF(E533:E542,"valid"))&lt;&gt;J523</formula>
    </cfRule>
  </conditionalFormatting>
  <conditionalFormatting sqref="J523">
    <cfRule type="expression" dxfId="18966" priority="890">
      <formula>(COUNTIF(E533:E542,"valid"))&lt;&gt;J523</formula>
    </cfRule>
  </conditionalFormatting>
  <conditionalFormatting sqref="J523">
    <cfRule type="expression" dxfId="18965" priority="889">
      <formula>(COUNTIF(E533:E542,"valid"))&lt;&gt;J523</formula>
    </cfRule>
  </conditionalFormatting>
  <conditionalFormatting sqref="J523">
    <cfRule type="expression" dxfId="18964" priority="888">
      <formula>(COUNTIF(E533:E542,"valid"))&lt;&gt;J523</formula>
    </cfRule>
  </conditionalFormatting>
  <conditionalFormatting sqref="J523">
    <cfRule type="expression" dxfId="18963" priority="887">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215 H217 H219 H221 H335 H337 H339 H341 H375 H377 H379 H381 H175 H177 H179 H181">
    <cfRule type="expression" dxfId="18962" priority="886">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213 H215 H217 H219 H221 H333 H335 H337 H339 H341 H373 H375 H377 H379 H381 H173 H175 H177 H179 H181">
    <cfRule type="expression" dxfId="18961" priority="885">
      <formula>OR(F13="Valid",F13="")</formula>
    </cfRule>
  </conditionalFormatting>
  <conditionalFormatting sqref="H15 H17 H19 H21">
    <cfRule type="expression" dxfId="18960" priority="884">
      <formula>OR(G15="valid",G15="")</formula>
    </cfRule>
  </conditionalFormatting>
  <conditionalFormatting sqref="H13 H15 H17 H19 H21">
    <cfRule type="expression" dxfId="18959" priority="883">
      <formula>OR(G13="Valid",G13="")</formula>
    </cfRule>
  </conditionalFormatting>
  <conditionalFormatting sqref="H55 H57 H59 H61">
    <cfRule type="expression" dxfId="18958" priority="882">
      <formula>OR(G55="valid",G55="")</formula>
    </cfRule>
  </conditionalFormatting>
  <conditionalFormatting sqref="H53 H55 H57 H59 H61">
    <cfRule type="expression" dxfId="18957" priority="881">
      <formula>OR(G53="Valid",G53="")</formula>
    </cfRule>
  </conditionalFormatting>
  <conditionalFormatting sqref="H95 H97 H99 H101">
    <cfRule type="expression" dxfId="18956" priority="880">
      <formula>OR(G95="valid",G95="")</formula>
    </cfRule>
  </conditionalFormatting>
  <conditionalFormatting sqref="H93 H95 H97 H99 H101">
    <cfRule type="expression" dxfId="18955" priority="879">
      <formula>OR(G93="Valid",G93="")</formula>
    </cfRule>
  </conditionalFormatting>
  <conditionalFormatting sqref="H135 H137 H139 H141">
    <cfRule type="expression" dxfId="18954" priority="878">
      <formula>OR(G135="valid",G135="")</formula>
    </cfRule>
  </conditionalFormatting>
  <conditionalFormatting sqref="H133 H135 H137 H139 H141">
    <cfRule type="expression" dxfId="18953" priority="877">
      <formula>OR(G133="Valid",G133="")</formula>
    </cfRule>
  </conditionalFormatting>
  <conditionalFormatting sqref="H175 H177 H179 H181">
    <cfRule type="expression" dxfId="18952" priority="876">
      <formula>OR(G175="valid",G175="")</formula>
    </cfRule>
  </conditionalFormatting>
  <conditionalFormatting sqref="H173 H175 H177 H179 H181">
    <cfRule type="expression" dxfId="18951" priority="875">
      <formula>OR(G173="Valid",G173="")</formula>
    </cfRule>
  </conditionalFormatting>
  <conditionalFormatting sqref="H215 H217 H219 H221">
    <cfRule type="expression" dxfId="18950" priority="874">
      <formula>OR(G215="valid",G215="")</formula>
    </cfRule>
  </conditionalFormatting>
  <conditionalFormatting sqref="H213 H215 H217 H219 H221">
    <cfRule type="expression" dxfId="18949" priority="873">
      <formula>OR(G213="Valid",G213="")</formula>
    </cfRule>
  </conditionalFormatting>
  <conditionalFormatting sqref="H255 H257 H259 H261">
    <cfRule type="expression" dxfId="18948" priority="872">
      <formula>OR(G255="valid",G255="")</formula>
    </cfRule>
  </conditionalFormatting>
  <conditionalFormatting sqref="H253 H255 H257 H259 H261">
    <cfRule type="expression" dxfId="18947" priority="871">
      <formula>OR(G253="Valid",G253="")</formula>
    </cfRule>
  </conditionalFormatting>
  <conditionalFormatting sqref="H295 H297 H299 H301">
    <cfRule type="expression" dxfId="18946" priority="870">
      <formula>OR(G295="valid",G295="")</formula>
    </cfRule>
  </conditionalFormatting>
  <conditionalFormatting sqref="H293 H295 H297 H299 H301">
    <cfRule type="expression" dxfId="18945" priority="869">
      <formula>OR(G293="Valid",G293="")</formula>
    </cfRule>
  </conditionalFormatting>
  <conditionalFormatting sqref="H335 H337 H339 H341">
    <cfRule type="expression" dxfId="18944" priority="868">
      <formula>OR(G335="valid",G335="")</formula>
    </cfRule>
  </conditionalFormatting>
  <conditionalFormatting sqref="H333 H335 H337 H339 H341">
    <cfRule type="expression" dxfId="18943" priority="867">
      <formula>OR(G333="Valid",G333="")</formula>
    </cfRule>
  </conditionalFormatting>
  <conditionalFormatting sqref="H375 H377 H379 H381">
    <cfRule type="expression" dxfId="18942" priority="866">
      <formula>OR(G375="valid",G375="")</formula>
    </cfRule>
  </conditionalFormatting>
  <conditionalFormatting sqref="H373 H375 H377 H379 H381">
    <cfRule type="expression" dxfId="18941" priority="865">
      <formula>OR(G373="Valid",G373="")</formula>
    </cfRule>
  </conditionalFormatting>
  <conditionalFormatting sqref="H415 H417 H419 H421">
    <cfRule type="expression" dxfId="18940" priority="864">
      <formula>OR(G415="valid",G415="")</formula>
    </cfRule>
  </conditionalFormatting>
  <conditionalFormatting sqref="H413 H415 H417 H419 H421">
    <cfRule type="expression" dxfId="18939" priority="863">
      <formula>OR(G413="Valid",G413="")</formula>
    </cfRule>
  </conditionalFormatting>
  <conditionalFormatting sqref="H455 H457 H459 H461">
    <cfRule type="expression" dxfId="18938" priority="862">
      <formula>OR(G455="valid",G455="")</formula>
    </cfRule>
  </conditionalFormatting>
  <conditionalFormatting sqref="H453 H455 H457 H459 H461">
    <cfRule type="expression" dxfId="18937" priority="861">
      <formula>OR(G453="Valid",G453="")</formula>
    </cfRule>
  </conditionalFormatting>
  <conditionalFormatting sqref="H495 H497 H499 H501">
    <cfRule type="expression" dxfId="18936" priority="860">
      <formula>OR(G495="valid",G495="")</formula>
    </cfRule>
  </conditionalFormatting>
  <conditionalFormatting sqref="H493 H495 H497 H499 H501">
    <cfRule type="expression" dxfId="18935" priority="859">
      <formula>OR(G493="Valid",G493="")</formula>
    </cfRule>
  </conditionalFormatting>
  <conditionalFormatting sqref="H535 H537 H539 H541">
    <cfRule type="expression" dxfId="18934" priority="858">
      <formula>OR(G535="valid",G535="")</formula>
    </cfRule>
  </conditionalFormatting>
  <conditionalFormatting sqref="H533 H535 H537 H539 H541">
    <cfRule type="expression" dxfId="18933" priority="857">
      <formula>OR(G533="Valid",G533="")</formula>
    </cfRule>
  </conditionalFormatting>
  <conditionalFormatting sqref="H575 H577 H579 H581">
    <cfRule type="expression" dxfId="18932" priority="856">
      <formula>OR(G575="valid",G575="")</formula>
    </cfRule>
  </conditionalFormatting>
  <conditionalFormatting sqref="H573 H575 H577 H579 H581">
    <cfRule type="expression" dxfId="18931" priority="855">
      <formula>OR(G573="Valid",G573="")</formula>
    </cfRule>
  </conditionalFormatting>
  <conditionalFormatting sqref="H615 H617 H619 H621">
    <cfRule type="expression" dxfId="18930" priority="854">
      <formula>OR(G615="valid",G615="")</formula>
    </cfRule>
  </conditionalFormatting>
  <conditionalFormatting sqref="H613 H615 H617 H619 H621">
    <cfRule type="expression" dxfId="18929" priority="853">
      <formula>OR(G613="Valid",G613="")</formula>
    </cfRule>
  </conditionalFormatting>
  <conditionalFormatting sqref="H655 H657 H659 H661">
    <cfRule type="expression" dxfId="18928" priority="852">
      <formula>OR(G655="valid",G655="")</formula>
    </cfRule>
  </conditionalFormatting>
  <conditionalFormatting sqref="H653 H655 H657 H659 H661">
    <cfRule type="expression" dxfId="18927" priority="851">
      <formula>OR(G653="Valid",G653="")</formula>
    </cfRule>
  </conditionalFormatting>
  <conditionalFormatting sqref="H695 H697 H699 H701">
    <cfRule type="expression" dxfId="18926" priority="850">
      <formula>OR(G695="valid",G695="")</formula>
    </cfRule>
  </conditionalFormatting>
  <conditionalFormatting sqref="H693 H695 H697 H699 H701">
    <cfRule type="expression" dxfId="18925" priority="849">
      <formula>OR(G693="Valid",G693="")</formula>
    </cfRule>
  </conditionalFormatting>
  <conditionalFormatting sqref="H735 H737 H739 H741">
    <cfRule type="expression" dxfId="18924" priority="848">
      <formula>OR(G735="valid",G735="")</formula>
    </cfRule>
  </conditionalFormatting>
  <conditionalFormatting sqref="H733 H735 H737 H739 H741">
    <cfRule type="expression" dxfId="18923" priority="847">
      <formula>OR(G733="Valid",G733="")</formula>
    </cfRule>
  </conditionalFormatting>
  <conditionalFormatting sqref="H775 H777 H779 H781">
    <cfRule type="expression" dxfId="18922" priority="846">
      <formula>OR(G775="valid",G775="")</formula>
    </cfRule>
  </conditionalFormatting>
  <conditionalFormatting sqref="H773 H775 H777 H779 H781">
    <cfRule type="expression" dxfId="18921" priority="845">
      <formula>OR(G773="Valid",G773="")</formula>
    </cfRule>
  </conditionalFormatting>
  <conditionalFormatting sqref="J43">
    <cfRule type="expression" dxfId="18920" priority="844">
      <formula>(COUNTIF(E53:E62,"valid"))&lt;&gt;J43</formula>
    </cfRule>
  </conditionalFormatting>
  <conditionalFormatting sqref="J43">
    <cfRule type="expression" dxfId="18919" priority="843">
      <formula>(COUNTIF(E53:E62,"valid"))&lt;&gt;J43</formula>
    </cfRule>
  </conditionalFormatting>
  <conditionalFormatting sqref="J43">
    <cfRule type="expression" dxfId="18918" priority="842">
      <formula>(COUNTIF(E53:E62,"valid"))&lt;&gt;J43</formula>
    </cfRule>
  </conditionalFormatting>
  <conditionalFormatting sqref="J43">
    <cfRule type="expression" dxfId="18917" priority="841">
      <formula>(COUNTIF(E53:E62,"valid"))&lt;&gt;J43</formula>
    </cfRule>
  </conditionalFormatting>
  <conditionalFormatting sqref="J83">
    <cfRule type="expression" dxfId="18916" priority="840">
      <formula>(COUNTIF(E93:E102,"valid"))&lt;&gt;J83</formula>
    </cfRule>
  </conditionalFormatting>
  <conditionalFormatting sqref="J83">
    <cfRule type="expression" dxfId="18915" priority="839">
      <formula>(COUNTIF(E93:E102,"valid"))&lt;&gt;J83</formula>
    </cfRule>
  </conditionalFormatting>
  <conditionalFormatting sqref="J83">
    <cfRule type="expression" dxfId="18914" priority="838">
      <formula>(COUNTIF(E93:E102,"valid"))&lt;&gt;J83</formula>
    </cfRule>
  </conditionalFormatting>
  <conditionalFormatting sqref="J83">
    <cfRule type="expression" dxfId="18913" priority="837">
      <formula>(COUNTIF(E93:E102,"valid"))&lt;&gt;J83</formula>
    </cfRule>
  </conditionalFormatting>
  <conditionalFormatting sqref="J83">
    <cfRule type="expression" dxfId="18912" priority="836">
      <formula>(COUNTIF(E93:E102,"valid"))&lt;&gt;J83</formula>
    </cfRule>
  </conditionalFormatting>
  <conditionalFormatting sqref="J83">
    <cfRule type="expression" dxfId="18911" priority="835">
      <formula>(COUNTIF(E93:E102,"valid"))&lt;&gt;J83</formula>
    </cfRule>
  </conditionalFormatting>
  <conditionalFormatting sqref="J83">
    <cfRule type="expression" dxfId="18910" priority="834">
      <formula>(COUNTIF(E93:E102,"valid"))&lt;&gt;J83</formula>
    </cfRule>
  </conditionalFormatting>
  <conditionalFormatting sqref="J83">
    <cfRule type="expression" dxfId="18909" priority="833">
      <formula>(COUNTIF(E93:E102,"valid"))&lt;&gt;J83</formula>
    </cfRule>
  </conditionalFormatting>
  <conditionalFormatting sqref="J83">
    <cfRule type="expression" dxfId="18908" priority="832">
      <formula>(COUNTIF(E93:E102,"valid"))&lt;&gt;J83</formula>
    </cfRule>
  </conditionalFormatting>
  <conditionalFormatting sqref="J83">
    <cfRule type="expression" dxfId="18907" priority="831">
      <formula>(COUNTIF(E93:E102,"valid"))&lt;&gt;J83</formula>
    </cfRule>
  </conditionalFormatting>
  <conditionalFormatting sqref="J83">
    <cfRule type="expression" dxfId="18906" priority="830">
      <formula>(COUNTIF(E93:E102,"valid"))&lt;&gt;J83</formula>
    </cfRule>
  </conditionalFormatting>
  <conditionalFormatting sqref="J83">
    <cfRule type="expression" dxfId="18905" priority="829">
      <formula>(COUNTIF(E93:E102,"valid"))&lt;&gt;J83</formula>
    </cfRule>
  </conditionalFormatting>
  <conditionalFormatting sqref="J83">
    <cfRule type="expression" dxfId="18904" priority="828">
      <formula>(COUNTIF(E93:E102,"valid"))&lt;&gt;J83</formula>
    </cfRule>
  </conditionalFormatting>
  <conditionalFormatting sqref="J83">
    <cfRule type="expression" dxfId="18903" priority="827">
      <formula>(COUNTIF(E93:E102,"valid"))&lt;&gt;J83</formula>
    </cfRule>
  </conditionalFormatting>
  <conditionalFormatting sqref="J83">
    <cfRule type="expression" dxfId="18902" priority="826">
      <formula>(COUNTIF(E93:E102,"valid"))&lt;&gt;J83</formula>
    </cfRule>
  </conditionalFormatting>
  <conditionalFormatting sqref="J83">
    <cfRule type="expression" dxfId="18901" priority="825">
      <formula>(COUNTIF(E93:E102,"valid"))&lt;&gt;J83</formula>
    </cfRule>
  </conditionalFormatting>
  <conditionalFormatting sqref="E133 E135 E137 E139 E141">
    <cfRule type="cellIs" dxfId="18900" priority="824" operator="equal">
      <formula>"Invalid"</formula>
    </cfRule>
  </conditionalFormatting>
  <conditionalFormatting sqref="F135:G135 F137:G137 F139:G139 F141:G141">
    <cfRule type="expression" dxfId="18899" priority="823">
      <formula>OR(E135="valid",E135="")</formula>
    </cfRule>
  </conditionalFormatting>
  <conditionalFormatting sqref="F133:G133 F135:G135 F137:G137 F139:G139 F141:G141">
    <cfRule type="expression" dxfId="18898" priority="822">
      <formula>OR(E133="Valid",E133="")</formula>
    </cfRule>
  </conditionalFormatting>
  <conditionalFormatting sqref="I128">
    <cfRule type="expression" dxfId="18897" priority="821">
      <formula>C122="Evaluation"</formula>
    </cfRule>
  </conditionalFormatting>
  <conditionalFormatting sqref="I130">
    <cfRule type="expression" dxfId="18896" priority="820">
      <formula>C122="Evaluation"</formula>
    </cfRule>
  </conditionalFormatting>
  <conditionalFormatting sqref="J130">
    <cfRule type="expression" dxfId="18895" priority="819">
      <formula>C122="Evaluation"</formula>
    </cfRule>
  </conditionalFormatting>
  <conditionalFormatting sqref="I129">
    <cfRule type="expression" dxfId="18894" priority="818">
      <formula>C122="Evaluation"</formula>
    </cfRule>
  </conditionalFormatting>
  <conditionalFormatting sqref="J129">
    <cfRule type="expression" dxfId="18893" priority="817">
      <formula>C122="Evaluation"</formula>
    </cfRule>
  </conditionalFormatting>
  <conditionalFormatting sqref="K129">
    <cfRule type="expression" dxfId="18892" priority="816">
      <formula>C122="Evaluation"</formula>
    </cfRule>
  </conditionalFormatting>
  <conditionalFormatting sqref="K130">
    <cfRule type="expression" dxfId="18891" priority="815">
      <formula>C122="Evaluation"</formula>
    </cfRule>
  </conditionalFormatting>
  <conditionalFormatting sqref="I132">
    <cfRule type="expression" dxfId="18890" priority="814">
      <formula>C122="Evaluation"</formula>
    </cfRule>
  </conditionalFormatting>
  <conditionalFormatting sqref="J132">
    <cfRule type="expression" dxfId="18889" priority="813">
      <formula>C122="Evaluation"</formula>
    </cfRule>
  </conditionalFormatting>
  <conditionalFormatting sqref="K132">
    <cfRule type="expression" dxfId="18888" priority="812">
      <formula>C122="Evaluation"</formula>
    </cfRule>
  </conditionalFormatting>
  <conditionalFormatting sqref="I134">
    <cfRule type="expression" dxfId="18887" priority="810">
      <formula>C122="Evaluation"</formula>
    </cfRule>
    <cfRule type="expression" dxfId="18886" priority="811">
      <formula>C122="Evaluation"</formula>
    </cfRule>
  </conditionalFormatting>
  <conditionalFormatting sqref="J134">
    <cfRule type="expression" dxfId="18885" priority="809">
      <formula>C122="Evaluation"</formula>
    </cfRule>
  </conditionalFormatting>
  <conditionalFormatting sqref="J123">
    <cfRule type="expression" dxfId="18884" priority="808">
      <formula>(COUNTIF(E133:E142,"valid"))&lt;&gt;J123</formula>
    </cfRule>
  </conditionalFormatting>
  <conditionalFormatting sqref="I128">
    <cfRule type="expression" dxfId="18883" priority="807">
      <formula>C122="Evaluation"</formula>
    </cfRule>
  </conditionalFormatting>
  <conditionalFormatting sqref="I130">
    <cfRule type="expression" dxfId="18882" priority="806">
      <formula>C122="Evaluation"</formula>
    </cfRule>
  </conditionalFormatting>
  <conditionalFormatting sqref="J130">
    <cfRule type="expression" dxfId="18881" priority="805">
      <formula>C122="Evaluation"</formula>
    </cfRule>
  </conditionalFormatting>
  <conditionalFormatting sqref="I129">
    <cfRule type="expression" dxfId="18880" priority="804">
      <formula>C122="Evaluation"</formula>
    </cfRule>
  </conditionalFormatting>
  <conditionalFormatting sqref="J129">
    <cfRule type="expression" dxfId="18879" priority="803">
      <formula>C122="Evaluation"</formula>
    </cfRule>
  </conditionalFormatting>
  <conditionalFormatting sqref="K129">
    <cfRule type="expression" dxfId="18878" priority="802">
      <formula>C122="Evaluation"</formula>
    </cfRule>
  </conditionalFormatting>
  <conditionalFormatting sqref="K130">
    <cfRule type="expression" dxfId="18877" priority="801">
      <formula>C122="Evaluation"</formula>
    </cfRule>
  </conditionalFormatting>
  <conditionalFormatting sqref="I132">
    <cfRule type="expression" dxfId="18876" priority="800">
      <formula>C122="Evaluation"</formula>
    </cfRule>
  </conditionalFormatting>
  <conditionalFormatting sqref="J132">
    <cfRule type="expression" dxfId="18875" priority="799">
      <formula>C122="Evaluation"</formula>
    </cfRule>
  </conditionalFormatting>
  <conditionalFormatting sqref="K132">
    <cfRule type="expression" dxfId="18874" priority="798">
      <formula>C122="Evaluation"</formula>
    </cfRule>
  </conditionalFormatting>
  <conditionalFormatting sqref="I134">
    <cfRule type="expression" dxfId="18873" priority="796">
      <formula>C122="Evaluation"</formula>
    </cfRule>
    <cfRule type="expression" dxfId="18872" priority="797">
      <formula>C122="Evaluation"</formula>
    </cfRule>
  </conditionalFormatting>
  <conditionalFormatting sqref="J134">
    <cfRule type="expression" dxfId="18871" priority="795">
      <formula>C122="Evaluation"</formula>
    </cfRule>
  </conditionalFormatting>
  <conditionalFormatting sqref="J123">
    <cfRule type="expression" dxfId="18870" priority="794">
      <formula>(COUNTIF(E133:E142,"valid"))&lt;&gt;J123</formula>
    </cfRule>
  </conditionalFormatting>
  <conditionalFormatting sqref="I136:K136">
    <cfRule type="expression" dxfId="18869" priority="793">
      <formula>C122="Evaluation"</formula>
    </cfRule>
  </conditionalFormatting>
  <conditionalFormatting sqref="I137">
    <cfRule type="expression" dxfId="18868" priority="792">
      <formula>C122="Evaluation"</formula>
    </cfRule>
  </conditionalFormatting>
  <conditionalFormatting sqref="J137:K137">
    <cfRule type="expression" dxfId="18867" priority="791">
      <formula>C122="Evaluation"</formula>
    </cfRule>
  </conditionalFormatting>
  <conditionalFormatting sqref="J123">
    <cfRule type="expression" dxfId="18866" priority="790">
      <formula>(COUNTIF(E133:E142,"valid"))&lt;&gt;J123</formula>
    </cfRule>
  </conditionalFormatting>
  <conditionalFormatting sqref="J123">
    <cfRule type="expression" dxfId="18865" priority="789">
      <formula>(COUNTIF(E133:E142,"valid"))&lt;&gt;J123</formula>
    </cfRule>
  </conditionalFormatting>
  <conditionalFormatting sqref="J123">
    <cfRule type="expression" dxfId="18864" priority="788">
      <formula>(COUNTIF(E133:E142,"valid"))&lt;&gt;J123</formula>
    </cfRule>
  </conditionalFormatting>
  <conditionalFormatting sqref="J123">
    <cfRule type="expression" dxfId="18863" priority="787">
      <formula>(COUNTIF(E133:E142,"valid"))&lt;&gt;J123</formula>
    </cfRule>
  </conditionalFormatting>
  <conditionalFormatting sqref="J123">
    <cfRule type="expression" dxfId="18862" priority="786">
      <formula>(COUNTIF(E133:E142,"valid"))&lt;&gt;J123</formula>
    </cfRule>
  </conditionalFormatting>
  <conditionalFormatting sqref="J123">
    <cfRule type="expression" dxfId="18861" priority="785">
      <formula>(COUNTIF(E133:E142,"valid"))&lt;&gt;J123</formula>
    </cfRule>
  </conditionalFormatting>
  <conditionalFormatting sqref="J123">
    <cfRule type="expression" dxfId="18860" priority="784">
      <formula>(COUNTIF(E133:E142,"valid"))&lt;&gt;J123</formula>
    </cfRule>
  </conditionalFormatting>
  <conditionalFormatting sqref="J123">
    <cfRule type="expression" dxfId="18859" priority="783">
      <formula>(COUNTIF(E133:E142,"valid"))&lt;&gt;J123</formula>
    </cfRule>
  </conditionalFormatting>
  <conditionalFormatting sqref="J123">
    <cfRule type="expression" dxfId="18858" priority="782">
      <formula>(COUNTIF(E133:E142,"valid"))&lt;&gt;J123</formula>
    </cfRule>
  </conditionalFormatting>
  <conditionalFormatting sqref="J123">
    <cfRule type="expression" dxfId="18857" priority="781">
      <formula>(COUNTIF(E133:E142,"valid"))&lt;&gt;J123</formula>
    </cfRule>
  </conditionalFormatting>
  <conditionalFormatting sqref="I137">
    <cfRule type="expression" dxfId="18856" priority="780">
      <formula>C122="Evaluation"</formula>
    </cfRule>
  </conditionalFormatting>
  <conditionalFormatting sqref="H135 H137 H139 H141">
    <cfRule type="expression" dxfId="18855" priority="779">
      <formula>OR(F135="valid",F135="")</formula>
    </cfRule>
  </conditionalFormatting>
  <conditionalFormatting sqref="H133 H135 H137 H139 H141">
    <cfRule type="expression" dxfId="18854" priority="778">
      <formula>OR(F133="Valid",F133="")</formula>
    </cfRule>
  </conditionalFormatting>
  <conditionalFormatting sqref="H135 H137 H139 H141">
    <cfRule type="expression" dxfId="18853" priority="777">
      <formula>OR(G135="valid",G135="")</formula>
    </cfRule>
  </conditionalFormatting>
  <conditionalFormatting sqref="H133 H135 H137 H139 H141">
    <cfRule type="expression" dxfId="18852" priority="776">
      <formula>OR(G133="Valid",G133="")</formula>
    </cfRule>
  </conditionalFormatting>
  <conditionalFormatting sqref="E133 E135 E137 E139 E141">
    <cfRule type="cellIs" dxfId="18851" priority="775" operator="equal">
      <formula>"Invalid"</formula>
    </cfRule>
  </conditionalFormatting>
  <conditionalFormatting sqref="I128">
    <cfRule type="expression" dxfId="18850" priority="774">
      <formula>C122="Evaluation"</formula>
    </cfRule>
  </conditionalFormatting>
  <conditionalFormatting sqref="I130">
    <cfRule type="expression" dxfId="18849" priority="773">
      <formula>C122="Evaluation"</formula>
    </cfRule>
  </conditionalFormatting>
  <conditionalFormatting sqref="J130">
    <cfRule type="expression" dxfId="18848" priority="772">
      <formula>C122="Evaluation"</formula>
    </cfRule>
  </conditionalFormatting>
  <conditionalFormatting sqref="I129">
    <cfRule type="expression" dxfId="18847" priority="771">
      <formula>C122="Evaluation"</formula>
    </cfRule>
  </conditionalFormatting>
  <conditionalFormatting sqref="J129">
    <cfRule type="expression" dxfId="18846" priority="770">
      <formula>C122="Evaluation"</formula>
    </cfRule>
  </conditionalFormatting>
  <conditionalFormatting sqref="K129">
    <cfRule type="expression" dxfId="18845" priority="769">
      <formula>C122="Evaluation"</formula>
    </cfRule>
  </conditionalFormatting>
  <conditionalFormatting sqref="K130">
    <cfRule type="expression" dxfId="18844" priority="768">
      <formula>C122="Evaluation"</formula>
    </cfRule>
  </conditionalFormatting>
  <conditionalFormatting sqref="I132">
    <cfRule type="expression" dxfId="18843" priority="767">
      <formula>C122="Evaluation"</formula>
    </cfRule>
  </conditionalFormatting>
  <conditionalFormatting sqref="J132">
    <cfRule type="expression" dxfId="18842" priority="766">
      <formula>C122="Evaluation"</formula>
    </cfRule>
  </conditionalFormatting>
  <conditionalFormatting sqref="K132">
    <cfRule type="expression" dxfId="18841" priority="765">
      <formula>C122="Evaluation"</formula>
    </cfRule>
  </conditionalFormatting>
  <conditionalFormatting sqref="I134">
    <cfRule type="expression" dxfId="18840" priority="763">
      <formula>C122="Evaluation"</formula>
    </cfRule>
    <cfRule type="expression" dxfId="18839" priority="764">
      <formula>C122="Evaluation"</formula>
    </cfRule>
  </conditionalFormatting>
  <conditionalFormatting sqref="J134">
    <cfRule type="expression" dxfId="18838" priority="762">
      <formula>C122="Evaluation"</formula>
    </cfRule>
  </conditionalFormatting>
  <conditionalFormatting sqref="F135:G135 F137:G137 F139:G139 F141:G141">
    <cfRule type="expression" dxfId="18837" priority="761">
      <formula>OR(E135="valid",E135="")</formula>
    </cfRule>
  </conditionalFormatting>
  <conditionalFormatting sqref="F133:G133 F135:G135 F137:G137 F139:G139 F141:G141">
    <cfRule type="expression" dxfId="18836" priority="760">
      <formula>OR(E133="Valid",E133="")</formula>
    </cfRule>
  </conditionalFormatting>
  <conditionalFormatting sqref="J123">
    <cfRule type="expression" dxfId="18835" priority="759">
      <formula>(COUNTIF(E133:E142,"valid"))&lt;&gt;J123</formula>
    </cfRule>
  </conditionalFormatting>
  <conditionalFormatting sqref="I128">
    <cfRule type="expression" dxfId="18834" priority="758">
      <formula>C122="Evaluation"</formula>
    </cfRule>
  </conditionalFormatting>
  <conditionalFormatting sqref="I130">
    <cfRule type="expression" dxfId="18833" priority="757">
      <formula>C122="Evaluation"</formula>
    </cfRule>
  </conditionalFormatting>
  <conditionalFormatting sqref="J130">
    <cfRule type="expression" dxfId="18832" priority="756">
      <formula>C122="Evaluation"</formula>
    </cfRule>
  </conditionalFormatting>
  <conditionalFormatting sqref="I129">
    <cfRule type="expression" dxfId="18831" priority="755">
      <formula>C122="Evaluation"</formula>
    </cfRule>
  </conditionalFormatting>
  <conditionalFormatting sqref="J129">
    <cfRule type="expression" dxfId="18830" priority="754">
      <formula>C122="Evaluation"</formula>
    </cfRule>
  </conditionalFormatting>
  <conditionalFormatting sqref="K129">
    <cfRule type="expression" dxfId="18829" priority="753">
      <formula>C122="Evaluation"</formula>
    </cfRule>
  </conditionalFormatting>
  <conditionalFormatting sqref="K130">
    <cfRule type="expression" dxfId="18828" priority="752">
      <formula>C122="Evaluation"</formula>
    </cfRule>
  </conditionalFormatting>
  <conditionalFormatting sqref="I132">
    <cfRule type="expression" dxfId="18827" priority="751">
      <formula>C122="Evaluation"</formula>
    </cfRule>
  </conditionalFormatting>
  <conditionalFormatting sqref="J132">
    <cfRule type="expression" dxfId="18826" priority="750">
      <formula>C122="Evaluation"</formula>
    </cfRule>
  </conditionalFormatting>
  <conditionalFormatting sqref="K132">
    <cfRule type="expression" dxfId="18825" priority="749">
      <formula>C122="Evaluation"</formula>
    </cfRule>
  </conditionalFormatting>
  <conditionalFormatting sqref="I134">
    <cfRule type="expression" dxfId="18824" priority="747">
      <formula>C122="Evaluation"</formula>
    </cfRule>
    <cfRule type="expression" dxfId="18823" priority="748">
      <formula>C122="Evaluation"</formula>
    </cfRule>
  </conditionalFormatting>
  <conditionalFormatting sqref="J134">
    <cfRule type="expression" dxfId="18822" priority="746">
      <formula>C122="Evaluation"</formula>
    </cfRule>
  </conditionalFormatting>
  <conditionalFormatting sqref="J123">
    <cfRule type="expression" dxfId="18821" priority="745">
      <formula>(COUNTIF(E133:E142,"valid"))&lt;&gt;J123</formula>
    </cfRule>
  </conditionalFormatting>
  <conditionalFormatting sqref="I136:K136">
    <cfRule type="expression" dxfId="18820" priority="744">
      <formula>C122="Evaluation"</formula>
    </cfRule>
  </conditionalFormatting>
  <conditionalFormatting sqref="I137">
    <cfRule type="expression" dxfId="18819" priority="743">
      <formula>C122="Evaluation"</formula>
    </cfRule>
  </conditionalFormatting>
  <conditionalFormatting sqref="J137:K137">
    <cfRule type="expression" dxfId="18818" priority="742">
      <formula>C122="Evaluation"</formula>
    </cfRule>
  </conditionalFormatting>
  <conditionalFormatting sqref="J123">
    <cfRule type="expression" dxfId="18817" priority="741">
      <formula>(COUNTIF(E133:E142,"valid"))&lt;&gt;J123</formula>
    </cfRule>
  </conditionalFormatting>
  <conditionalFormatting sqref="J123">
    <cfRule type="expression" dxfId="18816" priority="740">
      <formula>(COUNTIF(E133:E142,"valid"))&lt;&gt;J123</formula>
    </cfRule>
  </conditionalFormatting>
  <conditionalFormatting sqref="H135 H137 H139 H141">
    <cfRule type="expression" dxfId="18815" priority="739">
      <formula>OR(F135="valid",F135="")</formula>
    </cfRule>
  </conditionalFormatting>
  <conditionalFormatting sqref="H133 H135 H137 H139 H141">
    <cfRule type="expression" dxfId="18814" priority="738">
      <formula>OR(F133="Valid",F133="")</formula>
    </cfRule>
  </conditionalFormatting>
  <conditionalFormatting sqref="H135 H137 H139 H141">
    <cfRule type="expression" dxfId="18813" priority="737">
      <formula>OR(G135="valid",G135="")</formula>
    </cfRule>
  </conditionalFormatting>
  <conditionalFormatting sqref="H133 H135 H137 H139 H141">
    <cfRule type="expression" dxfId="18812" priority="736">
      <formula>OR(G133="Valid",G133="")</formula>
    </cfRule>
  </conditionalFormatting>
  <conditionalFormatting sqref="I168">
    <cfRule type="expression" dxfId="18811" priority="735">
      <formula>C162="Evaluation"</formula>
    </cfRule>
  </conditionalFormatting>
  <conditionalFormatting sqref="I170">
    <cfRule type="expression" dxfId="18810" priority="734">
      <formula>C162="Evaluation"</formula>
    </cfRule>
  </conditionalFormatting>
  <conditionalFormatting sqref="J170">
    <cfRule type="expression" dxfId="18809" priority="733">
      <formula>C162="Evaluation"</formula>
    </cfRule>
  </conditionalFormatting>
  <conditionalFormatting sqref="I169">
    <cfRule type="expression" dxfId="18808" priority="732">
      <formula>C162="Evaluation"</formula>
    </cfRule>
  </conditionalFormatting>
  <conditionalFormatting sqref="J169">
    <cfRule type="expression" dxfId="18807" priority="731">
      <formula>C162="Evaluation"</formula>
    </cfRule>
  </conditionalFormatting>
  <conditionalFormatting sqref="K169">
    <cfRule type="expression" dxfId="18806" priority="730">
      <formula>C162="Evaluation"</formula>
    </cfRule>
  </conditionalFormatting>
  <conditionalFormatting sqref="K170">
    <cfRule type="expression" dxfId="18805" priority="729">
      <formula>C162="Evaluation"</formula>
    </cfRule>
  </conditionalFormatting>
  <conditionalFormatting sqref="I172">
    <cfRule type="expression" dxfId="18804" priority="728">
      <formula>C162="Evaluation"</formula>
    </cfRule>
  </conditionalFormatting>
  <conditionalFormatting sqref="J172">
    <cfRule type="expression" dxfId="18803" priority="727">
      <formula>C162="Evaluation"</formula>
    </cfRule>
  </conditionalFormatting>
  <conditionalFormatting sqref="K172">
    <cfRule type="expression" dxfId="18802" priority="726">
      <formula>C162="Evaluation"</formula>
    </cfRule>
  </conditionalFormatting>
  <conditionalFormatting sqref="I174">
    <cfRule type="expression" dxfId="18801" priority="724">
      <formula>C162="Evaluation"</formula>
    </cfRule>
    <cfRule type="expression" dxfId="18800" priority="725">
      <formula>C162="Evaluation"</formula>
    </cfRule>
  </conditionalFormatting>
  <conditionalFormatting sqref="J174">
    <cfRule type="expression" dxfId="18799" priority="723">
      <formula>C162="Evaluation"</formula>
    </cfRule>
  </conditionalFormatting>
  <conditionalFormatting sqref="J163">
    <cfRule type="expression" dxfId="18798" priority="722">
      <formula>(COUNTIF(E173:E182,"valid"))&lt;&gt;J163</formula>
    </cfRule>
  </conditionalFormatting>
  <conditionalFormatting sqref="I168">
    <cfRule type="expression" dxfId="18797" priority="721">
      <formula>C162="Evaluation"</formula>
    </cfRule>
  </conditionalFormatting>
  <conditionalFormatting sqref="I170">
    <cfRule type="expression" dxfId="18796" priority="720">
      <formula>C162="Evaluation"</formula>
    </cfRule>
  </conditionalFormatting>
  <conditionalFormatting sqref="J170">
    <cfRule type="expression" dxfId="18795" priority="719">
      <formula>C162="Evaluation"</formula>
    </cfRule>
  </conditionalFormatting>
  <conditionalFormatting sqref="I169">
    <cfRule type="expression" dxfId="18794" priority="718">
      <formula>C162="Evaluation"</formula>
    </cfRule>
  </conditionalFormatting>
  <conditionalFormatting sqref="J169">
    <cfRule type="expression" dxfId="18793" priority="717">
      <formula>C162="Evaluation"</formula>
    </cfRule>
  </conditionalFormatting>
  <conditionalFormatting sqref="K169">
    <cfRule type="expression" dxfId="18792" priority="716">
      <formula>C162="Evaluation"</formula>
    </cfRule>
  </conditionalFormatting>
  <conditionalFormatting sqref="K170">
    <cfRule type="expression" dxfId="18791" priority="715">
      <formula>C162="Evaluation"</formula>
    </cfRule>
  </conditionalFormatting>
  <conditionalFormatting sqref="I172">
    <cfRule type="expression" dxfId="18790" priority="714">
      <formula>C162="Evaluation"</formula>
    </cfRule>
  </conditionalFormatting>
  <conditionalFormatting sqref="J172">
    <cfRule type="expression" dxfId="18789" priority="713">
      <formula>C162="Evaluation"</formula>
    </cfRule>
  </conditionalFormatting>
  <conditionalFormatting sqref="K172">
    <cfRule type="expression" dxfId="18788" priority="712">
      <formula>C162="Evaluation"</formula>
    </cfRule>
  </conditionalFormatting>
  <conditionalFormatting sqref="I174">
    <cfRule type="expression" dxfId="18787" priority="710">
      <formula>C162="Evaluation"</formula>
    </cfRule>
    <cfRule type="expression" dxfId="18786" priority="711">
      <formula>C162="Evaluation"</formula>
    </cfRule>
  </conditionalFormatting>
  <conditionalFormatting sqref="J174">
    <cfRule type="expression" dxfId="18785" priority="709">
      <formula>C162="Evaluation"</formula>
    </cfRule>
  </conditionalFormatting>
  <conditionalFormatting sqref="J163">
    <cfRule type="expression" dxfId="18784" priority="708">
      <formula>(COUNTIF(E173:E182,"valid"))&lt;&gt;J163</formula>
    </cfRule>
  </conditionalFormatting>
  <conditionalFormatting sqref="I176:K176">
    <cfRule type="expression" dxfId="18783" priority="707">
      <formula>C162="Evaluation"</formula>
    </cfRule>
  </conditionalFormatting>
  <conditionalFormatting sqref="I177">
    <cfRule type="expression" dxfId="18782" priority="706">
      <formula>C162="Evaluation"</formula>
    </cfRule>
  </conditionalFormatting>
  <conditionalFormatting sqref="J177:K177">
    <cfRule type="expression" dxfId="18781" priority="705">
      <formula>C162="Evaluation"</formula>
    </cfRule>
  </conditionalFormatting>
  <conditionalFormatting sqref="J163">
    <cfRule type="expression" dxfId="18780" priority="704">
      <formula>(COUNTIF(E173:E182,"valid"))&lt;&gt;J163</formula>
    </cfRule>
  </conditionalFormatting>
  <conditionalFormatting sqref="J163">
    <cfRule type="expression" dxfId="18779" priority="703">
      <formula>(COUNTIF(E173:E182,"valid"))&lt;&gt;J163</formula>
    </cfRule>
  </conditionalFormatting>
  <conditionalFormatting sqref="J163">
    <cfRule type="expression" dxfId="18778" priority="702">
      <formula>(COUNTIF(E173:E182,"valid"))&lt;&gt;J163</formula>
    </cfRule>
  </conditionalFormatting>
  <conditionalFormatting sqref="J163">
    <cfRule type="expression" dxfId="18777" priority="701">
      <formula>(COUNTIF(E173:E182,"valid"))&lt;&gt;J163</formula>
    </cfRule>
  </conditionalFormatting>
  <conditionalFormatting sqref="J163">
    <cfRule type="expression" dxfId="18776" priority="700">
      <formula>(COUNTIF(E173:E182,"valid"))&lt;&gt;J163</formula>
    </cfRule>
  </conditionalFormatting>
  <conditionalFormatting sqref="J163">
    <cfRule type="expression" dxfId="18775" priority="699">
      <formula>(COUNTIF(E173:E182,"valid"))&lt;&gt;J163</formula>
    </cfRule>
  </conditionalFormatting>
  <conditionalFormatting sqref="J163">
    <cfRule type="expression" dxfId="18774" priority="698">
      <formula>(COUNTIF(E173:E182,"valid"))&lt;&gt;J163</formula>
    </cfRule>
  </conditionalFormatting>
  <conditionalFormatting sqref="J163">
    <cfRule type="expression" dxfId="18773" priority="697">
      <formula>(COUNTIF(E173:E182,"valid"))&lt;&gt;J163</formula>
    </cfRule>
  </conditionalFormatting>
  <conditionalFormatting sqref="J163">
    <cfRule type="expression" dxfId="18772" priority="696">
      <formula>(COUNTIF(E173:E182,"valid"))&lt;&gt;J163</formula>
    </cfRule>
  </conditionalFormatting>
  <conditionalFormatting sqref="J163">
    <cfRule type="expression" dxfId="18771" priority="695">
      <formula>(COUNTIF(E173:E182,"valid"))&lt;&gt;J163</formula>
    </cfRule>
  </conditionalFormatting>
  <conditionalFormatting sqref="I177">
    <cfRule type="expression" dxfId="18770" priority="694">
      <formula>C162="Evaluation"</formula>
    </cfRule>
  </conditionalFormatting>
  <conditionalFormatting sqref="H175 H177 H179 H181">
    <cfRule type="expression" dxfId="18769" priority="693">
      <formula>OR(G175="valid",G175="")</formula>
    </cfRule>
  </conditionalFormatting>
  <conditionalFormatting sqref="H173 H175 H177 H179 H181">
    <cfRule type="expression" dxfId="18768" priority="692">
      <formula>OR(G173="Valid",G173="")</formula>
    </cfRule>
  </conditionalFormatting>
  <conditionalFormatting sqref="E173 E175 E177 E179 E181">
    <cfRule type="cellIs" dxfId="18767" priority="691" operator="equal">
      <formula>"Invalid"</formula>
    </cfRule>
  </conditionalFormatting>
  <conditionalFormatting sqref="F175:G175 F177:G177 F179:G179 F181:G181">
    <cfRule type="expression" dxfId="18766" priority="690">
      <formula>OR(E175="valid",E175="")</formula>
    </cfRule>
  </conditionalFormatting>
  <conditionalFormatting sqref="F173:G173 F175:G175 F177:G177 F179:G179 F181:G181">
    <cfRule type="expression" dxfId="18765" priority="689">
      <formula>OR(E173="Valid",E173="")</formula>
    </cfRule>
  </conditionalFormatting>
  <conditionalFormatting sqref="I168">
    <cfRule type="expression" dxfId="18764" priority="688">
      <formula>C162="Evaluation"</formula>
    </cfRule>
  </conditionalFormatting>
  <conditionalFormatting sqref="I170">
    <cfRule type="expression" dxfId="18763" priority="687">
      <formula>C162="Evaluation"</formula>
    </cfRule>
  </conditionalFormatting>
  <conditionalFormatting sqref="J170">
    <cfRule type="expression" dxfId="18762" priority="686">
      <formula>C162="Evaluation"</formula>
    </cfRule>
  </conditionalFormatting>
  <conditionalFormatting sqref="I169">
    <cfRule type="expression" dxfId="18761" priority="685">
      <formula>C162="Evaluation"</formula>
    </cfRule>
  </conditionalFormatting>
  <conditionalFormatting sqref="J169">
    <cfRule type="expression" dxfId="18760" priority="684">
      <formula>C162="Evaluation"</formula>
    </cfRule>
  </conditionalFormatting>
  <conditionalFormatting sqref="K169">
    <cfRule type="expression" dxfId="18759" priority="683">
      <formula>C162="Evaluation"</formula>
    </cfRule>
  </conditionalFormatting>
  <conditionalFormatting sqref="K170">
    <cfRule type="expression" dxfId="18758" priority="682">
      <formula>C162="Evaluation"</formula>
    </cfRule>
  </conditionalFormatting>
  <conditionalFormatting sqref="I172">
    <cfRule type="expression" dxfId="18757" priority="681">
      <formula>C162="Evaluation"</formula>
    </cfRule>
  </conditionalFormatting>
  <conditionalFormatting sqref="J172">
    <cfRule type="expression" dxfId="18756" priority="680">
      <formula>C162="Evaluation"</formula>
    </cfRule>
  </conditionalFormatting>
  <conditionalFormatting sqref="K172">
    <cfRule type="expression" dxfId="18755" priority="679">
      <formula>C162="Evaluation"</formula>
    </cfRule>
  </conditionalFormatting>
  <conditionalFormatting sqref="I174">
    <cfRule type="expression" dxfId="18754" priority="677">
      <formula>C162="Evaluation"</formula>
    </cfRule>
    <cfRule type="expression" dxfId="18753" priority="678">
      <formula>C162="Evaluation"</formula>
    </cfRule>
  </conditionalFormatting>
  <conditionalFormatting sqref="J174">
    <cfRule type="expression" dxfId="18752" priority="676">
      <formula>C162="Evaluation"</formula>
    </cfRule>
  </conditionalFormatting>
  <conditionalFormatting sqref="J163">
    <cfRule type="expression" dxfId="18751" priority="675">
      <formula>(COUNTIF(E173:E182,"valid"))&lt;&gt;J163</formula>
    </cfRule>
  </conditionalFormatting>
  <conditionalFormatting sqref="I168">
    <cfRule type="expression" dxfId="18750" priority="674">
      <formula>C162="Evaluation"</formula>
    </cfRule>
  </conditionalFormatting>
  <conditionalFormatting sqref="I170">
    <cfRule type="expression" dxfId="18749" priority="673">
      <formula>C162="Evaluation"</formula>
    </cfRule>
  </conditionalFormatting>
  <conditionalFormatting sqref="J170">
    <cfRule type="expression" dxfId="18748" priority="672">
      <formula>C162="Evaluation"</formula>
    </cfRule>
  </conditionalFormatting>
  <conditionalFormatting sqref="I169">
    <cfRule type="expression" dxfId="18747" priority="671">
      <formula>C162="Evaluation"</formula>
    </cfRule>
  </conditionalFormatting>
  <conditionalFormatting sqref="J169">
    <cfRule type="expression" dxfId="18746" priority="670">
      <formula>C162="Evaluation"</formula>
    </cfRule>
  </conditionalFormatting>
  <conditionalFormatting sqref="K169">
    <cfRule type="expression" dxfId="18745" priority="669">
      <formula>C162="Evaluation"</formula>
    </cfRule>
  </conditionalFormatting>
  <conditionalFormatting sqref="K170">
    <cfRule type="expression" dxfId="18744" priority="668">
      <formula>C162="Evaluation"</formula>
    </cfRule>
  </conditionalFormatting>
  <conditionalFormatting sqref="I172">
    <cfRule type="expression" dxfId="18743" priority="667">
      <formula>C162="Evaluation"</formula>
    </cfRule>
  </conditionalFormatting>
  <conditionalFormatting sqref="J172">
    <cfRule type="expression" dxfId="18742" priority="666">
      <formula>C162="Evaluation"</formula>
    </cfRule>
  </conditionalFormatting>
  <conditionalFormatting sqref="K172">
    <cfRule type="expression" dxfId="18741" priority="665">
      <formula>C162="Evaluation"</formula>
    </cfRule>
  </conditionalFormatting>
  <conditionalFormatting sqref="I174">
    <cfRule type="expression" dxfId="18740" priority="663">
      <formula>C162="Evaluation"</formula>
    </cfRule>
    <cfRule type="expression" dxfId="18739" priority="664">
      <formula>C162="Evaluation"</formula>
    </cfRule>
  </conditionalFormatting>
  <conditionalFormatting sqref="J174">
    <cfRule type="expression" dxfId="18738" priority="662">
      <formula>C162="Evaluation"</formula>
    </cfRule>
  </conditionalFormatting>
  <conditionalFormatting sqref="J163">
    <cfRule type="expression" dxfId="18737" priority="661">
      <formula>(COUNTIF(E173:E182,"valid"))&lt;&gt;J163</formula>
    </cfRule>
  </conditionalFormatting>
  <conditionalFormatting sqref="I176:K176">
    <cfRule type="expression" dxfId="18736" priority="660">
      <formula>C162="Evaluation"</formula>
    </cfRule>
  </conditionalFormatting>
  <conditionalFormatting sqref="I177">
    <cfRule type="expression" dxfId="18735" priority="659">
      <formula>C162="Evaluation"</formula>
    </cfRule>
  </conditionalFormatting>
  <conditionalFormatting sqref="J177:K177">
    <cfRule type="expression" dxfId="18734" priority="658">
      <formula>C162="Evaluation"</formula>
    </cfRule>
  </conditionalFormatting>
  <conditionalFormatting sqref="J163">
    <cfRule type="expression" dxfId="18733" priority="657">
      <formula>(COUNTIF(E173:E182,"valid"))&lt;&gt;J163</formula>
    </cfRule>
  </conditionalFormatting>
  <conditionalFormatting sqref="J163">
    <cfRule type="expression" dxfId="18732" priority="656">
      <formula>(COUNTIF(E173:E182,"valid"))&lt;&gt;J163</formula>
    </cfRule>
  </conditionalFormatting>
  <conditionalFormatting sqref="J163">
    <cfRule type="expression" dxfId="18731" priority="655">
      <formula>(COUNTIF(E173:E182,"valid"))&lt;&gt;J163</formula>
    </cfRule>
  </conditionalFormatting>
  <conditionalFormatting sqref="J163">
    <cfRule type="expression" dxfId="18730" priority="654">
      <formula>(COUNTIF(E173:E182,"valid"))&lt;&gt;J163</formula>
    </cfRule>
  </conditionalFormatting>
  <conditionalFormatting sqref="J163">
    <cfRule type="expression" dxfId="18729" priority="653">
      <formula>(COUNTIF(E173:E182,"valid"))&lt;&gt;J163</formula>
    </cfRule>
  </conditionalFormatting>
  <conditionalFormatting sqref="J163">
    <cfRule type="expression" dxfId="18728" priority="652">
      <formula>(COUNTIF(E173:E182,"valid"))&lt;&gt;J163</formula>
    </cfRule>
  </conditionalFormatting>
  <conditionalFormatting sqref="J163">
    <cfRule type="expression" dxfId="18727" priority="651">
      <formula>(COUNTIF(E173:E182,"valid"))&lt;&gt;J163</formula>
    </cfRule>
  </conditionalFormatting>
  <conditionalFormatting sqref="J163">
    <cfRule type="expression" dxfId="18726" priority="650">
      <formula>(COUNTIF(E173:E182,"valid"))&lt;&gt;J163</formula>
    </cfRule>
  </conditionalFormatting>
  <conditionalFormatting sqref="J163">
    <cfRule type="expression" dxfId="18725" priority="649">
      <formula>(COUNTIF(E173:E182,"valid"))&lt;&gt;J163</formula>
    </cfRule>
  </conditionalFormatting>
  <conditionalFormatting sqref="J163">
    <cfRule type="expression" dxfId="18724" priority="648">
      <formula>(COUNTIF(E173:E182,"valid"))&lt;&gt;J163</formula>
    </cfRule>
  </conditionalFormatting>
  <conditionalFormatting sqref="I177">
    <cfRule type="expression" dxfId="18723" priority="647">
      <formula>C162="Evaluation"</formula>
    </cfRule>
  </conditionalFormatting>
  <conditionalFormatting sqref="H175 H177 H179 H181">
    <cfRule type="expression" dxfId="18722" priority="646">
      <formula>OR(F175="valid",F175="")</formula>
    </cfRule>
  </conditionalFormatting>
  <conditionalFormatting sqref="H173 H175 H177 H179 H181">
    <cfRule type="expression" dxfId="18721" priority="645">
      <formula>OR(F173="Valid",F173="")</formula>
    </cfRule>
  </conditionalFormatting>
  <conditionalFormatting sqref="H175 H177 H179 H181">
    <cfRule type="expression" dxfId="18720" priority="644">
      <formula>OR(G175="valid",G175="")</formula>
    </cfRule>
  </conditionalFormatting>
  <conditionalFormatting sqref="H173 H175 H177 H179 H181">
    <cfRule type="expression" dxfId="18719" priority="643">
      <formula>OR(G173="Valid",G173="")</formula>
    </cfRule>
  </conditionalFormatting>
  <conditionalFormatting sqref="E173 E175 E177 E179 E181">
    <cfRule type="cellIs" dxfId="18718" priority="642" operator="equal">
      <formula>"Invalid"</formula>
    </cfRule>
  </conditionalFormatting>
  <conditionalFormatting sqref="I168">
    <cfRule type="expression" dxfId="18717" priority="641">
      <formula>C162="Evaluation"</formula>
    </cfRule>
  </conditionalFormatting>
  <conditionalFormatting sqref="I170">
    <cfRule type="expression" dxfId="18716" priority="640">
      <formula>C162="Evaluation"</formula>
    </cfRule>
  </conditionalFormatting>
  <conditionalFormatting sqref="J170">
    <cfRule type="expression" dxfId="18715" priority="639">
      <formula>C162="Evaluation"</formula>
    </cfRule>
  </conditionalFormatting>
  <conditionalFormatting sqref="I169">
    <cfRule type="expression" dxfId="18714" priority="638">
      <formula>C162="Evaluation"</formula>
    </cfRule>
  </conditionalFormatting>
  <conditionalFormatting sqref="J169">
    <cfRule type="expression" dxfId="18713" priority="637">
      <formula>C162="Evaluation"</formula>
    </cfRule>
  </conditionalFormatting>
  <conditionalFormatting sqref="K169">
    <cfRule type="expression" dxfId="18712" priority="636">
      <formula>C162="Evaluation"</formula>
    </cfRule>
  </conditionalFormatting>
  <conditionalFormatting sqref="K170">
    <cfRule type="expression" dxfId="18711" priority="635">
      <formula>C162="Evaluation"</formula>
    </cfRule>
  </conditionalFormatting>
  <conditionalFormatting sqref="I172">
    <cfRule type="expression" dxfId="18710" priority="634">
      <formula>C162="Evaluation"</formula>
    </cfRule>
  </conditionalFormatting>
  <conditionalFormatting sqref="J172">
    <cfRule type="expression" dxfId="18709" priority="633">
      <formula>C162="Evaluation"</formula>
    </cfRule>
  </conditionalFormatting>
  <conditionalFormatting sqref="K172">
    <cfRule type="expression" dxfId="18708" priority="632">
      <formula>C162="Evaluation"</formula>
    </cfRule>
  </conditionalFormatting>
  <conditionalFormatting sqref="I174">
    <cfRule type="expression" dxfId="18707" priority="630">
      <formula>C162="Evaluation"</formula>
    </cfRule>
    <cfRule type="expression" dxfId="18706" priority="631">
      <formula>C162="Evaluation"</formula>
    </cfRule>
  </conditionalFormatting>
  <conditionalFormatting sqref="J174">
    <cfRule type="expression" dxfId="18705" priority="629">
      <formula>C162="Evaluation"</formula>
    </cfRule>
  </conditionalFormatting>
  <conditionalFormatting sqref="F175:G175 F177:G177 F179:G179 F181:G181">
    <cfRule type="expression" dxfId="18704" priority="628">
      <formula>OR(E175="valid",E175="")</formula>
    </cfRule>
  </conditionalFormatting>
  <conditionalFormatting sqref="F173:G173 F175:G175 F177:G177 F179:G179 F181:G181">
    <cfRule type="expression" dxfId="18703" priority="627">
      <formula>OR(E173="Valid",E173="")</formula>
    </cfRule>
  </conditionalFormatting>
  <conditionalFormatting sqref="J163">
    <cfRule type="expression" dxfId="18702" priority="626">
      <formula>(COUNTIF(E173:E182,"valid"))&lt;&gt;J163</formula>
    </cfRule>
  </conditionalFormatting>
  <conditionalFormatting sqref="I168">
    <cfRule type="expression" dxfId="18701" priority="625">
      <formula>C162="Evaluation"</formula>
    </cfRule>
  </conditionalFormatting>
  <conditionalFormatting sqref="I170">
    <cfRule type="expression" dxfId="18700" priority="624">
      <formula>C162="Evaluation"</formula>
    </cfRule>
  </conditionalFormatting>
  <conditionalFormatting sqref="J170">
    <cfRule type="expression" dxfId="18699" priority="623">
      <formula>C162="Evaluation"</formula>
    </cfRule>
  </conditionalFormatting>
  <conditionalFormatting sqref="I169">
    <cfRule type="expression" dxfId="18698" priority="622">
      <formula>C162="Evaluation"</formula>
    </cfRule>
  </conditionalFormatting>
  <conditionalFormatting sqref="J169">
    <cfRule type="expression" dxfId="18697" priority="621">
      <formula>C162="Evaluation"</formula>
    </cfRule>
  </conditionalFormatting>
  <conditionalFormatting sqref="K169">
    <cfRule type="expression" dxfId="18696" priority="620">
      <formula>C162="Evaluation"</formula>
    </cfRule>
  </conditionalFormatting>
  <conditionalFormatting sqref="K170">
    <cfRule type="expression" dxfId="18695" priority="619">
      <formula>C162="Evaluation"</formula>
    </cfRule>
  </conditionalFormatting>
  <conditionalFormatting sqref="I172">
    <cfRule type="expression" dxfId="18694" priority="618">
      <formula>C162="Evaluation"</formula>
    </cfRule>
  </conditionalFormatting>
  <conditionalFormatting sqref="J172">
    <cfRule type="expression" dxfId="18693" priority="617">
      <formula>C162="Evaluation"</formula>
    </cfRule>
  </conditionalFormatting>
  <conditionalFormatting sqref="K172">
    <cfRule type="expression" dxfId="18692" priority="616">
      <formula>C162="Evaluation"</formula>
    </cfRule>
  </conditionalFormatting>
  <conditionalFormatting sqref="I174">
    <cfRule type="expression" dxfId="18691" priority="614">
      <formula>C162="Evaluation"</formula>
    </cfRule>
    <cfRule type="expression" dxfId="18690" priority="615">
      <formula>C162="Evaluation"</formula>
    </cfRule>
  </conditionalFormatting>
  <conditionalFormatting sqref="J174">
    <cfRule type="expression" dxfId="18689" priority="613">
      <formula>C162="Evaluation"</formula>
    </cfRule>
  </conditionalFormatting>
  <conditionalFormatting sqref="J163">
    <cfRule type="expression" dxfId="18688" priority="612">
      <formula>(COUNTIF(E173:E182,"valid"))&lt;&gt;J163</formula>
    </cfRule>
  </conditionalFormatting>
  <conditionalFormatting sqref="I176:K176">
    <cfRule type="expression" dxfId="18687" priority="611">
      <formula>C162="Evaluation"</formula>
    </cfRule>
  </conditionalFormatting>
  <conditionalFormatting sqref="I177">
    <cfRule type="expression" dxfId="18686" priority="610">
      <formula>C162="Evaluation"</formula>
    </cfRule>
  </conditionalFormatting>
  <conditionalFormatting sqref="J177:K177">
    <cfRule type="expression" dxfId="18685" priority="609">
      <formula>C162="Evaluation"</formula>
    </cfRule>
  </conditionalFormatting>
  <conditionalFormatting sqref="J163">
    <cfRule type="expression" dxfId="18684" priority="608">
      <formula>(COUNTIF(E173:E182,"valid"))&lt;&gt;J163</formula>
    </cfRule>
  </conditionalFormatting>
  <conditionalFormatting sqref="J163">
    <cfRule type="expression" dxfId="18683" priority="607">
      <formula>(COUNTIF(E173:E182,"valid"))&lt;&gt;J163</formula>
    </cfRule>
  </conditionalFormatting>
  <conditionalFormatting sqref="H175 H177 H179 H181">
    <cfRule type="expression" dxfId="18682" priority="606">
      <formula>OR(F175="valid",F175="")</formula>
    </cfRule>
  </conditionalFormatting>
  <conditionalFormatting sqref="H173 H175 H177 H179 H181">
    <cfRule type="expression" dxfId="18681" priority="605">
      <formula>OR(F173="Valid",F173="")</formula>
    </cfRule>
  </conditionalFormatting>
  <conditionalFormatting sqref="H175 H177 H179 H181">
    <cfRule type="expression" dxfId="18680" priority="604">
      <formula>OR(G175="valid",G175="")</formula>
    </cfRule>
  </conditionalFormatting>
  <conditionalFormatting sqref="H173 H175 H177 H179 H181">
    <cfRule type="expression" dxfId="18679" priority="603">
      <formula>OR(G173="Valid",G173="")</formula>
    </cfRule>
  </conditionalFormatting>
  <conditionalFormatting sqref="I208">
    <cfRule type="expression" dxfId="18678" priority="602">
      <formula>C202="Evaluation"</formula>
    </cfRule>
  </conditionalFormatting>
  <conditionalFormatting sqref="I210">
    <cfRule type="expression" dxfId="18677" priority="601">
      <formula>C202="Evaluation"</formula>
    </cfRule>
  </conditionalFormatting>
  <conditionalFormatting sqref="J210">
    <cfRule type="expression" dxfId="18676" priority="600">
      <formula>C202="Evaluation"</formula>
    </cfRule>
  </conditionalFormatting>
  <conditionalFormatting sqref="I209">
    <cfRule type="expression" dxfId="18675" priority="599">
      <formula>C202="Evaluation"</formula>
    </cfRule>
  </conditionalFormatting>
  <conditionalFormatting sqref="J209">
    <cfRule type="expression" dxfId="18674" priority="598">
      <formula>C202="Evaluation"</formula>
    </cfRule>
  </conditionalFormatting>
  <conditionalFormatting sqref="K209">
    <cfRule type="expression" dxfId="18673" priority="597">
      <formula>C202="Evaluation"</formula>
    </cfRule>
  </conditionalFormatting>
  <conditionalFormatting sqref="K210">
    <cfRule type="expression" dxfId="18672" priority="596">
      <formula>C202="Evaluation"</formula>
    </cfRule>
  </conditionalFormatting>
  <conditionalFormatting sqref="I212">
    <cfRule type="expression" dxfId="18671" priority="595">
      <formula>C202="Evaluation"</formula>
    </cfRule>
  </conditionalFormatting>
  <conditionalFormatting sqref="J212">
    <cfRule type="expression" dxfId="18670" priority="594">
      <formula>C202="Evaluation"</formula>
    </cfRule>
  </conditionalFormatting>
  <conditionalFormatting sqref="K212">
    <cfRule type="expression" dxfId="18669" priority="593">
      <formula>C202="Evaluation"</formula>
    </cfRule>
  </conditionalFormatting>
  <conditionalFormatting sqref="I214">
    <cfRule type="expression" dxfId="18668" priority="591">
      <formula>C202="Evaluation"</formula>
    </cfRule>
    <cfRule type="expression" dxfId="18667" priority="592">
      <formula>C202="Evaluation"</formula>
    </cfRule>
  </conditionalFormatting>
  <conditionalFormatting sqref="J214">
    <cfRule type="expression" dxfId="18666" priority="590">
      <formula>C202="Evaluation"</formula>
    </cfRule>
  </conditionalFormatting>
  <conditionalFormatting sqref="J203">
    <cfRule type="expression" dxfId="18665" priority="589">
      <formula>(COUNTIF(E213:E222,"valid"))&lt;&gt;J203</formula>
    </cfRule>
  </conditionalFormatting>
  <conditionalFormatting sqref="I208">
    <cfRule type="expression" dxfId="18664" priority="588">
      <formula>C202="Evaluation"</formula>
    </cfRule>
  </conditionalFormatting>
  <conditionalFormatting sqref="I210">
    <cfRule type="expression" dxfId="18663" priority="587">
      <formula>C202="Evaluation"</formula>
    </cfRule>
  </conditionalFormatting>
  <conditionalFormatting sqref="J210">
    <cfRule type="expression" dxfId="18662" priority="586">
      <formula>C202="Evaluation"</formula>
    </cfRule>
  </conditionalFormatting>
  <conditionalFormatting sqref="I209">
    <cfRule type="expression" dxfId="18661" priority="585">
      <formula>C202="Evaluation"</formula>
    </cfRule>
  </conditionalFormatting>
  <conditionalFormatting sqref="J209">
    <cfRule type="expression" dxfId="18660" priority="584">
      <formula>C202="Evaluation"</formula>
    </cfRule>
  </conditionalFormatting>
  <conditionalFormatting sqref="K209">
    <cfRule type="expression" dxfId="18659" priority="583">
      <formula>C202="Evaluation"</formula>
    </cfRule>
  </conditionalFormatting>
  <conditionalFormatting sqref="K210">
    <cfRule type="expression" dxfId="18658" priority="582">
      <formula>C202="Evaluation"</formula>
    </cfRule>
  </conditionalFormatting>
  <conditionalFormatting sqref="I212">
    <cfRule type="expression" dxfId="18657" priority="581">
      <formula>C202="Evaluation"</formula>
    </cfRule>
  </conditionalFormatting>
  <conditionalFormatting sqref="J212">
    <cfRule type="expression" dxfId="18656" priority="580">
      <formula>C202="Evaluation"</formula>
    </cfRule>
  </conditionalFormatting>
  <conditionalFormatting sqref="K212">
    <cfRule type="expression" dxfId="18655" priority="579">
      <formula>C202="Evaluation"</formula>
    </cfRule>
  </conditionalFormatting>
  <conditionalFormatting sqref="I214">
    <cfRule type="expression" dxfId="18654" priority="577">
      <formula>C202="Evaluation"</formula>
    </cfRule>
    <cfRule type="expression" dxfId="18653" priority="578">
      <formula>C202="Evaluation"</formula>
    </cfRule>
  </conditionalFormatting>
  <conditionalFormatting sqref="J214">
    <cfRule type="expression" dxfId="18652" priority="576">
      <formula>C202="Evaluation"</formula>
    </cfRule>
  </conditionalFormatting>
  <conditionalFormatting sqref="J203">
    <cfRule type="expression" dxfId="18651" priority="575">
      <formula>(COUNTIF(E213:E222,"valid"))&lt;&gt;J203</formula>
    </cfRule>
  </conditionalFormatting>
  <conditionalFormatting sqref="I216:K216">
    <cfRule type="expression" dxfId="18650" priority="574">
      <formula>C202="Evaluation"</formula>
    </cfRule>
  </conditionalFormatting>
  <conditionalFormatting sqref="I217">
    <cfRule type="expression" dxfId="18649" priority="573">
      <formula>C202="Evaluation"</formula>
    </cfRule>
  </conditionalFormatting>
  <conditionalFormatting sqref="J217:K217">
    <cfRule type="expression" dxfId="18648" priority="572">
      <formula>C202="Evaluation"</formula>
    </cfRule>
  </conditionalFormatting>
  <conditionalFormatting sqref="J203">
    <cfRule type="expression" dxfId="18647" priority="571">
      <formula>(COUNTIF(E213:E222,"valid"))&lt;&gt;J203</formula>
    </cfRule>
  </conditionalFormatting>
  <conditionalFormatting sqref="J203">
    <cfRule type="expression" dxfId="18646" priority="570">
      <formula>(COUNTIF(E213:E222,"valid"))&lt;&gt;J203</formula>
    </cfRule>
  </conditionalFormatting>
  <conditionalFormatting sqref="J203">
    <cfRule type="expression" dxfId="18645" priority="569">
      <formula>(COUNTIF(E213:E222,"valid"))&lt;&gt;J203</formula>
    </cfRule>
  </conditionalFormatting>
  <conditionalFormatting sqref="J203">
    <cfRule type="expression" dxfId="18644" priority="568">
      <formula>(COUNTIF(E213:E222,"valid"))&lt;&gt;J203</formula>
    </cfRule>
  </conditionalFormatting>
  <conditionalFormatting sqref="J203">
    <cfRule type="expression" dxfId="18643" priority="567">
      <formula>(COUNTIF(E213:E222,"valid"))&lt;&gt;J203</formula>
    </cfRule>
  </conditionalFormatting>
  <conditionalFormatting sqref="J203">
    <cfRule type="expression" dxfId="18642" priority="566">
      <formula>(COUNTIF(E213:E222,"valid"))&lt;&gt;J203</formula>
    </cfRule>
  </conditionalFormatting>
  <conditionalFormatting sqref="J203">
    <cfRule type="expression" dxfId="18641" priority="565">
      <formula>(COUNTIF(E213:E222,"valid"))&lt;&gt;J203</formula>
    </cfRule>
  </conditionalFormatting>
  <conditionalFormatting sqref="J203">
    <cfRule type="expression" dxfId="18640" priority="564">
      <formula>(COUNTIF(E213:E222,"valid"))&lt;&gt;J203</formula>
    </cfRule>
  </conditionalFormatting>
  <conditionalFormatting sqref="J203">
    <cfRule type="expression" dxfId="18639" priority="563">
      <formula>(COUNTIF(E213:E222,"valid"))&lt;&gt;J203</formula>
    </cfRule>
  </conditionalFormatting>
  <conditionalFormatting sqref="J203">
    <cfRule type="expression" dxfId="18638" priority="562">
      <formula>(COUNTIF(E213:E222,"valid"))&lt;&gt;J203</formula>
    </cfRule>
  </conditionalFormatting>
  <conditionalFormatting sqref="I217">
    <cfRule type="expression" dxfId="18637" priority="561">
      <formula>C202="Evaluation"</formula>
    </cfRule>
  </conditionalFormatting>
  <conditionalFormatting sqref="H215 H217 H219 H221">
    <cfRule type="expression" dxfId="18636" priority="560">
      <formula>OR(G215="valid",G215="")</formula>
    </cfRule>
  </conditionalFormatting>
  <conditionalFormatting sqref="H213 H215 H217 H219 H221">
    <cfRule type="expression" dxfId="18635" priority="559">
      <formula>OR(G213="Valid",G213="")</formula>
    </cfRule>
  </conditionalFormatting>
  <conditionalFormatting sqref="E213 E215 E217 E219 E221">
    <cfRule type="cellIs" dxfId="18634" priority="558" operator="equal">
      <formula>"Invalid"</formula>
    </cfRule>
  </conditionalFormatting>
  <conditionalFormatting sqref="F215:G215 F217:G217 F219:G219 F221:G221">
    <cfRule type="expression" dxfId="18633" priority="557">
      <formula>OR(E215="valid",E215="")</formula>
    </cfRule>
  </conditionalFormatting>
  <conditionalFormatting sqref="F213:G213 F215:G215 F217:G217 F219:G219 F221:G221">
    <cfRule type="expression" dxfId="18632" priority="556">
      <formula>OR(E213="Valid",E213="")</formula>
    </cfRule>
  </conditionalFormatting>
  <conditionalFormatting sqref="I208">
    <cfRule type="expression" dxfId="18631" priority="555">
      <formula>C202="Evaluation"</formula>
    </cfRule>
  </conditionalFormatting>
  <conditionalFormatting sqref="I210">
    <cfRule type="expression" dxfId="18630" priority="554">
      <formula>C202="Evaluation"</formula>
    </cfRule>
  </conditionalFormatting>
  <conditionalFormatting sqref="J210">
    <cfRule type="expression" dxfId="18629" priority="553">
      <formula>C202="Evaluation"</formula>
    </cfRule>
  </conditionalFormatting>
  <conditionalFormatting sqref="I209">
    <cfRule type="expression" dxfId="18628" priority="552">
      <formula>C202="Evaluation"</formula>
    </cfRule>
  </conditionalFormatting>
  <conditionalFormatting sqref="J209">
    <cfRule type="expression" dxfId="18627" priority="551">
      <formula>C202="Evaluation"</formula>
    </cfRule>
  </conditionalFormatting>
  <conditionalFormatting sqref="K209">
    <cfRule type="expression" dxfId="18626" priority="550">
      <formula>C202="Evaluation"</formula>
    </cfRule>
  </conditionalFormatting>
  <conditionalFormatting sqref="K210">
    <cfRule type="expression" dxfId="18625" priority="549">
      <formula>C202="Evaluation"</formula>
    </cfRule>
  </conditionalFormatting>
  <conditionalFormatting sqref="I212">
    <cfRule type="expression" dxfId="18624" priority="548">
      <formula>C202="Evaluation"</formula>
    </cfRule>
  </conditionalFormatting>
  <conditionalFormatting sqref="J212">
    <cfRule type="expression" dxfId="18623" priority="547">
      <formula>C202="Evaluation"</formula>
    </cfRule>
  </conditionalFormatting>
  <conditionalFormatting sqref="K212">
    <cfRule type="expression" dxfId="18622" priority="546">
      <formula>C202="Evaluation"</formula>
    </cfRule>
  </conditionalFormatting>
  <conditionalFormatting sqref="I214">
    <cfRule type="expression" dxfId="18621" priority="544">
      <formula>C202="Evaluation"</formula>
    </cfRule>
    <cfRule type="expression" dxfId="18620" priority="545">
      <formula>C202="Evaluation"</formula>
    </cfRule>
  </conditionalFormatting>
  <conditionalFormatting sqref="J214">
    <cfRule type="expression" dxfId="18619" priority="543">
      <formula>C202="Evaluation"</formula>
    </cfRule>
  </conditionalFormatting>
  <conditionalFormatting sqref="J203">
    <cfRule type="expression" dxfId="18618" priority="542">
      <formula>(COUNTIF(E213:E222,"valid"))&lt;&gt;J203</formula>
    </cfRule>
  </conditionalFormatting>
  <conditionalFormatting sqref="I208">
    <cfRule type="expression" dxfId="18617" priority="541">
      <formula>C202="Evaluation"</formula>
    </cfRule>
  </conditionalFormatting>
  <conditionalFormatting sqref="I210">
    <cfRule type="expression" dxfId="18616" priority="540">
      <formula>C202="Evaluation"</formula>
    </cfRule>
  </conditionalFormatting>
  <conditionalFormatting sqref="J210">
    <cfRule type="expression" dxfId="18615" priority="539">
      <formula>C202="Evaluation"</formula>
    </cfRule>
  </conditionalFormatting>
  <conditionalFormatting sqref="I209">
    <cfRule type="expression" dxfId="18614" priority="538">
      <formula>C202="Evaluation"</formula>
    </cfRule>
  </conditionalFormatting>
  <conditionalFormatting sqref="J209">
    <cfRule type="expression" dxfId="18613" priority="537">
      <formula>C202="Evaluation"</formula>
    </cfRule>
  </conditionalFormatting>
  <conditionalFormatting sqref="K209">
    <cfRule type="expression" dxfId="18612" priority="536">
      <formula>C202="Evaluation"</formula>
    </cfRule>
  </conditionalFormatting>
  <conditionalFormatting sqref="K210">
    <cfRule type="expression" dxfId="18611" priority="535">
      <formula>C202="Evaluation"</formula>
    </cfRule>
  </conditionalFormatting>
  <conditionalFormatting sqref="I212">
    <cfRule type="expression" dxfId="18610" priority="534">
      <formula>C202="Evaluation"</formula>
    </cfRule>
  </conditionalFormatting>
  <conditionalFormatting sqref="J212">
    <cfRule type="expression" dxfId="18609" priority="533">
      <formula>C202="Evaluation"</formula>
    </cfRule>
  </conditionalFormatting>
  <conditionalFormatting sqref="K212">
    <cfRule type="expression" dxfId="18608" priority="532">
      <formula>C202="Evaluation"</formula>
    </cfRule>
  </conditionalFormatting>
  <conditionalFormatting sqref="I214">
    <cfRule type="expression" dxfId="18607" priority="530">
      <formula>C202="Evaluation"</formula>
    </cfRule>
    <cfRule type="expression" dxfId="18606" priority="531">
      <formula>C202="Evaluation"</formula>
    </cfRule>
  </conditionalFormatting>
  <conditionalFormatting sqref="J214">
    <cfRule type="expression" dxfId="18605" priority="529">
      <formula>C202="Evaluation"</formula>
    </cfRule>
  </conditionalFormatting>
  <conditionalFormatting sqref="J203">
    <cfRule type="expression" dxfId="18604" priority="528">
      <formula>(COUNTIF(E213:E222,"valid"))&lt;&gt;J203</formula>
    </cfRule>
  </conditionalFormatting>
  <conditionalFormatting sqref="I216:K216">
    <cfRule type="expression" dxfId="18603" priority="527">
      <formula>C202="Evaluation"</formula>
    </cfRule>
  </conditionalFormatting>
  <conditionalFormatting sqref="I217">
    <cfRule type="expression" dxfId="18602" priority="526">
      <formula>C202="Evaluation"</formula>
    </cfRule>
  </conditionalFormatting>
  <conditionalFormatting sqref="J217:K217">
    <cfRule type="expression" dxfId="18601" priority="525">
      <formula>C202="Evaluation"</formula>
    </cfRule>
  </conditionalFormatting>
  <conditionalFormatting sqref="J203">
    <cfRule type="expression" dxfId="18600" priority="524">
      <formula>(COUNTIF(E213:E222,"valid"))&lt;&gt;J203</formula>
    </cfRule>
  </conditionalFormatting>
  <conditionalFormatting sqref="J203">
    <cfRule type="expression" dxfId="18599" priority="523">
      <formula>(COUNTIF(E213:E222,"valid"))&lt;&gt;J203</formula>
    </cfRule>
  </conditionalFormatting>
  <conditionalFormatting sqref="J203">
    <cfRule type="expression" dxfId="18598" priority="522">
      <formula>(COUNTIF(E213:E222,"valid"))&lt;&gt;J203</formula>
    </cfRule>
  </conditionalFormatting>
  <conditionalFormatting sqref="J203">
    <cfRule type="expression" dxfId="18597" priority="521">
      <formula>(COUNTIF(E213:E222,"valid"))&lt;&gt;J203</formula>
    </cfRule>
  </conditionalFormatting>
  <conditionalFormatting sqref="J203">
    <cfRule type="expression" dxfId="18596" priority="520">
      <formula>(COUNTIF(E213:E222,"valid"))&lt;&gt;J203</formula>
    </cfRule>
  </conditionalFormatting>
  <conditionalFormatting sqref="J203">
    <cfRule type="expression" dxfId="18595" priority="519">
      <formula>(COUNTIF(E213:E222,"valid"))&lt;&gt;J203</formula>
    </cfRule>
  </conditionalFormatting>
  <conditionalFormatting sqref="J203">
    <cfRule type="expression" dxfId="18594" priority="518">
      <formula>(COUNTIF(E213:E222,"valid"))&lt;&gt;J203</formula>
    </cfRule>
  </conditionalFormatting>
  <conditionalFormatting sqref="J203">
    <cfRule type="expression" dxfId="18593" priority="517">
      <formula>(COUNTIF(E213:E222,"valid"))&lt;&gt;J203</formula>
    </cfRule>
  </conditionalFormatting>
  <conditionalFormatting sqref="J203">
    <cfRule type="expression" dxfId="18592" priority="516">
      <formula>(COUNTIF(E213:E222,"valid"))&lt;&gt;J203</formula>
    </cfRule>
  </conditionalFormatting>
  <conditionalFormatting sqref="J203">
    <cfRule type="expression" dxfId="18591" priority="515">
      <formula>(COUNTIF(E213:E222,"valid"))&lt;&gt;J203</formula>
    </cfRule>
  </conditionalFormatting>
  <conditionalFormatting sqref="I217">
    <cfRule type="expression" dxfId="18590" priority="514">
      <formula>C202="Evaluation"</formula>
    </cfRule>
  </conditionalFormatting>
  <conditionalFormatting sqref="H215 H217 H219 H221">
    <cfRule type="expression" dxfId="18589" priority="513">
      <formula>OR(F215="valid",F215="")</formula>
    </cfRule>
  </conditionalFormatting>
  <conditionalFormatting sqref="H213 H215 H217 H219 H221">
    <cfRule type="expression" dxfId="18588" priority="512">
      <formula>OR(F213="Valid",F213="")</formula>
    </cfRule>
  </conditionalFormatting>
  <conditionalFormatting sqref="H215 H217 H219 H221">
    <cfRule type="expression" dxfId="18587" priority="511">
      <formula>OR(G215="valid",G215="")</formula>
    </cfRule>
  </conditionalFormatting>
  <conditionalFormatting sqref="H213 H215 H217 H219 H221">
    <cfRule type="expression" dxfId="18586" priority="510">
      <formula>OR(G213="Valid",G213="")</formula>
    </cfRule>
  </conditionalFormatting>
  <conditionalFormatting sqref="E213 E215 E217 E219 E221">
    <cfRule type="cellIs" dxfId="18585" priority="509" operator="equal">
      <formula>"Invalid"</formula>
    </cfRule>
  </conditionalFormatting>
  <conditionalFormatting sqref="I208">
    <cfRule type="expression" dxfId="18584" priority="508">
      <formula>C202="Evaluation"</formula>
    </cfRule>
  </conditionalFormatting>
  <conditionalFormatting sqref="I210">
    <cfRule type="expression" dxfId="18583" priority="507">
      <formula>C202="Evaluation"</formula>
    </cfRule>
  </conditionalFormatting>
  <conditionalFormatting sqref="J210">
    <cfRule type="expression" dxfId="18582" priority="506">
      <formula>C202="Evaluation"</formula>
    </cfRule>
  </conditionalFormatting>
  <conditionalFormatting sqref="I209">
    <cfRule type="expression" dxfId="18581" priority="505">
      <formula>C202="Evaluation"</formula>
    </cfRule>
  </conditionalFormatting>
  <conditionalFormatting sqref="J209">
    <cfRule type="expression" dxfId="18580" priority="504">
      <formula>C202="Evaluation"</formula>
    </cfRule>
  </conditionalFormatting>
  <conditionalFormatting sqref="K209">
    <cfRule type="expression" dxfId="18579" priority="503">
      <formula>C202="Evaluation"</formula>
    </cfRule>
  </conditionalFormatting>
  <conditionalFormatting sqref="K210">
    <cfRule type="expression" dxfId="18578" priority="502">
      <formula>C202="Evaluation"</formula>
    </cfRule>
  </conditionalFormatting>
  <conditionalFormatting sqref="I212">
    <cfRule type="expression" dxfId="18577" priority="501">
      <formula>C202="Evaluation"</formula>
    </cfRule>
  </conditionalFormatting>
  <conditionalFormatting sqref="J212">
    <cfRule type="expression" dxfId="18576" priority="500">
      <formula>C202="Evaluation"</formula>
    </cfRule>
  </conditionalFormatting>
  <conditionalFormatting sqref="K212">
    <cfRule type="expression" dxfId="18575" priority="499">
      <formula>C202="Evaluation"</formula>
    </cfRule>
  </conditionalFormatting>
  <conditionalFormatting sqref="I214">
    <cfRule type="expression" dxfId="18574" priority="497">
      <formula>C202="Evaluation"</formula>
    </cfRule>
    <cfRule type="expression" dxfId="18573" priority="498">
      <formula>C202="Evaluation"</formula>
    </cfRule>
  </conditionalFormatting>
  <conditionalFormatting sqref="J214">
    <cfRule type="expression" dxfId="18572" priority="496">
      <formula>C202="Evaluation"</formula>
    </cfRule>
  </conditionalFormatting>
  <conditionalFormatting sqref="F215:G215 F217:G217 F219:G219 F221:G221">
    <cfRule type="expression" dxfId="18571" priority="495">
      <formula>OR(E215="valid",E215="")</formula>
    </cfRule>
  </conditionalFormatting>
  <conditionalFormatting sqref="F213:G213 F215:G215 F217:G217 F219:G219 F221:G221">
    <cfRule type="expression" dxfId="18570" priority="494">
      <formula>OR(E213="Valid",E213="")</formula>
    </cfRule>
  </conditionalFormatting>
  <conditionalFormatting sqref="J203">
    <cfRule type="expression" dxfId="18569" priority="493">
      <formula>(COUNTIF(E213:E222,"valid"))&lt;&gt;J203</formula>
    </cfRule>
  </conditionalFormatting>
  <conditionalFormatting sqref="I208">
    <cfRule type="expression" dxfId="18568" priority="492">
      <formula>C202="Evaluation"</formula>
    </cfRule>
  </conditionalFormatting>
  <conditionalFormatting sqref="I210">
    <cfRule type="expression" dxfId="18567" priority="491">
      <formula>C202="Evaluation"</formula>
    </cfRule>
  </conditionalFormatting>
  <conditionalFormatting sqref="J210">
    <cfRule type="expression" dxfId="18566" priority="490">
      <formula>C202="Evaluation"</formula>
    </cfRule>
  </conditionalFormatting>
  <conditionalFormatting sqref="I209">
    <cfRule type="expression" dxfId="18565" priority="489">
      <formula>C202="Evaluation"</formula>
    </cfRule>
  </conditionalFormatting>
  <conditionalFormatting sqref="J209">
    <cfRule type="expression" dxfId="18564" priority="488">
      <formula>C202="Evaluation"</formula>
    </cfRule>
  </conditionalFormatting>
  <conditionalFormatting sqref="K209">
    <cfRule type="expression" dxfId="18563" priority="487">
      <formula>C202="Evaluation"</formula>
    </cfRule>
  </conditionalFormatting>
  <conditionalFormatting sqref="K210">
    <cfRule type="expression" dxfId="18562" priority="486">
      <formula>C202="Evaluation"</formula>
    </cfRule>
  </conditionalFormatting>
  <conditionalFormatting sqref="I212">
    <cfRule type="expression" dxfId="18561" priority="485">
      <formula>C202="Evaluation"</formula>
    </cfRule>
  </conditionalFormatting>
  <conditionalFormatting sqref="J212">
    <cfRule type="expression" dxfId="18560" priority="484">
      <formula>C202="Evaluation"</formula>
    </cfRule>
  </conditionalFormatting>
  <conditionalFormatting sqref="K212">
    <cfRule type="expression" dxfId="18559" priority="483">
      <formula>C202="Evaluation"</formula>
    </cfRule>
  </conditionalFormatting>
  <conditionalFormatting sqref="I214">
    <cfRule type="expression" dxfId="18558" priority="481">
      <formula>C202="Evaluation"</formula>
    </cfRule>
    <cfRule type="expression" dxfId="18557" priority="482">
      <formula>C202="Evaluation"</formula>
    </cfRule>
  </conditionalFormatting>
  <conditionalFormatting sqref="J214">
    <cfRule type="expression" dxfId="18556" priority="480">
      <formula>C202="Evaluation"</formula>
    </cfRule>
  </conditionalFormatting>
  <conditionalFormatting sqref="J203">
    <cfRule type="expression" dxfId="18555" priority="479">
      <formula>(COUNTIF(E213:E222,"valid"))&lt;&gt;J203</formula>
    </cfRule>
  </conditionalFormatting>
  <conditionalFormatting sqref="I216:K216">
    <cfRule type="expression" dxfId="18554" priority="478">
      <formula>C202="Evaluation"</formula>
    </cfRule>
  </conditionalFormatting>
  <conditionalFormatting sqref="I217">
    <cfRule type="expression" dxfId="18553" priority="477">
      <formula>C202="Evaluation"</formula>
    </cfRule>
  </conditionalFormatting>
  <conditionalFormatting sqref="J217:K217">
    <cfRule type="expression" dxfId="18552" priority="476">
      <formula>C202="Evaluation"</formula>
    </cfRule>
  </conditionalFormatting>
  <conditionalFormatting sqref="J203">
    <cfRule type="expression" dxfId="18551" priority="475">
      <formula>(COUNTIF(E213:E222,"valid"))&lt;&gt;J203</formula>
    </cfRule>
  </conditionalFormatting>
  <conditionalFormatting sqref="J203">
    <cfRule type="expression" dxfId="18550" priority="474">
      <formula>(COUNTIF(E213:E222,"valid"))&lt;&gt;J203</formula>
    </cfRule>
  </conditionalFormatting>
  <conditionalFormatting sqref="H215 H217 H219 H221">
    <cfRule type="expression" dxfId="18549" priority="473">
      <formula>OR(F215="valid",F215="")</formula>
    </cfRule>
  </conditionalFormatting>
  <conditionalFormatting sqref="H213 H215 H217 H219 H221">
    <cfRule type="expression" dxfId="18548" priority="472">
      <formula>OR(F213="Valid",F213="")</formula>
    </cfRule>
  </conditionalFormatting>
  <conditionalFormatting sqref="H215 H217 H219 H221">
    <cfRule type="expression" dxfId="18547" priority="471">
      <formula>OR(G215="valid",G215="")</formula>
    </cfRule>
  </conditionalFormatting>
  <conditionalFormatting sqref="H213 H215 H217 H219 H221">
    <cfRule type="expression" dxfId="18546" priority="470">
      <formula>OR(G213="Valid",G213="")</formula>
    </cfRule>
  </conditionalFormatting>
  <conditionalFormatting sqref="E253 E255 E257 E259 E261">
    <cfRule type="cellIs" dxfId="18545" priority="469" operator="equal">
      <formula>"Invalid"</formula>
    </cfRule>
  </conditionalFormatting>
  <conditionalFormatting sqref="F255:G255 F257:G257 F259:G259 F261:G261">
    <cfRule type="expression" dxfId="18544" priority="468">
      <formula>OR(E255="valid",E255="")</formula>
    </cfRule>
  </conditionalFormatting>
  <conditionalFormatting sqref="F253:G253 F255:G255 F257:G257 F259:G259 F261:G261">
    <cfRule type="expression" dxfId="18543" priority="467">
      <formula>OR(E253="Valid",E253="")</formula>
    </cfRule>
  </conditionalFormatting>
  <conditionalFormatting sqref="I248">
    <cfRule type="expression" dxfId="18542" priority="466">
      <formula>C242="Evaluation"</formula>
    </cfRule>
  </conditionalFormatting>
  <conditionalFormatting sqref="I250">
    <cfRule type="expression" dxfId="18541" priority="465">
      <formula>C242="Evaluation"</formula>
    </cfRule>
  </conditionalFormatting>
  <conditionalFormatting sqref="J250">
    <cfRule type="expression" dxfId="18540" priority="464">
      <formula>C242="Evaluation"</formula>
    </cfRule>
  </conditionalFormatting>
  <conditionalFormatting sqref="I249">
    <cfRule type="expression" dxfId="18539" priority="463">
      <formula>C242="Evaluation"</formula>
    </cfRule>
  </conditionalFormatting>
  <conditionalFormatting sqref="J249">
    <cfRule type="expression" dxfId="18538" priority="462">
      <formula>C242="Evaluation"</formula>
    </cfRule>
  </conditionalFormatting>
  <conditionalFormatting sqref="K249">
    <cfRule type="expression" dxfId="18537" priority="461">
      <formula>C242="Evaluation"</formula>
    </cfRule>
  </conditionalFormatting>
  <conditionalFormatting sqref="K250">
    <cfRule type="expression" dxfId="18536" priority="460">
      <formula>C242="Evaluation"</formula>
    </cfRule>
  </conditionalFormatting>
  <conditionalFormatting sqref="I252">
    <cfRule type="expression" dxfId="18535" priority="459">
      <formula>C242="Evaluation"</formula>
    </cfRule>
  </conditionalFormatting>
  <conditionalFormatting sqref="J252">
    <cfRule type="expression" dxfId="18534" priority="458">
      <formula>C242="Evaluation"</formula>
    </cfRule>
  </conditionalFormatting>
  <conditionalFormatting sqref="K252">
    <cfRule type="expression" dxfId="18533" priority="457">
      <formula>C242="Evaluation"</formula>
    </cfRule>
  </conditionalFormatting>
  <conditionalFormatting sqref="I254">
    <cfRule type="expression" dxfId="18532" priority="455">
      <formula>C242="Evaluation"</formula>
    </cfRule>
    <cfRule type="expression" dxfId="18531" priority="456">
      <formula>C242="Evaluation"</formula>
    </cfRule>
  </conditionalFormatting>
  <conditionalFormatting sqref="J254">
    <cfRule type="expression" dxfId="18530" priority="454">
      <formula>C242="Evaluation"</formula>
    </cfRule>
  </conditionalFormatting>
  <conditionalFormatting sqref="J243">
    <cfRule type="expression" dxfId="18529" priority="453">
      <formula>(COUNTIF(E253:E262,"valid"))&lt;&gt;J243</formula>
    </cfRule>
  </conditionalFormatting>
  <conditionalFormatting sqref="I248">
    <cfRule type="expression" dxfId="18528" priority="452">
      <formula>C242="Evaluation"</formula>
    </cfRule>
  </conditionalFormatting>
  <conditionalFormatting sqref="I250">
    <cfRule type="expression" dxfId="18527" priority="451">
      <formula>C242="Evaluation"</formula>
    </cfRule>
  </conditionalFormatting>
  <conditionalFormatting sqref="J250">
    <cfRule type="expression" dxfId="18526" priority="450">
      <formula>C242="Evaluation"</formula>
    </cfRule>
  </conditionalFormatting>
  <conditionalFormatting sqref="I249">
    <cfRule type="expression" dxfId="18525" priority="449">
      <formula>C242="Evaluation"</formula>
    </cfRule>
  </conditionalFormatting>
  <conditionalFormatting sqref="J249">
    <cfRule type="expression" dxfId="18524" priority="448">
      <formula>C242="Evaluation"</formula>
    </cfRule>
  </conditionalFormatting>
  <conditionalFormatting sqref="K249">
    <cfRule type="expression" dxfId="18523" priority="447">
      <formula>C242="Evaluation"</formula>
    </cfRule>
  </conditionalFormatting>
  <conditionalFormatting sqref="K250">
    <cfRule type="expression" dxfId="18522" priority="446">
      <formula>C242="Evaluation"</formula>
    </cfRule>
  </conditionalFormatting>
  <conditionalFormatting sqref="I252">
    <cfRule type="expression" dxfId="18521" priority="445">
      <formula>C242="Evaluation"</formula>
    </cfRule>
  </conditionalFormatting>
  <conditionalFormatting sqref="J252">
    <cfRule type="expression" dxfId="18520" priority="444">
      <formula>C242="Evaluation"</formula>
    </cfRule>
  </conditionalFormatting>
  <conditionalFormatting sqref="K252">
    <cfRule type="expression" dxfId="18519" priority="443">
      <formula>C242="Evaluation"</formula>
    </cfRule>
  </conditionalFormatting>
  <conditionalFormatting sqref="I254">
    <cfRule type="expression" dxfId="18518" priority="441">
      <formula>C242="Evaluation"</formula>
    </cfRule>
    <cfRule type="expression" dxfId="18517" priority="442">
      <formula>C242="Evaluation"</formula>
    </cfRule>
  </conditionalFormatting>
  <conditionalFormatting sqref="J254">
    <cfRule type="expression" dxfId="18516" priority="440">
      <formula>C242="Evaluation"</formula>
    </cfRule>
  </conditionalFormatting>
  <conditionalFormatting sqref="J243">
    <cfRule type="expression" dxfId="18515" priority="439">
      <formula>(COUNTIF(E253:E262,"valid"))&lt;&gt;J243</formula>
    </cfRule>
  </conditionalFormatting>
  <conditionalFormatting sqref="I256:K256">
    <cfRule type="expression" dxfId="18514" priority="438">
      <formula>C242="Evaluation"</formula>
    </cfRule>
  </conditionalFormatting>
  <conditionalFormatting sqref="I257">
    <cfRule type="expression" dxfId="18513" priority="437">
      <formula>C242="Evaluation"</formula>
    </cfRule>
  </conditionalFormatting>
  <conditionalFormatting sqref="J257:K257">
    <cfRule type="expression" dxfId="18512" priority="436">
      <formula>C242="Evaluation"</formula>
    </cfRule>
  </conditionalFormatting>
  <conditionalFormatting sqref="J243">
    <cfRule type="expression" dxfId="18511" priority="435">
      <formula>(COUNTIF(E253:E262,"valid"))&lt;&gt;J243</formula>
    </cfRule>
  </conditionalFormatting>
  <conditionalFormatting sqref="J243">
    <cfRule type="expression" dxfId="18510" priority="434">
      <formula>(COUNTIF(E253:E262,"valid"))&lt;&gt;J243</formula>
    </cfRule>
  </conditionalFormatting>
  <conditionalFormatting sqref="J243">
    <cfRule type="expression" dxfId="18509" priority="433">
      <formula>(COUNTIF(E253:E262,"valid"))&lt;&gt;J243</formula>
    </cfRule>
  </conditionalFormatting>
  <conditionalFormatting sqref="J243">
    <cfRule type="expression" dxfId="18508" priority="432">
      <formula>(COUNTIF(E253:E262,"valid"))&lt;&gt;J243</formula>
    </cfRule>
  </conditionalFormatting>
  <conditionalFormatting sqref="J243">
    <cfRule type="expression" dxfId="18507" priority="431">
      <formula>(COUNTIF(E253:E262,"valid"))&lt;&gt;J243</formula>
    </cfRule>
  </conditionalFormatting>
  <conditionalFormatting sqref="J243">
    <cfRule type="expression" dxfId="18506" priority="430">
      <formula>(COUNTIF(E253:E262,"valid"))&lt;&gt;J243</formula>
    </cfRule>
  </conditionalFormatting>
  <conditionalFormatting sqref="J243">
    <cfRule type="expression" dxfId="18505" priority="429">
      <formula>(COUNTIF(E253:E262,"valid"))&lt;&gt;J243</formula>
    </cfRule>
  </conditionalFormatting>
  <conditionalFormatting sqref="J243">
    <cfRule type="expression" dxfId="18504" priority="428">
      <formula>(COUNTIF(E253:E262,"valid"))&lt;&gt;J243</formula>
    </cfRule>
  </conditionalFormatting>
  <conditionalFormatting sqref="J243">
    <cfRule type="expression" dxfId="18503" priority="427">
      <formula>(COUNTIF(E253:E262,"valid"))&lt;&gt;J243</formula>
    </cfRule>
  </conditionalFormatting>
  <conditionalFormatting sqref="J243">
    <cfRule type="expression" dxfId="18502" priority="426">
      <formula>(COUNTIF(E253:E262,"valid"))&lt;&gt;J243</formula>
    </cfRule>
  </conditionalFormatting>
  <conditionalFormatting sqref="I257">
    <cfRule type="expression" dxfId="18501" priority="425">
      <formula>C242="Evaluation"</formula>
    </cfRule>
  </conditionalFormatting>
  <conditionalFormatting sqref="H255 H257 H259 H261">
    <cfRule type="expression" dxfId="18500" priority="424">
      <formula>OR(F255="valid",F255="")</formula>
    </cfRule>
  </conditionalFormatting>
  <conditionalFormatting sqref="H253 H255 H257 H259 H261">
    <cfRule type="expression" dxfId="18499" priority="423">
      <formula>OR(F253="Valid",F253="")</formula>
    </cfRule>
  </conditionalFormatting>
  <conditionalFormatting sqref="H255 H257 H259 H261">
    <cfRule type="expression" dxfId="18498" priority="422">
      <formula>OR(G255="valid",G255="")</formula>
    </cfRule>
  </conditionalFormatting>
  <conditionalFormatting sqref="H253 H255 H257 H259 H261">
    <cfRule type="expression" dxfId="18497" priority="421">
      <formula>OR(G253="Valid",G253="")</formula>
    </cfRule>
  </conditionalFormatting>
  <conditionalFormatting sqref="J283">
    <cfRule type="expression" dxfId="18496" priority="420">
      <formula>(COUNTIF(E293:E302,"valid"))&lt;&gt;J283</formula>
    </cfRule>
  </conditionalFormatting>
  <conditionalFormatting sqref="J283">
    <cfRule type="expression" dxfId="18495" priority="419">
      <formula>(COUNTIF(E293:E302,"valid"))&lt;&gt;J283</formula>
    </cfRule>
  </conditionalFormatting>
  <conditionalFormatting sqref="J283">
    <cfRule type="expression" dxfId="18494" priority="418">
      <formula>(COUNTIF(E293:E302,"valid"))&lt;&gt;J283</formula>
    </cfRule>
  </conditionalFormatting>
  <conditionalFormatting sqref="J283">
    <cfRule type="expression" dxfId="18493" priority="417">
      <formula>(COUNTIF(E293:E302,"valid"))&lt;&gt;J283</formula>
    </cfRule>
  </conditionalFormatting>
  <conditionalFormatting sqref="J283">
    <cfRule type="expression" dxfId="18492" priority="416">
      <formula>(COUNTIF(E293:E302,"valid"))&lt;&gt;J283</formula>
    </cfRule>
  </conditionalFormatting>
  <conditionalFormatting sqref="J283">
    <cfRule type="expression" dxfId="18491" priority="415">
      <formula>(COUNTIF(E293:E302,"valid"))&lt;&gt;J283</formula>
    </cfRule>
  </conditionalFormatting>
  <conditionalFormatting sqref="J283">
    <cfRule type="expression" dxfId="18490" priority="414">
      <formula>(COUNTIF(E293:E302,"valid"))&lt;&gt;J283</formula>
    </cfRule>
  </conditionalFormatting>
  <conditionalFormatting sqref="J283">
    <cfRule type="expression" dxfId="18489" priority="413">
      <formula>(COUNTIF(E293:E302,"valid"))&lt;&gt;J283</formula>
    </cfRule>
  </conditionalFormatting>
  <conditionalFormatting sqref="J283">
    <cfRule type="expression" dxfId="18488" priority="412">
      <formula>(COUNTIF(E293:E302,"valid"))&lt;&gt;J283</formula>
    </cfRule>
  </conditionalFormatting>
  <conditionalFormatting sqref="J283">
    <cfRule type="expression" dxfId="18487" priority="411">
      <formula>(COUNTIF(E293:E302,"valid"))&lt;&gt;J283</formula>
    </cfRule>
  </conditionalFormatting>
  <conditionalFormatting sqref="J283">
    <cfRule type="expression" dxfId="18486" priority="410">
      <formula>(COUNTIF(E293:E302,"valid"))&lt;&gt;J283</formula>
    </cfRule>
  </conditionalFormatting>
  <conditionalFormatting sqref="J283">
    <cfRule type="expression" dxfId="18485" priority="409">
      <formula>(COUNTIF(E293:E302,"valid"))&lt;&gt;J283</formula>
    </cfRule>
  </conditionalFormatting>
  <conditionalFormatting sqref="J283">
    <cfRule type="expression" dxfId="18484" priority="408">
      <formula>(COUNTIF(E293:E302,"valid"))&lt;&gt;J283</formula>
    </cfRule>
  </conditionalFormatting>
  <conditionalFormatting sqref="J283">
    <cfRule type="expression" dxfId="18483" priority="407">
      <formula>(COUNTIF(E293:E302,"valid"))&lt;&gt;J283</formula>
    </cfRule>
  </conditionalFormatting>
  <conditionalFormatting sqref="J283">
    <cfRule type="expression" dxfId="18482" priority="406">
      <formula>(COUNTIF(E293:E302,"valid"))&lt;&gt;J283</formula>
    </cfRule>
  </conditionalFormatting>
  <conditionalFormatting sqref="J283">
    <cfRule type="expression" dxfId="18481" priority="405">
      <formula>(COUNTIF(E293:E302,"valid"))&lt;&gt;J283</formula>
    </cfRule>
  </conditionalFormatting>
  <conditionalFormatting sqref="J283">
    <cfRule type="expression" dxfId="18480" priority="404">
      <formula>(COUNTIF(E293:E302,"valid"))&lt;&gt;J283</formula>
    </cfRule>
  </conditionalFormatting>
  <conditionalFormatting sqref="J283">
    <cfRule type="expression" dxfId="18479" priority="403">
      <formula>(COUNTIF(E293:E302,"valid"))&lt;&gt;J283</formula>
    </cfRule>
  </conditionalFormatting>
  <conditionalFormatting sqref="J283">
    <cfRule type="expression" dxfId="18478" priority="402">
      <formula>(COUNTIF(E293:E302,"valid"))&lt;&gt;J283</formula>
    </cfRule>
  </conditionalFormatting>
  <conditionalFormatting sqref="J283">
    <cfRule type="expression" dxfId="18477" priority="401">
      <formula>(COUNTIF(E293:E302,"valid"))&lt;&gt;J283</formula>
    </cfRule>
  </conditionalFormatting>
  <conditionalFormatting sqref="J283">
    <cfRule type="expression" dxfId="18476" priority="400">
      <formula>(COUNTIF(E293:E302,"valid"))&lt;&gt;J283</formula>
    </cfRule>
  </conditionalFormatting>
  <conditionalFormatting sqref="J283">
    <cfRule type="expression" dxfId="18475" priority="399">
      <formula>(COUNTIF(E293:E302,"valid"))&lt;&gt;J283</formula>
    </cfRule>
  </conditionalFormatting>
  <conditionalFormatting sqref="J283">
    <cfRule type="expression" dxfId="18474" priority="398">
      <formula>(COUNTIF(E293:E302,"valid"))&lt;&gt;J283</formula>
    </cfRule>
  </conditionalFormatting>
  <conditionalFormatting sqref="J283">
    <cfRule type="expression" dxfId="18473" priority="397">
      <formula>(COUNTIF(E293:E302,"valid"))&lt;&gt;J283</formula>
    </cfRule>
  </conditionalFormatting>
  <conditionalFormatting sqref="J283">
    <cfRule type="expression" dxfId="18472" priority="396">
      <formula>(COUNTIF(E293:E302,"valid"))&lt;&gt;J283</formula>
    </cfRule>
  </conditionalFormatting>
  <conditionalFormatting sqref="J283">
    <cfRule type="expression" dxfId="18471" priority="395">
      <formula>(COUNTIF(E293:E302,"valid"))&lt;&gt;J283</formula>
    </cfRule>
  </conditionalFormatting>
  <conditionalFormatting sqref="J283">
    <cfRule type="expression" dxfId="18470" priority="394">
      <formula>(COUNTIF(E293:E302,"valid"))&lt;&gt;J283</formula>
    </cfRule>
  </conditionalFormatting>
  <conditionalFormatting sqref="J283">
    <cfRule type="expression" dxfId="18469" priority="393">
      <formula>(COUNTIF(E293:E302,"valid"))&lt;&gt;J283</formula>
    </cfRule>
  </conditionalFormatting>
  <conditionalFormatting sqref="J283">
    <cfRule type="expression" dxfId="18468" priority="392">
      <formula>(COUNTIF(E293:E302,"valid"))&lt;&gt;J283</formula>
    </cfRule>
  </conditionalFormatting>
  <conditionalFormatting sqref="J283">
    <cfRule type="expression" dxfId="18467" priority="391">
      <formula>(COUNTIF(E293:E302,"valid"))&lt;&gt;J283</formula>
    </cfRule>
  </conditionalFormatting>
  <conditionalFormatting sqref="E293 E295 E297">
    <cfRule type="cellIs" dxfId="18466" priority="390" operator="equal">
      <formula>"Invalid"</formula>
    </cfRule>
  </conditionalFormatting>
  <conditionalFormatting sqref="F295 F297">
    <cfRule type="expression" dxfId="18465" priority="389">
      <formula>OR(E295="valid",E295="")</formula>
    </cfRule>
  </conditionalFormatting>
  <conditionalFormatting sqref="F293 F295 F297">
    <cfRule type="expression" dxfId="18464" priority="388">
      <formula>OR(E293="Valid",E293="")</formula>
    </cfRule>
  </conditionalFormatting>
  <conditionalFormatting sqref="I328">
    <cfRule type="expression" dxfId="18463" priority="387">
      <formula>C322="Evaluation"</formula>
    </cfRule>
  </conditionalFormatting>
  <conditionalFormatting sqref="I330">
    <cfRule type="expression" dxfId="18462" priority="386">
      <formula>C322="Evaluation"</formula>
    </cfRule>
  </conditionalFormatting>
  <conditionalFormatting sqref="J330">
    <cfRule type="expression" dxfId="18461" priority="385">
      <formula>C322="Evaluation"</formula>
    </cfRule>
  </conditionalFormatting>
  <conditionalFormatting sqref="I329">
    <cfRule type="expression" dxfId="18460" priority="384">
      <formula>C322="Evaluation"</formula>
    </cfRule>
  </conditionalFormatting>
  <conditionalFormatting sqref="J329">
    <cfRule type="expression" dxfId="18459" priority="383">
      <formula>C322="Evaluation"</formula>
    </cfRule>
  </conditionalFormatting>
  <conditionalFormatting sqref="K329">
    <cfRule type="expression" dxfId="18458" priority="382">
      <formula>C322="Evaluation"</formula>
    </cfRule>
  </conditionalFormatting>
  <conditionalFormatting sqref="K330">
    <cfRule type="expression" dxfId="18457" priority="381">
      <formula>C322="Evaluation"</formula>
    </cfRule>
  </conditionalFormatting>
  <conditionalFormatting sqref="I332">
    <cfRule type="expression" dxfId="18456" priority="380">
      <formula>C322="Evaluation"</formula>
    </cfRule>
  </conditionalFormatting>
  <conditionalFormatting sqref="J332">
    <cfRule type="expression" dxfId="18455" priority="379">
      <formula>C322="Evaluation"</formula>
    </cfRule>
  </conditionalFormatting>
  <conditionalFormatting sqref="K332">
    <cfRule type="expression" dxfId="18454" priority="378">
      <formula>C322="Evaluation"</formula>
    </cfRule>
  </conditionalFormatting>
  <conditionalFormatting sqref="I334">
    <cfRule type="expression" dxfId="18453" priority="376">
      <formula>C322="Evaluation"</formula>
    </cfRule>
    <cfRule type="expression" dxfId="18452" priority="377">
      <formula>C322="Evaluation"</formula>
    </cfRule>
  </conditionalFormatting>
  <conditionalFormatting sqref="J334">
    <cfRule type="expression" dxfId="18451" priority="375">
      <formula>C322="Evaluation"</formula>
    </cfRule>
  </conditionalFormatting>
  <conditionalFormatting sqref="J323">
    <cfRule type="expression" dxfId="18450" priority="374">
      <formula>(COUNTIF(E333:E342,"valid"))&lt;&gt;J323</formula>
    </cfRule>
  </conditionalFormatting>
  <conditionalFormatting sqref="I328">
    <cfRule type="expression" dxfId="18449" priority="373">
      <formula>C322="Evaluation"</formula>
    </cfRule>
  </conditionalFormatting>
  <conditionalFormatting sqref="I330">
    <cfRule type="expression" dxfId="18448" priority="372">
      <formula>C322="Evaluation"</formula>
    </cfRule>
  </conditionalFormatting>
  <conditionalFormatting sqref="J330">
    <cfRule type="expression" dxfId="18447" priority="371">
      <formula>C322="Evaluation"</formula>
    </cfRule>
  </conditionalFormatting>
  <conditionalFormatting sqref="I329">
    <cfRule type="expression" dxfId="18446" priority="370">
      <formula>C322="Evaluation"</formula>
    </cfRule>
  </conditionalFormatting>
  <conditionalFormatting sqref="J329">
    <cfRule type="expression" dxfId="18445" priority="369">
      <formula>C322="Evaluation"</formula>
    </cfRule>
  </conditionalFormatting>
  <conditionalFormatting sqref="K329">
    <cfRule type="expression" dxfId="18444" priority="368">
      <formula>C322="Evaluation"</formula>
    </cfRule>
  </conditionalFormatting>
  <conditionalFormatting sqref="K330">
    <cfRule type="expression" dxfId="18443" priority="367">
      <formula>C322="Evaluation"</formula>
    </cfRule>
  </conditionalFormatting>
  <conditionalFormatting sqref="I332">
    <cfRule type="expression" dxfId="18442" priority="366">
      <formula>C322="Evaluation"</formula>
    </cfRule>
  </conditionalFormatting>
  <conditionalFormatting sqref="J332">
    <cfRule type="expression" dxfId="18441" priority="365">
      <formula>C322="Evaluation"</formula>
    </cfRule>
  </conditionalFormatting>
  <conditionalFormatting sqref="K332">
    <cfRule type="expression" dxfId="18440" priority="364">
      <formula>C322="Evaluation"</formula>
    </cfRule>
  </conditionalFormatting>
  <conditionalFormatting sqref="I334">
    <cfRule type="expression" dxfId="18439" priority="362">
      <formula>C322="Evaluation"</formula>
    </cfRule>
    <cfRule type="expression" dxfId="18438" priority="363">
      <formula>C322="Evaluation"</formula>
    </cfRule>
  </conditionalFormatting>
  <conditionalFormatting sqref="J334">
    <cfRule type="expression" dxfId="18437" priority="361">
      <formula>C322="Evaluation"</formula>
    </cfRule>
  </conditionalFormatting>
  <conditionalFormatting sqref="J323">
    <cfRule type="expression" dxfId="18436" priority="360">
      <formula>(COUNTIF(E333:E342,"valid"))&lt;&gt;J323</formula>
    </cfRule>
  </conditionalFormatting>
  <conditionalFormatting sqref="I336:K336">
    <cfRule type="expression" dxfId="18435" priority="359">
      <formula>C322="Evaluation"</formula>
    </cfRule>
  </conditionalFormatting>
  <conditionalFormatting sqref="I337">
    <cfRule type="expression" dxfId="18434" priority="358">
      <formula>C322="Evaluation"</formula>
    </cfRule>
  </conditionalFormatting>
  <conditionalFormatting sqref="J337:K337">
    <cfRule type="expression" dxfId="18433" priority="357">
      <formula>C322="Evaluation"</formula>
    </cfRule>
  </conditionalFormatting>
  <conditionalFormatting sqref="J323">
    <cfRule type="expression" dxfId="18432" priority="356">
      <formula>(COUNTIF(E333:E342,"valid"))&lt;&gt;J323</formula>
    </cfRule>
  </conditionalFormatting>
  <conditionalFormatting sqref="J323">
    <cfRule type="expression" dxfId="18431" priority="355">
      <formula>(COUNTIF(E333:E342,"valid"))&lt;&gt;J323</formula>
    </cfRule>
  </conditionalFormatting>
  <conditionalFormatting sqref="J323">
    <cfRule type="expression" dxfId="18430" priority="354">
      <formula>(COUNTIF(E333:E342,"valid"))&lt;&gt;J323</formula>
    </cfRule>
  </conditionalFormatting>
  <conditionalFormatting sqref="J323">
    <cfRule type="expression" dxfId="18429" priority="353">
      <formula>(COUNTIF(E333:E342,"valid"))&lt;&gt;J323</formula>
    </cfRule>
  </conditionalFormatting>
  <conditionalFormatting sqref="J323">
    <cfRule type="expression" dxfId="18428" priority="352">
      <formula>(COUNTIF(E333:E342,"valid"))&lt;&gt;J323</formula>
    </cfRule>
  </conditionalFormatting>
  <conditionalFormatting sqref="J323">
    <cfRule type="expression" dxfId="18427" priority="351">
      <formula>(COUNTIF(E333:E342,"valid"))&lt;&gt;J323</formula>
    </cfRule>
  </conditionalFormatting>
  <conditionalFormatting sqref="J323">
    <cfRule type="expression" dxfId="18426" priority="350">
      <formula>(COUNTIF(E333:E342,"valid"))&lt;&gt;J323</formula>
    </cfRule>
  </conditionalFormatting>
  <conditionalFormatting sqref="J323">
    <cfRule type="expression" dxfId="18425" priority="349">
      <formula>(COUNTIF(E333:E342,"valid"))&lt;&gt;J323</formula>
    </cfRule>
  </conditionalFormatting>
  <conditionalFormatting sqref="J323">
    <cfRule type="expression" dxfId="18424" priority="348">
      <formula>(COUNTIF(E333:E342,"valid"))&lt;&gt;J323</formula>
    </cfRule>
  </conditionalFormatting>
  <conditionalFormatting sqref="J323">
    <cfRule type="expression" dxfId="18423" priority="347">
      <formula>(COUNTIF(E333:E342,"valid"))&lt;&gt;J323</formula>
    </cfRule>
  </conditionalFormatting>
  <conditionalFormatting sqref="J323">
    <cfRule type="expression" dxfId="18422" priority="346">
      <formula>(COUNTIF(E333:E342,"valid"))&lt;&gt;J323</formula>
    </cfRule>
  </conditionalFormatting>
  <conditionalFormatting sqref="J323">
    <cfRule type="expression" dxfId="18421" priority="345">
      <formula>(COUNTIF(E333:E342,"valid"))&lt;&gt;J323</formula>
    </cfRule>
  </conditionalFormatting>
  <conditionalFormatting sqref="J323">
    <cfRule type="expression" dxfId="18420" priority="344">
      <formula>(COUNTIF(E333:E342,"valid"))&lt;&gt;J323</formula>
    </cfRule>
  </conditionalFormatting>
  <conditionalFormatting sqref="J323">
    <cfRule type="expression" dxfId="18419" priority="343">
      <formula>(COUNTIF(E333:E342,"valid"))&lt;&gt;J323</formula>
    </cfRule>
  </conditionalFormatting>
  <conditionalFormatting sqref="J323">
    <cfRule type="expression" dxfId="18418" priority="342">
      <formula>(COUNTIF(E333:E342,"valid"))&lt;&gt;J323</formula>
    </cfRule>
  </conditionalFormatting>
  <conditionalFormatting sqref="J323">
    <cfRule type="expression" dxfId="18417" priority="341">
      <formula>(COUNTIF(E333:E342,"valid"))&lt;&gt;J323</formula>
    </cfRule>
  </conditionalFormatting>
  <conditionalFormatting sqref="J323">
    <cfRule type="expression" dxfId="18416" priority="340">
      <formula>(COUNTIF(E333:E342,"valid"))&lt;&gt;J323</formula>
    </cfRule>
  </conditionalFormatting>
  <conditionalFormatting sqref="J323">
    <cfRule type="expression" dxfId="18415" priority="339">
      <formula>(COUNTIF(E333:E342,"valid"))&lt;&gt;J323</formula>
    </cfRule>
  </conditionalFormatting>
  <conditionalFormatting sqref="I337">
    <cfRule type="expression" dxfId="18414" priority="338">
      <formula>C322="Evaluation"</formula>
    </cfRule>
  </conditionalFormatting>
  <conditionalFormatting sqref="J323">
    <cfRule type="expression" dxfId="18413" priority="337">
      <formula>(COUNTIF(E333:E342,"valid"))&lt;&gt;J323</formula>
    </cfRule>
  </conditionalFormatting>
  <conditionalFormatting sqref="J323">
    <cfRule type="expression" dxfId="18412" priority="336">
      <formula>(COUNTIF(E333:E342,"valid"))&lt;&gt;J323</formula>
    </cfRule>
  </conditionalFormatting>
  <conditionalFormatting sqref="J323">
    <cfRule type="expression" dxfId="18411" priority="335">
      <formula>(COUNTIF(E333:E342,"valid"))&lt;&gt;J323</formula>
    </cfRule>
  </conditionalFormatting>
  <conditionalFormatting sqref="J323">
    <cfRule type="expression" dxfId="18410" priority="334">
      <formula>(COUNTIF(E333:E342,"valid"))&lt;&gt;J323</formula>
    </cfRule>
  </conditionalFormatting>
  <conditionalFormatting sqref="J323">
    <cfRule type="expression" dxfId="18409" priority="333">
      <formula>(COUNTIF(E333:E342,"valid"))&lt;&gt;J323</formula>
    </cfRule>
  </conditionalFormatting>
  <conditionalFormatting sqref="J323">
    <cfRule type="expression" dxfId="18408" priority="332">
      <formula>(COUNTIF(E333:E342,"valid"))&lt;&gt;J323</formula>
    </cfRule>
  </conditionalFormatting>
  <conditionalFormatting sqref="J323">
    <cfRule type="expression" dxfId="18407" priority="331">
      <formula>(COUNTIF(E333:E342,"valid"))&lt;&gt;J323</formula>
    </cfRule>
  </conditionalFormatting>
  <conditionalFormatting sqref="J323">
    <cfRule type="expression" dxfId="18406" priority="330">
      <formula>(COUNTIF(E333:E342,"valid"))&lt;&gt;J323</formula>
    </cfRule>
  </conditionalFormatting>
  <conditionalFormatting sqref="J323">
    <cfRule type="expression" dxfId="18405" priority="329">
      <formula>(COUNTIF(E333:E342,"valid"))&lt;&gt;J323</formula>
    </cfRule>
  </conditionalFormatting>
  <conditionalFormatting sqref="J323">
    <cfRule type="expression" dxfId="18404" priority="328">
      <formula>(COUNTIF(E333:E342,"valid"))&lt;&gt;J323</formula>
    </cfRule>
  </conditionalFormatting>
  <conditionalFormatting sqref="J323">
    <cfRule type="expression" dxfId="18403" priority="327">
      <formula>(COUNTIF(E333:E342,"valid"))&lt;&gt;J323</formula>
    </cfRule>
  </conditionalFormatting>
  <conditionalFormatting sqref="J323">
    <cfRule type="expression" dxfId="18402" priority="326">
      <formula>(COUNTIF(E333:E342,"valid"))&lt;&gt;J323</formula>
    </cfRule>
  </conditionalFormatting>
  <conditionalFormatting sqref="J323">
    <cfRule type="expression" dxfId="18401" priority="325">
      <formula>(COUNTIF(E333:E342,"valid"))&lt;&gt;J323</formula>
    </cfRule>
  </conditionalFormatting>
  <conditionalFormatting sqref="J323">
    <cfRule type="expression" dxfId="18400" priority="324">
      <formula>(COUNTIF(E333:E342,"valid"))&lt;&gt;J323</formula>
    </cfRule>
  </conditionalFormatting>
  <conditionalFormatting sqref="J323">
    <cfRule type="expression" dxfId="18399" priority="323">
      <formula>(COUNTIF(E333:E342,"valid"))&lt;&gt;J323</formula>
    </cfRule>
  </conditionalFormatting>
  <conditionalFormatting sqref="J323">
    <cfRule type="expression" dxfId="18398" priority="322">
      <formula>(COUNTIF(E333:E342,"valid"))&lt;&gt;J323</formula>
    </cfRule>
  </conditionalFormatting>
  <conditionalFormatting sqref="J323">
    <cfRule type="expression" dxfId="18397" priority="321">
      <formula>(COUNTIF(E333:E342,"valid"))&lt;&gt;J323</formula>
    </cfRule>
  </conditionalFormatting>
  <conditionalFormatting sqref="J323">
    <cfRule type="expression" dxfId="18396" priority="320">
      <formula>(COUNTIF(E333:E342,"valid"))&lt;&gt;J323</formula>
    </cfRule>
  </conditionalFormatting>
  <conditionalFormatting sqref="H335 H337 H339 H341">
    <cfRule type="expression" dxfId="18395" priority="319">
      <formula>OR(G335="valid",G335="")</formula>
    </cfRule>
  </conditionalFormatting>
  <conditionalFormatting sqref="H333 H335 H337 H339 H341">
    <cfRule type="expression" dxfId="18394" priority="318">
      <formula>OR(G333="Valid",G333="")</formula>
    </cfRule>
  </conditionalFormatting>
  <conditionalFormatting sqref="J323">
    <cfRule type="expression" dxfId="18393" priority="317">
      <formula>(COUNTIF(E333:E342,"valid"))&lt;&gt;J323</formula>
    </cfRule>
  </conditionalFormatting>
  <conditionalFormatting sqref="J323">
    <cfRule type="expression" dxfId="18392" priority="316">
      <formula>(COUNTIF(E333:E342,"valid"))&lt;&gt;J323</formula>
    </cfRule>
  </conditionalFormatting>
  <conditionalFormatting sqref="J323">
    <cfRule type="expression" dxfId="18391" priority="315">
      <formula>(COUNTIF(E333:E342,"valid"))&lt;&gt;J323</formula>
    </cfRule>
  </conditionalFormatting>
  <conditionalFormatting sqref="J323">
    <cfRule type="expression" dxfId="18390" priority="314">
      <formula>(COUNTIF(E333:E342,"valid"))&lt;&gt;J323</formula>
    </cfRule>
  </conditionalFormatting>
  <conditionalFormatting sqref="J323">
    <cfRule type="expression" dxfId="18389" priority="313">
      <formula>(COUNTIF(E333:E342,"valid"))&lt;&gt;J323</formula>
    </cfRule>
  </conditionalFormatting>
  <conditionalFormatting sqref="J323">
    <cfRule type="expression" dxfId="18388" priority="312">
      <formula>(COUNTIF(E333:E342,"valid"))&lt;&gt;J323</formula>
    </cfRule>
  </conditionalFormatting>
  <conditionalFormatting sqref="J323">
    <cfRule type="expression" dxfId="18387" priority="311">
      <formula>(COUNTIF(E333:E342,"valid"))&lt;&gt;J323</formula>
    </cfRule>
  </conditionalFormatting>
  <conditionalFormatting sqref="J323">
    <cfRule type="expression" dxfId="18386" priority="310">
      <formula>(COUNTIF(E333:E342,"valid"))&lt;&gt;J323</formula>
    </cfRule>
  </conditionalFormatting>
  <conditionalFormatting sqref="J323">
    <cfRule type="expression" dxfId="18385" priority="309">
      <formula>(COUNTIF(E333:E342,"valid"))&lt;&gt;J323</formula>
    </cfRule>
  </conditionalFormatting>
  <conditionalFormatting sqref="J323">
    <cfRule type="expression" dxfId="18384" priority="308">
      <formula>(COUNTIF(E333:E342,"valid"))&lt;&gt;J323</formula>
    </cfRule>
  </conditionalFormatting>
  <conditionalFormatting sqref="J323">
    <cfRule type="expression" dxfId="18383" priority="307">
      <formula>(COUNTIF(E333:E342,"valid"))&lt;&gt;J323</formula>
    </cfRule>
  </conditionalFormatting>
  <conditionalFormatting sqref="J323">
    <cfRule type="expression" dxfId="18382" priority="306">
      <formula>(COUNTIF(E333:E342,"valid"))&lt;&gt;J323</formula>
    </cfRule>
  </conditionalFormatting>
  <conditionalFormatting sqref="J323">
    <cfRule type="expression" dxfId="18381" priority="305">
      <formula>(COUNTIF(E333:E342,"valid"))&lt;&gt;J323</formula>
    </cfRule>
  </conditionalFormatting>
  <conditionalFormatting sqref="J323">
    <cfRule type="expression" dxfId="18380" priority="304">
      <formula>(COUNTIF(E333:E342,"valid"))&lt;&gt;J323</formula>
    </cfRule>
  </conditionalFormatting>
  <conditionalFormatting sqref="J323">
    <cfRule type="expression" dxfId="18379" priority="303">
      <formula>(COUNTIF(E333:E342,"valid"))&lt;&gt;J323</formula>
    </cfRule>
  </conditionalFormatting>
  <conditionalFormatting sqref="J323">
    <cfRule type="expression" dxfId="18378" priority="302">
      <formula>(COUNTIF(E333:E342,"valid"))&lt;&gt;J323</formula>
    </cfRule>
  </conditionalFormatting>
  <conditionalFormatting sqref="J323">
    <cfRule type="expression" dxfId="18377" priority="301">
      <formula>(COUNTIF(E333:E342,"valid"))&lt;&gt;J323</formula>
    </cfRule>
  </conditionalFormatting>
  <conditionalFormatting sqref="J323">
    <cfRule type="expression" dxfId="18376" priority="300">
      <formula>(COUNTIF(E333:E342,"valid"))&lt;&gt;J323</formula>
    </cfRule>
  </conditionalFormatting>
  <conditionalFormatting sqref="J323">
    <cfRule type="expression" dxfId="18375" priority="299">
      <formula>(COUNTIF(E333:E342,"valid"))&lt;&gt;J323</formula>
    </cfRule>
  </conditionalFormatting>
  <conditionalFormatting sqref="J323">
    <cfRule type="expression" dxfId="18374" priority="298">
      <formula>(COUNTIF(E333:E342,"valid"))&lt;&gt;J323</formula>
    </cfRule>
  </conditionalFormatting>
  <conditionalFormatting sqref="J323">
    <cfRule type="expression" dxfId="18373" priority="297">
      <formula>(COUNTIF(E333:E342,"valid"))&lt;&gt;J323</formula>
    </cfRule>
  </conditionalFormatting>
  <conditionalFormatting sqref="J323">
    <cfRule type="expression" dxfId="18372" priority="296">
      <formula>(COUNTIF(E333:E342,"valid"))&lt;&gt;J323</formula>
    </cfRule>
  </conditionalFormatting>
  <conditionalFormatting sqref="J323">
    <cfRule type="expression" dxfId="18371" priority="295">
      <formula>(COUNTIF(E333:E342,"valid"))&lt;&gt;J323</formula>
    </cfRule>
  </conditionalFormatting>
  <conditionalFormatting sqref="J323">
    <cfRule type="expression" dxfId="18370" priority="294">
      <formula>(COUNTIF(E333:E342,"valid"))&lt;&gt;J323</formula>
    </cfRule>
  </conditionalFormatting>
  <conditionalFormatting sqref="J323">
    <cfRule type="expression" dxfId="18369" priority="293">
      <formula>(COUNTIF(E333:E342,"valid"))&lt;&gt;J323</formula>
    </cfRule>
  </conditionalFormatting>
  <conditionalFormatting sqref="J323">
    <cfRule type="expression" dxfId="18368" priority="292">
      <formula>(COUNTIF(E333:E342,"valid"))&lt;&gt;J323</formula>
    </cfRule>
  </conditionalFormatting>
  <conditionalFormatting sqref="J323">
    <cfRule type="expression" dxfId="18367" priority="291">
      <formula>(COUNTIF(E333:E342,"valid"))&lt;&gt;J323</formula>
    </cfRule>
  </conditionalFormatting>
  <conditionalFormatting sqref="J323">
    <cfRule type="expression" dxfId="18366" priority="290">
      <formula>(COUNTIF(E333:E342,"valid"))&lt;&gt;J323</formula>
    </cfRule>
  </conditionalFormatting>
  <conditionalFormatting sqref="J323">
    <cfRule type="expression" dxfId="18365" priority="289">
      <formula>(COUNTIF(E333:E342,"valid"))&lt;&gt;J323</formula>
    </cfRule>
  </conditionalFormatting>
  <conditionalFormatting sqref="J323">
    <cfRule type="expression" dxfId="18364" priority="288">
      <formula>(COUNTIF(E333:E342,"valid"))&lt;&gt;J323</formula>
    </cfRule>
  </conditionalFormatting>
  <conditionalFormatting sqref="E333 E335 E337">
    <cfRule type="cellIs" dxfId="18363" priority="287" operator="equal">
      <formula>"Invalid"</formula>
    </cfRule>
  </conditionalFormatting>
  <conditionalFormatting sqref="F335 F337">
    <cfRule type="expression" dxfId="18362" priority="286">
      <formula>OR(E335="valid",E335="")</formula>
    </cfRule>
  </conditionalFormatting>
  <conditionalFormatting sqref="F333 F335 F337">
    <cfRule type="expression" dxfId="18361" priority="285">
      <formula>OR(E333="Valid",E333="")</formula>
    </cfRule>
  </conditionalFormatting>
  <conditionalFormatting sqref="I368">
    <cfRule type="expression" dxfId="18360" priority="284">
      <formula>C362="Evaluation"</formula>
    </cfRule>
  </conditionalFormatting>
  <conditionalFormatting sqref="I370">
    <cfRule type="expression" dxfId="18359" priority="283">
      <formula>C362="Evaluation"</formula>
    </cfRule>
  </conditionalFormatting>
  <conditionalFormatting sqref="J370">
    <cfRule type="expression" dxfId="18358" priority="282">
      <formula>C362="Evaluation"</formula>
    </cfRule>
  </conditionalFormatting>
  <conditionalFormatting sqref="I369">
    <cfRule type="expression" dxfId="18357" priority="281">
      <formula>C362="Evaluation"</formula>
    </cfRule>
  </conditionalFormatting>
  <conditionalFormatting sqref="J369">
    <cfRule type="expression" dxfId="18356" priority="280">
      <formula>C362="Evaluation"</formula>
    </cfRule>
  </conditionalFormatting>
  <conditionalFormatting sqref="K369">
    <cfRule type="expression" dxfId="18355" priority="279">
      <formula>C362="Evaluation"</formula>
    </cfRule>
  </conditionalFormatting>
  <conditionalFormatting sqref="K370">
    <cfRule type="expression" dxfId="18354" priority="278">
      <formula>C362="Evaluation"</formula>
    </cfRule>
  </conditionalFormatting>
  <conditionalFormatting sqref="I372">
    <cfRule type="expression" dxfId="18353" priority="277">
      <formula>C362="Evaluation"</formula>
    </cfRule>
  </conditionalFormatting>
  <conditionalFormatting sqref="J372">
    <cfRule type="expression" dxfId="18352" priority="276">
      <formula>C362="Evaluation"</formula>
    </cfRule>
  </conditionalFormatting>
  <conditionalFormatting sqref="K372">
    <cfRule type="expression" dxfId="18351" priority="275">
      <formula>C362="Evaluation"</formula>
    </cfRule>
  </conditionalFormatting>
  <conditionalFormatting sqref="I374">
    <cfRule type="expression" dxfId="18350" priority="273">
      <formula>C362="Evaluation"</formula>
    </cfRule>
    <cfRule type="expression" dxfId="18349" priority="274">
      <formula>C362="Evaluation"</formula>
    </cfRule>
  </conditionalFormatting>
  <conditionalFormatting sqref="J374">
    <cfRule type="expression" dxfId="18348" priority="272">
      <formula>C362="Evaluation"</formula>
    </cfRule>
  </conditionalFormatting>
  <conditionalFormatting sqref="J363">
    <cfRule type="expression" dxfId="18347" priority="271">
      <formula>(COUNTIF(E373:E382,"valid"))&lt;&gt;J363</formula>
    </cfRule>
  </conditionalFormatting>
  <conditionalFormatting sqref="I368">
    <cfRule type="expression" dxfId="18346" priority="270">
      <formula>C362="Evaluation"</formula>
    </cfRule>
  </conditionalFormatting>
  <conditionalFormatting sqref="I370">
    <cfRule type="expression" dxfId="18345" priority="269">
      <formula>C362="Evaluation"</formula>
    </cfRule>
  </conditionalFormatting>
  <conditionalFormatting sqref="J370">
    <cfRule type="expression" dxfId="18344" priority="268">
      <formula>C362="Evaluation"</formula>
    </cfRule>
  </conditionalFormatting>
  <conditionalFormatting sqref="I369">
    <cfRule type="expression" dxfId="18343" priority="267">
      <formula>C362="Evaluation"</formula>
    </cfRule>
  </conditionalFormatting>
  <conditionalFormatting sqref="J369">
    <cfRule type="expression" dxfId="18342" priority="266">
      <formula>C362="Evaluation"</formula>
    </cfRule>
  </conditionalFormatting>
  <conditionalFormatting sqref="K369">
    <cfRule type="expression" dxfId="18341" priority="265">
      <formula>C362="Evaluation"</formula>
    </cfRule>
  </conditionalFormatting>
  <conditionalFormatting sqref="K370">
    <cfRule type="expression" dxfId="18340" priority="264">
      <formula>C362="Evaluation"</formula>
    </cfRule>
  </conditionalFormatting>
  <conditionalFormatting sqref="I372">
    <cfRule type="expression" dxfId="18339" priority="263">
      <formula>C362="Evaluation"</formula>
    </cfRule>
  </conditionalFormatting>
  <conditionalFormatting sqref="J372">
    <cfRule type="expression" dxfId="18338" priority="262">
      <formula>C362="Evaluation"</formula>
    </cfRule>
  </conditionalFormatting>
  <conditionalFormatting sqref="K372">
    <cfRule type="expression" dxfId="18337" priority="261">
      <formula>C362="Evaluation"</formula>
    </cfRule>
  </conditionalFormatting>
  <conditionalFormatting sqref="I374">
    <cfRule type="expression" dxfId="18336" priority="259">
      <formula>C362="Evaluation"</formula>
    </cfRule>
    <cfRule type="expression" dxfId="18335" priority="260">
      <formula>C362="Evaluation"</formula>
    </cfRule>
  </conditionalFormatting>
  <conditionalFormatting sqref="J374">
    <cfRule type="expression" dxfId="18334" priority="258">
      <formula>C362="Evaluation"</formula>
    </cfRule>
  </conditionalFormatting>
  <conditionalFormatting sqref="J363">
    <cfRule type="expression" dxfId="18333" priority="257">
      <formula>(COUNTIF(E373:E382,"valid"))&lt;&gt;J363</formula>
    </cfRule>
  </conditionalFormatting>
  <conditionalFormatting sqref="I376:K376">
    <cfRule type="expression" dxfId="18332" priority="256">
      <formula>C362="Evaluation"</formula>
    </cfRule>
  </conditionalFormatting>
  <conditionalFormatting sqref="I377">
    <cfRule type="expression" dxfId="18331" priority="255">
      <formula>C362="Evaluation"</formula>
    </cfRule>
  </conditionalFormatting>
  <conditionalFormatting sqref="J377:K377">
    <cfRule type="expression" dxfId="18330" priority="254">
      <formula>C362="Evaluation"</formula>
    </cfRule>
  </conditionalFormatting>
  <conditionalFormatting sqref="J363">
    <cfRule type="expression" dxfId="18329" priority="253">
      <formula>(COUNTIF(E373:E382,"valid"))&lt;&gt;J363</formula>
    </cfRule>
  </conditionalFormatting>
  <conditionalFormatting sqref="J363">
    <cfRule type="expression" dxfId="18328" priority="252">
      <formula>(COUNTIF(E373:E382,"valid"))&lt;&gt;J363</formula>
    </cfRule>
  </conditionalFormatting>
  <conditionalFormatting sqref="J363">
    <cfRule type="expression" dxfId="18327" priority="251">
      <formula>(COUNTIF(E373:E382,"valid"))&lt;&gt;J363</formula>
    </cfRule>
  </conditionalFormatting>
  <conditionalFormatting sqref="J363">
    <cfRule type="expression" dxfId="18326" priority="250">
      <formula>(COUNTIF(E373:E382,"valid"))&lt;&gt;J363</formula>
    </cfRule>
  </conditionalFormatting>
  <conditionalFormatting sqref="J363">
    <cfRule type="expression" dxfId="18325" priority="249">
      <formula>(COUNTIF(E373:E382,"valid"))&lt;&gt;J363</formula>
    </cfRule>
  </conditionalFormatting>
  <conditionalFormatting sqref="J363">
    <cfRule type="expression" dxfId="18324" priority="248">
      <formula>(COUNTIF(E373:E382,"valid"))&lt;&gt;J363</formula>
    </cfRule>
  </conditionalFormatting>
  <conditionalFormatting sqref="J363">
    <cfRule type="expression" dxfId="18323" priority="247">
      <formula>(COUNTIF(E373:E382,"valid"))&lt;&gt;J363</formula>
    </cfRule>
  </conditionalFormatting>
  <conditionalFormatting sqref="J363">
    <cfRule type="expression" dxfId="18322" priority="246">
      <formula>(COUNTIF(E373:E382,"valid"))&lt;&gt;J363</formula>
    </cfRule>
  </conditionalFormatting>
  <conditionalFormatting sqref="J363">
    <cfRule type="expression" dxfId="18321" priority="245">
      <formula>(COUNTIF(E373:E382,"valid"))&lt;&gt;J363</formula>
    </cfRule>
  </conditionalFormatting>
  <conditionalFormatting sqref="J363">
    <cfRule type="expression" dxfId="18320" priority="244">
      <formula>(COUNTIF(E373:E382,"valid"))&lt;&gt;J363</formula>
    </cfRule>
  </conditionalFormatting>
  <conditionalFormatting sqref="J363">
    <cfRule type="expression" dxfId="18319" priority="243">
      <formula>(COUNTIF(E373:E382,"valid"))&lt;&gt;J363</formula>
    </cfRule>
  </conditionalFormatting>
  <conditionalFormatting sqref="J363">
    <cfRule type="expression" dxfId="18318" priority="242">
      <formula>(COUNTIF(E373:E382,"valid"))&lt;&gt;J363</formula>
    </cfRule>
  </conditionalFormatting>
  <conditionalFormatting sqref="J363">
    <cfRule type="expression" dxfId="18317" priority="241">
      <formula>(COUNTIF(E373:E382,"valid"))&lt;&gt;J363</formula>
    </cfRule>
  </conditionalFormatting>
  <conditionalFormatting sqref="J363">
    <cfRule type="expression" dxfId="18316" priority="240">
      <formula>(COUNTIF(E373:E382,"valid"))&lt;&gt;J363</formula>
    </cfRule>
  </conditionalFormatting>
  <conditionalFormatting sqref="J363">
    <cfRule type="expression" dxfId="18315" priority="239">
      <formula>(COUNTIF(E373:E382,"valid"))&lt;&gt;J363</formula>
    </cfRule>
  </conditionalFormatting>
  <conditionalFormatting sqref="J363">
    <cfRule type="expression" dxfId="18314" priority="238">
      <formula>(COUNTIF(E373:E382,"valid"))&lt;&gt;J363</formula>
    </cfRule>
  </conditionalFormatting>
  <conditionalFormatting sqref="J363">
    <cfRule type="expression" dxfId="18313" priority="237">
      <formula>(COUNTIF(E373:E382,"valid"))&lt;&gt;J363</formula>
    </cfRule>
  </conditionalFormatting>
  <conditionalFormatting sqref="J363">
    <cfRule type="expression" dxfId="18312" priority="236">
      <formula>(COUNTIF(E373:E382,"valid"))&lt;&gt;J363</formula>
    </cfRule>
  </conditionalFormatting>
  <conditionalFormatting sqref="J363">
    <cfRule type="expression" dxfId="18311" priority="235">
      <formula>(COUNTIF(E373:E382,"valid"))&lt;&gt;J363</formula>
    </cfRule>
  </conditionalFormatting>
  <conditionalFormatting sqref="J363">
    <cfRule type="expression" dxfId="18310" priority="234">
      <formula>(COUNTIF(E373:E382,"valid"))&lt;&gt;J363</formula>
    </cfRule>
  </conditionalFormatting>
  <conditionalFormatting sqref="J363">
    <cfRule type="expression" dxfId="18309" priority="233">
      <formula>(COUNTIF(E373:E382,"valid"))&lt;&gt;J363</formula>
    </cfRule>
  </conditionalFormatting>
  <conditionalFormatting sqref="J363">
    <cfRule type="expression" dxfId="18308" priority="232">
      <formula>(COUNTIF(E373:E382,"valid"))&lt;&gt;J363</formula>
    </cfRule>
  </conditionalFormatting>
  <conditionalFormatting sqref="J363">
    <cfRule type="expression" dxfId="18307" priority="231">
      <formula>(COUNTIF(E373:E382,"valid"))&lt;&gt;J363</formula>
    </cfRule>
  </conditionalFormatting>
  <conditionalFormatting sqref="J363">
    <cfRule type="expression" dxfId="18306" priority="230">
      <formula>(COUNTIF(E373:E382,"valid"))&lt;&gt;J363</formula>
    </cfRule>
  </conditionalFormatting>
  <conditionalFormatting sqref="J363">
    <cfRule type="expression" dxfId="18305" priority="229">
      <formula>(COUNTIF(E373:E382,"valid"))&lt;&gt;J363</formula>
    </cfRule>
  </conditionalFormatting>
  <conditionalFormatting sqref="J363">
    <cfRule type="expression" dxfId="18304" priority="228">
      <formula>(COUNTIF(E373:E382,"valid"))&lt;&gt;J363</formula>
    </cfRule>
  </conditionalFormatting>
  <conditionalFormatting sqref="J363">
    <cfRule type="expression" dxfId="18303" priority="227">
      <formula>(COUNTIF(E373:E382,"valid"))&lt;&gt;J363</formula>
    </cfRule>
  </conditionalFormatting>
  <conditionalFormatting sqref="J363">
    <cfRule type="expression" dxfId="18302" priority="226">
      <formula>(COUNTIF(E373:E382,"valid"))&lt;&gt;J363</formula>
    </cfRule>
  </conditionalFormatting>
  <conditionalFormatting sqref="I377">
    <cfRule type="expression" dxfId="18301" priority="225">
      <formula>C362="Evaluation"</formula>
    </cfRule>
  </conditionalFormatting>
  <conditionalFormatting sqref="J363">
    <cfRule type="expression" dxfId="18300" priority="224">
      <formula>(COUNTIF(E373:E382,"valid"))&lt;&gt;J363</formula>
    </cfRule>
  </conditionalFormatting>
  <conditionalFormatting sqref="J363">
    <cfRule type="expression" dxfId="18299" priority="223">
      <formula>(COUNTIF(E373:E382,"valid"))&lt;&gt;J363</formula>
    </cfRule>
  </conditionalFormatting>
  <conditionalFormatting sqref="J363">
    <cfRule type="expression" dxfId="18298" priority="222">
      <formula>(COUNTIF(E373:E382,"valid"))&lt;&gt;J363</formula>
    </cfRule>
  </conditionalFormatting>
  <conditionalFormatting sqref="J363">
    <cfRule type="expression" dxfId="18297" priority="221">
      <formula>(COUNTIF(E373:E382,"valid"))&lt;&gt;J363</formula>
    </cfRule>
  </conditionalFormatting>
  <conditionalFormatting sqref="J363">
    <cfRule type="expression" dxfId="18296" priority="220">
      <formula>(COUNTIF(E373:E382,"valid"))&lt;&gt;J363</formula>
    </cfRule>
  </conditionalFormatting>
  <conditionalFormatting sqref="J363">
    <cfRule type="expression" dxfId="18295" priority="219">
      <formula>(COUNTIF(E373:E382,"valid"))&lt;&gt;J363</formula>
    </cfRule>
  </conditionalFormatting>
  <conditionalFormatting sqref="J363">
    <cfRule type="expression" dxfId="18294" priority="218">
      <formula>(COUNTIF(E373:E382,"valid"))&lt;&gt;J363</formula>
    </cfRule>
  </conditionalFormatting>
  <conditionalFormatting sqref="J363">
    <cfRule type="expression" dxfId="18293" priority="217">
      <formula>(COUNTIF(E373:E382,"valid"))&lt;&gt;J363</formula>
    </cfRule>
  </conditionalFormatting>
  <conditionalFormatting sqref="J363">
    <cfRule type="expression" dxfId="18292" priority="216">
      <formula>(COUNTIF(E373:E382,"valid"))&lt;&gt;J363</formula>
    </cfRule>
  </conditionalFormatting>
  <conditionalFormatting sqref="J363">
    <cfRule type="expression" dxfId="18291" priority="215">
      <formula>(COUNTIF(E373:E382,"valid"))&lt;&gt;J363</formula>
    </cfRule>
  </conditionalFormatting>
  <conditionalFormatting sqref="J363">
    <cfRule type="expression" dxfId="18290" priority="214">
      <formula>(COUNTIF(E373:E382,"valid"))&lt;&gt;J363</formula>
    </cfRule>
  </conditionalFormatting>
  <conditionalFormatting sqref="J363">
    <cfRule type="expression" dxfId="18289" priority="213">
      <formula>(COUNTIF(E373:E382,"valid"))&lt;&gt;J363</formula>
    </cfRule>
  </conditionalFormatting>
  <conditionalFormatting sqref="J363">
    <cfRule type="expression" dxfId="18288" priority="212">
      <formula>(COUNTIF(E373:E382,"valid"))&lt;&gt;J363</formula>
    </cfRule>
  </conditionalFormatting>
  <conditionalFormatting sqref="J363">
    <cfRule type="expression" dxfId="18287" priority="211">
      <formula>(COUNTIF(E373:E382,"valid"))&lt;&gt;J363</formula>
    </cfRule>
  </conditionalFormatting>
  <conditionalFormatting sqref="J363">
    <cfRule type="expression" dxfId="18286" priority="210">
      <formula>(COUNTIF(E373:E382,"valid"))&lt;&gt;J363</formula>
    </cfRule>
  </conditionalFormatting>
  <conditionalFormatting sqref="J363">
    <cfRule type="expression" dxfId="18285" priority="209">
      <formula>(COUNTIF(E373:E382,"valid"))&lt;&gt;J363</formula>
    </cfRule>
  </conditionalFormatting>
  <conditionalFormatting sqref="J363">
    <cfRule type="expression" dxfId="18284" priority="208">
      <formula>(COUNTIF(E373:E382,"valid"))&lt;&gt;J363</formula>
    </cfRule>
  </conditionalFormatting>
  <conditionalFormatting sqref="J363">
    <cfRule type="expression" dxfId="18283" priority="207">
      <formula>(COUNTIF(E373:E382,"valid"))&lt;&gt;J363</formula>
    </cfRule>
  </conditionalFormatting>
  <conditionalFormatting sqref="H375 H377 H379 H381">
    <cfRule type="expression" dxfId="18282" priority="206">
      <formula>OR(G375="valid",G375="")</formula>
    </cfRule>
  </conditionalFormatting>
  <conditionalFormatting sqref="H373 H375 H377 H379 H381">
    <cfRule type="expression" dxfId="18281" priority="205">
      <formula>OR(G373="Valid",G373="")</formula>
    </cfRule>
  </conditionalFormatting>
  <conditionalFormatting sqref="J43">
    <cfRule type="expression" dxfId="18280" priority="204">
      <formula>(COUNTIF(E53:E62,"valid"))&lt;&gt;J43</formula>
    </cfRule>
  </conditionalFormatting>
  <conditionalFormatting sqref="J43">
    <cfRule type="expression" dxfId="18279" priority="203">
      <formula>(COUNTIF(E53:E62,"valid"))&lt;&gt;J43</formula>
    </cfRule>
  </conditionalFormatting>
  <conditionalFormatting sqref="J43">
    <cfRule type="expression" dxfId="18278" priority="202">
      <formula>(COUNTIF(E53:E62,"valid"))&lt;&gt;J43</formula>
    </cfRule>
  </conditionalFormatting>
  <conditionalFormatting sqref="J43">
    <cfRule type="expression" dxfId="18277" priority="201">
      <formula>(COUNTIF(E53:E62,"valid"))&lt;&gt;J43</formula>
    </cfRule>
  </conditionalFormatting>
  <conditionalFormatting sqref="J83">
    <cfRule type="expression" dxfId="18276" priority="200">
      <formula>(COUNTIF(E93:E102,"valid"))&lt;&gt;J83</formula>
    </cfRule>
  </conditionalFormatting>
  <conditionalFormatting sqref="J83">
    <cfRule type="expression" dxfId="18275" priority="199">
      <formula>(COUNTIF(E93:E102,"valid"))&lt;&gt;J83</formula>
    </cfRule>
  </conditionalFormatting>
  <conditionalFormatting sqref="J83">
    <cfRule type="expression" dxfId="18274" priority="198">
      <formula>(COUNTIF(E93:E102,"valid"))&lt;&gt;J83</formula>
    </cfRule>
  </conditionalFormatting>
  <conditionalFormatting sqref="J83">
    <cfRule type="expression" dxfId="18273" priority="197">
      <formula>(COUNTIF(E93:E102,"valid"))&lt;&gt;J83</formula>
    </cfRule>
  </conditionalFormatting>
  <conditionalFormatting sqref="J83">
    <cfRule type="expression" dxfId="18272" priority="196">
      <formula>(COUNTIF(E93:E102,"valid"))&lt;&gt;J83</formula>
    </cfRule>
  </conditionalFormatting>
  <conditionalFormatting sqref="J83">
    <cfRule type="expression" dxfId="18271" priority="195">
      <formula>(COUNTIF(E93:E102,"valid"))&lt;&gt;J83</formula>
    </cfRule>
  </conditionalFormatting>
  <conditionalFormatting sqref="J83">
    <cfRule type="expression" dxfId="18270" priority="194">
      <formula>(COUNTIF(E93:E102,"valid"))&lt;&gt;J83</formula>
    </cfRule>
  </conditionalFormatting>
  <conditionalFormatting sqref="J83">
    <cfRule type="expression" dxfId="18269" priority="193">
      <formula>(COUNTIF(E93:E102,"valid"))&lt;&gt;J83</formula>
    </cfRule>
  </conditionalFormatting>
  <conditionalFormatting sqref="J83">
    <cfRule type="expression" dxfId="18268" priority="192">
      <formula>(COUNTIF(E93:E102,"valid"))&lt;&gt;J83</formula>
    </cfRule>
  </conditionalFormatting>
  <conditionalFormatting sqref="J83">
    <cfRule type="expression" dxfId="18267" priority="191">
      <formula>(COUNTIF(E93:E102,"valid"))&lt;&gt;J83</formula>
    </cfRule>
  </conditionalFormatting>
  <conditionalFormatting sqref="J83">
    <cfRule type="expression" dxfId="18266" priority="190">
      <formula>(COUNTIF(E93:E102,"valid"))&lt;&gt;J83</formula>
    </cfRule>
  </conditionalFormatting>
  <conditionalFormatting sqref="J83">
    <cfRule type="expression" dxfId="18265" priority="189">
      <formula>(COUNTIF(E93:E102,"valid"))&lt;&gt;J83</formula>
    </cfRule>
  </conditionalFormatting>
  <conditionalFormatting sqref="J83">
    <cfRule type="expression" dxfId="18264" priority="188">
      <formula>(COUNTIF(E93:E102,"valid"))&lt;&gt;J83</formula>
    </cfRule>
  </conditionalFormatting>
  <conditionalFormatting sqref="J83">
    <cfRule type="expression" dxfId="18263" priority="187">
      <formula>(COUNTIF(E93:E102,"valid"))&lt;&gt;J83</formula>
    </cfRule>
  </conditionalFormatting>
  <conditionalFormatting sqref="J83">
    <cfRule type="expression" dxfId="18262" priority="186">
      <formula>(COUNTIF(E93:E102,"valid"))&lt;&gt;J83</formula>
    </cfRule>
  </conditionalFormatting>
  <conditionalFormatting sqref="J83">
    <cfRule type="expression" dxfId="18261" priority="185">
      <formula>(COUNTIF(E93:E102,"valid"))&lt;&gt;J83</formula>
    </cfRule>
  </conditionalFormatting>
  <conditionalFormatting sqref="J83">
    <cfRule type="expression" dxfId="18260" priority="184">
      <formula>(COUNTIF(E93:E102,"valid"))&lt;&gt;J83</formula>
    </cfRule>
  </conditionalFormatting>
  <conditionalFormatting sqref="J83">
    <cfRule type="expression" dxfId="18259" priority="183">
      <formula>(COUNTIF(E93:E102,"valid"))&lt;&gt;J83</formula>
    </cfRule>
  </conditionalFormatting>
  <conditionalFormatting sqref="J83">
    <cfRule type="expression" dxfId="18258" priority="182">
      <formula>(COUNTIF(E93:E102,"valid"))&lt;&gt;J83</formula>
    </cfRule>
  </conditionalFormatting>
  <conditionalFormatting sqref="J83">
    <cfRule type="expression" dxfId="18257" priority="181">
      <formula>(COUNTIF(E93:E102,"valid"))&lt;&gt;J83</formula>
    </cfRule>
  </conditionalFormatting>
  <conditionalFormatting sqref="J123">
    <cfRule type="expression" dxfId="18256" priority="180">
      <formula>(COUNTIF(E133:E142,"valid"))&lt;&gt;J123</formula>
    </cfRule>
  </conditionalFormatting>
  <conditionalFormatting sqref="J123">
    <cfRule type="expression" dxfId="18255" priority="179">
      <formula>(COUNTIF(E133:E142,"valid"))&lt;&gt;J123</formula>
    </cfRule>
  </conditionalFormatting>
  <conditionalFormatting sqref="J123">
    <cfRule type="expression" dxfId="18254" priority="178">
      <formula>(COUNTIF(E133:E142,"valid"))&lt;&gt;J123</formula>
    </cfRule>
  </conditionalFormatting>
  <conditionalFormatting sqref="J123">
    <cfRule type="expression" dxfId="18253" priority="177">
      <formula>(COUNTIF(E133:E142,"valid"))&lt;&gt;J123</formula>
    </cfRule>
  </conditionalFormatting>
  <conditionalFormatting sqref="J123">
    <cfRule type="expression" dxfId="18252" priority="176">
      <formula>(COUNTIF(E133:E142,"valid"))&lt;&gt;J123</formula>
    </cfRule>
  </conditionalFormatting>
  <conditionalFormatting sqref="J123">
    <cfRule type="expression" dxfId="18251" priority="175">
      <formula>(COUNTIF(E133:E142,"valid"))&lt;&gt;J123</formula>
    </cfRule>
  </conditionalFormatting>
  <conditionalFormatting sqref="J123">
    <cfRule type="expression" dxfId="18250" priority="174">
      <formula>(COUNTIF(E133:E142,"valid"))&lt;&gt;J123</formula>
    </cfRule>
  </conditionalFormatting>
  <conditionalFormatting sqref="J123">
    <cfRule type="expression" dxfId="18249" priority="173">
      <formula>(COUNTIF(E133:E142,"valid"))&lt;&gt;J123</formula>
    </cfRule>
  </conditionalFormatting>
  <conditionalFormatting sqref="J123">
    <cfRule type="expression" dxfId="18248" priority="172">
      <formula>(COUNTIF(E133:E142,"valid"))&lt;&gt;J123</formula>
    </cfRule>
  </conditionalFormatting>
  <conditionalFormatting sqref="J123">
    <cfRule type="expression" dxfId="18247" priority="171">
      <formula>(COUNTIF(E133:E142,"valid"))&lt;&gt;J123</formula>
    </cfRule>
  </conditionalFormatting>
  <conditionalFormatting sqref="J123">
    <cfRule type="expression" dxfId="18246" priority="170">
      <formula>(COUNTIF(E133:E142,"valid"))&lt;&gt;J123</formula>
    </cfRule>
  </conditionalFormatting>
  <conditionalFormatting sqref="J123">
    <cfRule type="expression" dxfId="18245" priority="169">
      <formula>(COUNTIF(E133:E142,"valid"))&lt;&gt;J123</formula>
    </cfRule>
  </conditionalFormatting>
  <conditionalFormatting sqref="J123">
    <cfRule type="expression" dxfId="18244" priority="168">
      <formula>(COUNTIF(E133:E142,"valid"))&lt;&gt;J123</formula>
    </cfRule>
  </conditionalFormatting>
  <conditionalFormatting sqref="J123">
    <cfRule type="expression" dxfId="18243" priority="167">
      <formula>(COUNTIF(E133:E142,"valid"))&lt;&gt;J123</formula>
    </cfRule>
  </conditionalFormatting>
  <conditionalFormatting sqref="J123">
    <cfRule type="expression" dxfId="18242" priority="166">
      <formula>(COUNTIF(E133:E142,"valid"))&lt;&gt;J123</formula>
    </cfRule>
  </conditionalFormatting>
  <conditionalFormatting sqref="J123">
    <cfRule type="expression" dxfId="18241" priority="165">
      <formula>(COUNTIF(E133:E142,"valid"))&lt;&gt;J123</formula>
    </cfRule>
  </conditionalFormatting>
  <conditionalFormatting sqref="J123">
    <cfRule type="expression" dxfId="18240" priority="164">
      <formula>(COUNTIF(E133:E142,"valid"))&lt;&gt;J123</formula>
    </cfRule>
  </conditionalFormatting>
  <conditionalFormatting sqref="J123">
    <cfRule type="expression" dxfId="18239" priority="163">
      <formula>(COUNTIF(E133:E142,"valid"))&lt;&gt;J123</formula>
    </cfRule>
  </conditionalFormatting>
  <conditionalFormatting sqref="J123">
    <cfRule type="expression" dxfId="18238" priority="162">
      <formula>(COUNTIF(E133:E142,"valid"))&lt;&gt;J123</formula>
    </cfRule>
  </conditionalFormatting>
  <conditionalFormatting sqref="J123">
    <cfRule type="expression" dxfId="18237" priority="161">
      <formula>(COUNTIF(E133:E142,"valid"))&lt;&gt;J123</formula>
    </cfRule>
  </conditionalFormatting>
  <conditionalFormatting sqref="J123">
    <cfRule type="expression" dxfId="18236" priority="160">
      <formula>(COUNTIF(E133:E142,"valid"))&lt;&gt;J123</formula>
    </cfRule>
  </conditionalFormatting>
  <conditionalFormatting sqref="J123">
    <cfRule type="expression" dxfId="18235" priority="159">
      <formula>(COUNTIF(E133:E142,"valid"))&lt;&gt;J123</formula>
    </cfRule>
  </conditionalFormatting>
  <conditionalFormatting sqref="J123">
    <cfRule type="expression" dxfId="18234" priority="158">
      <formula>(COUNTIF(E133:E142,"valid"))&lt;&gt;J123</formula>
    </cfRule>
  </conditionalFormatting>
  <conditionalFormatting sqref="J123">
    <cfRule type="expression" dxfId="18233" priority="157">
      <formula>(COUNTIF(E133:E142,"valid"))&lt;&gt;J123</formula>
    </cfRule>
  </conditionalFormatting>
  <conditionalFormatting sqref="J123">
    <cfRule type="expression" dxfId="18232" priority="156">
      <formula>(COUNTIF(E133:E142,"valid"))&lt;&gt;J123</formula>
    </cfRule>
  </conditionalFormatting>
  <conditionalFormatting sqref="J123">
    <cfRule type="expression" dxfId="18231" priority="155">
      <formula>(COUNTIF(E133:E142,"valid"))&lt;&gt;J123</formula>
    </cfRule>
  </conditionalFormatting>
  <conditionalFormatting sqref="J123">
    <cfRule type="expression" dxfId="18230" priority="154">
      <formula>(COUNTIF(E133:E142,"valid"))&lt;&gt;J123</formula>
    </cfRule>
  </conditionalFormatting>
  <conditionalFormatting sqref="J123">
    <cfRule type="expression" dxfId="18229" priority="153">
      <formula>(COUNTIF(E133:E142,"valid"))&lt;&gt;J123</formula>
    </cfRule>
  </conditionalFormatting>
  <conditionalFormatting sqref="J123">
    <cfRule type="expression" dxfId="18228" priority="152">
      <formula>(COUNTIF(E133:E142,"valid"))&lt;&gt;J123</formula>
    </cfRule>
  </conditionalFormatting>
  <conditionalFormatting sqref="J123">
    <cfRule type="expression" dxfId="18227" priority="151">
      <formula>(COUNTIF(E133:E142,"valid"))&lt;&gt;J123</formula>
    </cfRule>
  </conditionalFormatting>
  <conditionalFormatting sqref="J123">
    <cfRule type="expression" dxfId="18226" priority="150">
      <formula>(COUNTIF(E133:E142,"valid"))&lt;&gt;J123</formula>
    </cfRule>
  </conditionalFormatting>
  <conditionalFormatting sqref="J123">
    <cfRule type="expression" dxfId="18225" priority="149">
      <formula>(COUNTIF(E133:E142,"valid"))&lt;&gt;J123</formula>
    </cfRule>
  </conditionalFormatting>
  <conditionalFormatting sqref="J123">
    <cfRule type="expression" dxfId="18224" priority="148">
      <formula>(COUNTIF(E133:E142,"valid"))&lt;&gt;J123</formula>
    </cfRule>
  </conditionalFormatting>
  <conditionalFormatting sqref="J123">
    <cfRule type="expression" dxfId="18223" priority="147">
      <formula>(COUNTIF(E133:E142,"valid"))&lt;&gt;J123</formula>
    </cfRule>
  </conditionalFormatting>
  <conditionalFormatting sqref="J123">
    <cfRule type="expression" dxfId="18222" priority="146">
      <formula>(COUNTIF(E133:E142,"valid"))&lt;&gt;J123</formula>
    </cfRule>
  </conditionalFormatting>
  <conditionalFormatting sqref="J123">
    <cfRule type="expression" dxfId="18221" priority="145">
      <formula>(COUNTIF(E133:E142,"valid"))&lt;&gt;J123</formula>
    </cfRule>
  </conditionalFormatting>
  <conditionalFormatting sqref="J123">
    <cfRule type="expression" dxfId="18220" priority="144">
      <formula>(COUNTIF(E133:E142,"valid"))&lt;&gt;J123</formula>
    </cfRule>
  </conditionalFormatting>
  <conditionalFormatting sqref="J123">
    <cfRule type="expression" dxfId="18219" priority="143">
      <formula>(COUNTIF(E133:E142,"valid"))&lt;&gt;J123</formula>
    </cfRule>
  </conditionalFormatting>
  <conditionalFormatting sqref="J123">
    <cfRule type="expression" dxfId="18218" priority="142">
      <formula>(COUNTIF(E133:E142,"valid"))&lt;&gt;J123</formula>
    </cfRule>
  </conditionalFormatting>
  <conditionalFormatting sqref="J123">
    <cfRule type="expression" dxfId="18217" priority="141">
      <formula>(COUNTIF(E133:E142,"valid"))&lt;&gt;J123</formula>
    </cfRule>
  </conditionalFormatting>
  <conditionalFormatting sqref="J123">
    <cfRule type="expression" dxfId="18216" priority="140">
      <formula>(COUNTIF(E133:E142,"valid"))&lt;&gt;J123</formula>
    </cfRule>
  </conditionalFormatting>
  <conditionalFormatting sqref="J123">
    <cfRule type="expression" dxfId="18215" priority="139">
      <formula>(COUNTIF(E133:E142,"valid"))&lt;&gt;J123</formula>
    </cfRule>
  </conditionalFormatting>
  <conditionalFormatting sqref="J123">
    <cfRule type="expression" dxfId="18214" priority="138">
      <formula>(COUNTIF(E133:E142,"valid"))&lt;&gt;J123</formula>
    </cfRule>
  </conditionalFormatting>
  <conditionalFormatting sqref="J123">
    <cfRule type="expression" dxfId="18213" priority="137">
      <formula>(COUNTIF(E133:E142,"valid"))&lt;&gt;J123</formula>
    </cfRule>
  </conditionalFormatting>
  <conditionalFormatting sqref="J123">
    <cfRule type="expression" dxfId="18212" priority="136">
      <formula>(COUNTIF(E133:E142,"valid"))&lt;&gt;J123</formula>
    </cfRule>
  </conditionalFormatting>
  <conditionalFormatting sqref="J123">
    <cfRule type="expression" dxfId="18211" priority="135">
      <formula>(COUNTIF(E133:E142,"valid"))&lt;&gt;J123</formula>
    </cfRule>
  </conditionalFormatting>
  <conditionalFormatting sqref="J123">
    <cfRule type="expression" dxfId="18210" priority="134">
      <formula>(COUNTIF(E133:E142,"valid"))&lt;&gt;J123</formula>
    </cfRule>
  </conditionalFormatting>
  <conditionalFormatting sqref="J123">
    <cfRule type="expression" dxfId="18209" priority="133">
      <formula>(COUNTIF(E133:E142,"valid"))&lt;&gt;J123</formula>
    </cfRule>
  </conditionalFormatting>
  <conditionalFormatting sqref="J123">
    <cfRule type="expression" dxfId="18208" priority="132">
      <formula>(COUNTIF(E133:E142,"valid"))&lt;&gt;J123</formula>
    </cfRule>
  </conditionalFormatting>
  <conditionalFormatting sqref="J123">
    <cfRule type="expression" dxfId="18207" priority="131">
      <formula>(COUNTIF(E133:E142,"valid"))&lt;&gt;J123</formula>
    </cfRule>
  </conditionalFormatting>
  <conditionalFormatting sqref="I168">
    <cfRule type="expression" dxfId="18206" priority="130">
      <formula>C162="Evaluation"</formula>
    </cfRule>
  </conditionalFormatting>
  <conditionalFormatting sqref="I170">
    <cfRule type="expression" dxfId="18205" priority="129">
      <formula>C162="Evaluation"</formula>
    </cfRule>
  </conditionalFormatting>
  <conditionalFormatting sqref="J170">
    <cfRule type="expression" dxfId="18204" priority="128">
      <formula>C162="Evaluation"</formula>
    </cfRule>
  </conditionalFormatting>
  <conditionalFormatting sqref="I169">
    <cfRule type="expression" dxfId="18203" priority="127">
      <formula>C162="Evaluation"</formula>
    </cfRule>
  </conditionalFormatting>
  <conditionalFormatting sqref="J169">
    <cfRule type="expression" dxfId="18202" priority="126">
      <formula>C162="Evaluation"</formula>
    </cfRule>
  </conditionalFormatting>
  <conditionalFormatting sqref="K169">
    <cfRule type="expression" dxfId="18201" priority="125">
      <formula>C162="Evaluation"</formula>
    </cfRule>
  </conditionalFormatting>
  <conditionalFormatting sqref="K170">
    <cfRule type="expression" dxfId="18200" priority="124">
      <formula>C162="Evaluation"</formula>
    </cfRule>
  </conditionalFormatting>
  <conditionalFormatting sqref="I172">
    <cfRule type="expression" dxfId="18199" priority="123">
      <formula>C162="Evaluation"</formula>
    </cfRule>
  </conditionalFormatting>
  <conditionalFormatting sqref="J172">
    <cfRule type="expression" dxfId="18198" priority="122">
      <formula>C162="Evaluation"</formula>
    </cfRule>
  </conditionalFormatting>
  <conditionalFormatting sqref="K172">
    <cfRule type="expression" dxfId="18197" priority="121">
      <formula>C162="Evaluation"</formula>
    </cfRule>
  </conditionalFormatting>
  <conditionalFormatting sqref="I174">
    <cfRule type="expression" dxfId="18196" priority="119">
      <formula>C162="Evaluation"</formula>
    </cfRule>
    <cfRule type="expression" dxfId="18195" priority="120">
      <formula>C162="Evaluation"</formula>
    </cfRule>
  </conditionalFormatting>
  <conditionalFormatting sqref="J174">
    <cfRule type="expression" dxfId="18194" priority="118">
      <formula>C162="Evaluation"</formula>
    </cfRule>
  </conditionalFormatting>
  <conditionalFormatting sqref="J163">
    <cfRule type="expression" dxfId="18193" priority="117">
      <formula>(COUNTIF(E173:E182,"valid"))&lt;&gt;J163</formula>
    </cfRule>
  </conditionalFormatting>
  <conditionalFormatting sqref="I168">
    <cfRule type="expression" dxfId="18192" priority="116">
      <formula>C162="Evaluation"</formula>
    </cfRule>
  </conditionalFormatting>
  <conditionalFormatting sqref="I170">
    <cfRule type="expression" dxfId="18191" priority="115">
      <formula>C162="Evaluation"</formula>
    </cfRule>
  </conditionalFormatting>
  <conditionalFormatting sqref="J170">
    <cfRule type="expression" dxfId="18190" priority="114">
      <formula>C162="Evaluation"</formula>
    </cfRule>
  </conditionalFormatting>
  <conditionalFormatting sqref="I169">
    <cfRule type="expression" dxfId="18189" priority="113">
      <formula>C162="Evaluation"</formula>
    </cfRule>
  </conditionalFormatting>
  <conditionalFormatting sqref="J169">
    <cfRule type="expression" dxfId="18188" priority="112">
      <formula>C162="Evaluation"</formula>
    </cfRule>
  </conditionalFormatting>
  <conditionalFormatting sqref="K169">
    <cfRule type="expression" dxfId="18187" priority="111">
      <formula>C162="Evaluation"</formula>
    </cfRule>
  </conditionalFormatting>
  <conditionalFormatting sqref="K170">
    <cfRule type="expression" dxfId="18186" priority="110">
      <formula>C162="Evaluation"</formula>
    </cfRule>
  </conditionalFormatting>
  <conditionalFormatting sqref="I172">
    <cfRule type="expression" dxfId="18185" priority="109">
      <formula>C162="Evaluation"</formula>
    </cfRule>
  </conditionalFormatting>
  <conditionalFormatting sqref="J172">
    <cfRule type="expression" dxfId="18184" priority="108">
      <formula>C162="Evaluation"</formula>
    </cfRule>
  </conditionalFormatting>
  <conditionalFormatting sqref="K172">
    <cfRule type="expression" dxfId="18183" priority="107">
      <formula>C162="Evaluation"</formula>
    </cfRule>
  </conditionalFormatting>
  <conditionalFormatting sqref="I174">
    <cfRule type="expression" dxfId="18182" priority="105">
      <formula>C162="Evaluation"</formula>
    </cfRule>
    <cfRule type="expression" dxfId="18181" priority="106">
      <formula>C162="Evaluation"</formula>
    </cfRule>
  </conditionalFormatting>
  <conditionalFormatting sqref="J174">
    <cfRule type="expression" dxfId="18180" priority="104">
      <formula>C162="Evaluation"</formula>
    </cfRule>
  </conditionalFormatting>
  <conditionalFormatting sqref="J163">
    <cfRule type="expression" dxfId="18179" priority="103">
      <formula>(COUNTIF(E173:E182,"valid"))&lt;&gt;J163</formula>
    </cfRule>
  </conditionalFormatting>
  <conditionalFormatting sqref="I176:K176">
    <cfRule type="expression" dxfId="18178" priority="102">
      <formula>C162="Evaluation"</formula>
    </cfRule>
  </conditionalFormatting>
  <conditionalFormatting sqref="I177">
    <cfRule type="expression" dxfId="18177" priority="101">
      <formula>C162="Evaluation"</formula>
    </cfRule>
  </conditionalFormatting>
  <conditionalFormatting sqref="J177:K177">
    <cfRule type="expression" dxfId="18176" priority="100">
      <formula>C162="Evaluation"</formula>
    </cfRule>
  </conditionalFormatting>
  <conditionalFormatting sqref="J163">
    <cfRule type="expression" dxfId="18175" priority="99">
      <formula>(COUNTIF(E173:E182,"valid"))&lt;&gt;J163</formula>
    </cfRule>
  </conditionalFormatting>
  <conditionalFormatting sqref="J163">
    <cfRule type="expression" dxfId="18174" priority="98">
      <formula>(COUNTIF(E173:E182,"valid"))&lt;&gt;J163</formula>
    </cfRule>
  </conditionalFormatting>
  <conditionalFormatting sqref="J163">
    <cfRule type="expression" dxfId="18173" priority="97">
      <formula>(COUNTIF(E173:E182,"valid"))&lt;&gt;J163</formula>
    </cfRule>
  </conditionalFormatting>
  <conditionalFormatting sqref="J163">
    <cfRule type="expression" dxfId="18172" priority="96">
      <formula>(COUNTIF(E173:E182,"valid"))&lt;&gt;J163</formula>
    </cfRule>
  </conditionalFormatting>
  <conditionalFormatting sqref="J163">
    <cfRule type="expression" dxfId="18171" priority="95">
      <formula>(COUNTIF(E173:E182,"valid"))&lt;&gt;J163</formula>
    </cfRule>
  </conditionalFormatting>
  <conditionalFormatting sqref="J163">
    <cfRule type="expression" dxfId="18170" priority="94">
      <formula>(COUNTIF(E173:E182,"valid"))&lt;&gt;J163</formula>
    </cfRule>
  </conditionalFormatting>
  <conditionalFormatting sqref="J163">
    <cfRule type="expression" dxfId="18169" priority="93">
      <formula>(COUNTIF(E173:E182,"valid"))&lt;&gt;J163</formula>
    </cfRule>
  </conditionalFormatting>
  <conditionalFormatting sqref="J163">
    <cfRule type="expression" dxfId="18168" priority="92">
      <formula>(COUNTIF(E173:E182,"valid"))&lt;&gt;J163</formula>
    </cfRule>
  </conditionalFormatting>
  <conditionalFormatting sqref="J163">
    <cfRule type="expression" dxfId="18167" priority="91">
      <formula>(COUNTIF(E173:E182,"valid"))&lt;&gt;J163</formula>
    </cfRule>
  </conditionalFormatting>
  <conditionalFormatting sqref="J163">
    <cfRule type="expression" dxfId="18166" priority="90">
      <formula>(COUNTIF(E173:E182,"valid"))&lt;&gt;J163</formula>
    </cfRule>
  </conditionalFormatting>
  <conditionalFormatting sqref="I177">
    <cfRule type="expression" dxfId="18165" priority="89">
      <formula>C162="Evaluation"</formula>
    </cfRule>
  </conditionalFormatting>
  <conditionalFormatting sqref="H175 H177 H179 H181">
    <cfRule type="expression" dxfId="18164" priority="88">
      <formula>OR(G175="valid",G175="")</formula>
    </cfRule>
  </conditionalFormatting>
  <conditionalFormatting sqref="H173 H175 H177 H179 H181">
    <cfRule type="expression" dxfId="18163" priority="87">
      <formula>OR(G173="Valid",G173="")</formula>
    </cfRule>
  </conditionalFormatting>
  <conditionalFormatting sqref="J163">
    <cfRule type="expression" dxfId="18162" priority="86">
      <formula>(COUNTIF(E173:E182,"valid"))&lt;&gt;J163</formula>
    </cfRule>
  </conditionalFormatting>
  <conditionalFormatting sqref="J163">
    <cfRule type="expression" dxfId="18161" priority="85">
      <formula>(COUNTIF(E173:E182,"valid"))&lt;&gt;J163</formula>
    </cfRule>
  </conditionalFormatting>
  <conditionalFormatting sqref="J163">
    <cfRule type="expression" dxfId="18160" priority="84">
      <formula>(COUNTIF(E173:E182,"valid"))&lt;&gt;J163</formula>
    </cfRule>
  </conditionalFormatting>
  <conditionalFormatting sqref="J163">
    <cfRule type="expression" dxfId="18159" priority="83">
      <formula>(COUNTIF(E173:E182,"valid"))&lt;&gt;J163</formula>
    </cfRule>
  </conditionalFormatting>
  <conditionalFormatting sqref="J163">
    <cfRule type="expression" dxfId="18158" priority="82">
      <formula>(COUNTIF(E173:E182,"valid"))&lt;&gt;J163</formula>
    </cfRule>
  </conditionalFormatting>
  <conditionalFormatting sqref="J163">
    <cfRule type="expression" dxfId="18157" priority="81">
      <formula>(COUNTIF(E173:E182,"valid"))&lt;&gt;J163</formula>
    </cfRule>
  </conditionalFormatting>
  <conditionalFormatting sqref="J163">
    <cfRule type="expression" dxfId="18156" priority="80">
      <formula>(COUNTIF(E173:E182,"valid"))&lt;&gt;J163</formula>
    </cfRule>
  </conditionalFormatting>
  <conditionalFormatting sqref="J163">
    <cfRule type="expression" dxfId="18155" priority="79">
      <formula>(COUNTIF(E173:E182,"valid"))&lt;&gt;J163</formula>
    </cfRule>
  </conditionalFormatting>
  <conditionalFormatting sqref="J243">
    <cfRule type="expression" dxfId="18154" priority="78">
      <formula>(COUNTIF(E253:E262,"valid"))&lt;&gt;J243</formula>
    </cfRule>
  </conditionalFormatting>
  <conditionalFormatting sqref="J243">
    <cfRule type="expression" dxfId="18153" priority="77">
      <formula>(COUNTIF(E253:E262,"valid"))&lt;&gt;J243</formula>
    </cfRule>
  </conditionalFormatting>
  <conditionalFormatting sqref="J243">
    <cfRule type="expression" dxfId="18152" priority="76">
      <formula>(COUNTIF(E253:E262,"valid"))&lt;&gt;J243</formula>
    </cfRule>
  </conditionalFormatting>
  <conditionalFormatting sqref="J243">
    <cfRule type="expression" dxfId="18151" priority="75">
      <formula>(COUNTIF(E253:E262,"valid"))&lt;&gt;J243</formula>
    </cfRule>
  </conditionalFormatting>
  <conditionalFormatting sqref="J243">
    <cfRule type="expression" dxfId="18150" priority="74">
      <formula>(COUNTIF(E253:E262,"valid"))&lt;&gt;J243</formula>
    </cfRule>
  </conditionalFormatting>
  <conditionalFormatting sqref="J243">
    <cfRule type="expression" dxfId="18149" priority="73">
      <formula>(COUNTIF(E253:E262,"valid"))&lt;&gt;J243</formula>
    </cfRule>
  </conditionalFormatting>
  <conditionalFormatting sqref="J243">
    <cfRule type="expression" dxfId="18148" priority="72">
      <formula>(COUNTIF(E253:E262,"valid"))&lt;&gt;J243</formula>
    </cfRule>
  </conditionalFormatting>
  <conditionalFormatting sqref="J243">
    <cfRule type="expression" dxfId="18147" priority="71">
      <formula>(COUNTIF(E253:E262,"valid"))&lt;&gt;J243</formula>
    </cfRule>
  </conditionalFormatting>
  <conditionalFormatting sqref="J243">
    <cfRule type="expression" dxfId="18146" priority="70">
      <formula>(COUNTIF(E253:E262,"valid"))&lt;&gt;J243</formula>
    </cfRule>
  </conditionalFormatting>
  <conditionalFormatting sqref="J243">
    <cfRule type="expression" dxfId="18145" priority="69">
      <formula>(COUNTIF(E253:E262,"valid"))&lt;&gt;J243</formula>
    </cfRule>
  </conditionalFormatting>
  <conditionalFormatting sqref="J243">
    <cfRule type="expression" dxfId="18144" priority="68">
      <formula>(COUNTIF(E253:E262,"valid"))&lt;&gt;J243</formula>
    </cfRule>
  </conditionalFormatting>
  <conditionalFormatting sqref="J243">
    <cfRule type="expression" dxfId="18143" priority="67">
      <formula>(COUNTIF(E253:E262,"valid"))&lt;&gt;J243</formula>
    </cfRule>
  </conditionalFormatting>
  <conditionalFormatting sqref="J243">
    <cfRule type="expression" dxfId="18142" priority="66">
      <formula>(COUNTIF(E253:E262,"valid"))&lt;&gt;J243</formula>
    </cfRule>
  </conditionalFormatting>
  <conditionalFormatting sqref="J243">
    <cfRule type="expression" dxfId="18141" priority="65">
      <formula>(COUNTIF(E253:E262,"valid"))&lt;&gt;J243</formula>
    </cfRule>
  </conditionalFormatting>
  <conditionalFormatting sqref="J243">
    <cfRule type="expression" dxfId="18140" priority="64">
      <formula>(COUNTIF(E253:E262,"valid"))&lt;&gt;J243</formula>
    </cfRule>
  </conditionalFormatting>
  <conditionalFormatting sqref="J243">
    <cfRule type="expression" dxfId="18139" priority="63">
      <formula>(COUNTIF(E253:E262,"valid"))&lt;&gt;J243</formula>
    </cfRule>
  </conditionalFormatting>
  <conditionalFormatting sqref="J243">
    <cfRule type="expression" dxfId="18138" priority="62">
      <formula>(COUNTIF(E253:E262,"valid"))&lt;&gt;J243</formula>
    </cfRule>
  </conditionalFormatting>
  <conditionalFormatting sqref="J243">
    <cfRule type="expression" dxfId="18137" priority="61">
      <formula>(COUNTIF(E253:E262,"valid"))&lt;&gt;J243</formula>
    </cfRule>
  </conditionalFormatting>
  <conditionalFormatting sqref="J243">
    <cfRule type="expression" dxfId="18136" priority="60">
      <formula>(COUNTIF(E253:E262,"valid"))&lt;&gt;J243</formula>
    </cfRule>
  </conditionalFormatting>
  <conditionalFormatting sqref="J243">
    <cfRule type="expression" dxfId="18135" priority="59">
      <formula>(COUNTIF(E253:E262,"valid"))&lt;&gt;J243</formula>
    </cfRule>
  </conditionalFormatting>
  <conditionalFormatting sqref="J243">
    <cfRule type="expression" dxfId="18134" priority="58">
      <formula>(COUNTIF(E253:E262,"valid"))&lt;&gt;J243</formula>
    </cfRule>
  </conditionalFormatting>
  <conditionalFormatting sqref="J243">
    <cfRule type="expression" dxfId="18133" priority="57">
      <formula>(COUNTIF(E253:E262,"valid"))&lt;&gt;J243</formula>
    </cfRule>
  </conditionalFormatting>
  <conditionalFormatting sqref="J243">
    <cfRule type="expression" dxfId="18132" priority="56">
      <formula>(COUNTIF(E253:E262,"valid"))&lt;&gt;J243</formula>
    </cfRule>
  </conditionalFormatting>
  <conditionalFormatting sqref="J243">
    <cfRule type="expression" dxfId="18131" priority="55">
      <formula>(COUNTIF(E253:E262,"valid"))&lt;&gt;J243</formula>
    </cfRule>
  </conditionalFormatting>
  <conditionalFormatting sqref="J243">
    <cfRule type="expression" dxfId="18130" priority="54">
      <formula>(COUNTIF(E253:E262,"valid"))&lt;&gt;J243</formula>
    </cfRule>
  </conditionalFormatting>
  <conditionalFormatting sqref="J243">
    <cfRule type="expression" dxfId="18129" priority="53">
      <formula>(COUNTIF(E253:E262,"valid"))&lt;&gt;J243</formula>
    </cfRule>
  </conditionalFormatting>
  <conditionalFormatting sqref="J243">
    <cfRule type="expression" dxfId="18128" priority="52">
      <formula>(COUNTIF(E253:E262,"valid"))&lt;&gt;J243</formula>
    </cfRule>
  </conditionalFormatting>
  <conditionalFormatting sqref="J243">
    <cfRule type="expression" dxfId="18127" priority="51">
      <formula>(COUNTIF(E253:E262,"valid"))&lt;&gt;J243</formula>
    </cfRule>
  </conditionalFormatting>
  <conditionalFormatting sqref="J243">
    <cfRule type="expression" dxfId="18126" priority="50">
      <formula>(COUNTIF(E253:E262,"valid"))&lt;&gt;J243</formula>
    </cfRule>
  </conditionalFormatting>
  <conditionalFormatting sqref="J243">
    <cfRule type="expression" dxfId="18125" priority="49">
      <formula>(COUNTIF(E253:E262,"valid"))&lt;&gt;J243</formula>
    </cfRule>
  </conditionalFormatting>
  <conditionalFormatting sqref="J243">
    <cfRule type="expression" dxfId="18124" priority="48">
      <formula>(COUNTIF(E253:E262,"valid"))&lt;&gt;J243</formula>
    </cfRule>
  </conditionalFormatting>
  <conditionalFormatting sqref="J243">
    <cfRule type="expression" dxfId="18123" priority="47">
      <formula>(COUNTIF(E253:E262,"valid"))&lt;&gt;J243</formula>
    </cfRule>
  </conditionalFormatting>
  <conditionalFormatting sqref="J243">
    <cfRule type="expression" dxfId="18122" priority="46">
      <formula>(COUNTIF(E253:E262,"valid"))&lt;&gt;J243</formula>
    </cfRule>
  </conditionalFormatting>
  <conditionalFormatting sqref="J243">
    <cfRule type="expression" dxfId="18121" priority="45">
      <formula>(COUNTIF(E253:E262,"valid"))&lt;&gt;J243</formula>
    </cfRule>
  </conditionalFormatting>
  <conditionalFormatting sqref="J243">
    <cfRule type="expression" dxfId="18120" priority="44">
      <formula>(COUNTIF(E253:E262,"valid"))&lt;&gt;J243</formula>
    </cfRule>
  </conditionalFormatting>
  <conditionalFormatting sqref="J243">
    <cfRule type="expression" dxfId="18119" priority="43">
      <formula>(COUNTIF(E253:E262,"valid"))&lt;&gt;J243</formula>
    </cfRule>
  </conditionalFormatting>
  <conditionalFormatting sqref="J243">
    <cfRule type="expression" dxfId="18118" priority="42">
      <formula>(COUNTIF(E253:E262,"valid"))&lt;&gt;J243</formula>
    </cfRule>
  </conditionalFormatting>
  <conditionalFormatting sqref="J243">
    <cfRule type="expression" dxfId="18117" priority="41">
      <formula>(COUNTIF(E253:E262,"valid"))&lt;&gt;J243</formula>
    </cfRule>
  </conditionalFormatting>
  <conditionalFormatting sqref="J243">
    <cfRule type="expression" dxfId="18116" priority="40">
      <formula>(COUNTIF(E253:E262,"valid"))&lt;&gt;J243</formula>
    </cfRule>
  </conditionalFormatting>
  <conditionalFormatting sqref="J243">
    <cfRule type="expression" dxfId="18115" priority="39">
      <formula>(COUNTIF(E253:E262,"valid"))&lt;&gt;J243</formula>
    </cfRule>
  </conditionalFormatting>
  <conditionalFormatting sqref="J243">
    <cfRule type="expression" dxfId="18114" priority="38">
      <formula>(COUNTIF(E253:E262,"valid"))&lt;&gt;J243</formula>
    </cfRule>
  </conditionalFormatting>
  <conditionalFormatting sqref="J243">
    <cfRule type="expression" dxfId="18113" priority="37">
      <formula>(COUNTIF(E253:E262,"valid"))&lt;&gt;J243</formula>
    </cfRule>
  </conditionalFormatting>
  <conditionalFormatting sqref="J243">
    <cfRule type="expression" dxfId="18112" priority="36">
      <formula>(COUNTIF(E253:E262,"valid"))&lt;&gt;J243</formula>
    </cfRule>
  </conditionalFormatting>
  <conditionalFormatting sqref="J243">
    <cfRule type="expression" dxfId="18111" priority="35">
      <formula>(COUNTIF(E253:E262,"valid"))&lt;&gt;J243</formula>
    </cfRule>
  </conditionalFormatting>
  <conditionalFormatting sqref="J243">
    <cfRule type="expression" dxfId="18110" priority="34">
      <formula>(COUNTIF(E253:E262,"valid"))&lt;&gt;J243</formula>
    </cfRule>
  </conditionalFormatting>
  <conditionalFormatting sqref="J243">
    <cfRule type="expression" dxfId="18109" priority="33">
      <formula>(COUNTIF(E253:E262,"valid"))&lt;&gt;J243</formula>
    </cfRule>
  </conditionalFormatting>
  <conditionalFormatting sqref="J243">
    <cfRule type="expression" dxfId="18108" priority="32">
      <formula>(COUNTIF(E253:E262,"valid"))&lt;&gt;J243</formula>
    </cfRule>
  </conditionalFormatting>
  <conditionalFormatting sqref="J243">
    <cfRule type="expression" dxfId="18107" priority="31">
      <formula>(COUNTIF(E253:E262,"valid"))&lt;&gt;J243</formula>
    </cfRule>
  </conditionalFormatting>
  <conditionalFormatting sqref="J243">
    <cfRule type="expression" dxfId="18106" priority="30">
      <formula>(COUNTIF(E253:E262,"valid"))&lt;&gt;J243</formula>
    </cfRule>
  </conditionalFormatting>
  <conditionalFormatting sqref="J243">
    <cfRule type="expression" dxfId="18105" priority="29">
      <formula>(COUNTIF(E253:E262,"valid"))&lt;&gt;J243</formula>
    </cfRule>
  </conditionalFormatting>
  <conditionalFormatting sqref="J243">
    <cfRule type="expression" dxfId="18104" priority="28">
      <formula>(COUNTIF(E253:E262,"valid"))&lt;&gt;J243</formula>
    </cfRule>
  </conditionalFormatting>
  <conditionalFormatting sqref="J243">
    <cfRule type="expression" dxfId="18103" priority="27">
      <formula>(COUNTIF(E253:E262,"valid"))&lt;&gt;J243</formula>
    </cfRule>
  </conditionalFormatting>
  <conditionalFormatting sqref="J243">
    <cfRule type="expression" dxfId="18102" priority="26">
      <formula>(COUNTIF(E253:E262,"valid"))&lt;&gt;J243</formula>
    </cfRule>
  </conditionalFormatting>
  <conditionalFormatting sqref="J243">
    <cfRule type="expression" dxfId="18101" priority="25">
      <formula>(COUNTIF(E253:E262,"valid"))&lt;&gt;J243</formula>
    </cfRule>
  </conditionalFormatting>
  <conditionalFormatting sqref="J243">
    <cfRule type="expression" dxfId="18100" priority="24">
      <formula>(COUNTIF(E253:E262,"valid"))&lt;&gt;J243</formula>
    </cfRule>
  </conditionalFormatting>
  <conditionalFormatting sqref="J243">
    <cfRule type="expression" dxfId="18099" priority="23">
      <formula>(COUNTIF(E253:E262,"valid"))&lt;&gt;J243</formula>
    </cfRule>
  </conditionalFormatting>
  <conditionalFormatting sqref="J243">
    <cfRule type="expression" dxfId="18098" priority="22">
      <formula>(COUNTIF(E253:E262,"valid"))&lt;&gt;J243</formula>
    </cfRule>
  </conditionalFormatting>
  <conditionalFormatting sqref="J243">
    <cfRule type="expression" dxfId="18097" priority="21">
      <formula>(COUNTIF(E253:E262,"valid"))&lt;&gt;J243</formula>
    </cfRule>
  </conditionalFormatting>
  <conditionalFormatting sqref="J243">
    <cfRule type="expression" dxfId="18096" priority="20">
      <formula>(COUNTIF(E253:E262,"valid"))&lt;&gt;J243</formula>
    </cfRule>
  </conditionalFormatting>
  <conditionalFormatting sqref="J243">
    <cfRule type="expression" dxfId="18095" priority="19">
      <formula>(COUNTIF(E253:E262,"valid"))&lt;&gt;J243</formula>
    </cfRule>
  </conditionalFormatting>
  <conditionalFormatting sqref="J243">
    <cfRule type="expression" dxfId="18094" priority="18">
      <formula>(COUNTIF(E253:E262,"valid"))&lt;&gt;J243</formula>
    </cfRule>
  </conditionalFormatting>
  <conditionalFormatting sqref="J243">
    <cfRule type="expression" dxfId="18093" priority="17">
      <formula>(COUNTIF(E253:E262,"valid"))&lt;&gt;J243</formula>
    </cfRule>
  </conditionalFormatting>
  <conditionalFormatting sqref="J243">
    <cfRule type="expression" dxfId="18092" priority="16">
      <formula>(COUNTIF(E253:E262,"valid"))&lt;&gt;J243</formula>
    </cfRule>
  </conditionalFormatting>
  <conditionalFormatting sqref="J243">
    <cfRule type="expression" dxfId="18091" priority="15">
      <formula>(COUNTIF(E253:E262,"valid"))&lt;&gt;J243</formula>
    </cfRule>
  </conditionalFormatting>
  <conditionalFormatting sqref="J243">
    <cfRule type="expression" dxfId="18090" priority="14">
      <formula>(COUNTIF(E253:E262,"valid"))&lt;&gt;J243</formula>
    </cfRule>
  </conditionalFormatting>
  <conditionalFormatting sqref="J243">
    <cfRule type="expression" dxfId="18089" priority="13">
      <formula>(COUNTIF(E253:E262,"valid"))&lt;&gt;J243</formula>
    </cfRule>
  </conditionalFormatting>
  <conditionalFormatting sqref="J243">
    <cfRule type="expression" dxfId="18088" priority="12">
      <formula>(COUNTIF(E253:E262,"valid"))&lt;&gt;J243</formula>
    </cfRule>
  </conditionalFormatting>
  <conditionalFormatting sqref="J243">
    <cfRule type="expression" dxfId="18087" priority="11">
      <formula>(COUNTIF(E253:E262,"valid"))&lt;&gt;J243</formula>
    </cfRule>
  </conditionalFormatting>
  <conditionalFormatting sqref="J243">
    <cfRule type="expression" dxfId="18086" priority="10">
      <formula>(COUNTIF(E253:E262,"valid"))&lt;&gt;J243</formula>
    </cfRule>
  </conditionalFormatting>
  <conditionalFormatting sqref="J243">
    <cfRule type="expression" dxfId="18085" priority="9">
      <formula>(COUNTIF(E253:E262,"valid"))&lt;&gt;J243</formula>
    </cfRule>
  </conditionalFormatting>
  <conditionalFormatting sqref="J243">
    <cfRule type="expression" dxfId="18084" priority="8">
      <formula>(COUNTIF(E253:E262,"valid"))&lt;&gt;J243</formula>
    </cfRule>
  </conditionalFormatting>
  <conditionalFormatting sqref="J243">
    <cfRule type="expression" dxfId="18083" priority="7">
      <formula>(COUNTIF(E253:E262,"valid"))&lt;&gt;J243</formula>
    </cfRule>
  </conditionalFormatting>
  <conditionalFormatting sqref="J243">
    <cfRule type="expression" dxfId="18082" priority="6">
      <formula>(COUNTIF(E253:E262,"valid"))&lt;&gt;J243</formula>
    </cfRule>
  </conditionalFormatting>
  <conditionalFormatting sqref="J243">
    <cfRule type="expression" dxfId="18081" priority="5">
      <formula>(COUNTIF(E253:E262,"valid"))&lt;&gt;J243</formula>
    </cfRule>
  </conditionalFormatting>
  <conditionalFormatting sqref="J243">
    <cfRule type="expression" dxfId="18080" priority="4">
      <formula>(COUNTIF(E253:E262,"valid"))&lt;&gt;J243</formula>
    </cfRule>
  </conditionalFormatting>
  <conditionalFormatting sqref="J243">
    <cfRule type="expression" dxfId="18079" priority="3">
      <formula>(COUNTIF(E253:E262,"valid"))&lt;&gt;J243</formula>
    </cfRule>
  </conditionalFormatting>
  <conditionalFormatting sqref="J243">
    <cfRule type="expression" dxfId="18078" priority="2">
      <formula>(COUNTIF(E253:E262,"valid"))&lt;&gt;J243</formula>
    </cfRule>
  </conditionalFormatting>
  <conditionalFormatting sqref="J243">
    <cfRule type="expression" dxfId="18077" priority="1">
      <formula>(COUNTIF(E253:E262,"valid"))&lt;&gt;J243</formula>
    </cfRule>
  </conditionalFormatting>
  <dataValidations count="15">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93 F101 F97 J130 J210 F53 F61 F57 F775 F377 J370 F375 F379 F373 F381 J170 F175 F179 F173 F181 F177">
      <formula1>INDIRECT(E10)</formula1>
    </dataValidation>
    <dataValidation type="list" allowBlank="1" showInputMessage="1" showErrorMessage="1" sqref="J2 J762 J682 J642 J602 J562 J522 J482 J442 J402 J322 J282 J242 J202 J122 J82 J42 J362 J722 J162">
      <formula1>VACCINE_SERIES</formula1>
    </dataValidation>
    <dataValidation type="list" allowBlank="1" showInputMessage="1" showErrorMessage="1" sqref="C372 C772 C732 C692 C652 C612 C572 C532 C492 C452 C412 C332 C292 C252 C212 C132 C52 C12 C92 C172">
      <formula1>"Female, Male"</formula1>
    </dataValidation>
    <dataValidation type="list" allowBlank="1" showInputMessage="1" showErrorMessage="1" sqref="E15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373 E381 E379 E377 E375 E135 E133 E141 E139 E137 E55 E13 E21 E19 E17 E93 E101 E99 E97 E95 E53 E61 E59 E57 E175 E173 E181 E179 E177">
      <formula1>"Valid, Invalid"</formula1>
    </dataValidation>
    <dataValidation type="list" allowBlank="1" showInputMessage="1" showErrorMessage="1" sqref="C3 C763 C683 C643 C603 C563 C523 C483 C443 C403 C323 C283 C243 C203 C123 C83 C43 C363 C723 C163">
      <formula1>Dose_Focus</formula1>
    </dataValidation>
    <dataValidation type="list" allowBlank="1" showInputMessage="1" showErrorMessage="1" sqref="C2 C762 C682 C642 C602 C562 C522 C482 C442 C402 C322 C282 C242 C202 C122 C82 C42 C362 C722 C162">
      <formula1>Test_Focus</formula1>
    </dataValidation>
    <dataValidation type="list" allowBlank="1" showInputMessage="1" showErrorMessage="1" sqref="J1 J761 J681 J641 J601 J561 J521 J481 J441 J401 J321 J281 J241 J201 J121 J81 J41 J361 J721 J161">
      <formula1>Vaccine_Group_Name</formula1>
    </dataValidation>
    <dataValidation type="list" allowBlank="1" showInputMessage="1" showErrorMessage="1" sqref="I10 I770 I730 I690 I650 I610 I570 I530 I490 I450 I410 I330 I250 I290 I210 I370 I130 I50 I90 I170">
      <formula1>RECOMMENDATION_CODE</formula1>
    </dataValidation>
    <dataValidation type="list" allowBlank="1" showInputMessage="1" showErrorMessage="1" sqref="J12 J772 J732 J692 J652 J612 J572 J532 J492 J452 J412 J332 J252 J292 J212 J372 J132 J52 J92 J172">
      <formula1>INDIRECT($J$1)</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G373:H373 G375:H375 G377:H377 G379:H379 G381:H3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173:H173 G175:H175 G177:H177 G179:H179 G181:H181">
      <formula1>INDIRECT($E13)</formula1>
    </dataValidation>
    <dataValidation type="list" allowBlank="1" showInputMessage="1" showErrorMessage="1" sqref="C21 C61 C101 C141 C781 C221 C261 C301 C341 C381 C421 C461 C501 C541 C581 C621 C661 C701 C741 C181">
      <formula1>INDIRECT($J1)</formula1>
    </dataValidation>
    <dataValidation type="list" allowBlank="1" showInputMessage="1" showErrorMessage="1" sqref="C19 C59 C99 C139 C779 C219 C259 C299 C339 C379 C419 C459 C499 C539 C579 C619 C659 C699 C739 C179">
      <formula1>INDIRECT($J1)</formula1>
    </dataValidation>
    <dataValidation type="list" allowBlank="1" showInputMessage="1" showErrorMessage="1" sqref="C17 C57 C97 C137 C777 C217 C257 C297 C337 C377 C417 C457 C497 C537 C577 C617 C657 C697 C737 C177">
      <formula1>INDIRECT($J1)</formula1>
    </dataValidation>
    <dataValidation type="list" allowBlank="1" showInputMessage="1" showErrorMessage="1" sqref="C15 C55 C95 C135 C775 C215 C255 C295 C335 C375 C415 C455 C495 C535 C575 C615 C655 C695 C735 C175">
      <formula1>INDIRECT($J1)</formula1>
    </dataValidation>
    <dataValidation type="list" allowBlank="1" showInputMessage="1" showErrorMessage="1" sqref="C13 C53 C93 C773 C133 C213 C253 C293 C333 C373 C413 C453 C493 C533 C573 C613 C653 C693 C733 C173">
      <formula1>INDIRECT($J1)</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337</v>
      </c>
      <c r="D1" s="285"/>
      <c r="E1" s="285"/>
      <c r="F1" s="285"/>
      <c r="G1" s="285"/>
      <c r="H1" s="286"/>
      <c r="I1" s="167" t="s">
        <v>97</v>
      </c>
      <c r="J1" s="161" t="s">
        <v>99</v>
      </c>
      <c r="K1" s="159">
        <f>IF(J1="","",(LOOKUP(J1,Vaccine_Group_Name,Vaccine_Group_Code)))</f>
        <v>100</v>
      </c>
    </row>
    <row r="2" spans="1:11" x14ac:dyDescent="0.25">
      <c r="A2" s="172"/>
      <c r="B2" s="162" t="s">
        <v>111</v>
      </c>
      <c r="C2" s="157" t="s">
        <v>205</v>
      </c>
      <c r="D2" s="165"/>
      <c r="E2" s="165"/>
      <c r="F2" s="165"/>
      <c r="G2" s="165"/>
      <c r="H2" s="165"/>
      <c r="I2" s="168" t="s">
        <v>110</v>
      </c>
      <c r="J2" s="163" t="s">
        <v>213</v>
      </c>
      <c r="K2" s="60"/>
    </row>
    <row r="3" spans="1:11" x14ac:dyDescent="0.25">
      <c r="A3" s="172"/>
      <c r="B3" s="162" t="s">
        <v>113</v>
      </c>
      <c r="C3" s="158" t="s">
        <v>211</v>
      </c>
      <c r="D3" s="166"/>
      <c r="E3" s="166"/>
      <c r="F3" s="166"/>
      <c r="G3" s="166"/>
      <c r="H3" s="166"/>
      <c r="I3" s="169" t="s">
        <v>112</v>
      </c>
      <c r="J3" s="164">
        <v>3</v>
      </c>
      <c r="K3" s="60"/>
    </row>
    <row r="4" spans="1:11" x14ac:dyDescent="0.25">
      <c r="A4" s="173"/>
      <c r="B4" s="211" t="s">
        <v>269</v>
      </c>
      <c r="C4" s="246" t="s">
        <v>338</v>
      </c>
      <c r="D4" s="246"/>
      <c r="E4" s="246"/>
      <c r="F4" s="246"/>
      <c r="G4" s="246"/>
      <c r="H4" s="246"/>
      <c r="I4" s="246"/>
      <c r="J4" s="247"/>
      <c r="K4" s="60"/>
    </row>
    <row r="5" spans="1:11" ht="32.1" customHeight="1" thickBot="1" x14ac:dyDescent="0.3">
      <c r="A5" s="174"/>
      <c r="B5" s="170" t="s">
        <v>146</v>
      </c>
      <c r="C5" s="248"/>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c r="J10" s="190"/>
      <c r="K10" s="191"/>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40634</v>
      </c>
      <c r="D14" s="78"/>
      <c r="E14" s="78"/>
      <c r="F14" s="178"/>
      <c r="G14" s="178"/>
      <c r="H14" s="178"/>
      <c r="I14" s="196" t="s">
        <v>288</v>
      </c>
      <c r="J14" s="268" t="str">
        <f>IF(J10="","",(IF(J1="HepB",LOOKUP(J10,HepB_Rec_Reason_Code,HepB_Rec_Reason_Text),"")))</f>
        <v/>
      </c>
      <c r="K14" s="269"/>
    </row>
    <row r="15" spans="1:11" ht="15.75" thickBot="1" x14ac:dyDescent="0.3">
      <c r="A15" s="253" t="s">
        <v>26</v>
      </c>
      <c r="B15" s="80" t="s">
        <v>117</v>
      </c>
      <c r="C15" s="148" t="s">
        <v>120</v>
      </c>
      <c r="D15" s="77" t="str">
        <f>IF(C15="","",(LOOKUP(C15,VACCINE_NAME,CVX_Code)))</f>
        <v>08</v>
      </c>
      <c r="E15" s="152" t="s">
        <v>32</v>
      </c>
      <c r="F15" s="180"/>
      <c r="G15" s="180"/>
      <c r="H15" s="180"/>
      <c r="I15" s="37"/>
      <c r="J15" s="270"/>
      <c r="K15" s="271"/>
    </row>
    <row r="16" spans="1:11" ht="15.75" thickBot="1" x14ac:dyDescent="0.3">
      <c r="A16" s="254"/>
      <c r="B16" s="81" t="s">
        <v>24</v>
      </c>
      <c r="C16" s="150">
        <v>40747</v>
      </c>
      <c r="D16" s="78"/>
      <c r="E16" s="78"/>
      <c r="F16" s="178"/>
      <c r="G16" s="178"/>
      <c r="H16" s="178"/>
      <c r="I16" s="272" t="s">
        <v>279</v>
      </c>
      <c r="J16" s="273"/>
      <c r="K16" s="274"/>
    </row>
    <row r="17" spans="1:11" ht="15.75" thickBot="1" x14ac:dyDescent="0.3">
      <c r="A17" s="251" t="s">
        <v>27</v>
      </c>
      <c r="B17" s="77" t="s">
        <v>117</v>
      </c>
      <c r="C17" s="148" t="s">
        <v>120</v>
      </c>
      <c r="D17" s="77" t="str">
        <f>IF(C17="","",(LOOKUP(C17,VACCINE_NAME,CVX_Code)))</f>
        <v>08</v>
      </c>
      <c r="E17" s="152" t="s">
        <v>32</v>
      </c>
      <c r="F17" s="180"/>
      <c r="G17" s="180"/>
      <c r="H17" s="180"/>
      <c r="I17" s="184" t="str">
        <f>IF(OR(K10="",C11=""),"N/A",(DATEDIF(C11,K10,"d")&amp;" days"))</f>
        <v>N/A</v>
      </c>
      <c r="J17" s="275" t="str">
        <f>IF(OR(C11="",K10=""),"N/A",(IF(DATEDIF(C11,K10,"y")=0,"",DATEDIF(C11,K10,"y")&amp;" years ")&amp;IF(DATEDIF(C11,K10,"ym")=0,"",DATEDIF(C11,K10,"ym")&amp;" months ")&amp;DATEDIF(C11,K10,"md")&amp;" days"))</f>
        <v>N/A</v>
      </c>
      <c r="K17" s="276"/>
    </row>
    <row r="18" spans="1:11" ht="15.75" thickBot="1" x14ac:dyDescent="0.3">
      <c r="A18" s="252"/>
      <c r="B18" s="79" t="s">
        <v>24</v>
      </c>
      <c r="C18" s="149">
        <v>40800</v>
      </c>
      <c r="D18" s="78"/>
      <c r="E18" s="78"/>
      <c r="F18" s="178"/>
      <c r="G18" s="178"/>
      <c r="H18" s="178"/>
      <c r="I18" s="277" t="s">
        <v>278</v>
      </c>
      <c r="J18" s="278"/>
      <c r="K18" s="279"/>
    </row>
    <row r="19" spans="1:11" x14ac:dyDescent="0.25">
      <c r="A19" s="253" t="s">
        <v>28</v>
      </c>
      <c r="B19" s="80" t="s">
        <v>117</v>
      </c>
      <c r="C19" s="148" t="s">
        <v>120</v>
      </c>
      <c r="D19" s="77" t="str">
        <f>IF(C19="","",(LOOKUP(C19,VACCINE_NAME,CVX_Code)))</f>
        <v>08</v>
      </c>
      <c r="E19" s="152" t="s">
        <v>299</v>
      </c>
      <c r="F19" s="180" t="s">
        <v>241</v>
      </c>
      <c r="G19" s="180"/>
      <c r="H19" s="180"/>
      <c r="I19" s="280" t="s">
        <v>277</v>
      </c>
      <c r="J19" s="281"/>
      <c r="K19" s="183"/>
    </row>
    <row r="20" spans="1:11" ht="15.75" thickBot="1" x14ac:dyDescent="0.3">
      <c r="A20" s="254"/>
      <c r="B20" s="81" t="s">
        <v>24</v>
      </c>
      <c r="C20" s="149">
        <v>40837</v>
      </c>
      <c r="D20" s="78"/>
      <c r="E20" s="78"/>
      <c r="F20" s="178"/>
      <c r="G20" s="178"/>
      <c r="H20" s="178"/>
      <c r="I20" s="280" t="s">
        <v>276</v>
      </c>
      <c r="J20" s="281"/>
      <c r="K20" s="195"/>
    </row>
    <row r="21" spans="1:11" x14ac:dyDescent="0.25">
      <c r="A21" s="251" t="s">
        <v>29</v>
      </c>
      <c r="B21" s="77" t="s">
        <v>117</v>
      </c>
      <c r="C21" s="148"/>
      <c r="D21" s="77" t="str">
        <f>IF(C21="","",(LOOKUP(C21,VACCINE_NAME,CVX_Code)))</f>
        <v/>
      </c>
      <c r="E21" s="152"/>
      <c r="F21" s="180"/>
      <c r="G21" s="180"/>
      <c r="H21" s="180"/>
      <c r="I21" s="181"/>
      <c r="J21" s="182" t="s">
        <v>303</v>
      </c>
      <c r="K21" s="193" t="str">
        <f>IF(OR(K19="",K20=""),"N/A",(K19+K20))</f>
        <v>N/A</v>
      </c>
    </row>
    <row r="22" spans="1:11" ht="15.75" thickBot="1" x14ac:dyDescent="0.3">
      <c r="A22" s="252"/>
      <c r="B22" s="79" t="s">
        <v>24</v>
      </c>
      <c r="C22" s="151"/>
      <c r="D22" s="78"/>
      <c r="E22" s="78"/>
      <c r="F22" s="178"/>
      <c r="G22" s="178"/>
      <c r="H22" s="178"/>
      <c r="I22" s="215"/>
      <c r="J22" s="216" t="s">
        <v>304</v>
      </c>
      <c r="K22" s="217" t="str">
        <f>IF(OR(K19="",K20=""),"N/A",(K19-K20))</f>
        <v>N/A</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26"/>
      <c r="H25" s="226"/>
      <c r="I25" s="222"/>
      <c r="J25" s="70" t="s">
        <v>94</v>
      </c>
      <c r="K25" s="71" t="s">
        <v>95</v>
      </c>
    </row>
    <row r="26" spans="1:11" ht="15.75" x14ac:dyDescent="0.3">
      <c r="A26" s="40"/>
      <c r="B26" s="7"/>
      <c r="C26" s="73"/>
      <c r="D26" s="29"/>
      <c r="E26" s="33" t="s">
        <v>78</v>
      </c>
      <c r="F26" s="219" t="str">
        <f>IF(OR(C14="",C16=""),"N/A",(DATEDIF(C14,C16,"d")&amp;" days"))</f>
        <v>113 days</v>
      </c>
      <c r="G26" s="227"/>
      <c r="H26" s="227"/>
      <c r="I26" s="223" t="s">
        <v>84</v>
      </c>
      <c r="J26" s="34" t="str">
        <f>IF(C14="","N/A",(IF(DATEDIF(C11,C14,"y")=0,"",DATEDIF(C11,C14,"y")&amp;" years ")&amp;IF(DATEDIF(C11,C14,"ym")=0,"",DATEDIF(C11,C14,"ym")&amp;" months ")&amp;DATEDIF(C11,C14,"md")&amp;" days"))</f>
        <v>0 days</v>
      </c>
      <c r="K26" s="61" t="str">
        <f>IF(C14="","N/A",(DATEDIF(C11,C14,"d")&amp;" days"))</f>
        <v>0 days</v>
      </c>
    </row>
    <row r="27" spans="1:11" ht="15.75" x14ac:dyDescent="0.3">
      <c r="A27" s="40"/>
      <c r="B27" s="7"/>
      <c r="C27" s="74"/>
      <c r="D27" s="28"/>
      <c r="E27" s="35" t="s">
        <v>79</v>
      </c>
      <c r="F27" s="220" t="str">
        <f>IF(OR(C16="",C18=""),"N/A",(DATEDIF(C16,C18,"d")&amp;" days"))</f>
        <v>53 days</v>
      </c>
      <c r="G27" s="227"/>
      <c r="H27" s="227"/>
      <c r="I27" s="224" t="s">
        <v>85</v>
      </c>
      <c r="J27" s="32" t="str">
        <f>IF(C16="","N/A",(IF(DATEDIF(C11,C16,"y")=0,"",DATEDIF(C11,C16,"y")&amp;" years ")&amp;IF(DATEDIF(C11,C16,"ym")=0,"",DATEDIF(C11,C16,"ym")&amp;" months ")&amp;DATEDIF(C11,C16,"md")&amp;" days"))</f>
        <v>3 months 22 days</v>
      </c>
      <c r="K27" s="62" t="str">
        <f>IF(C16="","N/A",(DATEDIF(C11,C16,"d")&amp;" days"))</f>
        <v>113 days</v>
      </c>
    </row>
    <row r="28" spans="1:11" ht="15.75" x14ac:dyDescent="0.3">
      <c r="A28" s="40"/>
      <c r="B28" s="7"/>
      <c r="C28" s="73"/>
      <c r="D28" s="29"/>
      <c r="E28" s="33" t="s">
        <v>80</v>
      </c>
      <c r="F28" s="219" t="str">
        <f>IF(OR(C14="",C18=""),"N/A",(DATEDIF(C14,C18,"d")&amp;" days"))</f>
        <v>166 days</v>
      </c>
      <c r="G28" s="227"/>
      <c r="H28" s="227"/>
      <c r="I28" s="223" t="s">
        <v>86</v>
      </c>
      <c r="J28" s="34" t="str">
        <f>IF(C18="","N/A",(IF(DATEDIF(C11,C18,"y")=0,"",DATEDIF(C11,C18,"y")&amp;" years ")&amp;IF(DATEDIF(C11,C18,"ym")=0,"",DATEDIF(C11,C18,"ym")&amp;" months ")&amp;DATEDIF(C11,C18,"md")&amp;" days"))</f>
        <v>5 months 13 days</v>
      </c>
      <c r="K28" s="61" t="str">
        <f>IF(C18="","N/A",(DATEDIF(C11,C18,"d")&amp;" days"))</f>
        <v>166 days</v>
      </c>
    </row>
    <row r="29" spans="1:11" ht="15.75" x14ac:dyDescent="0.3">
      <c r="A29" s="40"/>
      <c r="B29" s="7"/>
      <c r="C29" s="74"/>
      <c r="D29" s="28"/>
      <c r="E29" s="35" t="s">
        <v>81</v>
      </c>
      <c r="F29" s="220" t="str">
        <f>IF(OR(C20="",C18=""),"N/A",(DATEDIF(C18,C20,"d")&amp;" days"))</f>
        <v>37 days</v>
      </c>
      <c r="G29" s="227"/>
      <c r="H29" s="227"/>
      <c r="I29" s="224" t="s">
        <v>87</v>
      </c>
      <c r="J29" s="32" t="str">
        <f>IF(C20="","N/A",(IF(DATEDIF(C11,C20,"y")=0,"",DATEDIF(C11,C20,"y")&amp;" years ")&amp;IF(DATEDIF(C11,C20,"ym")=0,"",DATEDIF(C11,C20,"ym")&amp;" months ")&amp;DATEDIF(C11,C20,"md")&amp;" days"))</f>
        <v>6 months 20 days</v>
      </c>
      <c r="K29" s="62" t="str">
        <f>IF(C20="","N/A",(DATEDIF(C11,C20,"d")&amp;" days"))</f>
        <v>203 days</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384</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213</v>
      </c>
      <c r="K42" s="60"/>
    </row>
    <row r="43" spans="1:11" x14ac:dyDescent="0.25">
      <c r="A43" s="172"/>
      <c r="B43" s="162" t="s">
        <v>113</v>
      </c>
      <c r="C43" s="158" t="s">
        <v>209</v>
      </c>
      <c r="D43" s="166"/>
      <c r="E43" s="166"/>
      <c r="F43" s="166"/>
      <c r="G43" s="166"/>
      <c r="H43" s="166"/>
      <c r="I43" s="169" t="s">
        <v>112</v>
      </c>
      <c r="J43" s="164">
        <v>1</v>
      </c>
      <c r="K43" s="60"/>
    </row>
    <row r="44" spans="1:11" ht="15" customHeight="1" x14ac:dyDescent="0.25">
      <c r="A44" s="173"/>
      <c r="B44" s="211" t="s">
        <v>269</v>
      </c>
      <c r="C44" s="246" t="s">
        <v>383</v>
      </c>
      <c r="D44" s="246"/>
      <c r="E44" s="246"/>
      <c r="F44" s="246"/>
      <c r="G44" s="246"/>
      <c r="H44" s="246"/>
      <c r="I44" s="246"/>
      <c r="J44" s="247"/>
      <c r="K44" s="60"/>
    </row>
    <row r="45" spans="1:11" ht="32.1" customHeight="1" thickBot="1" x14ac:dyDescent="0.3">
      <c r="A45" s="174"/>
      <c r="B45" s="170" t="s">
        <v>146</v>
      </c>
      <c r="C45" s="248"/>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40859</v>
      </c>
      <c r="D50" s="31"/>
      <c r="E50" s="7"/>
      <c r="F50" s="7"/>
      <c r="G50" s="7"/>
      <c r="H50" s="7"/>
      <c r="I50" s="189" t="s">
        <v>336</v>
      </c>
      <c r="J50" s="190" t="s">
        <v>342</v>
      </c>
      <c r="K50" s="191">
        <v>40860</v>
      </c>
    </row>
    <row r="51" spans="1:11" x14ac:dyDescent="0.25">
      <c r="A51" s="37"/>
      <c r="B51" s="54" t="s">
        <v>143</v>
      </c>
      <c r="C51" s="146">
        <v>40799</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40799</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61 days</v>
      </c>
      <c r="J57" s="275" t="str">
        <f>IF(OR(C51="",K50=""),"N/A",(IF(DATEDIF(C51,K50,"y")=0,"",DATEDIF(C51,K50,"y")&amp;" years ")&amp;IF(DATEDIF(C51,K50,"ym")=0,"",DATEDIF(C51,K50,"ym")&amp;" months ")&amp;DATEDIF(C51,K50,"md")&amp;" days"))</f>
        <v>2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row>
    <row r="60" spans="1:11" ht="15.75" thickBot="1" x14ac:dyDescent="0.3">
      <c r="A60" s="254"/>
      <c r="B60" s="81" t="s">
        <v>24</v>
      </c>
      <c r="C60" s="149"/>
      <c r="D60" s="78"/>
      <c r="E60" s="78"/>
      <c r="F60" s="178"/>
      <c r="G60" s="178"/>
      <c r="H60" s="178"/>
      <c r="I60" s="280" t="s">
        <v>276</v>
      </c>
      <c r="J60" s="281"/>
      <c r="K60" s="195"/>
    </row>
    <row r="61" spans="1:11" x14ac:dyDescent="0.25">
      <c r="A61" s="251" t="s">
        <v>29</v>
      </c>
      <c r="B61" s="77" t="s">
        <v>117</v>
      </c>
      <c r="C61" s="148"/>
      <c r="D61" s="77" t="str">
        <f>IF(C61="","",(LOOKUP(C61,VACCINE_NAME,CVX_Code)))</f>
        <v/>
      </c>
      <c r="E61" s="152"/>
      <c r="F61" s="180"/>
      <c r="G61" s="180"/>
      <c r="H61" s="180"/>
      <c r="I61" s="181"/>
      <c r="J61" s="182" t="s">
        <v>303</v>
      </c>
      <c r="K61" s="193" t="str">
        <f>IF(OR(K59="",K60=""),"N/A",(K59+K60))</f>
        <v>N/A</v>
      </c>
    </row>
    <row r="62" spans="1:11" ht="15.75" thickBot="1" x14ac:dyDescent="0.3">
      <c r="A62" s="252"/>
      <c r="B62" s="79" t="s">
        <v>24</v>
      </c>
      <c r="C62" s="151"/>
      <c r="D62" s="78"/>
      <c r="E62" s="78"/>
      <c r="F62" s="178"/>
      <c r="G62" s="178"/>
      <c r="H62" s="178"/>
      <c r="I62" s="215"/>
      <c r="J62" s="216" t="s">
        <v>304</v>
      </c>
      <c r="K62" s="217" t="str">
        <f>IF(OR(K59="",K60=""),"N/A",(K59-K60))</f>
        <v>N/A</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1 months 30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0 days</v>
      </c>
      <c r="K66" s="61" t="str">
        <f>IF(C54="","N/A",(DATEDIF(C51,C54,"d")&amp;" days"))</f>
        <v>0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385</v>
      </c>
      <c r="D81" s="285"/>
      <c r="E81" s="285"/>
      <c r="F81" s="285"/>
      <c r="G81" s="285"/>
      <c r="H81" s="286"/>
      <c r="I81" s="167" t="s">
        <v>97</v>
      </c>
      <c r="J81" s="161" t="s">
        <v>99</v>
      </c>
      <c r="K81" s="159">
        <f>IF(J81="","",(LOOKUP(J81,Vaccine_Group_Name,Vaccine_Group_Code)))</f>
        <v>100</v>
      </c>
    </row>
    <row r="82" spans="1:11" x14ac:dyDescent="0.25">
      <c r="A82" s="172"/>
      <c r="B82" s="162" t="s">
        <v>111</v>
      </c>
      <c r="C82" s="157" t="s">
        <v>96</v>
      </c>
      <c r="D82" s="165"/>
      <c r="E82" s="165"/>
      <c r="F82" s="165"/>
      <c r="G82" s="165"/>
      <c r="H82" s="165"/>
      <c r="I82" s="168" t="s">
        <v>110</v>
      </c>
      <c r="J82" s="163" t="s">
        <v>213</v>
      </c>
      <c r="K82" s="60"/>
    </row>
    <row r="83" spans="1:11" x14ac:dyDescent="0.25">
      <c r="A83" s="172"/>
      <c r="B83" s="162" t="s">
        <v>113</v>
      </c>
      <c r="C83" s="158" t="s">
        <v>209</v>
      </c>
      <c r="D83" s="166"/>
      <c r="E83" s="166"/>
      <c r="F83" s="166"/>
      <c r="G83" s="166"/>
      <c r="H83" s="166"/>
      <c r="I83" s="169" t="s">
        <v>112</v>
      </c>
      <c r="J83" s="164">
        <v>1</v>
      </c>
      <c r="K83" s="60"/>
    </row>
    <row r="84" spans="1:11" ht="15" customHeight="1" x14ac:dyDescent="0.25">
      <c r="A84" s="173"/>
      <c r="B84" s="211" t="s">
        <v>269</v>
      </c>
      <c r="C84" s="246" t="s">
        <v>383</v>
      </c>
      <c r="D84" s="246"/>
      <c r="E84" s="246"/>
      <c r="F84" s="246"/>
      <c r="G84" s="246"/>
      <c r="H84" s="246"/>
      <c r="I84" s="246"/>
      <c r="J84" s="247"/>
      <c r="K84" s="60"/>
    </row>
    <row r="85" spans="1:11" ht="32.1" customHeight="1" thickBot="1" x14ac:dyDescent="0.3">
      <c r="A85" s="174"/>
      <c r="B85" s="170" t="s">
        <v>146</v>
      </c>
      <c r="C85" s="248"/>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40860</v>
      </c>
      <c r="D90" s="31"/>
      <c r="E90" s="7"/>
      <c r="F90" s="7"/>
      <c r="G90" s="7"/>
      <c r="H90" s="7"/>
      <c r="I90" s="189" t="s">
        <v>52</v>
      </c>
      <c r="J90" s="190" t="s">
        <v>92</v>
      </c>
      <c r="K90" s="191">
        <v>40860</v>
      </c>
    </row>
    <row r="91" spans="1:11" x14ac:dyDescent="0.25">
      <c r="A91" s="37"/>
      <c r="B91" s="54" t="s">
        <v>143</v>
      </c>
      <c r="C91" s="146">
        <v>40799</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ht="15" customHeight="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40799</v>
      </c>
      <c r="D94" s="78"/>
      <c r="E94" s="78"/>
      <c r="F94" s="178"/>
      <c r="G94" s="178"/>
      <c r="H94" s="178"/>
      <c r="I94" s="196" t="s">
        <v>288</v>
      </c>
      <c r="J94" s="268" t="str">
        <f>IF(J90="","",(IF(J81="HepB",LOOKUP(J90,HepB_Rec_Reason_Code,HepB_Rec_Reason_Text),"")))</f>
        <v xml:space="preserve">&lt;Recommended Vaccine Name&gt; Due on &lt;Date Due&gt; </v>
      </c>
      <c r="K94" s="269"/>
    </row>
    <row r="95" spans="1:11" ht="15.95" customHeight="1" thickBot="1" x14ac:dyDescent="0.3">
      <c r="A95" s="253" t="s">
        <v>26</v>
      </c>
      <c r="B95" s="80" t="s">
        <v>117</v>
      </c>
      <c r="C95" s="148"/>
      <c r="D95" s="77"/>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95" customHeight="1" thickBot="1" x14ac:dyDescent="0.3">
      <c r="A97" s="251" t="s">
        <v>27</v>
      </c>
      <c r="B97" s="77" t="s">
        <v>117</v>
      </c>
      <c r="C97" s="148"/>
      <c r="D97" s="77" t="str">
        <f>IF(C97="","",(LOOKUP(C97,VACCINE_NAME,CVX_Code)))</f>
        <v/>
      </c>
      <c r="E97" s="152"/>
      <c r="F97" s="180"/>
      <c r="G97" s="180"/>
      <c r="H97" s="180"/>
      <c r="I97" s="184" t="str">
        <f>IF(OR(K90="",C91=""),"N/A",(DATEDIF(C91,K90,"d")&amp;" days"))</f>
        <v>61 days</v>
      </c>
      <c r="J97" s="275" t="str">
        <f>IF(OR(C91="",K90=""),"N/A",(IF(DATEDIF(C91,K90,"y")=0,"",DATEDIF(C91,K90,"y")&amp;" years ")&amp;IF(DATEDIF(C91,K90,"ym")=0,"",DATEDIF(C91,K90,"ym")&amp;" months ")&amp;DATEDIF(C91,K90,"md")&amp;" days"))</f>
        <v>2 months 0 days</v>
      </c>
      <c r="K97" s="276"/>
    </row>
    <row r="98" spans="1:11" ht="15.75" thickBot="1" x14ac:dyDescent="0.3">
      <c r="A98" s="252"/>
      <c r="B98" s="79" t="s">
        <v>24</v>
      </c>
      <c r="C98" s="149"/>
      <c r="D98" s="78"/>
      <c r="E98" s="78"/>
      <c r="F98" s="178"/>
      <c r="G98" s="178"/>
      <c r="H98" s="178"/>
      <c r="I98" s="277" t="s">
        <v>278</v>
      </c>
      <c r="J98" s="278"/>
      <c r="K98" s="279"/>
    </row>
    <row r="99" spans="1:11" ht="15" customHeight="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ht="15" customHeight="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2 months 0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0 days</v>
      </c>
      <c r="K106" s="61" t="str">
        <f>IF(C94="","N/A",(DATEDIF(C91,C94,"d")&amp;" days"))</f>
        <v>0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386</v>
      </c>
      <c r="D121" s="285"/>
      <c r="E121" s="285"/>
      <c r="F121" s="285"/>
      <c r="G121" s="285"/>
      <c r="H121" s="286"/>
      <c r="I121" s="167" t="s">
        <v>97</v>
      </c>
      <c r="J121" s="161" t="s">
        <v>99</v>
      </c>
      <c r="K121" s="159">
        <f>IF(J121="","",(LOOKUP(J121,Vaccine_Group_Name,Vaccine_Group_Code)))</f>
        <v>100</v>
      </c>
    </row>
    <row r="122" spans="1:11" x14ac:dyDescent="0.25">
      <c r="A122" s="172"/>
      <c r="B122" s="162" t="s">
        <v>111</v>
      </c>
      <c r="C122" s="157" t="s">
        <v>96</v>
      </c>
      <c r="D122" s="165"/>
      <c r="E122" s="165"/>
      <c r="F122" s="165"/>
      <c r="G122" s="165"/>
      <c r="H122" s="165"/>
      <c r="I122" s="168" t="s">
        <v>110</v>
      </c>
      <c r="J122" s="163" t="s">
        <v>213</v>
      </c>
      <c r="K122" s="60"/>
    </row>
    <row r="123" spans="1:11" x14ac:dyDescent="0.25">
      <c r="A123" s="172"/>
      <c r="B123" s="162" t="s">
        <v>113</v>
      </c>
      <c r="C123" s="158" t="s">
        <v>209</v>
      </c>
      <c r="D123" s="166"/>
      <c r="E123" s="166"/>
      <c r="F123" s="166"/>
      <c r="G123" s="166"/>
      <c r="H123" s="166"/>
      <c r="I123" s="169" t="s">
        <v>112</v>
      </c>
      <c r="J123" s="164">
        <v>1</v>
      </c>
      <c r="K123" s="60"/>
    </row>
    <row r="124" spans="1:11" ht="15" customHeight="1" x14ac:dyDescent="0.25">
      <c r="A124" s="173"/>
      <c r="B124" s="211" t="s">
        <v>269</v>
      </c>
      <c r="C124" s="246" t="s">
        <v>383</v>
      </c>
      <c r="D124" s="246"/>
      <c r="E124" s="246"/>
      <c r="F124" s="246"/>
      <c r="G124" s="246"/>
      <c r="H124" s="246"/>
      <c r="I124" s="246"/>
      <c r="J124" s="247"/>
      <c r="K124" s="60"/>
    </row>
    <row r="125" spans="1:11" ht="32.1" customHeight="1" thickBot="1" x14ac:dyDescent="0.3">
      <c r="A125" s="174"/>
      <c r="B125" s="170" t="s">
        <v>146</v>
      </c>
      <c r="C125" s="248"/>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58" t="s">
        <v>31</v>
      </c>
      <c r="F127" s="259"/>
      <c r="G127" s="260"/>
      <c r="H127" s="260"/>
      <c r="I127" s="260"/>
      <c r="J127" s="260"/>
      <c r="K127" s="261"/>
    </row>
    <row r="128" spans="1:11" x14ac:dyDescent="0.25">
      <c r="A128" s="37"/>
      <c r="B128" s="30"/>
      <c r="C128" s="30"/>
      <c r="D128" s="31"/>
      <c r="E128" s="262" t="s">
        <v>93</v>
      </c>
      <c r="F128" s="263"/>
      <c r="G128" s="263"/>
      <c r="H128" s="264"/>
      <c r="I128" s="265"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40861</v>
      </c>
      <c r="D130" s="31"/>
      <c r="E130" s="7"/>
      <c r="F130" s="7"/>
      <c r="G130" s="7"/>
      <c r="H130" s="7"/>
      <c r="I130" s="189" t="s">
        <v>52</v>
      </c>
      <c r="J130" s="190" t="s">
        <v>92</v>
      </c>
      <c r="K130" s="191">
        <v>40860</v>
      </c>
    </row>
    <row r="131" spans="1:11" x14ac:dyDescent="0.25">
      <c r="A131" s="37"/>
      <c r="B131" s="54" t="s">
        <v>143</v>
      </c>
      <c r="C131" s="146">
        <v>40799</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ht="15" customHeight="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40799</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95" customHeight="1" thickBot="1" x14ac:dyDescent="0.3">
      <c r="A135" s="253" t="s">
        <v>26</v>
      </c>
      <c r="B135" s="80" t="s">
        <v>117</v>
      </c>
      <c r="C135" s="148"/>
      <c r="D135" s="77"/>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95" customHeight="1" thickBot="1" x14ac:dyDescent="0.3">
      <c r="A137" s="251" t="s">
        <v>27</v>
      </c>
      <c r="B137" s="77" t="s">
        <v>117</v>
      </c>
      <c r="C137" s="148"/>
      <c r="D137" s="77" t="str">
        <f>IF(C137="","",(LOOKUP(C137,VACCINE_NAME,CVX_Code)))</f>
        <v/>
      </c>
      <c r="E137" s="152"/>
      <c r="F137" s="180"/>
      <c r="G137" s="180"/>
      <c r="H137" s="180"/>
      <c r="I137" s="184" t="str">
        <f>IF(OR(K130="",C131=""),"N/A",(DATEDIF(C131,K130,"d")&amp;" days"))</f>
        <v>61 days</v>
      </c>
      <c r="J137" s="275" t="str">
        <f>IF(OR(C131="",K130=""),"N/A",(IF(DATEDIF(C131,K130,"y")=0,"",DATEDIF(C131,K130,"y")&amp;" years ")&amp;IF(DATEDIF(C131,K130,"ym")=0,"",DATEDIF(C131,K130,"ym")&amp;" months ")&amp;DATEDIF(C131,K130,"md")&amp;" days"))</f>
        <v>2 months 0 days</v>
      </c>
      <c r="K137" s="276"/>
    </row>
    <row r="138" spans="1:11" ht="15.75" thickBot="1" x14ac:dyDescent="0.3">
      <c r="A138" s="252"/>
      <c r="B138" s="79" t="s">
        <v>24</v>
      </c>
      <c r="C138" s="149"/>
      <c r="D138" s="78"/>
      <c r="E138" s="78"/>
      <c r="F138" s="178"/>
      <c r="G138" s="178"/>
      <c r="H138" s="178"/>
      <c r="I138" s="277" t="s">
        <v>278</v>
      </c>
      <c r="J138" s="278"/>
      <c r="K138" s="279"/>
    </row>
    <row r="139" spans="1:11" ht="15" customHeight="1" x14ac:dyDescent="0.25">
      <c r="A139" s="253" t="s">
        <v>28</v>
      </c>
      <c r="B139" s="80" t="s">
        <v>117</v>
      </c>
      <c r="C139" s="148"/>
      <c r="D139" s="77" t="str">
        <f>IF(C139="","",(LOOKUP(C139,VACCINE_NAME,CVX_Code)))</f>
        <v/>
      </c>
      <c r="E139" s="152"/>
      <c r="F139" s="180"/>
      <c r="G139" s="180"/>
      <c r="H139" s="180"/>
      <c r="I139" s="280" t="s">
        <v>277</v>
      </c>
      <c r="J139" s="281"/>
      <c r="K139" s="183"/>
    </row>
    <row r="140" spans="1:11" ht="15.75" thickBot="1" x14ac:dyDescent="0.3">
      <c r="A140" s="254"/>
      <c r="B140" s="81" t="s">
        <v>24</v>
      </c>
      <c r="C140" s="149"/>
      <c r="D140" s="78"/>
      <c r="E140" s="78"/>
      <c r="F140" s="178"/>
      <c r="G140" s="178"/>
      <c r="H140" s="178"/>
      <c r="I140" s="280" t="s">
        <v>276</v>
      </c>
      <c r="J140" s="281"/>
      <c r="K140" s="195"/>
    </row>
    <row r="141" spans="1:11" ht="15" customHeight="1" x14ac:dyDescent="0.25">
      <c r="A141" s="251" t="s">
        <v>29</v>
      </c>
      <c r="B141" s="77" t="s">
        <v>117</v>
      </c>
      <c r="C141" s="148"/>
      <c r="D141" s="77" t="str">
        <f>IF(C141="","",(LOOKUP(C141,VACCINE_NAME,CVX_Code)))</f>
        <v/>
      </c>
      <c r="E141" s="152"/>
      <c r="F141" s="180"/>
      <c r="G141" s="180"/>
      <c r="H141" s="180"/>
      <c r="I141" s="181"/>
      <c r="J141" s="182" t="s">
        <v>303</v>
      </c>
      <c r="K141" s="193" t="str">
        <f>IF(OR(K139="",K140=""),"N/A",(K139+K140))</f>
        <v>N/A</v>
      </c>
    </row>
    <row r="142" spans="1:11" ht="15.75" thickBot="1" x14ac:dyDescent="0.3">
      <c r="A142" s="252"/>
      <c r="B142" s="79" t="s">
        <v>24</v>
      </c>
      <c r="C142" s="151"/>
      <c r="D142" s="78"/>
      <c r="E142" s="78"/>
      <c r="F142" s="178"/>
      <c r="G142" s="178"/>
      <c r="H142" s="178"/>
      <c r="I142" s="215"/>
      <c r="J142" s="216" t="s">
        <v>304</v>
      </c>
      <c r="K142" s="217" t="str">
        <f>IF(OR(K139="",K140=""),"N/A",(K139-K140))</f>
        <v>N/A</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82"/>
      <c r="H144" s="282"/>
      <c r="I144" s="282"/>
      <c r="J144" s="282"/>
      <c r="K144" s="283"/>
    </row>
    <row r="145" spans="1:11" ht="15.75" x14ac:dyDescent="0.3">
      <c r="A145" s="40"/>
      <c r="B145" s="7"/>
      <c r="C145" s="72"/>
      <c r="D145" s="44"/>
      <c r="E145" s="45" t="s">
        <v>77</v>
      </c>
      <c r="F145" s="46" t="str">
        <f>IF(OR(C131="",C130=""),"N/A",(IF(DATEDIF(C131,C130,"y")=0,"",DATEDIF(C131,C130,"y")&amp;" years ")&amp;IF(DATEDIF(C131,C130,"ym")=0,"",DATEDIF(C131,C130,"ym")&amp;" months ")&amp;DATEDIF(C131,C130,"md")&amp;" days"))</f>
        <v>2 months 1 days</v>
      </c>
      <c r="G145" s="226"/>
      <c r="H145" s="226"/>
      <c r="I145" s="156"/>
      <c r="J145" s="70" t="s">
        <v>94</v>
      </c>
      <c r="K145" s="71" t="s">
        <v>95</v>
      </c>
    </row>
    <row r="146" spans="1:11" ht="15.75" x14ac:dyDescent="0.3">
      <c r="A146" s="40"/>
      <c r="B146" s="7"/>
      <c r="C146" s="73"/>
      <c r="D146" s="29"/>
      <c r="E146" s="33" t="s">
        <v>78</v>
      </c>
      <c r="F146" s="32" t="str">
        <f>IF(OR(C134="",C136=""),"N/A",(DATEDIF(C134,C136,"d")&amp;" days"))</f>
        <v>N/A</v>
      </c>
      <c r="G146" s="227"/>
      <c r="H146" s="227"/>
      <c r="I146" s="35" t="s">
        <v>84</v>
      </c>
      <c r="J146" s="34" t="str">
        <f>IF(C134="","N/A",(IF(DATEDIF(C131,C134,"y")=0,"",DATEDIF(C131,C134,"y")&amp;" years ")&amp;IF(DATEDIF(C131,C134,"ym")=0,"",DATEDIF(C131,C134,"ym")&amp;" months ")&amp;DATEDIF(C131,C134,"md")&amp;" days"))</f>
        <v>0 days</v>
      </c>
      <c r="K146" s="61" t="str">
        <f>IF(C134="","N/A",(DATEDIF(C131,C134,"d")&amp;" days"))</f>
        <v>0 days</v>
      </c>
    </row>
    <row r="147" spans="1:11" ht="15.75" x14ac:dyDescent="0.3">
      <c r="A147" s="40"/>
      <c r="B147" s="7"/>
      <c r="C147" s="74"/>
      <c r="D147" s="28"/>
      <c r="E147" s="35" t="s">
        <v>79</v>
      </c>
      <c r="F147" s="34" t="str">
        <f>IF(OR(C136="",C138=""),"N/A",(DATEDIF(C136,C138,"d")&amp;" days"))</f>
        <v>N/A</v>
      </c>
      <c r="G147" s="227"/>
      <c r="H147" s="227"/>
      <c r="I147" s="33"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32" t="str">
        <f>IF(OR(C134="",C138=""),"N/A",(DATEDIF(C134,C138,"d")&amp;" days"))</f>
        <v>N/A</v>
      </c>
      <c r="G148" s="227"/>
      <c r="H148" s="227"/>
      <c r="I148" s="35"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34" t="str">
        <f>IF(OR(C140="",C138=""),"N/A",(DATEDIF(C138,C140,"d")&amp;" days"))</f>
        <v>N/A</v>
      </c>
      <c r="G149" s="227"/>
      <c r="H149" s="227"/>
      <c r="I149" s="33"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65" t="str">
        <f>IF(OR(C140="",C142=""),"N/A",(DATEDIF(C140,C142,"d")&amp;" days"))</f>
        <v>N/A</v>
      </c>
      <c r="G150" s="231"/>
      <c r="H150" s="231"/>
      <c r="I150" s="66"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438</v>
      </c>
      <c r="D161" s="285"/>
      <c r="E161" s="285"/>
      <c r="F161" s="285"/>
      <c r="G161" s="285"/>
      <c r="H161" s="286"/>
      <c r="I161" s="167" t="s">
        <v>97</v>
      </c>
      <c r="J161" s="161" t="s">
        <v>99</v>
      </c>
      <c r="K161" s="159">
        <f>IF(J161="","",(LOOKUP(J161,Vaccine_Group_Name,Vaccine_Group_Code)))</f>
        <v>100</v>
      </c>
    </row>
    <row r="162" spans="1:11" x14ac:dyDescent="0.25">
      <c r="A162" s="172"/>
      <c r="B162" s="162" t="s">
        <v>111</v>
      </c>
      <c r="C162" s="157" t="s">
        <v>205</v>
      </c>
      <c r="D162" s="165"/>
      <c r="E162" s="165"/>
      <c r="F162" s="165"/>
      <c r="G162" s="165"/>
      <c r="H162" s="165"/>
      <c r="I162" s="168" t="s">
        <v>110</v>
      </c>
      <c r="J162" s="163" t="s">
        <v>213</v>
      </c>
      <c r="K162" s="60"/>
    </row>
    <row r="163" spans="1:11" x14ac:dyDescent="0.25">
      <c r="A163" s="172"/>
      <c r="B163" s="162" t="s">
        <v>113</v>
      </c>
      <c r="C163" s="158" t="s">
        <v>211</v>
      </c>
      <c r="D163" s="166"/>
      <c r="E163" s="166"/>
      <c r="F163" s="166"/>
      <c r="G163" s="166"/>
      <c r="H163" s="166"/>
      <c r="I163" s="169" t="s">
        <v>112</v>
      </c>
      <c r="J163" s="164">
        <v>3</v>
      </c>
      <c r="K163" s="60"/>
    </row>
    <row r="164" spans="1:11" x14ac:dyDescent="0.25">
      <c r="A164" s="173"/>
      <c r="B164" s="211" t="s">
        <v>269</v>
      </c>
      <c r="C164" s="246" t="s">
        <v>437</v>
      </c>
      <c r="D164" s="246"/>
      <c r="E164" s="246"/>
      <c r="F164" s="246"/>
      <c r="G164" s="246"/>
      <c r="H164" s="246"/>
      <c r="I164" s="246"/>
      <c r="J164" s="247"/>
      <c r="K164" s="60"/>
    </row>
    <row r="165" spans="1:11" ht="32.1" customHeight="1" thickBot="1" x14ac:dyDescent="0.3">
      <c r="A165" s="174"/>
      <c r="B165" s="170" t="s">
        <v>146</v>
      </c>
      <c r="C165" s="248"/>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c r="J170" s="190"/>
      <c r="K170" s="191"/>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40634</v>
      </c>
      <c r="D174" s="78"/>
      <c r="E174" s="78"/>
      <c r="F174" s="178"/>
      <c r="G174" s="178"/>
      <c r="H174" s="178"/>
      <c r="I174" s="196" t="s">
        <v>288</v>
      </c>
      <c r="J174" s="268" t="str">
        <f>IF(J170="","",(IF(J161="HepB",LOOKUP(J170,HepB_Rec_Reason_Code,HepB_Rec_Reason_Text),"")))</f>
        <v/>
      </c>
      <c r="K174" s="269"/>
    </row>
    <row r="175" spans="1:11" ht="15.75"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40747</v>
      </c>
      <c r="D176" s="78"/>
      <c r="E176" s="78"/>
      <c r="F176" s="178"/>
      <c r="G176" s="178"/>
      <c r="H176" s="178"/>
      <c r="I176" s="272" t="s">
        <v>279</v>
      </c>
      <c r="J176" s="273"/>
      <c r="K176" s="274"/>
    </row>
    <row r="177" spans="1:11" ht="15.75" thickBot="1" x14ac:dyDescent="0.3">
      <c r="A177" s="251" t="s">
        <v>27</v>
      </c>
      <c r="B177" s="77" t="s">
        <v>117</v>
      </c>
      <c r="C177" s="148" t="s">
        <v>120</v>
      </c>
      <c r="D177" s="77" t="str">
        <f>IF(C177="","",(LOOKUP(C177,VACCINE_NAME,CVX_Code)))</f>
        <v>08</v>
      </c>
      <c r="E177" s="152" t="s">
        <v>32</v>
      </c>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v>40800</v>
      </c>
      <c r="D178" s="78"/>
      <c r="E178" s="78"/>
      <c r="F178" s="178"/>
      <c r="G178" s="178"/>
      <c r="H178" s="178"/>
      <c r="I178" s="277" t="s">
        <v>278</v>
      </c>
      <c r="J178" s="278"/>
      <c r="K178" s="279"/>
    </row>
    <row r="179" spans="1:11" x14ac:dyDescent="0.25">
      <c r="A179" s="253" t="s">
        <v>28</v>
      </c>
      <c r="B179" s="80" t="s">
        <v>117</v>
      </c>
      <c r="C179" s="148" t="s">
        <v>120</v>
      </c>
      <c r="D179" s="77" t="str">
        <f>IF(C179="","",(LOOKUP(C179,VACCINE_NAME,CVX_Code)))</f>
        <v>08</v>
      </c>
      <c r="E179" s="152" t="s">
        <v>299</v>
      </c>
      <c r="F179" s="180" t="s">
        <v>241</v>
      </c>
      <c r="G179" s="180"/>
      <c r="H179" s="180"/>
      <c r="I179" s="280" t="s">
        <v>277</v>
      </c>
      <c r="J179" s="281"/>
      <c r="K179" s="183">
        <v>40837</v>
      </c>
    </row>
    <row r="180" spans="1:11" ht="15.75" thickBot="1" x14ac:dyDescent="0.3">
      <c r="A180" s="254"/>
      <c r="B180" s="81" t="s">
        <v>24</v>
      </c>
      <c r="C180" s="149">
        <v>40837</v>
      </c>
      <c r="D180" s="78"/>
      <c r="E180" s="78"/>
      <c r="F180" s="178"/>
      <c r="G180" s="178"/>
      <c r="H180" s="178"/>
      <c r="I180" s="280" t="s">
        <v>276</v>
      </c>
      <c r="J180" s="281"/>
      <c r="K180" s="195">
        <v>52</v>
      </c>
    </row>
    <row r="181" spans="1:11" x14ac:dyDescent="0.25">
      <c r="A181" s="251" t="s">
        <v>29</v>
      </c>
      <c r="B181" s="77" t="s">
        <v>117</v>
      </c>
      <c r="C181" s="148" t="s">
        <v>120</v>
      </c>
      <c r="D181" s="77" t="str">
        <f>IF(C181="","",(LOOKUP(C181,VACCINE_NAME,CVX_Code)))</f>
        <v>08</v>
      </c>
      <c r="E181" s="152" t="s">
        <v>299</v>
      </c>
      <c r="F181" s="180" t="s">
        <v>241</v>
      </c>
      <c r="G181" s="180"/>
      <c r="H181" s="180"/>
      <c r="I181" s="181"/>
      <c r="J181" s="182" t="s">
        <v>303</v>
      </c>
      <c r="K181" s="193">
        <f>IF(OR(K179="",K180=""),"N/A",(K179+K180))</f>
        <v>40889</v>
      </c>
    </row>
    <row r="182" spans="1:11" ht="15.75" thickBot="1" x14ac:dyDescent="0.3">
      <c r="A182" s="252"/>
      <c r="B182" s="79" t="s">
        <v>24</v>
      </c>
      <c r="C182" s="151">
        <v>40889</v>
      </c>
      <c r="D182" s="78"/>
      <c r="E182" s="78"/>
      <c r="F182" s="178"/>
      <c r="G182" s="178"/>
      <c r="H182" s="178"/>
      <c r="I182" s="215"/>
      <c r="J182" s="216" t="s">
        <v>304</v>
      </c>
      <c r="K182" s="217">
        <f>IF(OR(K179="",K180=""),"N/A",(K179-K180))</f>
        <v>40785</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6 months 20 days</v>
      </c>
      <c r="G185" s="226"/>
      <c r="H185" s="226"/>
      <c r="I185" s="222"/>
      <c r="J185" s="70" t="s">
        <v>94</v>
      </c>
      <c r="K185" s="71" t="s">
        <v>95</v>
      </c>
    </row>
    <row r="186" spans="1:11" ht="15.75" x14ac:dyDescent="0.3">
      <c r="A186" s="40"/>
      <c r="B186" s="7"/>
      <c r="C186" s="73"/>
      <c r="D186" s="29"/>
      <c r="E186" s="33" t="s">
        <v>78</v>
      </c>
      <c r="F186" s="219" t="str">
        <f>IF(OR(C174="",C176=""),"N/A",(DATEDIF(C174,C176,"d")&amp;" days"))</f>
        <v>113 days</v>
      </c>
      <c r="G186" s="227"/>
      <c r="H186" s="227"/>
      <c r="I186" s="223" t="s">
        <v>84</v>
      </c>
      <c r="J186" s="34" t="str">
        <f>IF(C174="","N/A",(IF(DATEDIF(C171,C174,"y")=0,"",DATEDIF(C171,C174,"y")&amp;" years ")&amp;IF(DATEDIF(C171,C174,"ym")=0,"",DATEDIF(C171,C174,"ym")&amp;" months ")&amp;DATEDIF(C171,C174,"md")&amp;" days"))</f>
        <v>0 days</v>
      </c>
      <c r="K186" s="61" t="str">
        <f>IF(C174="","N/A",(DATEDIF(C171,C174,"d")&amp;" days"))</f>
        <v>0 days</v>
      </c>
    </row>
    <row r="187" spans="1:11" ht="15.75" x14ac:dyDescent="0.3">
      <c r="A187" s="40"/>
      <c r="B187" s="7"/>
      <c r="C187" s="74"/>
      <c r="D187" s="28"/>
      <c r="E187" s="35" t="s">
        <v>79</v>
      </c>
      <c r="F187" s="220" t="str">
        <f>IF(OR(C176="",C178=""),"N/A",(DATEDIF(C176,C178,"d")&amp;" days"))</f>
        <v>53 days</v>
      </c>
      <c r="G187" s="227"/>
      <c r="H187" s="227"/>
      <c r="I187" s="224" t="s">
        <v>85</v>
      </c>
      <c r="J187" s="32" t="str">
        <f>IF(C176="","N/A",(IF(DATEDIF(C171,C176,"y")=0,"",DATEDIF(C171,C176,"y")&amp;" years ")&amp;IF(DATEDIF(C171,C176,"ym")=0,"",DATEDIF(C171,C176,"ym")&amp;" months ")&amp;DATEDIF(C171,C176,"md")&amp;" days"))</f>
        <v>3 months 22 days</v>
      </c>
      <c r="K187" s="62" t="str">
        <f>IF(C176="","N/A",(DATEDIF(C171,C176,"d")&amp;" days"))</f>
        <v>113 days</v>
      </c>
    </row>
    <row r="188" spans="1:11" ht="15.75" x14ac:dyDescent="0.3">
      <c r="A188" s="40"/>
      <c r="B188" s="7"/>
      <c r="C188" s="73"/>
      <c r="D188" s="29"/>
      <c r="E188" s="33" t="s">
        <v>80</v>
      </c>
      <c r="F188" s="219" t="str">
        <f>IF(OR(C174="",C178=""),"N/A",(DATEDIF(C174,C178,"d")&amp;" days"))</f>
        <v>166 days</v>
      </c>
      <c r="G188" s="227"/>
      <c r="H188" s="227"/>
      <c r="I188" s="223" t="s">
        <v>86</v>
      </c>
      <c r="J188" s="34" t="str">
        <f>IF(C178="","N/A",(IF(DATEDIF(C171,C178,"y")=0,"",DATEDIF(C171,C178,"y")&amp;" years ")&amp;IF(DATEDIF(C171,C178,"ym")=0,"",DATEDIF(C171,C178,"ym")&amp;" months ")&amp;DATEDIF(C171,C178,"md")&amp;" days"))</f>
        <v>5 months 13 days</v>
      </c>
      <c r="K188" s="61" t="str">
        <f>IF(C178="","N/A",(DATEDIF(C171,C178,"d")&amp;" days"))</f>
        <v>166 days</v>
      </c>
    </row>
    <row r="189" spans="1:11" ht="15.75" x14ac:dyDescent="0.3">
      <c r="A189" s="40"/>
      <c r="B189" s="7"/>
      <c r="C189" s="74"/>
      <c r="D189" s="28"/>
      <c r="E189" s="35" t="s">
        <v>81</v>
      </c>
      <c r="F189" s="220" t="str">
        <f>IF(OR(C180="",C178=""),"N/A",(DATEDIF(C178,C180,"d")&amp;" days"))</f>
        <v>37 days</v>
      </c>
      <c r="G189" s="227"/>
      <c r="H189" s="227"/>
      <c r="I189" s="224" t="s">
        <v>87</v>
      </c>
      <c r="J189" s="32" t="str">
        <f>IF(C180="","N/A",(IF(DATEDIF(C171,C180,"y")=0,"",DATEDIF(C171,C180,"y")&amp;" years ")&amp;IF(DATEDIF(C171,C180,"ym")=0,"",DATEDIF(C171,C180,"ym")&amp;" months ")&amp;DATEDIF(C171,C180,"md")&amp;" days"))</f>
        <v>6 months 20 days</v>
      </c>
      <c r="K189" s="62" t="str">
        <f>IF(C180="","N/A",(DATEDIF(C171,C180,"d")&amp;" days"))</f>
        <v>203 days</v>
      </c>
    </row>
    <row r="190" spans="1:11" ht="16.5" thickBot="1" x14ac:dyDescent="0.35">
      <c r="A190" s="229"/>
      <c r="B190" s="230"/>
      <c r="C190" s="75"/>
      <c r="D190" s="63"/>
      <c r="E190" s="64" t="s">
        <v>82</v>
      </c>
      <c r="F190" s="65" t="str">
        <f>IF(OR(C180="",C182=""),"N/A",(DATEDIF(C180,C182,"d")&amp;" days"))</f>
        <v>52 days</v>
      </c>
      <c r="G190" s="231"/>
      <c r="H190" s="231"/>
      <c r="I190" s="66" t="s">
        <v>88</v>
      </c>
      <c r="J190" s="67" t="str">
        <f>IF(C182="","N/A",(IF(DATEDIF(C171,C182,"y")=0,"",DATEDIF(C171,C182,"y")&amp;" years ")&amp;IF(DATEDIF(C171,C182,"ym")=0,"",DATEDIF(C171,C182,"ym")&amp;" months ")&amp;DATEDIF(C171,C182,"md")&amp;" days"))</f>
        <v>8 months 11 days</v>
      </c>
      <c r="K190" s="68" t="str">
        <f>IF(C182="","N/A",(DATEDIF(C171,C182,"d")&amp;" days"))</f>
        <v>255 days</v>
      </c>
    </row>
    <row r="200" spans="1:11" ht="15.75" thickBot="1" x14ac:dyDescent="0.3"/>
    <row r="201" spans="1:11" x14ac:dyDescent="0.25">
      <c r="A201" s="171">
        <v>6</v>
      </c>
      <c r="B201" s="160" t="s">
        <v>262</v>
      </c>
      <c r="C201" s="284"/>
      <c r="D201" s="285"/>
      <c r="E201" s="285"/>
      <c r="F201" s="285"/>
      <c r="G201" s="285"/>
      <c r="H201" s="286"/>
      <c r="I201" s="167" t="s">
        <v>97</v>
      </c>
      <c r="J201" s="161" t="s">
        <v>99</v>
      </c>
      <c r="K201" s="159">
        <f>IF(J201="","",(LOOKUP(J201,Vaccine_Group_Name,Vaccine_Group_Code)))</f>
        <v>100</v>
      </c>
    </row>
    <row r="202" spans="1:11" x14ac:dyDescent="0.25">
      <c r="A202" s="172"/>
      <c r="B202" s="162" t="s">
        <v>111</v>
      </c>
      <c r="C202" s="157"/>
      <c r="D202" s="165"/>
      <c r="E202" s="165"/>
      <c r="F202" s="165"/>
      <c r="G202" s="165"/>
      <c r="H202" s="165"/>
      <c r="I202" s="168" t="s">
        <v>110</v>
      </c>
      <c r="J202" s="163" t="s">
        <v>213</v>
      </c>
      <c r="K202" s="60"/>
    </row>
    <row r="203" spans="1:11" x14ac:dyDescent="0.25">
      <c r="A203" s="172"/>
      <c r="B203" s="162" t="s">
        <v>113</v>
      </c>
      <c r="C203" s="158"/>
      <c r="D203" s="166"/>
      <c r="E203" s="166"/>
      <c r="F203" s="166"/>
      <c r="G203" s="166"/>
      <c r="H203" s="166"/>
      <c r="I203" s="169" t="s">
        <v>112</v>
      </c>
      <c r="J203" s="164"/>
      <c r="K203" s="60"/>
    </row>
    <row r="204" spans="1:11" x14ac:dyDescent="0.25">
      <c r="A204" s="173"/>
      <c r="B204" s="211" t="s">
        <v>269</v>
      </c>
      <c r="C204" s="246"/>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c r="D210" s="31"/>
      <c r="E210" s="7"/>
      <c r="F210" s="7"/>
      <c r="G210" s="7"/>
      <c r="H210" s="7"/>
      <c r="I210" s="189"/>
      <c r="J210" s="190"/>
      <c r="K210" s="191"/>
    </row>
    <row r="211" spans="1:11" x14ac:dyDescent="0.25">
      <c r="A211" s="37"/>
      <c r="B211" s="54" t="s">
        <v>143</v>
      </c>
      <c r="C211" s="146"/>
      <c r="D211" s="31"/>
      <c r="E211" s="56"/>
      <c r="F211" s="56"/>
      <c r="G211" s="7"/>
      <c r="H211" s="7"/>
      <c r="I211" s="37"/>
      <c r="J211" s="7"/>
      <c r="K211" s="41"/>
    </row>
    <row r="212" spans="1:11" ht="15.75" thickBot="1" x14ac:dyDescent="0.3">
      <c r="A212" s="37"/>
      <c r="B212" s="76" t="s">
        <v>144</v>
      </c>
      <c r="C212" s="147"/>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c r="D213" s="77" t="str">
        <f>IF(C213="","",(LOOKUP(C213,VACCINE_NAME,CVX_Code)))</f>
        <v/>
      </c>
      <c r="E213" s="152"/>
      <c r="F213" s="180"/>
      <c r="G213" s="180"/>
      <c r="H213" s="180"/>
      <c r="I213" s="37"/>
      <c r="J213" s="6"/>
      <c r="K213" s="5"/>
    </row>
    <row r="214" spans="1:11" ht="15.75" thickBot="1" x14ac:dyDescent="0.3">
      <c r="A214" s="252"/>
      <c r="B214" s="79" t="s">
        <v>24</v>
      </c>
      <c r="C214" s="149"/>
      <c r="D214" s="78"/>
      <c r="E214" s="78"/>
      <c r="F214" s="178"/>
      <c r="G214" s="178"/>
      <c r="H214" s="178"/>
      <c r="I214" s="196" t="s">
        <v>288</v>
      </c>
      <c r="J214" s="268" t="str">
        <f>IF(J210="","",(IF(J201="HepB",LOOKUP(J210,HepB_Rec_Reason_Code,HepB_Rec_Reason_Text),"")))</f>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N/A</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N/A</v>
      </c>
      <c r="K226" s="61" t="str">
        <f>IF(C214="","N/A",(DATEDIF(C211,C214,"d")&amp;" days"))</f>
        <v>N/A</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c r="D241" s="285"/>
      <c r="E241" s="285"/>
      <c r="F241" s="285"/>
      <c r="G241" s="285"/>
      <c r="H241" s="286"/>
      <c r="I241" s="167" t="s">
        <v>97</v>
      </c>
      <c r="J241" s="161" t="s">
        <v>99</v>
      </c>
      <c r="K241" s="159">
        <f>IF(J241="","",(LOOKUP(J241,Vaccine_Group_Name,Vaccine_Group_Code)))</f>
        <v>100</v>
      </c>
    </row>
    <row r="242" spans="1:11" x14ac:dyDescent="0.25">
      <c r="A242" s="172"/>
      <c r="B242" s="162" t="s">
        <v>111</v>
      </c>
      <c r="C242" s="157"/>
      <c r="D242" s="165"/>
      <c r="E242" s="165"/>
      <c r="F242" s="165"/>
      <c r="G242" s="165"/>
      <c r="H242" s="165"/>
      <c r="I242" s="168" t="s">
        <v>110</v>
      </c>
      <c r="J242" s="163" t="s">
        <v>213</v>
      </c>
      <c r="K242" s="60"/>
    </row>
    <row r="243" spans="1:11" x14ac:dyDescent="0.25">
      <c r="A243" s="172"/>
      <c r="B243" s="162" t="s">
        <v>113</v>
      </c>
      <c r="C243" s="158"/>
      <c r="D243" s="166"/>
      <c r="E243" s="166"/>
      <c r="F243" s="166"/>
      <c r="G243" s="166"/>
      <c r="H243" s="166"/>
      <c r="I243" s="169" t="s">
        <v>112</v>
      </c>
      <c r="J243" s="164"/>
      <c r="K243" s="60"/>
    </row>
    <row r="244" spans="1:11" x14ac:dyDescent="0.25">
      <c r="A244" s="173"/>
      <c r="B244" s="211" t="s">
        <v>269</v>
      </c>
      <c r="C244" s="246"/>
      <c r="D244" s="246"/>
      <c r="E244" s="246"/>
      <c r="F244" s="246"/>
      <c r="G244" s="246"/>
      <c r="H244" s="246"/>
      <c r="I244" s="246"/>
      <c r="J244" s="247"/>
      <c r="K244" s="60"/>
    </row>
    <row r="245" spans="1:11" ht="32.1" customHeight="1" thickBot="1" x14ac:dyDescent="0.3">
      <c r="A245" s="174"/>
      <c r="B245" s="170" t="s">
        <v>146</v>
      </c>
      <c r="C245" s="248"/>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c r="D250" s="31"/>
      <c r="E250" s="7"/>
      <c r="F250" s="7"/>
      <c r="G250" s="7"/>
      <c r="H250" s="7"/>
      <c r="I250" s="189"/>
      <c r="J250" s="190"/>
      <c r="K250" s="191"/>
    </row>
    <row r="251" spans="1:11" x14ac:dyDescent="0.25">
      <c r="A251" s="37"/>
      <c r="B251" s="54" t="s">
        <v>143</v>
      </c>
      <c r="C251" s="146"/>
      <c r="D251" s="31"/>
      <c r="E251" s="56"/>
      <c r="F251" s="56"/>
      <c r="G251" s="7"/>
      <c r="H251" s="7"/>
      <c r="I251" s="37"/>
      <c r="J251" s="7"/>
      <c r="K251" s="41"/>
    </row>
    <row r="252" spans="1:11" ht="15.75" thickBot="1" x14ac:dyDescent="0.3">
      <c r="A252" s="37"/>
      <c r="B252" s="76" t="s">
        <v>144</v>
      </c>
      <c r="C252" s="147"/>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c r="D253" s="77" t="str">
        <f>IF(C253="","",(LOOKUP(C253,VACCINE_NAME,CVX_Code)))</f>
        <v/>
      </c>
      <c r="E253" s="152"/>
      <c r="F253" s="180"/>
      <c r="G253" s="180"/>
      <c r="H253" s="180"/>
      <c r="I253" s="37"/>
      <c r="J253" s="6"/>
      <c r="K253" s="5"/>
    </row>
    <row r="254" spans="1:11" ht="15.75" thickBot="1" x14ac:dyDescent="0.3">
      <c r="A254" s="252"/>
      <c r="B254" s="79" t="s">
        <v>24</v>
      </c>
      <c r="C254" s="149"/>
      <c r="D254" s="78"/>
      <c r="E254" s="78"/>
      <c r="F254" s="178"/>
      <c r="G254" s="178"/>
      <c r="H254" s="178"/>
      <c r="I254" s="196" t="s">
        <v>288</v>
      </c>
      <c r="J254" s="268" t="str">
        <f>IF(J250="","",(IF(J241="HepB",LOOKUP(J250,HepB_Rec_Reason_Code,HepB_Rec_Reason_Text),"")))</f>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N/A</v>
      </c>
      <c r="J257" s="275" t="str">
        <f>IF(OR(C251="",K250=""),"N/A",(IF(DATEDIF(C251,K250,"y")=0,"",DATEDIF(C251,K250,"y")&amp;" years ")&amp;IF(DATEDIF(C251,K250,"ym")=0,"",DATEDIF(C251,K250,"ym")&amp;" months ")&amp;DATEDIF(C251,K250,"md")&amp;" days"))</f>
        <v>N/A</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N/A</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N/A</v>
      </c>
      <c r="K266" s="61" t="str">
        <f>IF(C254="","N/A",(DATEDIF(C251,C254,"d")&amp;" days"))</f>
        <v>N/A</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213</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213</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213</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213</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213</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213</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213</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213</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213</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213</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213</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213</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213</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779:A780"/>
    <mergeCell ref="I779:J779"/>
    <mergeCell ref="I780:J780"/>
    <mergeCell ref="A781:A782"/>
    <mergeCell ref="C784:K784"/>
    <mergeCell ref="A773:A774"/>
    <mergeCell ref="J774:K775"/>
    <mergeCell ref="A775:A776"/>
    <mergeCell ref="I776:K776"/>
    <mergeCell ref="A777:A778"/>
    <mergeCell ref="J777:K777"/>
    <mergeCell ref="I778:K77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C124:J124"/>
    <mergeCell ref="C125:J125"/>
    <mergeCell ref="A127:D127"/>
    <mergeCell ref="E127:K127"/>
    <mergeCell ref="E128:H128"/>
    <mergeCell ref="I128:K128"/>
    <mergeCell ref="A99:A100"/>
    <mergeCell ref="I99:J99"/>
    <mergeCell ref="I100:J100"/>
    <mergeCell ref="A101:A102"/>
    <mergeCell ref="C104:K104"/>
    <mergeCell ref="C121:H121"/>
    <mergeCell ref="A93:A94"/>
    <mergeCell ref="J94:K95"/>
    <mergeCell ref="A95:A96"/>
    <mergeCell ref="I96:K96"/>
    <mergeCell ref="A97:A98"/>
    <mergeCell ref="J97:K97"/>
    <mergeCell ref="I98:K98"/>
    <mergeCell ref="C84:J84"/>
    <mergeCell ref="C85:J85"/>
    <mergeCell ref="A87:D87"/>
    <mergeCell ref="E87:K87"/>
    <mergeCell ref="E88:H88"/>
    <mergeCell ref="I88:K88"/>
    <mergeCell ref="A59:A60"/>
    <mergeCell ref="I59:J59"/>
    <mergeCell ref="I60:J60"/>
    <mergeCell ref="A61:A62"/>
    <mergeCell ref="C64:K64"/>
    <mergeCell ref="C81:H81"/>
    <mergeCell ref="A53:A54"/>
    <mergeCell ref="J54:K55"/>
    <mergeCell ref="A55:A56"/>
    <mergeCell ref="I56:K56"/>
    <mergeCell ref="A57:A58"/>
    <mergeCell ref="J57:K57"/>
    <mergeCell ref="I58:K58"/>
    <mergeCell ref="C44:J44"/>
    <mergeCell ref="C45:J45"/>
    <mergeCell ref="A47:D47"/>
    <mergeCell ref="E47:K47"/>
    <mergeCell ref="E48:H48"/>
    <mergeCell ref="I48:K48"/>
    <mergeCell ref="A19:A20"/>
    <mergeCell ref="I19:J19"/>
    <mergeCell ref="I20:J20"/>
    <mergeCell ref="A21:A22"/>
    <mergeCell ref="C24:K24"/>
    <mergeCell ref="C41:H41"/>
    <mergeCell ref="A13:A14"/>
    <mergeCell ref="J14:K15"/>
    <mergeCell ref="A15:A16"/>
    <mergeCell ref="I16:K16"/>
    <mergeCell ref="A17:A18"/>
    <mergeCell ref="J17:K17"/>
    <mergeCell ref="I18:K18"/>
    <mergeCell ref="C1:H1"/>
    <mergeCell ref="C4:J4"/>
    <mergeCell ref="C5:J5"/>
    <mergeCell ref="A7:D7"/>
    <mergeCell ref="E7:K7"/>
    <mergeCell ref="E8:H8"/>
    <mergeCell ref="I8:K8"/>
  </mergeCells>
  <conditionalFormatting sqref="E13 E15 E17 E19 E21 E53 E55 E57 E59 E6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173 E175 E177 E179 E181 E213 E215 E217 E219 E221 E293 E295 E297 E339 E341 E333 E335 E337 E373 E375 E377 E379 E381 E93 E95 E97 E99 E101 E133 E135 E137 E139 E141">
    <cfRule type="cellIs" dxfId="18076" priority="2201" operator="equal">
      <formula>"Invalid"</formula>
    </cfRule>
  </conditionalFormatting>
  <conditionalFormatting sqref="I8">
    <cfRule type="expression" dxfId="18075" priority="2200">
      <formula>C2="Evaluation"</formula>
    </cfRule>
  </conditionalFormatting>
  <conditionalFormatting sqref="I10">
    <cfRule type="expression" dxfId="18074" priority="2199">
      <formula>C2="Evaluation"</formula>
    </cfRule>
  </conditionalFormatting>
  <conditionalFormatting sqref="J10">
    <cfRule type="expression" dxfId="18073" priority="2198">
      <formula>C2="Evaluation"</formula>
    </cfRule>
  </conditionalFormatting>
  <conditionalFormatting sqref="I9">
    <cfRule type="expression" dxfId="18072" priority="2197">
      <formula>C2="Evaluation"</formula>
    </cfRule>
  </conditionalFormatting>
  <conditionalFormatting sqref="J9">
    <cfRule type="expression" dxfId="18071" priority="2196">
      <formula>C2="Evaluation"</formula>
    </cfRule>
  </conditionalFormatting>
  <conditionalFormatting sqref="K9">
    <cfRule type="expression" dxfId="18070" priority="2195">
      <formula>C2="Evaluation"</formula>
    </cfRule>
  </conditionalFormatting>
  <conditionalFormatting sqref="K10">
    <cfRule type="expression" dxfId="18069" priority="2194">
      <formula>C2="Evaluation"</formula>
    </cfRule>
  </conditionalFormatting>
  <conditionalFormatting sqref="I12">
    <cfRule type="expression" dxfId="18068" priority="2193">
      <formula>C2="Evaluation"</formula>
    </cfRule>
  </conditionalFormatting>
  <conditionalFormatting sqref="J12">
    <cfRule type="expression" dxfId="18067" priority="2192">
      <formula>C2="Evaluation"</formula>
    </cfRule>
  </conditionalFormatting>
  <conditionalFormatting sqref="K12">
    <cfRule type="expression" dxfId="18066" priority="2191">
      <formula>C2="Evaluation"</formula>
    </cfRule>
  </conditionalFormatting>
  <conditionalFormatting sqref="I14">
    <cfRule type="expression" dxfId="18065" priority="2189">
      <formula>C2="Evaluation"</formula>
    </cfRule>
    <cfRule type="expression" dxfId="18064" priority="2190">
      <formula>C2="Evaluation"</formula>
    </cfRule>
  </conditionalFormatting>
  <conditionalFormatting sqref="J14">
    <cfRule type="expression" dxfId="18063" priority="2188">
      <formula>C2="Evaluation"</formula>
    </cfRule>
  </conditionalFormatting>
  <conditionalFormatting sqref="F15:G15 F17:G17 F19:G19 F21:G21 F55:G55 F57:G57 F59:G59 F61:G6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F95:G95 F97:G97 F99:G99 F101:G101 F135:G135 F137:G137 F139:G139 F141:G141">
    <cfRule type="expression" dxfId="18062" priority="2187">
      <formula>OR(E15="valid",E15="")</formula>
    </cfRule>
  </conditionalFormatting>
  <conditionalFormatting sqref="F13:G13 F15:G15 F17:G17 F19:G19 F21:G21 F53:G53 F55:G55 F57:G57 F59:G59 F61:G6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F93:G93 F95:G95 F97:G97 F99:G99 F101:G101 F133:G133 F135:G135 F137:G137 F139:G139 F141:G141">
    <cfRule type="expression" dxfId="18061" priority="2186">
      <formula>OR(E13="Valid",E13="")</formula>
    </cfRule>
  </conditionalFormatting>
  <conditionalFormatting sqref="J3">
    <cfRule type="expression" dxfId="18060" priority="2185">
      <formula>(COUNTIF(E13:E22,"valid"))&lt;&gt;J3</formula>
    </cfRule>
  </conditionalFormatting>
  <conditionalFormatting sqref="I8">
    <cfRule type="expression" dxfId="18059" priority="2184">
      <formula>C2="Evaluation"</formula>
    </cfRule>
  </conditionalFormatting>
  <conditionalFormatting sqref="I10">
    <cfRule type="expression" dxfId="18058" priority="2183">
      <formula>C2="Evaluation"</formula>
    </cfRule>
  </conditionalFormatting>
  <conditionalFormatting sqref="J10">
    <cfRule type="expression" dxfId="18057" priority="2182">
      <formula>C2="Evaluation"</formula>
    </cfRule>
  </conditionalFormatting>
  <conditionalFormatting sqref="I9">
    <cfRule type="expression" dxfId="18056" priority="2181">
      <formula>C2="Evaluation"</formula>
    </cfRule>
  </conditionalFormatting>
  <conditionalFormatting sqref="J9">
    <cfRule type="expression" dxfId="18055" priority="2180">
      <formula>C2="Evaluation"</formula>
    </cfRule>
  </conditionalFormatting>
  <conditionalFormatting sqref="K9">
    <cfRule type="expression" dxfId="18054" priority="2179">
      <formula>C2="Evaluation"</formula>
    </cfRule>
  </conditionalFormatting>
  <conditionalFormatting sqref="K10">
    <cfRule type="expression" dxfId="18053" priority="2178">
      <formula>C2="Evaluation"</formula>
    </cfRule>
  </conditionalFormatting>
  <conditionalFormatting sqref="I12">
    <cfRule type="expression" dxfId="18052" priority="2177">
      <formula>C2="Evaluation"</formula>
    </cfRule>
  </conditionalFormatting>
  <conditionalFormatting sqref="J12">
    <cfRule type="expression" dxfId="18051" priority="2176">
      <formula>C2="Evaluation"</formula>
    </cfRule>
  </conditionalFormatting>
  <conditionalFormatting sqref="K12">
    <cfRule type="expression" dxfId="18050" priority="2175">
      <formula>C2="Evaluation"</formula>
    </cfRule>
  </conditionalFormatting>
  <conditionalFormatting sqref="I14">
    <cfRule type="expression" dxfId="18049" priority="2173">
      <formula>C2="Evaluation"</formula>
    </cfRule>
    <cfRule type="expression" dxfId="18048" priority="2174">
      <formula>C2="Evaluation"</formula>
    </cfRule>
  </conditionalFormatting>
  <conditionalFormatting sqref="J14">
    <cfRule type="expression" dxfId="18047" priority="2172">
      <formula>C2="Evaluation"</formula>
    </cfRule>
  </conditionalFormatting>
  <conditionalFormatting sqref="J3">
    <cfRule type="expression" dxfId="18046" priority="2171">
      <formula>(COUNTIF(E13:E22,"valid"))&lt;&gt;J3</formula>
    </cfRule>
  </conditionalFormatting>
  <conditionalFormatting sqref="I16:K16">
    <cfRule type="expression" dxfId="18045" priority="2170">
      <formula>C2="Evaluation"</formula>
    </cfRule>
  </conditionalFormatting>
  <conditionalFormatting sqref="I17">
    <cfRule type="expression" dxfId="18044" priority="2169">
      <formula>C2="Evaluation"</formula>
    </cfRule>
  </conditionalFormatting>
  <conditionalFormatting sqref="J17:K17">
    <cfRule type="expression" dxfId="18043" priority="2168">
      <formula>C2="Evaluation"</formula>
    </cfRule>
  </conditionalFormatting>
  <conditionalFormatting sqref="I48">
    <cfRule type="expression" dxfId="18042" priority="2167">
      <formula>C42="Evaluation"</formula>
    </cfRule>
  </conditionalFormatting>
  <conditionalFormatting sqref="I50">
    <cfRule type="expression" dxfId="18041" priority="2166">
      <formula>C42="Evaluation"</formula>
    </cfRule>
  </conditionalFormatting>
  <conditionalFormatting sqref="J50">
    <cfRule type="expression" dxfId="18040" priority="2165">
      <formula>C42="Evaluation"</formula>
    </cfRule>
  </conditionalFormatting>
  <conditionalFormatting sqref="I49">
    <cfRule type="expression" dxfId="18039" priority="2164">
      <formula>C42="Evaluation"</formula>
    </cfRule>
  </conditionalFormatting>
  <conditionalFormatting sqref="J49">
    <cfRule type="expression" dxfId="18038" priority="2163">
      <formula>C42="Evaluation"</formula>
    </cfRule>
  </conditionalFormatting>
  <conditionalFormatting sqref="K49">
    <cfRule type="expression" dxfId="18037" priority="2162">
      <formula>C42="Evaluation"</formula>
    </cfRule>
  </conditionalFormatting>
  <conditionalFormatting sqref="K50">
    <cfRule type="expression" dxfId="18036" priority="2161">
      <formula>C42="Evaluation"</formula>
    </cfRule>
  </conditionalFormatting>
  <conditionalFormatting sqref="I52">
    <cfRule type="expression" dxfId="18035" priority="2160">
      <formula>C42="Evaluation"</formula>
    </cfRule>
  </conditionalFormatting>
  <conditionalFormatting sqref="J52">
    <cfRule type="expression" dxfId="18034" priority="2159">
      <formula>C42="Evaluation"</formula>
    </cfRule>
  </conditionalFormatting>
  <conditionalFormatting sqref="K52">
    <cfRule type="expression" dxfId="18033" priority="2158">
      <formula>C42="Evaluation"</formula>
    </cfRule>
  </conditionalFormatting>
  <conditionalFormatting sqref="I54">
    <cfRule type="expression" dxfId="18032" priority="2156">
      <formula>C42="Evaluation"</formula>
    </cfRule>
    <cfRule type="expression" dxfId="18031" priority="2157">
      <formula>C42="Evaluation"</formula>
    </cfRule>
  </conditionalFormatting>
  <conditionalFormatting sqref="J54">
    <cfRule type="expression" dxfId="18030" priority="2155">
      <formula>C42="Evaluation"</formula>
    </cfRule>
  </conditionalFormatting>
  <conditionalFormatting sqref="J43">
    <cfRule type="expression" dxfId="18029" priority="2154">
      <formula>(COUNTIF(E53:E62,"valid"))&lt;&gt;J43</formula>
    </cfRule>
  </conditionalFormatting>
  <conditionalFormatting sqref="I48">
    <cfRule type="expression" dxfId="18028" priority="2153">
      <formula>C42="Evaluation"</formula>
    </cfRule>
  </conditionalFormatting>
  <conditionalFormatting sqref="I50">
    <cfRule type="expression" dxfId="18027" priority="2152">
      <formula>C42="Evaluation"</formula>
    </cfRule>
  </conditionalFormatting>
  <conditionalFormatting sqref="J50">
    <cfRule type="expression" dxfId="18026" priority="2151">
      <formula>C42="Evaluation"</formula>
    </cfRule>
  </conditionalFormatting>
  <conditionalFormatting sqref="I49">
    <cfRule type="expression" dxfId="18025" priority="2150">
      <formula>C42="Evaluation"</formula>
    </cfRule>
  </conditionalFormatting>
  <conditionalFormatting sqref="J49">
    <cfRule type="expression" dxfId="18024" priority="2149">
      <formula>C42="Evaluation"</formula>
    </cfRule>
  </conditionalFormatting>
  <conditionalFormatting sqref="K49">
    <cfRule type="expression" dxfId="18023" priority="2148">
      <formula>C42="Evaluation"</formula>
    </cfRule>
  </conditionalFormatting>
  <conditionalFormatting sqref="K50">
    <cfRule type="expression" dxfId="18022" priority="2147">
      <formula>C42="Evaluation"</formula>
    </cfRule>
  </conditionalFormatting>
  <conditionalFormatting sqref="I52">
    <cfRule type="expression" dxfId="18021" priority="2146">
      <formula>C42="Evaluation"</formula>
    </cfRule>
  </conditionalFormatting>
  <conditionalFormatting sqref="J52">
    <cfRule type="expression" dxfId="18020" priority="2145">
      <formula>C42="Evaluation"</formula>
    </cfRule>
  </conditionalFormatting>
  <conditionalFormatting sqref="K52">
    <cfRule type="expression" dxfId="18019" priority="2144">
      <formula>C42="Evaluation"</formula>
    </cfRule>
  </conditionalFormatting>
  <conditionalFormatting sqref="I54">
    <cfRule type="expression" dxfId="18018" priority="2142">
      <formula>C42="Evaluation"</formula>
    </cfRule>
    <cfRule type="expression" dxfId="18017" priority="2143">
      <formula>C42="Evaluation"</formula>
    </cfRule>
  </conditionalFormatting>
  <conditionalFormatting sqref="J54">
    <cfRule type="expression" dxfId="18016" priority="2141">
      <formula>C42="Evaluation"</formula>
    </cfRule>
  </conditionalFormatting>
  <conditionalFormatting sqref="J43">
    <cfRule type="expression" dxfId="18015" priority="2140">
      <formula>(COUNTIF(E53:E62,"valid"))&lt;&gt;J43</formula>
    </cfRule>
  </conditionalFormatting>
  <conditionalFormatting sqref="I56:K56">
    <cfRule type="expression" dxfId="18014" priority="2139">
      <formula>C42="Evaluation"</formula>
    </cfRule>
  </conditionalFormatting>
  <conditionalFormatting sqref="I57">
    <cfRule type="expression" dxfId="18013" priority="2138">
      <formula>C42="Evaluation"</formula>
    </cfRule>
  </conditionalFormatting>
  <conditionalFormatting sqref="J57:K57">
    <cfRule type="expression" dxfId="18012" priority="2137">
      <formula>C42="Evaluation"</formula>
    </cfRule>
  </conditionalFormatting>
  <conditionalFormatting sqref="I88">
    <cfRule type="expression" dxfId="18011" priority="2136">
      <formula>C82="Evaluation"</formula>
    </cfRule>
  </conditionalFormatting>
  <conditionalFormatting sqref="I90">
    <cfRule type="expression" dxfId="18010" priority="2135">
      <formula>C82="Evaluation"</formula>
    </cfRule>
  </conditionalFormatting>
  <conditionalFormatting sqref="J90">
    <cfRule type="expression" dxfId="18009" priority="2134">
      <formula>C82="Evaluation"</formula>
    </cfRule>
  </conditionalFormatting>
  <conditionalFormatting sqref="I89">
    <cfRule type="expression" dxfId="18008" priority="2133">
      <formula>C82="Evaluation"</formula>
    </cfRule>
  </conditionalFormatting>
  <conditionalFormatting sqref="J89">
    <cfRule type="expression" dxfId="18007" priority="2132">
      <formula>C82="Evaluation"</formula>
    </cfRule>
  </conditionalFormatting>
  <conditionalFormatting sqref="K89">
    <cfRule type="expression" dxfId="18006" priority="2131">
      <formula>C82="Evaluation"</formula>
    </cfRule>
  </conditionalFormatting>
  <conditionalFormatting sqref="K90">
    <cfRule type="expression" dxfId="18005" priority="2130">
      <formula>C82="Evaluation"</formula>
    </cfRule>
  </conditionalFormatting>
  <conditionalFormatting sqref="I92">
    <cfRule type="expression" dxfId="18004" priority="2129">
      <formula>C82="Evaluation"</formula>
    </cfRule>
  </conditionalFormatting>
  <conditionalFormatting sqref="J92">
    <cfRule type="expression" dxfId="18003" priority="2128">
      <formula>C82="Evaluation"</formula>
    </cfRule>
  </conditionalFormatting>
  <conditionalFormatting sqref="K92">
    <cfRule type="expression" dxfId="18002" priority="2127">
      <formula>C82="Evaluation"</formula>
    </cfRule>
  </conditionalFormatting>
  <conditionalFormatting sqref="I94">
    <cfRule type="expression" dxfId="18001" priority="2125">
      <formula>C82="Evaluation"</formula>
    </cfRule>
    <cfRule type="expression" dxfId="18000" priority="2126">
      <formula>C82="Evaluation"</formula>
    </cfRule>
  </conditionalFormatting>
  <conditionalFormatting sqref="J94">
    <cfRule type="expression" dxfId="17999" priority="2124">
      <formula>C82="Evaluation"</formula>
    </cfRule>
  </conditionalFormatting>
  <conditionalFormatting sqref="J83">
    <cfRule type="expression" dxfId="17998" priority="2123">
      <formula>(COUNTIF(E93:E102,"valid"))&lt;&gt;J83</formula>
    </cfRule>
  </conditionalFormatting>
  <conditionalFormatting sqref="I88">
    <cfRule type="expression" dxfId="17997" priority="2122">
      <formula>C82="Evaluation"</formula>
    </cfRule>
  </conditionalFormatting>
  <conditionalFormatting sqref="I90">
    <cfRule type="expression" dxfId="17996" priority="2121">
      <formula>C82="Evaluation"</formula>
    </cfRule>
  </conditionalFormatting>
  <conditionalFormatting sqref="J90">
    <cfRule type="expression" dxfId="17995" priority="2120">
      <formula>C82="Evaluation"</formula>
    </cfRule>
  </conditionalFormatting>
  <conditionalFormatting sqref="I89">
    <cfRule type="expression" dxfId="17994" priority="2119">
      <formula>C82="Evaluation"</formula>
    </cfRule>
  </conditionalFormatting>
  <conditionalFormatting sqref="J89">
    <cfRule type="expression" dxfId="17993" priority="2118">
      <formula>C82="Evaluation"</formula>
    </cfRule>
  </conditionalFormatting>
  <conditionalFormatting sqref="K89">
    <cfRule type="expression" dxfId="17992" priority="2117">
      <formula>C82="Evaluation"</formula>
    </cfRule>
  </conditionalFormatting>
  <conditionalFormatting sqref="K90">
    <cfRule type="expression" dxfId="17991" priority="2116">
      <formula>C82="Evaluation"</formula>
    </cfRule>
  </conditionalFormatting>
  <conditionalFormatting sqref="I92">
    <cfRule type="expression" dxfId="17990" priority="2115">
      <formula>C82="Evaluation"</formula>
    </cfRule>
  </conditionalFormatting>
  <conditionalFormatting sqref="J92">
    <cfRule type="expression" dxfId="17989" priority="2114">
      <formula>C82="Evaluation"</formula>
    </cfRule>
  </conditionalFormatting>
  <conditionalFormatting sqref="K92">
    <cfRule type="expression" dxfId="17988" priority="2113">
      <formula>C82="Evaluation"</formula>
    </cfRule>
  </conditionalFormatting>
  <conditionalFormatting sqref="I94">
    <cfRule type="expression" dxfId="17987" priority="2111">
      <formula>C82="Evaluation"</formula>
    </cfRule>
    <cfRule type="expression" dxfId="17986" priority="2112">
      <formula>C82="Evaluation"</formula>
    </cfRule>
  </conditionalFormatting>
  <conditionalFormatting sqref="J94">
    <cfRule type="expression" dxfId="17985" priority="2110">
      <formula>C82="Evaluation"</formula>
    </cfRule>
  </conditionalFormatting>
  <conditionalFormatting sqref="J83">
    <cfRule type="expression" dxfId="17984" priority="2109">
      <formula>(COUNTIF(E93:E102,"valid"))&lt;&gt;J83</formula>
    </cfRule>
  </conditionalFormatting>
  <conditionalFormatting sqref="I96:K96">
    <cfRule type="expression" dxfId="17983" priority="2108">
      <formula>C82="Evaluation"</formula>
    </cfRule>
  </conditionalFormatting>
  <conditionalFormatting sqref="I97">
    <cfRule type="expression" dxfId="17982" priority="2107">
      <formula>C82="Evaluation"</formula>
    </cfRule>
  </conditionalFormatting>
  <conditionalFormatting sqref="J97:K97">
    <cfRule type="expression" dxfId="17981" priority="2106">
      <formula>C82="Evaluation"</formula>
    </cfRule>
  </conditionalFormatting>
  <conditionalFormatting sqref="I128">
    <cfRule type="expression" dxfId="17980" priority="2105">
      <formula>C122="Evaluation"</formula>
    </cfRule>
  </conditionalFormatting>
  <conditionalFormatting sqref="I130">
    <cfRule type="expression" dxfId="17979" priority="2104">
      <formula>C122="Evaluation"</formula>
    </cfRule>
  </conditionalFormatting>
  <conditionalFormatting sqref="J130">
    <cfRule type="expression" dxfId="17978" priority="2103">
      <formula>C122="Evaluation"</formula>
    </cfRule>
  </conditionalFormatting>
  <conditionalFormatting sqref="I129">
    <cfRule type="expression" dxfId="17977" priority="2102">
      <formula>C122="Evaluation"</formula>
    </cfRule>
  </conditionalFormatting>
  <conditionalFormatting sqref="J129">
    <cfRule type="expression" dxfId="17976" priority="2101">
      <formula>C122="Evaluation"</formula>
    </cfRule>
  </conditionalFormatting>
  <conditionalFormatting sqref="K129">
    <cfRule type="expression" dxfId="17975" priority="2100">
      <formula>C122="Evaluation"</formula>
    </cfRule>
  </conditionalFormatting>
  <conditionalFormatting sqref="K130">
    <cfRule type="expression" dxfId="17974" priority="2099">
      <formula>C122="Evaluation"</formula>
    </cfRule>
  </conditionalFormatting>
  <conditionalFormatting sqref="I132">
    <cfRule type="expression" dxfId="17973" priority="2098">
      <formula>C122="Evaluation"</formula>
    </cfRule>
  </conditionalFormatting>
  <conditionalFormatting sqref="J132">
    <cfRule type="expression" dxfId="17972" priority="2097">
      <formula>C122="Evaluation"</formula>
    </cfRule>
  </conditionalFormatting>
  <conditionalFormatting sqref="K132">
    <cfRule type="expression" dxfId="17971" priority="2096">
      <formula>C122="Evaluation"</formula>
    </cfRule>
  </conditionalFormatting>
  <conditionalFormatting sqref="I134">
    <cfRule type="expression" dxfId="17970" priority="2094">
      <formula>C122="Evaluation"</formula>
    </cfRule>
    <cfRule type="expression" dxfId="17969" priority="2095">
      <formula>C122="Evaluation"</formula>
    </cfRule>
  </conditionalFormatting>
  <conditionalFormatting sqref="J134">
    <cfRule type="expression" dxfId="17968" priority="2093">
      <formula>C122="Evaluation"</formula>
    </cfRule>
  </conditionalFormatting>
  <conditionalFormatting sqref="J123">
    <cfRule type="expression" dxfId="17967" priority="2092">
      <formula>(COUNTIF(E133:E142,"valid"))&lt;&gt;J123</formula>
    </cfRule>
  </conditionalFormatting>
  <conditionalFormatting sqref="I128">
    <cfRule type="expression" dxfId="17966" priority="2091">
      <formula>C122="Evaluation"</formula>
    </cfRule>
  </conditionalFormatting>
  <conditionalFormatting sqref="I130">
    <cfRule type="expression" dxfId="17965" priority="2090">
      <formula>C122="Evaluation"</formula>
    </cfRule>
  </conditionalFormatting>
  <conditionalFormatting sqref="J130">
    <cfRule type="expression" dxfId="17964" priority="2089">
      <formula>C122="Evaluation"</formula>
    </cfRule>
  </conditionalFormatting>
  <conditionalFormatting sqref="I129">
    <cfRule type="expression" dxfId="17963" priority="2088">
      <formula>C122="Evaluation"</formula>
    </cfRule>
  </conditionalFormatting>
  <conditionalFormatting sqref="J129">
    <cfRule type="expression" dxfId="17962" priority="2087">
      <formula>C122="Evaluation"</formula>
    </cfRule>
  </conditionalFormatting>
  <conditionalFormatting sqref="K129">
    <cfRule type="expression" dxfId="17961" priority="2086">
      <formula>C122="Evaluation"</formula>
    </cfRule>
  </conditionalFormatting>
  <conditionalFormatting sqref="K130">
    <cfRule type="expression" dxfId="17960" priority="2085">
      <formula>C122="Evaluation"</formula>
    </cfRule>
  </conditionalFormatting>
  <conditionalFormatting sqref="I132">
    <cfRule type="expression" dxfId="17959" priority="2084">
      <formula>C122="Evaluation"</formula>
    </cfRule>
  </conditionalFormatting>
  <conditionalFormatting sqref="J132">
    <cfRule type="expression" dxfId="17958" priority="2083">
      <formula>C122="Evaluation"</formula>
    </cfRule>
  </conditionalFormatting>
  <conditionalFormatting sqref="K132">
    <cfRule type="expression" dxfId="17957" priority="2082">
      <formula>C122="Evaluation"</formula>
    </cfRule>
  </conditionalFormatting>
  <conditionalFormatting sqref="I134">
    <cfRule type="expression" dxfId="17956" priority="2080">
      <formula>C122="Evaluation"</formula>
    </cfRule>
    <cfRule type="expression" dxfId="17955" priority="2081">
      <formula>C122="Evaluation"</formula>
    </cfRule>
  </conditionalFormatting>
  <conditionalFormatting sqref="J134">
    <cfRule type="expression" dxfId="17954" priority="2079">
      <formula>C122="Evaluation"</formula>
    </cfRule>
  </conditionalFormatting>
  <conditionalFormatting sqref="J123">
    <cfRule type="expression" dxfId="17953" priority="2078">
      <formula>(COUNTIF(E133:E142,"valid"))&lt;&gt;J123</formula>
    </cfRule>
  </conditionalFormatting>
  <conditionalFormatting sqref="I136:K136">
    <cfRule type="expression" dxfId="17952" priority="2077">
      <formula>C122="Evaluation"</formula>
    </cfRule>
  </conditionalFormatting>
  <conditionalFormatting sqref="I137">
    <cfRule type="expression" dxfId="17951" priority="2076">
      <formula>C122="Evaluation"</formula>
    </cfRule>
  </conditionalFormatting>
  <conditionalFormatting sqref="J137:K137">
    <cfRule type="expression" dxfId="17950" priority="2075">
      <formula>C122="Evaluation"</formula>
    </cfRule>
  </conditionalFormatting>
  <conditionalFormatting sqref="I168">
    <cfRule type="expression" dxfId="17949" priority="2074">
      <formula>C162="Evaluation"</formula>
    </cfRule>
  </conditionalFormatting>
  <conditionalFormatting sqref="I170">
    <cfRule type="expression" dxfId="17948" priority="2073">
      <formula>C162="Evaluation"</formula>
    </cfRule>
  </conditionalFormatting>
  <conditionalFormatting sqref="J170">
    <cfRule type="expression" dxfId="17947" priority="2072">
      <formula>C162="Evaluation"</formula>
    </cfRule>
  </conditionalFormatting>
  <conditionalFormatting sqref="I169">
    <cfRule type="expression" dxfId="17946" priority="2071">
      <formula>C162="Evaluation"</formula>
    </cfRule>
  </conditionalFormatting>
  <conditionalFormatting sqref="J169">
    <cfRule type="expression" dxfId="17945" priority="2070">
      <formula>C162="Evaluation"</formula>
    </cfRule>
  </conditionalFormatting>
  <conditionalFormatting sqref="K169">
    <cfRule type="expression" dxfId="17944" priority="2069">
      <formula>C162="Evaluation"</formula>
    </cfRule>
  </conditionalFormatting>
  <conditionalFormatting sqref="K170">
    <cfRule type="expression" dxfId="17943" priority="2068">
      <formula>C162="Evaluation"</formula>
    </cfRule>
  </conditionalFormatting>
  <conditionalFormatting sqref="I172">
    <cfRule type="expression" dxfId="17942" priority="2067">
      <formula>C162="Evaluation"</formula>
    </cfRule>
  </conditionalFormatting>
  <conditionalFormatting sqref="J172">
    <cfRule type="expression" dxfId="17941" priority="2066">
      <formula>C162="Evaluation"</formula>
    </cfRule>
  </conditionalFormatting>
  <conditionalFormatting sqref="K172">
    <cfRule type="expression" dxfId="17940" priority="2065">
      <formula>C162="Evaluation"</formula>
    </cfRule>
  </conditionalFormatting>
  <conditionalFormatting sqref="I174">
    <cfRule type="expression" dxfId="17939" priority="2063">
      <formula>C162="Evaluation"</formula>
    </cfRule>
    <cfRule type="expression" dxfId="17938" priority="2064">
      <formula>C162="Evaluation"</formula>
    </cfRule>
  </conditionalFormatting>
  <conditionalFormatting sqref="J174">
    <cfRule type="expression" dxfId="17937" priority="2062">
      <formula>C162="Evaluation"</formula>
    </cfRule>
  </conditionalFormatting>
  <conditionalFormatting sqref="J163">
    <cfRule type="expression" dxfId="17936" priority="2061">
      <formula>(COUNTIF(E173:E182,"valid"))&lt;&gt;J163</formula>
    </cfRule>
  </conditionalFormatting>
  <conditionalFormatting sqref="I168">
    <cfRule type="expression" dxfId="17935" priority="2060">
      <formula>C162="Evaluation"</formula>
    </cfRule>
  </conditionalFormatting>
  <conditionalFormatting sqref="I170">
    <cfRule type="expression" dxfId="17934" priority="2059">
      <formula>C162="Evaluation"</formula>
    </cfRule>
  </conditionalFormatting>
  <conditionalFormatting sqref="J170">
    <cfRule type="expression" dxfId="17933" priority="2058">
      <formula>C162="Evaluation"</formula>
    </cfRule>
  </conditionalFormatting>
  <conditionalFormatting sqref="I169">
    <cfRule type="expression" dxfId="17932" priority="2057">
      <formula>C162="Evaluation"</formula>
    </cfRule>
  </conditionalFormatting>
  <conditionalFormatting sqref="J169">
    <cfRule type="expression" dxfId="17931" priority="2056">
      <formula>C162="Evaluation"</formula>
    </cfRule>
  </conditionalFormatting>
  <conditionalFormatting sqref="K169">
    <cfRule type="expression" dxfId="17930" priority="2055">
      <formula>C162="Evaluation"</formula>
    </cfRule>
  </conditionalFormatting>
  <conditionalFormatting sqref="K170">
    <cfRule type="expression" dxfId="17929" priority="2054">
      <formula>C162="Evaluation"</formula>
    </cfRule>
  </conditionalFormatting>
  <conditionalFormatting sqref="I172">
    <cfRule type="expression" dxfId="17928" priority="2053">
      <formula>C162="Evaluation"</formula>
    </cfRule>
  </conditionalFormatting>
  <conditionalFormatting sqref="J172">
    <cfRule type="expression" dxfId="17927" priority="2052">
      <formula>C162="Evaluation"</formula>
    </cfRule>
  </conditionalFormatting>
  <conditionalFormatting sqref="K172">
    <cfRule type="expression" dxfId="17926" priority="2051">
      <formula>C162="Evaluation"</formula>
    </cfRule>
  </conditionalFormatting>
  <conditionalFormatting sqref="I174">
    <cfRule type="expression" dxfId="17925" priority="2049">
      <formula>C162="Evaluation"</formula>
    </cfRule>
    <cfRule type="expression" dxfId="17924" priority="2050">
      <formula>C162="Evaluation"</formula>
    </cfRule>
  </conditionalFormatting>
  <conditionalFormatting sqref="J174">
    <cfRule type="expression" dxfId="17923" priority="2048">
      <formula>C162="Evaluation"</formula>
    </cfRule>
  </conditionalFormatting>
  <conditionalFormatting sqref="J163">
    <cfRule type="expression" dxfId="17922" priority="2047">
      <formula>(COUNTIF(E173:E182,"valid"))&lt;&gt;J163</formula>
    </cfRule>
  </conditionalFormatting>
  <conditionalFormatting sqref="I176:K176">
    <cfRule type="expression" dxfId="17921" priority="2046">
      <formula>C162="Evaluation"</formula>
    </cfRule>
  </conditionalFormatting>
  <conditionalFormatting sqref="I177">
    <cfRule type="expression" dxfId="17920" priority="2045">
      <formula>C162="Evaluation"</formula>
    </cfRule>
  </conditionalFormatting>
  <conditionalFormatting sqref="J177:K177">
    <cfRule type="expression" dxfId="17919" priority="2044">
      <formula>C162="Evaluation"</formula>
    </cfRule>
  </conditionalFormatting>
  <conditionalFormatting sqref="I208">
    <cfRule type="expression" dxfId="17918" priority="2043">
      <formula>C202="Evaluation"</formula>
    </cfRule>
  </conditionalFormatting>
  <conditionalFormatting sqref="I210">
    <cfRule type="expression" dxfId="17917" priority="2042">
      <formula>C202="Evaluation"</formula>
    </cfRule>
  </conditionalFormatting>
  <conditionalFormatting sqref="J210">
    <cfRule type="expression" dxfId="17916" priority="2041">
      <formula>C202="Evaluation"</formula>
    </cfRule>
  </conditionalFormatting>
  <conditionalFormatting sqref="I209">
    <cfRule type="expression" dxfId="17915" priority="2040">
      <formula>C202="Evaluation"</formula>
    </cfRule>
  </conditionalFormatting>
  <conditionalFormatting sqref="J209">
    <cfRule type="expression" dxfId="17914" priority="2039">
      <formula>C202="Evaluation"</formula>
    </cfRule>
  </conditionalFormatting>
  <conditionalFormatting sqref="K209">
    <cfRule type="expression" dxfId="17913" priority="2038">
      <formula>C202="Evaluation"</formula>
    </cfRule>
  </conditionalFormatting>
  <conditionalFormatting sqref="K210">
    <cfRule type="expression" dxfId="17912" priority="2037">
      <formula>C202="Evaluation"</formula>
    </cfRule>
  </conditionalFormatting>
  <conditionalFormatting sqref="I212">
    <cfRule type="expression" dxfId="17911" priority="2036">
      <formula>C202="Evaluation"</formula>
    </cfRule>
  </conditionalFormatting>
  <conditionalFormatting sqref="J212">
    <cfRule type="expression" dxfId="17910" priority="2035">
      <formula>C202="Evaluation"</formula>
    </cfRule>
  </conditionalFormatting>
  <conditionalFormatting sqref="K212">
    <cfRule type="expression" dxfId="17909" priority="2034">
      <formula>C202="Evaluation"</formula>
    </cfRule>
  </conditionalFormatting>
  <conditionalFormatting sqref="I214">
    <cfRule type="expression" dxfId="17908" priority="2032">
      <formula>C202="Evaluation"</formula>
    </cfRule>
    <cfRule type="expression" dxfId="17907" priority="2033">
      <formula>C202="Evaluation"</formula>
    </cfRule>
  </conditionalFormatting>
  <conditionalFormatting sqref="J214">
    <cfRule type="expression" dxfId="17906" priority="2031">
      <formula>C202="Evaluation"</formula>
    </cfRule>
  </conditionalFormatting>
  <conditionalFormatting sqref="J203">
    <cfRule type="expression" dxfId="17905" priority="2030">
      <formula>(COUNTIF(E213:E222,"valid"))&lt;&gt;J203</formula>
    </cfRule>
  </conditionalFormatting>
  <conditionalFormatting sqref="I208">
    <cfRule type="expression" dxfId="17904" priority="2029">
      <formula>C202="Evaluation"</formula>
    </cfRule>
  </conditionalFormatting>
  <conditionalFormatting sqref="I210">
    <cfRule type="expression" dxfId="17903" priority="2028">
      <formula>C202="Evaluation"</formula>
    </cfRule>
  </conditionalFormatting>
  <conditionalFormatting sqref="J210">
    <cfRule type="expression" dxfId="17902" priority="2027">
      <formula>C202="Evaluation"</formula>
    </cfRule>
  </conditionalFormatting>
  <conditionalFormatting sqref="I209">
    <cfRule type="expression" dxfId="17901" priority="2026">
      <formula>C202="Evaluation"</formula>
    </cfRule>
  </conditionalFormatting>
  <conditionalFormatting sqref="J209">
    <cfRule type="expression" dxfId="17900" priority="2025">
      <formula>C202="Evaluation"</formula>
    </cfRule>
  </conditionalFormatting>
  <conditionalFormatting sqref="K209">
    <cfRule type="expression" dxfId="17899" priority="2024">
      <formula>C202="Evaluation"</formula>
    </cfRule>
  </conditionalFormatting>
  <conditionalFormatting sqref="K210">
    <cfRule type="expression" dxfId="17898" priority="2023">
      <formula>C202="Evaluation"</formula>
    </cfRule>
  </conditionalFormatting>
  <conditionalFormatting sqref="I212">
    <cfRule type="expression" dxfId="17897" priority="2022">
      <formula>C202="Evaluation"</formula>
    </cfRule>
  </conditionalFormatting>
  <conditionalFormatting sqref="J212">
    <cfRule type="expression" dxfId="17896" priority="2021">
      <formula>C202="Evaluation"</formula>
    </cfRule>
  </conditionalFormatting>
  <conditionalFormatting sqref="K212">
    <cfRule type="expression" dxfId="17895" priority="2020">
      <formula>C202="Evaluation"</formula>
    </cfRule>
  </conditionalFormatting>
  <conditionalFormatting sqref="I214">
    <cfRule type="expression" dxfId="17894" priority="2018">
      <formula>C202="Evaluation"</formula>
    </cfRule>
    <cfRule type="expression" dxfId="17893" priority="2019">
      <formula>C202="Evaluation"</formula>
    </cfRule>
  </conditionalFormatting>
  <conditionalFormatting sqref="J214">
    <cfRule type="expression" dxfId="17892" priority="2017">
      <formula>C202="Evaluation"</formula>
    </cfRule>
  </conditionalFormatting>
  <conditionalFormatting sqref="J203">
    <cfRule type="expression" dxfId="17891" priority="2016">
      <formula>(COUNTIF(E213:E222,"valid"))&lt;&gt;J203</formula>
    </cfRule>
  </conditionalFormatting>
  <conditionalFormatting sqref="I216:K216">
    <cfRule type="expression" dxfId="17890" priority="2015">
      <formula>C202="Evaluation"</formula>
    </cfRule>
  </conditionalFormatting>
  <conditionalFormatting sqref="I217">
    <cfRule type="expression" dxfId="17889" priority="2014">
      <formula>C202="Evaluation"</formula>
    </cfRule>
  </conditionalFormatting>
  <conditionalFormatting sqref="J217:K217">
    <cfRule type="expression" dxfId="17888" priority="2013">
      <formula>C202="Evaluation"</formula>
    </cfRule>
  </conditionalFormatting>
  <conditionalFormatting sqref="I248">
    <cfRule type="expression" dxfId="17887" priority="2012">
      <formula>C242="Evaluation"</formula>
    </cfRule>
  </conditionalFormatting>
  <conditionalFormatting sqref="I250">
    <cfRule type="expression" dxfId="17886" priority="2011">
      <formula>C242="Evaluation"</formula>
    </cfRule>
  </conditionalFormatting>
  <conditionalFormatting sqref="J250">
    <cfRule type="expression" dxfId="17885" priority="2010">
      <formula>C242="Evaluation"</formula>
    </cfRule>
  </conditionalFormatting>
  <conditionalFormatting sqref="I249">
    <cfRule type="expression" dxfId="17884" priority="2009">
      <formula>C242="Evaluation"</formula>
    </cfRule>
  </conditionalFormatting>
  <conditionalFormatting sqref="J249">
    <cfRule type="expression" dxfId="17883" priority="2008">
      <formula>C242="Evaluation"</formula>
    </cfRule>
  </conditionalFormatting>
  <conditionalFormatting sqref="K249">
    <cfRule type="expression" dxfId="17882" priority="2007">
      <formula>C242="Evaluation"</formula>
    </cfRule>
  </conditionalFormatting>
  <conditionalFormatting sqref="K250">
    <cfRule type="expression" dxfId="17881" priority="2006">
      <formula>C242="Evaluation"</formula>
    </cfRule>
  </conditionalFormatting>
  <conditionalFormatting sqref="I252">
    <cfRule type="expression" dxfId="17880" priority="2005">
      <formula>C242="Evaluation"</formula>
    </cfRule>
  </conditionalFormatting>
  <conditionalFormatting sqref="J252">
    <cfRule type="expression" dxfId="17879" priority="2004">
      <formula>C242="Evaluation"</formula>
    </cfRule>
  </conditionalFormatting>
  <conditionalFormatting sqref="K252">
    <cfRule type="expression" dxfId="17878" priority="2003">
      <formula>C242="Evaluation"</formula>
    </cfRule>
  </conditionalFormatting>
  <conditionalFormatting sqref="I254">
    <cfRule type="expression" dxfId="17877" priority="2001">
      <formula>C242="Evaluation"</formula>
    </cfRule>
    <cfRule type="expression" dxfId="17876" priority="2002">
      <formula>C242="Evaluation"</formula>
    </cfRule>
  </conditionalFormatting>
  <conditionalFormatting sqref="J254">
    <cfRule type="expression" dxfId="17875" priority="2000">
      <formula>C242="Evaluation"</formula>
    </cfRule>
  </conditionalFormatting>
  <conditionalFormatting sqref="J243">
    <cfRule type="expression" dxfId="17874" priority="1999">
      <formula>(COUNTIF(E253:E262,"valid"))&lt;&gt;J243</formula>
    </cfRule>
  </conditionalFormatting>
  <conditionalFormatting sqref="I248">
    <cfRule type="expression" dxfId="17873" priority="1998">
      <formula>C242="Evaluation"</formula>
    </cfRule>
  </conditionalFormatting>
  <conditionalFormatting sqref="I250">
    <cfRule type="expression" dxfId="17872" priority="1997">
      <formula>C242="Evaluation"</formula>
    </cfRule>
  </conditionalFormatting>
  <conditionalFormatting sqref="J250">
    <cfRule type="expression" dxfId="17871" priority="1996">
      <formula>C242="Evaluation"</formula>
    </cfRule>
  </conditionalFormatting>
  <conditionalFormatting sqref="I249">
    <cfRule type="expression" dxfId="17870" priority="1995">
      <formula>C242="Evaluation"</formula>
    </cfRule>
  </conditionalFormatting>
  <conditionalFormatting sqref="J249">
    <cfRule type="expression" dxfId="17869" priority="1994">
      <formula>C242="Evaluation"</formula>
    </cfRule>
  </conditionalFormatting>
  <conditionalFormatting sqref="K249">
    <cfRule type="expression" dxfId="17868" priority="1993">
      <formula>C242="Evaluation"</formula>
    </cfRule>
  </conditionalFormatting>
  <conditionalFormatting sqref="K250">
    <cfRule type="expression" dxfId="17867" priority="1992">
      <formula>C242="Evaluation"</formula>
    </cfRule>
  </conditionalFormatting>
  <conditionalFormatting sqref="I252">
    <cfRule type="expression" dxfId="17866" priority="1991">
      <formula>C242="Evaluation"</formula>
    </cfRule>
  </conditionalFormatting>
  <conditionalFormatting sqref="J252">
    <cfRule type="expression" dxfId="17865" priority="1990">
      <formula>C242="Evaluation"</formula>
    </cfRule>
  </conditionalFormatting>
  <conditionalFormatting sqref="K252">
    <cfRule type="expression" dxfId="17864" priority="1989">
      <formula>C242="Evaluation"</formula>
    </cfRule>
  </conditionalFormatting>
  <conditionalFormatting sqref="I254">
    <cfRule type="expression" dxfId="17863" priority="1987">
      <formula>C242="Evaluation"</formula>
    </cfRule>
    <cfRule type="expression" dxfId="17862" priority="1988">
      <formula>C242="Evaluation"</formula>
    </cfRule>
  </conditionalFormatting>
  <conditionalFormatting sqref="J254">
    <cfRule type="expression" dxfId="17861" priority="1986">
      <formula>C242="Evaluation"</formula>
    </cfRule>
  </conditionalFormatting>
  <conditionalFormatting sqref="J243">
    <cfRule type="expression" dxfId="17860" priority="1985">
      <formula>(COUNTIF(E253:E262,"valid"))&lt;&gt;J243</formula>
    </cfRule>
  </conditionalFormatting>
  <conditionalFormatting sqref="I256:K256">
    <cfRule type="expression" dxfId="17859" priority="1984">
      <formula>C242="Evaluation"</formula>
    </cfRule>
  </conditionalFormatting>
  <conditionalFormatting sqref="I257">
    <cfRule type="expression" dxfId="17858" priority="1983">
      <formula>C242="Evaluation"</formula>
    </cfRule>
  </conditionalFormatting>
  <conditionalFormatting sqref="J257:K257">
    <cfRule type="expression" dxfId="17857" priority="1982">
      <formula>C242="Evaluation"</formula>
    </cfRule>
  </conditionalFormatting>
  <conditionalFormatting sqref="I288">
    <cfRule type="expression" dxfId="17856" priority="1981">
      <formula>C282="Evaluation"</formula>
    </cfRule>
  </conditionalFormatting>
  <conditionalFormatting sqref="I290">
    <cfRule type="expression" dxfId="17855" priority="1980">
      <formula>C282="Evaluation"</formula>
    </cfRule>
  </conditionalFormatting>
  <conditionalFormatting sqref="J290">
    <cfRule type="expression" dxfId="17854" priority="1979">
      <formula>C282="Evaluation"</formula>
    </cfRule>
  </conditionalFormatting>
  <conditionalFormatting sqref="I289">
    <cfRule type="expression" dxfId="17853" priority="1978">
      <formula>C282="Evaluation"</formula>
    </cfRule>
  </conditionalFormatting>
  <conditionalFormatting sqref="J289">
    <cfRule type="expression" dxfId="17852" priority="1977">
      <formula>C282="Evaluation"</formula>
    </cfRule>
  </conditionalFormatting>
  <conditionalFormatting sqref="K289">
    <cfRule type="expression" dxfId="17851" priority="1976">
      <formula>C282="Evaluation"</formula>
    </cfRule>
  </conditionalFormatting>
  <conditionalFormatting sqref="K290">
    <cfRule type="expression" dxfId="17850" priority="1975">
      <formula>C282="Evaluation"</formula>
    </cfRule>
  </conditionalFormatting>
  <conditionalFormatting sqref="I292">
    <cfRule type="expression" dxfId="17849" priority="1974">
      <formula>C282="Evaluation"</formula>
    </cfRule>
  </conditionalFormatting>
  <conditionalFormatting sqref="J292">
    <cfRule type="expression" dxfId="17848" priority="1973">
      <formula>C282="Evaluation"</formula>
    </cfRule>
  </conditionalFormatting>
  <conditionalFormatting sqref="K292">
    <cfRule type="expression" dxfId="17847" priority="1972">
      <formula>C282="Evaluation"</formula>
    </cfRule>
  </conditionalFormatting>
  <conditionalFormatting sqref="I294">
    <cfRule type="expression" dxfId="17846" priority="1970">
      <formula>C282="Evaluation"</formula>
    </cfRule>
    <cfRule type="expression" dxfId="17845" priority="1971">
      <formula>C282="Evaluation"</formula>
    </cfRule>
  </conditionalFormatting>
  <conditionalFormatting sqref="J294">
    <cfRule type="expression" dxfId="17844" priority="1969">
      <formula>C282="Evaluation"</formula>
    </cfRule>
  </conditionalFormatting>
  <conditionalFormatting sqref="J283">
    <cfRule type="expression" dxfId="17843" priority="1968">
      <formula>(COUNTIF(E293:E302,"valid"))&lt;&gt;J283</formula>
    </cfRule>
  </conditionalFormatting>
  <conditionalFormatting sqref="I288">
    <cfRule type="expression" dxfId="17842" priority="1967">
      <formula>C282="Evaluation"</formula>
    </cfRule>
  </conditionalFormatting>
  <conditionalFormatting sqref="I290">
    <cfRule type="expression" dxfId="17841" priority="1966">
      <formula>C282="Evaluation"</formula>
    </cfRule>
  </conditionalFormatting>
  <conditionalFormatting sqref="J290">
    <cfRule type="expression" dxfId="17840" priority="1965">
      <formula>C282="Evaluation"</formula>
    </cfRule>
  </conditionalFormatting>
  <conditionalFormatting sqref="I289">
    <cfRule type="expression" dxfId="17839" priority="1964">
      <formula>C282="Evaluation"</formula>
    </cfRule>
  </conditionalFormatting>
  <conditionalFormatting sqref="J289">
    <cfRule type="expression" dxfId="17838" priority="1963">
      <formula>C282="Evaluation"</formula>
    </cfRule>
  </conditionalFormatting>
  <conditionalFormatting sqref="K289">
    <cfRule type="expression" dxfId="17837" priority="1962">
      <formula>C282="Evaluation"</formula>
    </cfRule>
  </conditionalFormatting>
  <conditionalFormatting sqref="K290">
    <cfRule type="expression" dxfId="17836" priority="1961">
      <formula>C282="Evaluation"</formula>
    </cfRule>
  </conditionalFormatting>
  <conditionalFormatting sqref="I292">
    <cfRule type="expression" dxfId="17835" priority="1960">
      <formula>C282="Evaluation"</formula>
    </cfRule>
  </conditionalFormatting>
  <conditionalFormatting sqref="J292">
    <cfRule type="expression" dxfId="17834" priority="1959">
      <formula>C282="Evaluation"</formula>
    </cfRule>
  </conditionalFormatting>
  <conditionalFormatting sqref="K292">
    <cfRule type="expression" dxfId="17833" priority="1958">
      <formula>C282="Evaluation"</formula>
    </cfRule>
  </conditionalFormatting>
  <conditionalFormatting sqref="I294">
    <cfRule type="expression" dxfId="17832" priority="1956">
      <formula>C282="Evaluation"</formula>
    </cfRule>
    <cfRule type="expression" dxfId="17831" priority="1957">
      <formula>C282="Evaluation"</formula>
    </cfRule>
  </conditionalFormatting>
  <conditionalFormatting sqref="J294">
    <cfRule type="expression" dxfId="17830" priority="1955">
      <formula>C282="Evaluation"</formula>
    </cfRule>
  </conditionalFormatting>
  <conditionalFormatting sqref="J283">
    <cfRule type="expression" dxfId="17829" priority="1954">
      <formula>(COUNTIF(E293:E302,"valid"))&lt;&gt;J283</formula>
    </cfRule>
  </conditionalFormatting>
  <conditionalFormatting sqref="I296:K296">
    <cfRule type="expression" dxfId="17828" priority="1953">
      <formula>C282="Evaluation"</formula>
    </cfRule>
  </conditionalFormatting>
  <conditionalFormatting sqref="I297">
    <cfRule type="expression" dxfId="17827" priority="1952">
      <formula>C282="Evaluation"</formula>
    </cfRule>
  </conditionalFormatting>
  <conditionalFormatting sqref="J297:K297">
    <cfRule type="expression" dxfId="17826" priority="1951">
      <formula>C282="Evaluation"</formula>
    </cfRule>
  </conditionalFormatting>
  <conditionalFormatting sqref="I328">
    <cfRule type="expression" dxfId="17825" priority="1950">
      <formula>C322="Evaluation"</formula>
    </cfRule>
  </conditionalFormatting>
  <conditionalFormatting sqref="I330">
    <cfRule type="expression" dxfId="17824" priority="1949">
      <formula>C322="Evaluation"</formula>
    </cfRule>
  </conditionalFormatting>
  <conditionalFormatting sqref="J330">
    <cfRule type="expression" dxfId="17823" priority="1948">
      <formula>C322="Evaluation"</formula>
    </cfRule>
  </conditionalFormatting>
  <conditionalFormatting sqref="I329">
    <cfRule type="expression" dxfId="17822" priority="1947">
      <formula>C322="Evaluation"</formula>
    </cfRule>
  </conditionalFormatting>
  <conditionalFormatting sqref="J329">
    <cfRule type="expression" dxfId="17821" priority="1946">
      <formula>C322="Evaluation"</formula>
    </cfRule>
  </conditionalFormatting>
  <conditionalFormatting sqref="K329">
    <cfRule type="expression" dxfId="17820" priority="1945">
      <formula>C322="Evaluation"</formula>
    </cfRule>
  </conditionalFormatting>
  <conditionalFormatting sqref="K330">
    <cfRule type="expression" dxfId="17819" priority="1944">
      <formula>C322="Evaluation"</formula>
    </cfRule>
  </conditionalFormatting>
  <conditionalFormatting sqref="I332">
    <cfRule type="expression" dxfId="17818" priority="1943">
      <formula>C322="Evaluation"</formula>
    </cfRule>
  </conditionalFormatting>
  <conditionalFormatting sqref="J332">
    <cfRule type="expression" dxfId="17817" priority="1942">
      <formula>C322="Evaluation"</formula>
    </cfRule>
  </conditionalFormatting>
  <conditionalFormatting sqref="K332">
    <cfRule type="expression" dxfId="17816" priority="1941">
      <formula>C322="Evaluation"</formula>
    </cfRule>
  </conditionalFormatting>
  <conditionalFormatting sqref="I334">
    <cfRule type="expression" dxfId="17815" priority="1939">
      <formula>C322="Evaluation"</formula>
    </cfRule>
    <cfRule type="expression" dxfId="17814" priority="1940">
      <formula>C322="Evaluation"</formula>
    </cfRule>
  </conditionalFormatting>
  <conditionalFormatting sqref="J334">
    <cfRule type="expression" dxfId="17813" priority="1938">
      <formula>C322="Evaluation"</formula>
    </cfRule>
  </conditionalFormatting>
  <conditionalFormatting sqref="J323">
    <cfRule type="expression" dxfId="17812" priority="1937">
      <formula>(COUNTIF(E333:E342,"valid"))&lt;&gt;J323</formula>
    </cfRule>
  </conditionalFormatting>
  <conditionalFormatting sqref="I328">
    <cfRule type="expression" dxfId="17811" priority="1936">
      <formula>C322="Evaluation"</formula>
    </cfRule>
  </conditionalFormatting>
  <conditionalFormatting sqref="I330">
    <cfRule type="expression" dxfId="17810" priority="1935">
      <formula>C322="Evaluation"</formula>
    </cfRule>
  </conditionalFormatting>
  <conditionalFormatting sqref="J330">
    <cfRule type="expression" dxfId="17809" priority="1934">
      <formula>C322="Evaluation"</formula>
    </cfRule>
  </conditionalFormatting>
  <conditionalFormatting sqref="I329">
    <cfRule type="expression" dxfId="17808" priority="1933">
      <formula>C322="Evaluation"</formula>
    </cfRule>
  </conditionalFormatting>
  <conditionalFormatting sqref="J329">
    <cfRule type="expression" dxfId="17807" priority="1932">
      <formula>C322="Evaluation"</formula>
    </cfRule>
  </conditionalFormatting>
  <conditionalFormatting sqref="K329">
    <cfRule type="expression" dxfId="17806" priority="1931">
      <formula>C322="Evaluation"</formula>
    </cfRule>
  </conditionalFormatting>
  <conditionalFormatting sqref="K330">
    <cfRule type="expression" dxfId="17805" priority="1930">
      <formula>C322="Evaluation"</formula>
    </cfRule>
  </conditionalFormatting>
  <conditionalFormatting sqref="I332">
    <cfRule type="expression" dxfId="17804" priority="1929">
      <formula>C322="Evaluation"</formula>
    </cfRule>
  </conditionalFormatting>
  <conditionalFormatting sqref="J332">
    <cfRule type="expression" dxfId="17803" priority="1928">
      <formula>C322="Evaluation"</formula>
    </cfRule>
  </conditionalFormatting>
  <conditionalFormatting sqref="K332">
    <cfRule type="expression" dxfId="17802" priority="1927">
      <formula>C322="Evaluation"</formula>
    </cfRule>
  </conditionalFormatting>
  <conditionalFormatting sqref="I334">
    <cfRule type="expression" dxfId="17801" priority="1925">
      <formula>C322="Evaluation"</formula>
    </cfRule>
    <cfRule type="expression" dxfId="17800" priority="1926">
      <formula>C322="Evaluation"</formula>
    </cfRule>
  </conditionalFormatting>
  <conditionalFormatting sqref="J334">
    <cfRule type="expression" dxfId="17799" priority="1924">
      <formula>C322="Evaluation"</formula>
    </cfRule>
  </conditionalFormatting>
  <conditionalFormatting sqref="J323">
    <cfRule type="expression" dxfId="17798" priority="1923">
      <formula>(COUNTIF(E333:E342,"valid"))&lt;&gt;J323</formula>
    </cfRule>
  </conditionalFormatting>
  <conditionalFormatting sqref="I336:K336">
    <cfRule type="expression" dxfId="17797" priority="1922">
      <formula>C322="Evaluation"</formula>
    </cfRule>
  </conditionalFormatting>
  <conditionalFormatting sqref="I337">
    <cfRule type="expression" dxfId="17796" priority="1921">
      <formula>C322="Evaluation"</formula>
    </cfRule>
  </conditionalFormatting>
  <conditionalFormatting sqref="J337:K337">
    <cfRule type="expression" dxfId="17795" priority="1920">
      <formula>C322="Evaluation"</formula>
    </cfRule>
  </conditionalFormatting>
  <conditionalFormatting sqref="I368">
    <cfRule type="expression" dxfId="17794" priority="1919">
      <formula>C362="Evaluation"</formula>
    </cfRule>
  </conditionalFormatting>
  <conditionalFormatting sqref="I370">
    <cfRule type="expression" dxfId="17793" priority="1918">
      <formula>C362="Evaluation"</formula>
    </cfRule>
  </conditionalFormatting>
  <conditionalFormatting sqref="J370">
    <cfRule type="expression" dxfId="17792" priority="1917">
      <formula>C362="Evaluation"</formula>
    </cfRule>
  </conditionalFormatting>
  <conditionalFormatting sqref="I369">
    <cfRule type="expression" dxfId="17791" priority="1916">
      <formula>C362="Evaluation"</formula>
    </cfRule>
  </conditionalFormatting>
  <conditionalFormatting sqref="J369">
    <cfRule type="expression" dxfId="17790" priority="1915">
      <formula>C362="Evaluation"</formula>
    </cfRule>
  </conditionalFormatting>
  <conditionalFormatting sqref="K369">
    <cfRule type="expression" dxfId="17789" priority="1914">
      <formula>C362="Evaluation"</formula>
    </cfRule>
  </conditionalFormatting>
  <conditionalFormatting sqref="K370">
    <cfRule type="expression" dxfId="17788" priority="1913">
      <formula>C362="Evaluation"</formula>
    </cfRule>
  </conditionalFormatting>
  <conditionalFormatting sqref="I372">
    <cfRule type="expression" dxfId="17787" priority="1912">
      <formula>C362="Evaluation"</formula>
    </cfRule>
  </conditionalFormatting>
  <conditionalFormatting sqref="J372">
    <cfRule type="expression" dxfId="17786" priority="1911">
      <formula>C362="Evaluation"</formula>
    </cfRule>
  </conditionalFormatting>
  <conditionalFormatting sqref="K372">
    <cfRule type="expression" dxfId="17785" priority="1910">
      <formula>C362="Evaluation"</formula>
    </cfRule>
  </conditionalFormatting>
  <conditionalFormatting sqref="I374">
    <cfRule type="expression" dxfId="17784" priority="1908">
      <formula>C362="Evaluation"</formula>
    </cfRule>
    <cfRule type="expression" dxfId="17783" priority="1909">
      <formula>C362="Evaluation"</formula>
    </cfRule>
  </conditionalFormatting>
  <conditionalFormatting sqref="J374">
    <cfRule type="expression" dxfId="17782" priority="1907">
      <formula>C362="Evaluation"</formula>
    </cfRule>
  </conditionalFormatting>
  <conditionalFormatting sqref="J363">
    <cfRule type="expression" dxfId="17781" priority="1906">
      <formula>(COUNTIF(E373:E382,"valid"))&lt;&gt;J363</formula>
    </cfRule>
  </conditionalFormatting>
  <conditionalFormatting sqref="I368">
    <cfRule type="expression" dxfId="17780" priority="1905">
      <formula>C362="Evaluation"</formula>
    </cfRule>
  </conditionalFormatting>
  <conditionalFormatting sqref="I370">
    <cfRule type="expression" dxfId="17779" priority="1904">
      <formula>C362="Evaluation"</formula>
    </cfRule>
  </conditionalFormatting>
  <conditionalFormatting sqref="J370">
    <cfRule type="expression" dxfId="17778" priority="1903">
      <formula>C362="Evaluation"</formula>
    </cfRule>
  </conditionalFormatting>
  <conditionalFormatting sqref="I369">
    <cfRule type="expression" dxfId="17777" priority="1902">
      <formula>C362="Evaluation"</formula>
    </cfRule>
  </conditionalFormatting>
  <conditionalFormatting sqref="J369">
    <cfRule type="expression" dxfId="17776" priority="1901">
      <formula>C362="Evaluation"</formula>
    </cfRule>
  </conditionalFormatting>
  <conditionalFormatting sqref="K369">
    <cfRule type="expression" dxfId="17775" priority="1900">
      <formula>C362="Evaluation"</formula>
    </cfRule>
  </conditionalFormatting>
  <conditionalFormatting sqref="K370">
    <cfRule type="expression" dxfId="17774" priority="1899">
      <formula>C362="Evaluation"</formula>
    </cfRule>
  </conditionalFormatting>
  <conditionalFormatting sqref="I372">
    <cfRule type="expression" dxfId="17773" priority="1898">
      <formula>C362="Evaluation"</formula>
    </cfRule>
  </conditionalFormatting>
  <conditionalFormatting sqref="J372">
    <cfRule type="expression" dxfId="17772" priority="1897">
      <formula>C362="Evaluation"</formula>
    </cfRule>
  </conditionalFormatting>
  <conditionalFormatting sqref="K372">
    <cfRule type="expression" dxfId="17771" priority="1896">
      <formula>C362="Evaluation"</formula>
    </cfRule>
  </conditionalFormatting>
  <conditionalFormatting sqref="I374">
    <cfRule type="expression" dxfId="17770" priority="1894">
      <formula>C362="Evaluation"</formula>
    </cfRule>
    <cfRule type="expression" dxfId="17769" priority="1895">
      <formula>C362="Evaluation"</formula>
    </cfRule>
  </conditionalFormatting>
  <conditionalFormatting sqref="J374">
    <cfRule type="expression" dxfId="17768" priority="1893">
      <formula>C362="Evaluation"</formula>
    </cfRule>
  </conditionalFormatting>
  <conditionalFormatting sqref="J363">
    <cfRule type="expression" dxfId="17767" priority="1892">
      <formula>(COUNTIF(E373:E382,"valid"))&lt;&gt;J363</formula>
    </cfRule>
  </conditionalFormatting>
  <conditionalFormatting sqref="I376:K376">
    <cfRule type="expression" dxfId="17766" priority="1891">
      <formula>C362="Evaluation"</formula>
    </cfRule>
  </conditionalFormatting>
  <conditionalFormatting sqref="I377">
    <cfRule type="expression" dxfId="17765" priority="1890">
      <formula>C362="Evaluation"</formula>
    </cfRule>
  </conditionalFormatting>
  <conditionalFormatting sqref="J377:K377">
    <cfRule type="expression" dxfId="17764" priority="1889">
      <formula>C362="Evaluation"</formula>
    </cfRule>
  </conditionalFormatting>
  <conditionalFormatting sqref="I408">
    <cfRule type="expression" dxfId="17763" priority="1888">
      <formula>C402="Evaluation"</formula>
    </cfRule>
  </conditionalFormatting>
  <conditionalFormatting sqref="I410">
    <cfRule type="expression" dxfId="17762" priority="1887">
      <formula>C402="Evaluation"</formula>
    </cfRule>
  </conditionalFormatting>
  <conditionalFormatting sqref="J410">
    <cfRule type="expression" dxfId="17761" priority="1886">
      <formula>C402="Evaluation"</formula>
    </cfRule>
  </conditionalFormatting>
  <conditionalFormatting sqref="I409">
    <cfRule type="expression" dxfId="17760" priority="1885">
      <formula>C402="Evaluation"</formula>
    </cfRule>
  </conditionalFormatting>
  <conditionalFormatting sqref="J409">
    <cfRule type="expression" dxfId="17759" priority="1884">
      <formula>C402="Evaluation"</formula>
    </cfRule>
  </conditionalFormatting>
  <conditionalFormatting sqref="K409">
    <cfRule type="expression" dxfId="17758" priority="1883">
      <formula>C402="Evaluation"</formula>
    </cfRule>
  </conditionalFormatting>
  <conditionalFormatting sqref="K410">
    <cfRule type="expression" dxfId="17757" priority="1882">
      <formula>C402="Evaluation"</formula>
    </cfRule>
  </conditionalFormatting>
  <conditionalFormatting sqref="I412">
    <cfRule type="expression" dxfId="17756" priority="1881">
      <formula>C402="Evaluation"</formula>
    </cfRule>
  </conditionalFormatting>
  <conditionalFormatting sqref="J412">
    <cfRule type="expression" dxfId="17755" priority="1880">
      <formula>C402="Evaluation"</formula>
    </cfRule>
  </conditionalFormatting>
  <conditionalFormatting sqref="K412">
    <cfRule type="expression" dxfId="17754" priority="1879">
      <formula>C402="Evaluation"</formula>
    </cfRule>
  </conditionalFormatting>
  <conditionalFormatting sqref="I414">
    <cfRule type="expression" dxfId="17753" priority="1877">
      <formula>C402="Evaluation"</formula>
    </cfRule>
    <cfRule type="expression" dxfId="17752" priority="1878">
      <formula>C402="Evaluation"</formula>
    </cfRule>
  </conditionalFormatting>
  <conditionalFormatting sqref="J414">
    <cfRule type="expression" dxfId="17751" priority="1876">
      <formula>C402="Evaluation"</formula>
    </cfRule>
  </conditionalFormatting>
  <conditionalFormatting sqref="J403">
    <cfRule type="expression" dxfId="17750" priority="1875">
      <formula>(COUNTIF(E413:E422,"valid"))&lt;&gt;J403</formula>
    </cfRule>
  </conditionalFormatting>
  <conditionalFormatting sqref="I408">
    <cfRule type="expression" dxfId="17749" priority="1874">
      <formula>C402="Evaluation"</formula>
    </cfRule>
  </conditionalFormatting>
  <conditionalFormatting sqref="I410">
    <cfRule type="expression" dxfId="17748" priority="1873">
      <formula>C402="Evaluation"</formula>
    </cfRule>
  </conditionalFormatting>
  <conditionalFormatting sqref="J410">
    <cfRule type="expression" dxfId="17747" priority="1872">
      <formula>C402="Evaluation"</formula>
    </cfRule>
  </conditionalFormatting>
  <conditionalFormatting sqref="I409">
    <cfRule type="expression" dxfId="17746" priority="1871">
      <formula>C402="Evaluation"</formula>
    </cfRule>
  </conditionalFormatting>
  <conditionalFormatting sqref="J409">
    <cfRule type="expression" dxfId="17745" priority="1870">
      <formula>C402="Evaluation"</formula>
    </cfRule>
  </conditionalFormatting>
  <conditionalFormatting sqref="K409">
    <cfRule type="expression" dxfId="17744" priority="1869">
      <formula>C402="Evaluation"</formula>
    </cfRule>
  </conditionalFormatting>
  <conditionalFormatting sqref="K410">
    <cfRule type="expression" dxfId="17743" priority="1868">
      <formula>C402="Evaluation"</formula>
    </cfRule>
  </conditionalFormatting>
  <conditionalFormatting sqref="I412">
    <cfRule type="expression" dxfId="17742" priority="1867">
      <formula>C402="Evaluation"</formula>
    </cfRule>
  </conditionalFormatting>
  <conditionalFormatting sqref="J412">
    <cfRule type="expression" dxfId="17741" priority="1866">
      <formula>C402="Evaluation"</formula>
    </cfRule>
  </conditionalFormatting>
  <conditionalFormatting sqref="K412">
    <cfRule type="expression" dxfId="17740" priority="1865">
      <formula>C402="Evaluation"</formula>
    </cfRule>
  </conditionalFormatting>
  <conditionalFormatting sqref="I414">
    <cfRule type="expression" dxfId="17739" priority="1863">
      <formula>C402="Evaluation"</formula>
    </cfRule>
    <cfRule type="expression" dxfId="17738" priority="1864">
      <formula>C402="Evaluation"</formula>
    </cfRule>
  </conditionalFormatting>
  <conditionalFormatting sqref="J414">
    <cfRule type="expression" dxfId="17737" priority="1862">
      <formula>C402="Evaluation"</formula>
    </cfRule>
  </conditionalFormatting>
  <conditionalFormatting sqref="J403">
    <cfRule type="expression" dxfId="17736" priority="1861">
      <formula>(COUNTIF(E413:E422,"valid"))&lt;&gt;J403</formula>
    </cfRule>
  </conditionalFormatting>
  <conditionalFormatting sqref="I416:K416">
    <cfRule type="expression" dxfId="17735" priority="1860">
      <formula>C402="Evaluation"</formula>
    </cfRule>
  </conditionalFormatting>
  <conditionalFormatting sqref="I417">
    <cfRule type="expression" dxfId="17734" priority="1859">
      <formula>C402="Evaluation"</formula>
    </cfRule>
  </conditionalFormatting>
  <conditionalFormatting sqref="J417:K417">
    <cfRule type="expression" dxfId="17733" priority="1858">
      <formula>C402="Evaluation"</formula>
    </cfRule>
  </conditionalFormatting>
  <conditionalFormatting sqref="I448">
    <cfRule type="expression" dxfId="17732" priority="1857">
      <formula>C442="Evaluation"</formula>
    </cfRule>
  </conditionalFormatting>
  <conditionalFormatting sqref="I450">
    <cfRule type="expression" dxfId="17731" priority="1856">
      <formula>C442="Evaluation"</formula>
    </cfRule>
  </conditionalFormatting>
  <conditionalFormatting sqref="J450">
    <cfRule type="expression" dxfId="17730" priority="1855">
      <formula>C442="Evaluation"</formula>
    </cfRule>
  </conditionalFormatting>
  <conditionalFormatting sqref="I449">
    <cfRule type="expression" dxfId="17729" priority="1854">
      <formula>C442="Evaluation"</formula>
    </cfRule>
  </conditionalFormatting>
  <conditionalFormatting sqref="J449">
    <cfRule type="expression" dxfId="17728" priority="1853">
      <formula>C442="Evaluation"</formula>
    </cfRule>
  </conditionalFormatting>
  <conditionalFormatting sqref="K449">
    <cfRule type="expression" dxfId="17727" priority="1852">
      <formula>C442="Evaluation"</formula>
    </cfRule>
  </conditionalFormatting>
  <conditionalFormatting sqref="K450">
    <cfRule type="expression" dxfId="17726" priority="1851">
      <formula>C442="Evaluation"</formula>
    </cfRule>
  </conditionalFormatting>
  <conditionalFormatting sqref="I452">
    <cfRule type="expression" dxfId="17725" priority="1850">
      <formula>C442="Evaluation"</formula>
    </cfRule>
  </conditionalFormatting>
  <conditionalFormatting sqref="J452">
    <cfRule type="expression" dxfId="17724" priority="1849">
      <formula>C442="Evaluation"</formula>
    </cfRule>
  </conditionalFormatting>
  <conditionalFormatting sqref="K452">
    <cfRule type="expression" dxfId="17723" priority="1848">
      <formula>C442="Evaluation"</formula>
    </cfRule>
  </conditionalFormatting>
  <conditionalFormatting sqref="I454">
    <cfRule type="expression" dxfId="17722" priority="1846">
      <formula>C442="Evaluation"</formula>
    </cfRule>
    <cfRule type="expression" dxfId="17721" priority="1847">
      <formula>C442="Evaluation"</formula>
    </cfRule>
  </conditionalFormatting>
  <conditionalFormatting sqref="J454">
    <cfRule type="expression" dxfId="17720" priority="1845">
      <formula>C442="Evaluation"</formula>
    </cfRule>
  </conditionalFormatting>
  <conditionalFormatting sqref="J443">
    <cfRule type="expression" dxfId="17719" priority="1844">
      <formula>(COUNTIF(E453:E462,"valid"))&lt;&gt;J443</formula>
    </cfRule>
  </conditionalFormatting>
  <conditionalFormatting sqref="I448">
    <cfRule type="expression" dxfId="17718" priority="1843">
      <formula>C442="Evaluation"</formula>
    </cfRule>
  </conditionalFormatting>
  <conditionalFormatting sqref="I450">
    <cfRule type="expression" dxfId="17717" priority="1842">
      <formula>C442="Evaluation"</formula>
    </cfRule>
  </conditionalFormatting>
  <conditionalFormatting sqref="J450">
    <cfRule type="expression" dxfId="17716" priority="1841">
      <formula>C442="Evaluation"</formula>
    </cfRule>
  </conditionalFormatting>
  <conditionalFormatting sqref="I449">
    <cfRule type="expression" dxfId="17715" priority="1840">
      <formula>C442="Evaluation"</formula>
    </cfRule>
  </conditionalFormatting>
  <conditionalFormatting sqref="J449">
    <cfRule type="expression" dxfId="17714" priority="1839">
      <formula>C442="Evaluation"</formula>
    </cfRule>
  </conditionalFormatting>
  <conditionalFormatting sqref="K449">
    <cfRule type="expression" dxfId="17713" priority="1838">
      <formula>C442="Evaluation"</formula>
    </cfRule>
  </conditionalFormatting>
  <conditionalFormatting sqref="K450">
    <cfRule type="expression" dxfId="17712" priority="1837">
      <formula>C442="Evaluation"</formula>
    </cfRule>
  </conditionalFormatting>
  <conditionalFormatting sqref="I452">
    <cfRule type="expression" dxfId="17711" priority="1836">
      <formula>C442="Evaluation"</formula>
    </cfRule>
  </conditionalFormatting>
  <conditionalFormatting sqref="J452">
    <cfRule type="expression" dxfId="17710" priority="1835">
      <formula>C442="Evaluation"</formula>
    </cfRule>
  </conditionalFormatting>
  <conditionalFormatting sqref="K452">
    <cfRule type="expression" dxfId="17709" priority="1834">
      <formula>C442="Evaluation"</formula>
    </cfRule>
  </conditionalFormatting>
  <conditionalFormatting sqref="I454">
    <cfRule type="expression" dxfId="17708" priority="1832">
      <formula>C442="Evaluation"</formula>
    </cfRule>
    <cfRule type="expression" dxfId="17707" priority="1833">
      <formula>C442="Evaluation"</formula>
    </cfRule>
  </conditionalFormatting>
  <conditionalFormatting sqref="J454">
    <cfRule type="expression" dxfId="17706" priority="1831">
      <formula>C442="Evaluation"</formula>
    </cfRule>
  </conditionalFormatting>
  <conditionalFormatting sqref="J443">
    <cfRule type="expression" dxfId="17705" priority="1830">
      <formula>(COUNTIF(E453:E462,"valid"))&lt;&gt;J443</formula>
    </cfRule>
  </conditionalFormatting>
  <conditionalFormatting sqref="I456:K456">
    <cfRule type="expression" dxfId="17704" priority="1829">
      <formula>C442="Evaluation"</formula>
    </cfRule>
  </conditionalFormatting>
  <conditionalFormatting sqref="I457">
    <cfRule type="expression" dxfId="17703" priority="1828">
      <formula>C442="Evaluation"</formula>
    </cfRule>
  </conditionalFormatting>
  <conditionalFormatting sqref="J457:K457">
    <cfRule type="expression" dxfId="17702" priority="1827">
      <formula>C442="Evaluation"</formula>
    </cfRule>
  </conditionalFormatting>
  <conditionalFormatting sqref="I488">
    <cfRule type="expression" dxfId="17701" priority="1826">
      <formula>C482="Evaluation"</formula>
    </cfRule>
  </conditionalFormatting>
  <conditionalFormatting sqref="I490">
    <cfRule type="expression" dxfId="17700" priority="1825">
      <formula>C482="Evaluation"</formula>
    </cfRule>
  </conditionalFormatting>
  <conditionalFormatting sqref="J490">
    <cfRule type="expression" dxfId="17699" priority="1824">
      <formula>C482="Evaluation"</formula>
    </cfRule>
  </conditionalFormatting>
  <conditionalFormatting sqref="I489">
    <cfRule type="expression" dxfId="17698" priority="1823">
      <formula>C482="Evaluation"</formula>
    </cfRule>
  </conditionalFormatting>
  <conditionalFormatting sqref="J489">
    <cfRule type="expression" dxfId="17697" priority="1822">
      <formula>C482="Evaluation"</formula>
    </cfRule>
  </conditionalFormatting>
  <conditionalFormatting sqref="K489">
    <cfRule type="expression" dxfId="17696" priority="1821">
      <formula>C482="Evaluation"</formula>
    </cfRule>
  </conditionalFormatting>
  <conditionalFormatting sqref="K490">
    <cfRule type="expression" dxfId="17695" priority="1820">
      <formula>C482="Evaluation"</formula>
    </cfRule>
  </conditionalFormatting>
  <conditionalFormatting sqref="I492">
    <cfRule type="expression" dxfId="17694" priority="1819">
      <formula>C482="Evaluation"</formula>
    </cfRule>
  </conditionalFormatting>
  <conditionalFormatting sqref="J492">
    <cfRule type="expression" dxfId="17693" priority="1818">
      <formula>C482="Evaluation"</formula>
    </cfRule>
  </conditionalFormatting>
  <conditionalFormatting sqref="K492">
    <cfRule type="expression" dxfId="17692" priority="1817">
      <formula>C482="Evaluation"</formula>
    </cfRule>
  </conditionalFormatting>
  <conditionalFormatting sqref="I494">
    <cfRule type="expression" dxfId="17691" priority="1815">
      <formula>C482="Evaluation"</formula>
    </cfRule>
    <cfRule type="expression" dxfId="17690" priority="1816">
      <formula>C482="Evaluation"</formula>
    </cfRule>
  </conditionalFormatting>
  <conditionalFormatting sqref="J494">
    <cfRule type="expression" dxfId="17689" priority="1814">
      <formula>C482="Evaluation"</formula>
    </cfRule>
  </conditionalFormatting>
  <conditionalFormatting sqref="J483">
    <cfRule type="expression" dxfId="17688" priority="1813">
      <formula>(COUNTIF(E493:E502,"valid"))&lt;&gt;J483</formula>
    </cfRule>
  </conditionalFormatting>
  <conditionalFormatting sqref="I488">
    <cfRule type="expression" dxfId="17687" priority="1812">
      <formula>C482="Evaluation"</formula>
    </cfRule>
  </conditionalFormatting>
  <conditionalFormatting sqref="I490">
    <cfRule type="expression" dxfId="17686" priority="1811">
      <formula>C482="Evaluation"</formula>
    </cfRule>
  </conditionalFormatting>
  <conditionalFormatting sqref="J490">
    <cfRule type="expression" dxfId="17685" priority="1810">
      <formula>C482="Evaluation"</formula>
    </cfRule>
  </conditionalFormatting>
  <conditionalFormatting sqref="I489">
    <cfRule type="expression" dxfId="17684" priority="1809">
      <formula>C482="Evaluation"</formula>
    </cfRule>
  </conditionalFormatting>
  <conditionalFormatting sqref="J489">
    <cfRule type="expression" dxfId="17683" priority="1808">
      <formula>C482="Evaluation"</formula>
    </cfRule>
  </conditionalFormatting>
  <conditionalFormatting sqref="K489">
    <cfRule type="expression" dxfId="17682" priority="1807">
      <formula>C482="Evaluation"</formula>
    </cfRule>
  </conditionalFormatting>
  <conditionalFormatting sqref="K490">
    <cfRule type="expression" dxfId="17681" priority="1806">
      <formula>C482="Evaluation"</formula>
    </cfRule>
  </conditionalFormatting>
  <conditionalFormatting sqref="I492">
    <cfRule type="expression" dxfId="17680" priority="1805">
      <formula>C482="Evaluation"</formula>
    </cfRule>
  </conditionalFormatting>
  <conditionalFormatting sqref="J492">
    <cfRule type="expression" dxfId="17679" priority="1804">
      <formula>C482="Evaluation"</formula>
    </cfRule>
  </conditionalFormatting>
  <conditionalFormatting sqref="K492">
    <cfRule type="expression" dxfId="17678" priority="1803">
      <formula>C482="Evaluation"</formula>
    </cfRule>
  </conditionalFormatting>
  <conditionalFormatting sqref="I494">
    <cfRule type="expression" dxfId="17677" priority="1801">
      <formula>C482="Evaluation"</formula>
    </cfRule>
    <cfRule type="expression" dxfId="17676" priority="1802">
      <formula>C482="Evaluation"</formula>
    </cfRule>
  </conditionalFormatting>
  <conditionalFormatting sqref="J494">
    <cfRule type="expression" dxfId="17675" priority="1800">
      <formula>C482="Evaluation"</formula>
    </cfRule>
  </conditionalFormatting>
  <conditionalFormatting sqref="J483">
    <cfRule type="expression" dxfId="17674" priority="1799">
      <formula>(COUNTIF(E493:E502,"valid"))&lt;&gt;J483</formula>
    </cfRule>
  </conditionalFormatting>
  <conditionalFormatting sqref="I496:K496">
    <cfRule type="expression" dxfId="17673" priority="1798">
      <formula>C482="Evaluation"</formula>
    </cfRule>
  </conditionalFormatting>
  <conditionalFormatting sqref="I497">
    <cfRule type="expression" dxfId="17672" priority="1797">
      <formula>C482="Evaluation"</formula>
    </cfRule>
  </conditionalFormatting>
  <conditionalFormatting sqref="J497:K497">
    <cfRule type="expression" dxfId="17671" priority="1796">
      <formula>C482="Evaluation"</formula>
    </cfRule>
  </conditionalFormatting>
  <conditionalFormatting sqref="I528">
    <cfRule type="expression" dxfId="17670" priority="1795">
      <formula>C522="Evaluation"</formula>
    </cfRule>
  </conditionalFormatting>
  <conditionalFormatting sqref="I530">
    <cfRule type="expression" dxfId="17669" priority="1794">
      <formula>C522="Evaluation"</formula>
    </cfRule>
  </conditionalFormatting>
  <conditionalFormatting sqref="J530">
    <cfRule type="expression" dxfId="17668" priority="1793">
      <formula>C522="Evaluation"</formula>
    </cfRule>
  </conditionalFormatting>
  <conditionalFormatting sqref="I529">
    <cfRule type="expression" dxfId="17667" priority="1792">
      <formula>C522="Evaluation"</formula>
    </cfRule>
  </conditionalFormatting>
  <conditionalFormatting sqref="J529">
    <cfRule type="expression" dxfId="17666" priority="1791">
      <formula>C522="Evaluation"</formula>
    </cfRule>
  </conditionalFormatting>
  <conditionalFormatting sqref="K529">
    <cfRule type="expression" dxfId="17665" priority="1790">
      <formula>C522="Evaluation"</formula>
    </cfRule>
  </conditionalFormatting>
  <conditionalFormatting sqref="K530">
    <cfRule type="expression" dxfId="17664" priority="1789">
      <formula>C522="Evaluation"</formula>
    </cfRule>
  </conditionalFormatting>
  <conditionalFormatting sqref="I532">
    <cfRule type="expression" dxfId="17663" priority="1788">
      <formula>C522="Evaluation"</formula>
    </cfRule>
  </conditionalFormatting>
  <conditionalFormatting sqref="J532">
    <cfRule type="expression" dxfId="17662" priority="1787">
      <formula>C522="Evaluation"</formula>
    </cfRule>
  </conditionalFormatting>
  <conditionalFormatting sqref="K532">
    <cfRule type="expression" dxfId="17661" priority="1786">
      <formula>C522="Evaluation"</formula>
    </cfRule>
  </conditionalFormatting>
  <conditionalFormatting sqref="I534">
    <cfRule type="expression" dxfId="17660" priority="1784">
      <formula>C522="Evaluation"</formula>
    </cfRule>
    <cfRule type="expression" dxfId="17659" priority="1785">
      <formula>C522="Evaluation"</formula>
    </cfRule>
  </conditionalFormatting>
  <conditionalFormatting sqref="J534">
    <cfRule type="expression" dxfId="17658" priority="1783">
      <formula>C522="Evaluation"</formula>
    </cfRule>
  </conditionalFormatting>
  <conditionalFormatting sqref="J523">
    <cfRule type="expression" dxfId="17657" priority="1782">
      <formula>(COUNTIF(E533:E542,"valid"))&lt;&gt;J523</formula>
    </cfRule>
  </conditionalFormatting>
  <conditionalFormatting sqref="I528">
    <cfRule type="expression" dxfId="17656" priority="1781">
      <formula>C522="Evaluation"</formula>
    </cfRule>
  </conditionalFormatting>
  <conditionalFormatting sqref="I530">
    <cfRule type="expression" dxfId="17655" priority="1780">
      <formula>C522="Evaluation"</formula>
    </cfRule>
  </conditionalFormatting>
  <conditionalFormatting sqref="J530">
    <cfRule type="expression" dxfId="17654" priority="1779">
      <formula>C522="Evaluation"</formula>
    </cfRule>
  </conditionalFormatting>
  <conditionalFormatting sqref="I529">
    <cfRule type="expression" dxfId="17653" priority="1778">
      <formula>C522="Evaluation"</formula>
    </cfRule>
  </conditionalFormatting>
  <conditionalFormatting sqref="J529">
    <cfRule type="expression" dxfId="17652" priority="1777">
      <formula>C522="Evaluation"</formula>
    </cfRule>
  </conditionalFormatting>
  <conditionalFormatting sqref="K529">
    <cfRule type="expression" dxfId="17651" priority="1776">
      <formula>C522="Evaluation"</formula>
    </cfRule>
  </conditionalFormatting>
  <conditionalFormatting sqref="K530">
    <cfRule type="expression" dxfId="17650" priority="1775">
      <formula>C522="Evaluation"</formula>
    </cfRule>
  </conditionalFormatting>
  <conditionalFormatting sqref="I532">
    <cfRule type="expression" dxfId="17649" priority="1774">
      <formula>C522="Evaluation"</formula>
    </cfRule>
  </conditionalFormatting>
  <conditionalFormatting sqref="J532">
    <cfRule type="expression" dxfId="17648" priority="1773">
      <formula>C522="Evaluation"</formula>
    </cfRule>
  </conditionalFormatting>
  <conditionalFormatting sqref="K532">
    <cfRule type="expression" dxfId="17647" priority="1772">
      <formula>C522="Evaluation"</formula>
    </cfRule>
  </conditionalFormatting>
  <conditionalFormatting sqref="I534">
    <cfRule type="expression" dxfId="17646" priority="1770">
      <formula>C522="Evaluation"</formula>
    </cfRule>
    <cfRule type="expression" dxfId="17645" priority="1771">
      <formula>C522="Evaluation"</formula>
    </cfRule>
  </conditionalFormatting>
  <conditionalFormatting sqref="J534">
    <cfRule type="expression" dxfId="17644" priority="1769">
      <formula>C522="Evaluation"</formula>
    </cfRule>
  </conditionalFormatting>
  <conditionalFormatting sqref="J523">
    <cfRule type="expression" dxfId="17643" priority="1768">
      <formula>(COUNTIF(E533:E542,"valid"))&lt;&gt;J523</formula>
    </cfRule>
  </conditionalFormatting>
  <conditionalFormatting sqref="I536:K536">
    <cfRule type="expression" dxfId="17642" priority="1767">
      <formula>C522="Evaluation"</formula>
    </cfRule>
  </conditionalFormatting>
  <conditionalFormatting sqref="I537">
    <cfRule type="expression" dxfId="17641" priority="1766">
      <formula>C522="Evaluation"</formula>
    </cfRule>
  </conditionalFormatting>
  <conditionalFormatting sqref="J537:K537">
    <cfRule type="expression" dxfId="17640" priority="1765">
      <formula>C522="Evaluation"</formula>
    </cfRule>
  </conditionalFormatting>
  <conditionalFormatting sqref="I568">
    <cfRule type="expression" dxfId="17639" priority="1764">
      <formula>C562="Evaluation"</formula>
    </cfRule>
  </conditionalFormatting>
  <conditionalFormatting sqref="I570">
    <cfRule type="expression" dxfId="17638" priority="1763">
      <formula>C562="Evaluation"</formula>
    </cfRule>
  </conditionalFormatting>
  <conditionalFormatting sqref="J570">
    <cfRule type="expression" dxfId="17637" priority="1762">
      <formula>C562="Evaluation"</formula>
    </cfRule>
  </conditionalFormatting>
  <conditionalFormatting sqref="I569">
    <cfRule type="expression" dxfId="17636" priority="1761">
      <formula>C562="Evaluation"</formula>
    </cfRule>
  </conditionalFormatting>
  <conditionalFormatting sqref="J569">
    <cfRule type="expression" dxfId="17635" priority="1760">
      <formula>C562="Evaluation"</formula>
    </cfRule>
  </conditionalFormatting>
  <conditionalFormatting sqref="K569">
    <cfRule type="expression" dxfId="17634" priority="1759">
      <formula>C562="Evaluation"</formula>
    </cfRule>
  </conditionalFormatting>
  <conditionalFormatting sqref="K570">
    <cfRule type="expression" dxfId="17633" priority="1758">
      <formula>C562="Evaluation"</formula>
    </cfRule>
  </conditionalFormatting>
  <conditionalFormatting sqref="I572">
    <cfRule type="expression" dxfId="17632" priority="1757">
      <formula>C562="Evaluation"</formula>
    </cfRule>
  </conditionalFormatting>
  <conditionalFormatting sqref="J572">
    <cfRule type="expression" dxfId="17631" priority="1756">
      <formula>C562="Evaluation"</formula>
    </cfRule>
  </conditionalFormatting>
  <conditionalFormatting sqref="K572">
    <cfRule type="expression" dxfId="17630" priority="1755">
      <formula>C562="Evaluation"</formula>
    </cfRule>
  </conditionalFormatting>
  <conditionalFormatting sqref="I574">
    <cfRule type="expression" dxfId="17629" priority="1753">
      <formula>C562="Evaluation"</formula>
    </cfRule>
    <cfRule type="expression" dxfId="17628" priority="1754">
      <formula>C562="Evaluation"</formula>
    </cfRule>
  </conditionalFormatting>
  <conditionalFormatting sqref="J574">
    <cfRule type="expression" dxfId="17627" priority="1752">
      <formula>C562="Evaluation"</formula>
    </cfRule>
  </conditionalFormatting>
  <conditionalFormatting sqref="J563">
    <cfRule type="expression" dxfId="17626" priority="1751">
      <formula>(COUNTIF(E573:E582,"valid"))&lt;&gt;J563</formula>
    </cfRule>
  </conditionalFormatting>
  <conditionalFormatting sqref="I568">
    <cfRule type="expression" dxfId="17625" priority="1750">
      <formula>C562="Evaluation"</formula>
    </cfRule>
  </conditionalFormatting>
  <conditionalFormatting sqref="I570">
    <cfRule type="expression" dxfId="17624" priority="1749">
      <formula>C562="Evaluation"</formula>
    </cfRule>
  </conditionalFormatting>
  <conditionalFormatting sqref="J570">
    <cfRule type="expression" dxfId="17623" priority="1748">
      <formula>C562="Evaluation"</formula>
    </cfRule>
  </conditionalFormatting>
  <conditionalFormatting sqref="I569">
    <cfRule type="expression" dxfId="17622" priority="1747">
      <formula>C562="Evaluation"</formula>
    </cfRule>
  </conditionalFormatting>
  <conditionalFormatting sqref="J569">
    <cfRule type="expression" dxfId="17621" priority="1746">
      <formula>C562="Evaluation"</formula>
    </cfRule>
  </conditionalFormatting>
  <conditionalFormatting sqref="K569">
    <cfRule type="expression" dxfId="17620" priority="1745">
      <formula>C562="Evaluation"</formula>
    </cfRule>
  </conditionalFormatting>
  <conditionalFormatting sqref="K570">
    <cfRule type="expression" dxfId="17619" priority="1744">
      <formula>C562="Evaluation"</formula>
    </cfRule>
  </conditionalFormatting>
  <conditionalFormatting sqref="I572">
    <cfRule type="expression" dxfId="17618" priority="1743">
      <formula>C562="Evaluation"</formula>
    </cfRule>
  </conditionalFormatting>
  <conditionalFormatting sqref="J572">
    <cfRule type="expression" dxfId="17617" priority="1742">
      <formula>C562="Evaluation"</formula>
    </cfRule>
  </conditionalFormatting>
  <conditionalFormatting sqref="K572">
    <cfRule type="expression" dxfId="17616" priority="1741">
      <formula>C562="Evaluation"</formula>
    </cfRule>
  </conditionalFormatting>
  <conditionalFormatting sqref="I574">
    <cfRule type="expression" dxfId="17615" priority="1739">
      <formula>C562="Evaluation"</formula>
    </cfRule>
    <cfRule type="expression" dxfId="17614" priority="1740">
      <formula>C562="Evaluation"</formula>
    </cfRule>
  </conditionalFormatting>
  <conditionalFormatting sqref="J574">
    <cfRule type="expression" dxfId="17613" priority="1738">
      <formula>C562="Evaluation"</formula>
    </cfRule>
  </conditionalFormatting>
  <conditionalFormatting sqref="J563">
    <cfRule type="expression" dxfId="17612" priority="1737">
      <formula>(COUNTIF(E573:E582,"valid"))&lt;&gt;J563</formula>
    </cfRule>
  </conditionalFormatting>
  <conditionalFormatting sqref="I576:K576">
    <cfRule type="expression" dxfId="17611" priority="1736">
      <formula>C562="Evaluation"</formula>
    </cfRule>
  </conditionalFormatting>
  <conditionalFormatting sqref="I577">
    <cfRule type="expression" dxfId="17610" priority="1735">
      <formula>C562="Evaluation"</formula>
    </cfRule>
  </conditionalFormatting>
  <conditionalFormatting sqref="J577:K577">
    <cfRule type="expression" dxfId="17609" priority="1734">
      <formula>C562="Evaluation"</formula>
    </cfRule>
  </conditionalFormatting>
  <conditionalFormatting sqref="I608">
    <cfRule type="expression" dxfId="17608" priority="1733">
      <formula>C602="Evaluation"</formula>
    </cfRule>
  </conditionalFormatting>
  <conditionalFormatting sqref="I610">
    <cfRule type="expression" dxfId="17607" priority="1732">
      <formula>C602="Evaluation"</formula>
    </cfRule>
  </conditionalFormatting>
  <conditionalFormatting sqref="J610">
    <cfRule type="expression" dxfId="17606" priority="1731">
      <formula>C602="Evaluation"</formula>
    </cfRule>
  </conditionalFormatting>
  <conditionalFormatting sqref="I609">
    <cfRule type="expression" dxfId="17605" priority="1730">
      <formula>C602="Evaluation"</formula>
    </cfRule>
  </conditionalFormatting>
  <conditionalFormatting sqref="J609">
    <cfRule type="expression" dxfId="17604" priority="1729">
      <formula>C602="Evaluation"</formula>
    </cfRule>
  </conditionalFormatting>
  <conditionalFormatting sqref="K609">
    <cfRule type="expression" dxfId="17603" priority="1728">
      <formula>C602="Evaluation"</formula>
    </cfRule>
  </conditionalFormatting>
  <conditionalFormatting sqref="K610">
    <cfRule type="expression" dxfId="17602" priority="1727">
      <formula>C602="Evaluation"</formula>
    </cfRule>
  </conditionalFormatting>
  <conditionalFormatting sqref="I612">
    <cfRule type="expression" dxfId="17601" priority="1726">
      <formula>C602="Evaluation"</formula>
    </cfRule>
  </conditionalFormatting>
  <conditionalFormatting sqref="J612">
    <cfRule type="expression" dxfId="17600" priority="1725">
      <formula>C602="Evaluation"</formula>
    </cfRule>
  </conditionalFormatting>
  <conditionalFormatting sqref="K612">
    <cfRule type="expression" dxfId="17599" priority="1724">
      <formula>C602="Evaluation"</formula>
    </cfRule>
  </conditionalFormatting>
  <conditionalFormatting sqref="I614">
    <cfRule type="expression" dxfId="17598" priority="1722">
      <formula>C602="Evaluation"</formula>
    </cfRule>
    <cfRule type="expression" dxfId="17597" priority="1723">
      <formula>C602="Evaluation"</formula>
    </cfRule>
  </conditionalFormatting>
  <conditionalFormatting sqref="J614">
    <cfRule type="expression" dxfId="17596" priority="1721">
      <formula>C602="Evaluation"</formula>
    </cfRule>
  </conditionalFormatting>
  <conditionalFormatting sqref="J603">
    <cfRule type="expression" dxfId="17595" priority="1720">
      <formula>(COUNTIF(E613:E622,"valid"))&lt;&gt;J603</formula>
    </cfRule>
  </conditionalFormatting>
  <conditionalFormatting sqref="I608">
    <cfRule type="expression" dxfId="17594" priority="1719">
      <formula>C602="Evaluation"</formula>
    </cfRule>
  </conditionalFormatting>
  <conditionalFormatting sqref="I610">
    <cfRule type="expression" dxfId="17593" priority="1718">
      <formula>C602="Evaluation"</formula>
    </cfRule>
  </conditionalFormatting>
  <conditionalFormatting sqref="J610">
    <cfRule type="expression" dxfId="17592" priority="1717">
      <formula>C602="Evaluation"</formula>
    </cfRule>
  </conditionalFormatting>
  <conditionalFormatting sqref="I609">
    <cfRule type="expression" dxfId="17591" priority="1716">
      <formula>C602="Evaluation"</formula>
    </cfRule>
  </conditionalFormatting>
  <conditionalFormatting sqref="J609">
    <cfRule type="expression" dxfId="17590" priority="1715">
      <formula>C602="Evaluation"</formula>
    </cfRule>
  </conditionalFormatting>
  <conditionalFormatting sqref="K609">
    <cfRule type="expression" dxfId="17589" priority="1714">
      <formula>C602="Evaluation"</formula>
    </cfRule>
  </conditionalFormatting>
  <conditionalFormatting sqref="K610">
    <cfRule type="expression" dxfId="17588" priority="1713">
      <formula>C602="Evaluation"</formula>
    </cfRule>
  </conditionalFormatting>
  <conditionalFormatting sqref="I612">
    <cfRule type="expression" dxfId="17587" priority="1712">
      <formula>C602="Evaluation"</formula>
    </cfRule>
  </conditionalFormatting>
  <conditionalFormatting sqref="J612">
    <cfRule type="expression" dxfId="17586" priority="1711">
      <formula>C602="Evaluation"</formula>
    </cfRule>
  </conditionalFormatting>
  <conditionalFormatting sqref="K612">
    <cfRule type="expression" dxfId="17585" priority="1710">
      <formula>C602="Evaluation"</formula>
    </cfRule>
  </conditionalFormatting>
  <conditionalFormatting sqref="I614">
    <cfRule type="expression" dxfId="17584" priority="1708">
      <formula>C602="Evaluation"</formula>
    </cfRule>
    <cfRule type="expression" dxfId="17583" priority="1709">
      <formula>C602="Evaluation"</formula>
    </cfRule>
  </conditionalFormatting>
  <conditionalFormatting sqref="J614">
    <cfRule type="expression" dxfId="17582" priority="1707">
      <formula>C602="Evaluation"</formula>
    </cfRule>
  </conditionalFormatting>
  <conditionalFormatting sqref="J603">
    <cfRule type="expression" dxfId="17581" priority="1706">
      <formula>(COUNTIF(E613:E622,"valid"))&lt;&gt;J603</formula>
    </cfRule>
  </conditionalFormatting>
  <conditionalFormatting sqref="I616:K616">
    <cfRule type="expression" dxfId="17580" priority="1705">
      <formula>C602="Evaluation"</formula>
    </cfRule>
  </conditionalFormatting>
  <conditionalFormatting sqref="I617">
    <cfRule type="expression" dxfId="17579" priority="1704">
      <formula>C602="Evaluation"</formula>
    </cfRule>
  </conditionalFormatting>
  <conditionalFormatting sqref="J617:K617">
    <cfRule type="expression" dxfId="17578" priority="1703">
      <formula>C602="Evaluation"</formula>
    </cfRule>
  </conditionalFormatting>
  <conditionalFormatting sqref="I648">
    <cfRule type="expression" dxfId="17577" priority="1702">
      <formula>C642="Evaluation"</formula>
    </cfRule>
  </conditionalFormatting>
  <conditionalFormatting sqref="I650">
    <cfRule type="expression" dxfId="17576" priority="1701">
      <formula>C642="Evaluation"</formula>
    </cfRule>
  </conditionalFormatting>
  <conditionalFormatting sqref="J650">
    <cfRule type="expression" dxfId="17575" priority="1700">
      <formula>C642="Evaluation"</formula>
    </cfRule>
  </conditionalFormatting>
  <conditionalFormatting sqref="I649">
    <cfRule type="expression" dxfId="17574" priority="1699">
      <formula>C642="Evaluation"</formula>
    </cfRule>
  </conditionalFormatting>
  <conditionalFormatting sqref="J649">
    <cfRule type="expression" dxfId="17573" priority="1698">
      <formula>C642="Evaluation"</formula>
    </cfRule>
  </conditionalFormatting>
  <conditionalFormatting sqref="K649">
    <cfRule type="expression" dxfId="17572" priority="1697">
      <formula>C642="Evaluation"</formula>
    </cfRule>
  </conditionalFormatting>
  <conditionalFormatting sqref="K650">
    <cfRule type="expression" dxfId="17571" priority="1696">
      <formula>C642="Evaluation"</formula>
    </cfRule>
  </conditionalFormatting>
  <conditionalFormatting sqref="I652">
    <cfRule type="expression" dxfId="17570" priority="1695">
      <formula>C642="Evaluation"</formula>
    </cfRule>
  </conditionalFormatting>
  <conditionalFormatting sqref="J652">
    <cfRule type="expression" dxfId="17569" priority="1694">
      <formula>C642="Evaluation"</formula>
    </cfRule>
  </conditionalFormatting>
  <conditionalFormatting sqref="K652">
    <cfRule type="expression" dxfId="17568" priority="1693">
      <formula>C642="Evaluation"</formula>
    </cfRule>
  </conditionalFormatting>
  <conditionalFormatting sqref="I654">
    <cfRule type="expression" dxfId="17567" priority="1691">
      <formula>C642="Evaluation"</formula>
    </cfRule>
    <cfRule type="expression" dxfId="17566" priority="1692">
      <formula>C642="Evaluation"</formula>
    </cfRule>
  </conditionalFormatting>
  <conditionalFormatting sqref="J654">
    <cfRule type="expression" dxfId="17565" priority="1690">
      <formula>C642="Evaluation"</formula>
    </cfRule>
  </conditionalFormatting>
  <conditionalFormatting sqref="J643">
    <cfRule type="expression" dxfId="17564" priority="1689">
      <formula>(COUNTIF(E653:E662,"valid"))&lt;&gt;J643</formula>
    </cfRule>
  </conditionalFormatting>
  <conditionalFormatting sqref="I648">
    <cfRule type="expression" dxfId="17563" priority="1688">
      <formula>C642="Evaluation"</formula>
    </cfRule>
  </conditionalFormatting>
  <conditionalFormatting sqref="I650">
    <cfRule type="expression" dxfId="17562" priority="1687">
      <formula>C642="Evaluation"</formula>
    </cfRule>
  </conditionalFormatting>
  <conditionalFormatting sqref="J650">
    <cfRule type="expression" dxfId="17561" priority="1686">
      <formula>C642="Evaluation"</formula>
    </cfRule>
  </conditionalFormatting>
  <conditionalFormatting sqref="I649">
    <cfRule type="expression" dxfId="17560" priority="1685">
      <formula>C642="Evaluation"</formula>
    </cfRule>
  </conditionalFormatting>
  <conditionalFormatting sqref="J649">
    <cfRule type="expression" dxfId="17559" priority="1684">
      <formula>C642="Evaluation"</formula>
    </cfRule>
  </conditionalFormatting>
  <conditionalFormatting sqref="K649">
    <cfRule type="expression" dxfId="17558" priority="1683">
      <formula>C642="Evaluation"</formula>
    </cfRule>
  </conditionalFormatting>
  <conditionalFormatting sqref="K650">
    <cfRule type="expression" dxfId="17557" priority="1682">
      <formula>C642="Evaluation"</formula>
    </cfRule>
  </conditionalFormatting>
  <conditionalFormatting sqref="I652">
    <cfRule type="expression" dxfId="17556" priority="1681">
      <formula>C642="Evaluation"</formula>
    </cfRule>
  </conditionalFormatting>
  <conditionalFormatting sqref="J652">
    <cfRule type="expression" dxfId="17555" priority="1680">
      <formula>C642="Evaluation"</formula>
    </cfRule>
  </conditionalFormatting>
  <conditionalFormatting sqref="K652">
    <cfRule type="expression" dxfId="17554" priority="1679">
      <formula>C642="Evaluation"</formula>
    </cfRule>
  </conditionalFormatting>
  <conditionalFormatting sqref="I654">
    <cfRule type="expression" dxfId="17553" priority="1677">
      <formula>C642="Evaluation"</formula>
    </cfRule>
    <cfRule type="expression" dxfId="17552" priority="1678">
      <formula>C642="Evaluation"</formula>
    </cfRule>
  </conditionalFormatting>
  <conditionalFormatting sqref="J654">
    <cfRule type="expression" dxfId="17551" priority="1676">
      <formula>C642="Evaluation"</formula>
    </cfRule>
  </conditionalFormatting>
  <conditionalFormatting sqref="J643">
    <cfRule type="expression" dxfId="17550" priority="1675">
      <formula>(COUNTIF(E653:E662,"valid"))&lt;&gt;J643</formula>
    </cfRule>
  </conditionalFormatting>
  <conditionalFormatting sqref="I656:K656">
    <cfRule type="expression" dxfId="17549" priority="1674">
      <formula>C642="Evaluation"</formula>
    </cfRule>
  </conditionalFormatting>
  <conditionalFormatting sqref="I657">
    <cfRule type="expression" dxfId="17548" priority="1673">
      <formula>C642="Evaluation"</formula>
    </cfRule>
  </conditionalFormatting>
  <conditionalFormatting sqref="J657:K657">
    <cfRule type="expression" dxfId="17547" priority="1672">
      <formula>C642="Evaluation"</formula>
    </cfRule>
  </conditionalFormatting>
  <conditionalFormatting sqref="I688">
    <cfRule type="expression" dxfId="17546" priority="1671">
      <formula>C682="Evaluation"</formula>
    </cfRule>
  </conditionalFormatting>
  <conditionalFormatting sqref="I690">
    <cfRule type="expression" dxfId="17545" priority="1670">
      <formula>C682="Evaluation"</formula>
    </cfRule>
  </conditionalFormatting>
  <conditionalFormatting sqref="J690">
    <cfRule type="expression" dxfId="17544" priority="1669">
      <formula>C682="Evaluation"</formula>
    </cfRule>
  </conditionalFormatting>
  <conditionalFormatting sqref="I689">
    <cfRule type="expression" dxfId="17543" priority="1668">
      <formula>C682="Evaluation"</formula>
    </cfRule>
  </conditionalFormatting>
  <conditionalFormatting sqref="J689">
    <cfRule type="expression" dxfId="17542" priority="1667">
      <formula>C682="Evaluation"</formula>
    </cfRule>
  </conditionalFormatting>
  <conditionalFormatting sqref="K689">
    <cfRule type="expression" dxfId="17541" priority="1666">
      <formula>C682="Evaluation"</formula>
    </cfRule>
  </conditionalFormatting>
  <conditionalFormatting sqref="K690">
    <cfRule type="expression" dxfId="17540" priority="1665">
      <formula>C682="Evaluation"</formula>
    </cfRule>
  </conditionalFormatting>
  <conditionalFormatting sqref="I692">
    <cfRule type="expression" dxfId="17539" priority="1664">
      <formula>C682="Evaluation"</formula>
    </cfRule>
  </conditionalFormatting>
  <conditionalFormatting sqref="J692">
    <cfRule type="expression" dxfId="17538" priority="1663">
      <formula>C682="Evaluation"</formula>
    </cfRule>
  </conditionalFormatting>
  <conditionalFormatting sqref="K692">
    <cfRule type="expression" dxfId="17537" priority="1662">
      <formula>C682="Evaluation"</formula>
    </cfRule>
  </conditionalFormatting>
  <conditionalFormatting sqref="I694">
    <cfRule type="expression" dxfId="17536" priority="1660">
      <formula>C682="Evaluation"</formula>
    </cfRule>
    <cfRule type="expression" dxfId="17535" priority="1661">
      <formula>C682="Evaluation"</formula>
    </cfRule>
  </conditionalFormatting>
  <conditionalFormatting sqref="J694">
    <cfRule type="expression" dxfId="17534" priority="1659">
      <formula>C682="Evaluation"</formula>
    </cfRule>
  </conditionalFormatting>
  <conditionalFormatting sqref="J683">
    <cfRule type="expression" dxfId="17533" priority="1658">
      <formula>(COUNTIF(E693:E702,"valid"))&lt;&gt;J683</formula>
    </cfRule>
  </conditionalFormatting>
  <conditionalFormatting sqref="I688">
    <cfRule type="expression" dxfId="17532" priority="1657">
      <formula>C682="Evaluation"</formula>
    </cfRule>
  </conditionalFormatting>
  <conditionalFormatting sqref="I690">
    <cfRule type="expression" dxfId="17531" priority="1656">
      <formula>C682="Evaluation"</formula>
    </cfRule>
  </conditionalFormatting>
  <conditionalFormatting sqref="J690">
    <cfRule type="expression" dxfId="17530" priority="1655">
      <formula>C682="Evaluation"</formula>
    </cfRule>
  </conditionalFormatting>
  <conditionalFormatting sqref="I689">
    <cfRule type="expression" dxfId="17529" priority="1654">
      <formula>C682="Evaluation"</formula>
    </cfRule>
  </conditionalFormatting>
  <conditionalFormatting sqref="J689">
    <cfRule type="expression" dxfId="17528" priority="1653">
      <formula>C682="Evaluation"</formula>
    </cfRule>
  </conditionalFormatting>
  <conditionalFormatting sqref="K689">
    <cfRule type="expression" dxfId="17527" priority="1652">
      <formula>C682="Evaluation"</formula>
    </cfRule>
  </conditionalFormatting>
  <conditionalFormatting sqref="K690">
    <cfRule type="expression" dxfId="17526" priority="1651">
      <formula>C682="Evaluation"</formula>
    </cfRule>
  </conditionalFormatting>
  <conditionalFormatting sqref="I692">
    <cfRule type="expression" dxfId="17525" priority="1650">
      <formula>C682="Evaluation"</formula>
    </cfRule>
  </conditionalFormatting>
  <conditionalFormatting sqref="J692">
    <cfRule type="expression" dxfId="17524" priority="1649">
      <formula>C682="Evaluation"</formula>
    </cfRule>
  </conditionalFormatting>
  <conditionalFormatting sqref="K692">
    <cfRule type="expression" dxfId="17523" priority="1648">
      <formula>C682="Evaluation"</formula>
    </cfRule>
  </conditionalFormatting>
  <conditionalFormatting sqref="I694">
    <cfRule type="expression" dxfId="17522" priority="1646">
      <formula>C682="Evaluation"</formula>
    </cfRule>
    <cfRule type="expression" dxfId="17521" priority="1647">
      <formula>C682="Evaluation"</formula>
    </cfRule>
  </conditionalFormatting>
  <conditionalFormatting sqref="J694">
    <cfRule type="expression" dxfId="17520" priority="1645">
      <formula>C682="Evaluation"</formula>
    </cfRule>
  </conditionalFormatting>
  <conditionalFormatting sqref="J683">
    <cfRule type="expression" dxfId="17519" priority="1644">
      <formula>(COUNTIF(E693:E702,"valid"))&lt;&gt;J683</formula>
    </cfRule>
  </conditionalFormatting>
  <conditionalFormatting sqref="I696:K696">
    <cfRule type="expression" dxfId="17518" priority="1643">
      <formula>C682="Evaluation"</formula>
    </cfRule>
  </conditionalFormatting>
  <conditionalFormatting sqref="I697">
    <cfRule type="expression" dxfId="17517" priority="1642">
      <formula>C682="Evaluation"</formula>
    </cfRule>
  </conditionalFormatting>
  <conditionalFormatting sqref="J697:K697">
    <cfRule type="expression" dxfId="17516" priority="1641">
      <formula>C682="Evaluation"</formula>
    </cfRule>
  </conditionalFormatting>
  <conditionalFormatting sqref="I728">
    <cfRule type="expression" dxfId="17515" priority="1640">
      <formula>C722="Evaluation"</formula>
    </cfRule>
  </conditionalFormatting>
  <conditionalFormatting sqref="I730">
    <cfRule type="expression" dxfId="17514" priority="1639">
      <formula>C722="Evaluation"</formula>
    </cfRule>
  </conditionalFormatting>
  <conditionalFormatting sqref="J730">
    <cfRule type="expression" dxfId="17513" priority="1638">
      <formula>C722="Evaluation"</formula>
    </cfRule>
  </conditionalFormatting>
  <conditionalFormatting sqref="I729">
    <cfRule type="expression" dxfId="17512" priority="1637">
      <formula>C722="Evaluation"</formula>
    </cfRule>
  </conditionalFormatting>
  <conditionalFormatting sqref="J729">
    <cfRule type="expression" dxfId="17511" priority="1636">
      <formula>C722="Evaluation"</formula>
    </cfRule>
  </conditionalFormatting>
  <conditionalFormatting sqref="K729">
    <cfRule type="expression" dxfId="17510" priority="1635">
      <formula>C722="Evaluation"</formula>
    </cfRule>
  </conditionalFormatting>
  <conditionalFormatting sqref="K730">
    <cfRule type="expression" dxfId="17509" priority="1634">
      <formula>C722="Evaluation"</formula>
    </cfRule>
  </conditionalFormatting>
  <conditionalFormatting sqref="I732">
    <cfRule type="expression" dxfId="17508" priority="1633">
      <formula>C722="Evaluation"</formula>
    </cfRule>
  </conditionalFormatting>
  <conditionalFormatting sqref="J732">
    <cfRule type="expression" dxfId="17507" priority="1632">
      <formula>C722="Evaluation"</formula>
    </cfRule>
  </conditionalFormatting>
  <conditionalFormatting sqref="K732">
    <cfRule type="expression" dxfId="17506" priority="1631">
      <formula>C722="Evaluation"</formula>
    </cfRule>
  </conditionalFormatting>
  <conditionalFormatting sqref="I734">
    <cfRule type="expression" dxfId="17505" priority="1629">
      <formula>C722="Evaluation"</formula>
    </cfRule>
    <cfRule type="expression" dxfId="17504" priority="1630">
      <formula>C722="Evaluation"</formula>
    </cfRule>
  </conditionalFormatting>
  <conditionalFormatting sqref="J734">
    <cfRule type="expression" dxfId="17503" priority="1628">
      <formula>C722="Evaluation"</formula>
    </cfRule>
  </conditionalFormatting>
  <conditionalFormatting sqref="J723">
    <cfRule type="expression" dxfId="17502" priority="1627">
      <formula>(COUNTIF(E733:E742,"valid"))&lt;&gt;J723</formula>
    </cfRule>
  </conditionalFormatting>
  <conditionalFormatting sqref="I728">
    <cfRule type="expression" dxfId="17501" priority="1626">
      <formula>C722="Evaluation"</formula>
    </cfRule>
  </conditionalFormatting>
  <conditionalFormatting sqref="I730">
    <cfRule type="expression" dxfId="17500" priority="1625">
      <formula>C722="Evaluation"</formula>
    </cfRule>
  </conditionalFormatting>
  <conditionalFormatting sqref="J730">
    <cfRule type="expression" dxfId="17499" priority="1624">
      <formula>C722="Evaluation"</formula>
    </cfRule>
  </conditionalFormatting>
  <conditionalFormatting sqref="I729">
    <cfRule type="expression" dxfId="17498" priority="1623">
      <formula>C722="Evaluation"</formula>
    </cfRule>
  </conditionalFormatting>
  <conditionalFormatting sqref="J729">
    <cfRule type="expression" dxfId="17497" priority="1622">
      <formula>C722="Evaluation"</formula>
    </cfRule>
  </conditionalFormatting>
  <conditionalFormatting sqref="K729">
    <cfRule type="expression" dxfId="17496" priority="1621">
      <formula>C722="Evaluation"</formula>
    </cfRule>
  </conditionalFormatting>
  <conditionalFormatting sqref="K730">
    <cfRule type="expression" dxfId="17495" priority="1620">
      <formula>C722="Evaluation"</formula>
    </cfRule>
  </conditionalFormatting>
  <conditionalFormatting sqref="I732">
    <cfRule type="expression" dxfId="17494" priority="1619">
      <formula>C722="Evaluation"</formula>
    </cfRule>
  </conditionalFormatting>
  <conditionalFormatting sqref="J732">
    <cfRule type="expression" dxfId="17493" priority="1618">
      <formula>C722="Evaluation"</formula>
    </cfRule>
  </conditionalFormatting>
  <conditionalFormatting sqref="K732">
    <cfRule type="expression" dxfId="17492" priority="1617">
      <formula>C722="Evaluation"</formula>
    </cfRule>
  </conditionalFormatting>
  <conditionalFormatting sqref="I734">
    <cfRule type="expression" dxfId="17491" priority="1615">
      <formula>C722="Evaluation"</formula>
    </cfRule>
    <cfRule type="expression" dxfId="17490" priority="1616">
      <formula>C722="Evaluation"</formula>
    </cfRule>
  </conditionalFormatting>
  <conditionalFormatting sqref="J734">
    <cfRule type="expression" dxfId="17489" priority="1614">
      <formula>C722="Evaluation"</formula>
    </cfRule>
  </conditionalFormatting>
  <conditionalFormatting sqref="J723">
    <cfRule type="expression" dxfId="17488" priority="1613">
      <formula>(COUNTIF(E733:E742,"valid"))&lt;&gt;J723</formula>
    </cfRule>
  </conditionalFormatting>
  <conditionalFormatting sqref="I736:K736">
    <cfRule type="expression" dxfId="17487" priority="1612">
      <formula>C722="Evaluation"</formula>
    </cfRule>
  </conditionalFormatting>
  <conditionalFormatting sqref="I737">
    <cfRule type="expression" dxfId="17486" priority="1611">
      <formula>C722="Evaluation"</formula>
    </cfRule>
  </conditionalFormatting>
  <conditionalFormatting sqref="J737:K737">
    <cfRule type="expression" dxfId="17485" priority="1610">
      <formula>C722="Evaluation"</formula>
    </cfRule>
  </conditionalFormatting>
  <conditionalFormatting sqref="I768">
    <cfRule type="expression" dxfId="17484" priority="1609">
      <formula>C762="Evaluation"</formula>
    </cfRule>
  </conditionalFormatting>
  <conditionalFormatting sqref="I770">
    <cfRule type="expression" dxfId="17483" priority="1608">
      <formula>C762="Evaluation"</formula>
    </cfRule>
  </conditionalFormatting>
  <conditionalFormatting sqref="J770">
    <cfRule type="expression" dxfId="17482" priority="1607">
      <formula>C762="Evaluation"</formula>
    </cfRule>
  </conditionalFormatting>
  <conditionalFormatting sqref="I769">
    <cfRule type="expression" dxfId="17481" priority="1606">
      <formula>C762="Evaluation"</formula>
    </cfRule>
  </conditionalFormatting>
  <conditionalFormatting sqref="J769">
    <cfRule type="expression" dxfId="17480" priority="1605">
      <formula>C762="Evaluation"</formula>
    </cfRule>
  </conditionalFormatting>
  <conditionalFormatting sqref="K769">
    <cfRule type="expression" dxfId="17479" priority="1604">
      <formula>C762="Evaluation"</formula>
    </cfRule>
  </conditionalFormatting>
  <conditionalFormatting sqref="K770">
    <cfRule type="expression" dxfId="17478" priority="1603">
      <formula>C762="Evaluation"</formula>
    </cfRule>
  </conditionalFormatting>
  <conditionalFormatting sqref="I772">
    <cfRule type="expression" dxfId="17477" priority="1602">
      <formula>C762="Evaluation"</formula>
    </cfRule>
  </conditionalFormatting>
  <conditionalFormatting sqref="J772">
    <cfRule type="expression" dxfId="17476" priority="1601">
      <formula>C762="Evaluation"</formula>
    </cfRule>
  </conditionalFormatting>
  <conditionalFormatting sqref="K772">
    <cfRule type="expression" dxfId="17475" priority="1600">
      <formula>C762="Evaluation"</formula>
    </cfRule>
  </conditionalFormatting>
  <conditionalFormatting sqref="I774">
    <cfRule type="expression" dxfId="17474" priority="1598">
      <formula>C762="Evaluation"</formula>
    </cfRule>
    <cfRule type="expression" dxfId="17473" priority="1599">
      <formula>C762="Evaluation"</formula>
    </cfRule>
  </conditionalFormatting>
  <conditionalFormatting sqref="J774">
    <cfRule type="expression" dxfId="17472" priority="1597">
      <formula>C762="Evaluation"</formula>
    </cfRule>
  </conditionalFormatting>
  <conditionalFormatting sqref="J763">
    <cfRule type="expression" dxfId="17471" priority="1596">
      <formula>(COUNTIF(E773:E782,"valid"))&lt;&gt;J763</formula>
    </cfRule>
  </conditionalFormatting>
  <conditionalFormatting sqref="I768">
    <cfRule type="expression" dxfId="17470" priority="1595">
      <formula>C762="Evaluation"</formula>
    </cfRule>
  </conditionalFormatting>
  <conditionalFormatting sqref="I770">
    <cfRule type="expression" dxfId="17469" priority="1594">
      <formula>C762="Evaluation"</formula>
    </cfRule>
  </conditionalFormatting>
  <conditionalFormatting sqref="J770">
    <cfRule type="expression" dxfId="17468" priority="1593">
      <formula>C762="Evaluation"</formula>
    </cfRule>
  </conditionalFormatting>
  <conditionalFormatting sqref="I769">
    <cfRule type="expression" dxfId="17467" priority="1592">
      <formula>C762="Evaluation"</formula>
    </cfRule>
  </conditionalFormatting>
  <conditionalFormatting sqref="J769">
    <cfRule type="expression" dxfId="17466" priority="1591">
      <formula>C762="Evaluation"</formula>
    </cfRule>
  </conditionalFormatting>
  <conditionalFormatting sqref="K769">
    <cfRule type="expression" dxfId="17465" priority="1590">
      <formula>C762="Evaluation"</formula>
    </cfRule>
  </conditionalFormatting>
  <conditionalFormatting sqref="K770">
    <cfRule type="expression" dxfId="17464" priority="1589">
      <formula>C762="Evaluation"</formula>
    </cfRule>
  </conditionalFormatting>
  <conditionalFormatting sqref="I772">
    <cfRule type="expression" dxfId="17463" priority="1588">
      <formula>C762="Evaluation"</formula>
    </cfRule>
  </conditionalFormatting>
  <conditionalFormatting sqref="J772">
    <cfRule type="expression" dxfId="17462" priority="1587">
      <formula>C762="Evaluation"</formula>
    </cfRule>
  </conditionalFormatting>
  <conditionalFormatting sqref="K772">
    <cfRule type="expression" dxfId="17461" priority="1586">
      <formula>C762="Evaluation"</formula>
    </cfRule>
  </conditionalFormatting>
  <conditionalFormatting sqref="I774">
    <cfRule type="expression" dxfId="17460" priority="1584">
      <formula>C762="Evaluation"</formula>
    </cfRule>
    <cfRule type="expression" dxfId="17459" priority="1585">
      <formula>C762="Evaluation"</formula>
    </cfRule>
  </conditionalFormatting>
  <conditionalFormatting sqref="J774">
    <cfRule type="expression" dxfId="17458" priority="1583">
      <formula>C762="Evaluation"</formula>
    </cfRule>
  </conditionalFormatting>
  <conditionalFormatting sqref="J763">
    <cfRule type="expression" dxfId="17457" priority="1582">
      <formula>(COUNTIF(E773:E782,"valid"))&lt;&gt;J763</formula>
    </cfRule>
  </conditionalFormatting>
  <conditionalFormatting sqref="I776:K776">
    <cfRule type="expression" dxfId="17456" priority="1581">
      <formula>C762="Evaluation"</formula>
    </cfRule>
  </conditionalFormatting>
  <conditionalFormatting sqref="I777">
    <cfRule type="expression" dxfId="17455" priority="1580">
      <formula>C762="Evaluation"</formula>
    </cfRule>
  </conditionalFormatting>
  <conditionalFormatting sqref="J777:K777">
    <cfRule type="expression" dxfId="17454" priority="1579">
      <formula>C762="Evaluation"</formula>
    </cfRule>
  </conditionalFormatting>
  <conditionalFormatting sqref="J3">
    <cfRule type="expression" dxfId="17453" priority="1578">
      <formula>(COUNTIF(E13:E22,"valid"))&lt;&gt;J3</formula>
    </cfRule>
  </conditionalFormatting>
  <conditionalFormatting sqref="J3">
    <cfRule type="expression" dxfId="17452" priority="1577">
      <formula>(COUNTIF(E13:E22,"valid"))&lt;&gt;J3</formula>
    </cfRule>
  </conditionalFormatting>
  <conditionalFormatting sqref="J43">
    <cfRule type="expression" dxfId="17451" priority="1576">
      <formula>(COUNTIF(E53:E62,"valid"))&lt;&gt;J43</formula>
    </cfRule>
  </conditionalFormatting>
  <conditionalFormatting sqref="J43">
    <cfRule type="expression" dxfId="17450" priority="1575">
      <formula>(COUNTIF(E53:E62,"valid"))&lt;&gt;J43</formula>
    </cfRule>
  </conditionalFormatting>
  <conditionalFormatting sqref="J83">
    <cfRule type="expression" dxfId="17449" priority="1574">
      <formula>(COUNTIF(E93:E102,"valid"))&lt;&gt;J83</formula>
    </cfRule>
  </conditionalFormatting>
  <conditionalFormatting sqref="J83">
    <cfRule type="expression" dxfId="17448" priority="1573">
      <formula>(COUNTIF(E93:E102,"valid"))&lt;&gt;J83</formula>
    </cfRule>
  </conditionalFormatting>
  <conditionalFormatting sqref="J83">
    <cfRule type="expression" dxfId="17447" priority="1572">
      <formula>(COUNTIF(E93:E102,"valid"))&lt;&gt;J83</formula>
    </cfRule>
  </conditionalFormatting>
  <conditionalFormatting sqref="J83">
    <cfRule type="expression" dxfId="17446" priority="1571">
      <formula>(COUNTIF(E93:E102,"valid"))&lt;&gt;J83</formula>
    </cfRule>
  </conditionalFormatting>
  <conditionalFormatting sqref="J123">
    <cfRule type="expression" dxfId="17445" priority="1570">
      <formula>(COUNTIF(E133:E142,"valid"))&lt;&gt;J123</formula>
    </cfRule>
  </conditionalFormatting>
  <conditionalFormatting sqref="J123">
    <cfRule type="expression" dxfId="17444" priority="1569">
      <formula>(COUNTIF(E133:E142,"valid"))&lt;&gt;J123</formula>
    </cfRule>
  </conditionalFormatting>
  <conditionalFormatting sqref="J123">
    <cfRule type="expression" dxfId="17443" priority="1568">
      <formula>(COUNTIF(E133:E142,"valid"))&lt;&gt;J123</formula>
    </cfRule>
  </conditionalFormatting>
  <conditionalFormatting sqref="J123">
    <cfRule type="expression" dxfId="17442" priority="1567">
      <formula>(COUNTIF(E133:E142,"valid"))&lt;&gt;J123</formula>
    </cfRule>
  </conditionalFormatting>
  <conditionalFormatting sqref="J123">
    <cfRule type="expression" dxfId="17441" priority="1566">
      <formula>(COUNTIF(E133:E142,"valid"))&lt;&gt;J123</formula>
    </cfRule>
  </conditionalFormatting>
  <conditionalFormatting sqref="J123">
    <cfRule type="expression" dxfId="17440" priority="1565">
      <formula>(COUNTIF(E133:E142,"valid"))&lt;&gt;J123</formula>
    </cfRule>
  </conditionalFormatting>
  <conditionalFormatting sqref="J163">
    <cfRule type="expression" dxfId="17439" priority="1564">
      <formula>(COUNTIF(E173:E182,"valid"))&lt;&gt;J163</formula>
    </cfRule>
  </conditionalFormatting>
  <conditionalFormatting sqref="J163">
    <cfRule type="expression" dxfId="17438" priority="1563">
      <formula>(COUNTIF(E173:E182,"valid"))&lt;&gt;J163</formula>
    </cfRule>
  </conditionalFormatting>
  <conditionalFormatting sqref="J163">
    <cfRule type="expression" dxfId="17437" priority="1562">
      <formula>(COUNTIF(E173:E182,"valid"))&lt;&gt;J163</formula>
    </cfRule>
  </conditionalFormatting>
  <conditionalFormatting sqref="J163">
    <cfRule type="expression" dxfId="17436" priority="1561">
      <formula>(COUNTIF(E173:E182,"valid"))&lt;&gt;J163</formula>
    </cfRule>
  </conditionalFormatting>
  <conditionalFormatting sqref="J163">
    <cfRule type="expression" dxfId="17435" priority="1560">
      <formula>(COUNTIF(E173:E182,"valid"))&lt;&gt;J163</formula>
    </cfRule>
  </conditionalFormatting>
  <conditionalFormatting sqref="J163">
    <cfRule type="expression" dxfId="17434" priority="1559">
      <formula>(COUNTIF(E173:E182,"valid"))&lt;&gt;J163</formula>
    </cfRule>
  </conditionalFormatting>
  <conditionalFormatting sqref="J163">
    <cfRule type="expression" dxfId="17433" priority="1558">
      <formula>(COUNTIF(E173:E182,"valid"))&lt;&gt;J163</formula>
    </cfRule>
  </conditionalFormatting>
  <conditionalFormatting sqref="J163">
    <cfRule type="expression" dxfId="17432" priority="1557">
      <formula>(COUNTIF(E173:E182,"valid"))&lt;&gt;J163</formula>
    </cfRule>
  </conditionalFormatting>
  <conditionalFormatting sqref="J203">
    <cfRule type="expression" dxfId="17431" priority="1556">
      <formula>(COUNTIF(E213:E222,"valid"))&lt;&gt;J203</formula>
    </cfRule>
  </conditionalFormatting>
  <conditionalFormatting sqref="J203">
    <cfRule type="expression" dxfId="17430" priority="1555">
      <formula>(COUNTIF(E213:E222,"valid"))&lt;&gt;J203</formula>
    </cfRule>
  </conditionalFormatting>
  <conditionalFormatting sqref="J203">
    <cfRule type="expression" dxfId="17429" priority="1554">
      <formula>(COUNTIF(E213:E222,"valid"))&lt;&gt;J203</formula>
    </cfRule>
  </conditionalFormatting>
  <conditionalFormatting sqref="J203">
    <cfRule type="expression" dxfId="17428" priority="1553">
      <formula>(COUNTIF(E213:E222,"valid"))&lt;&gt;J203</formula>
    </cfRule>
  </conditionalFormatting>
  <conditionalFormatting sqref="J203">
    <cfRule type="expression" dxfId="17427" priority="1552">
      <formula>(COUNTIF(E213:E222,"valid"))&lt;&gt;J203</formula>
    </cfRule>
  </conditionalFormatting>
  <conditionalFormatting sqref="J203">
    <cfRule type="expression" dxfId="17426" priority="1551">
      <formula>(COUNTIF(E213:E222,"valid"))&lt;&gt;J203</formula>
    </cfRule>
  </conditionalFormatting>
  <conditionalFormatting sqref="J203">
    <cfRule type="expression" dxfId="17425" priority="1550">
      <formula>(COUNTIF(E213:E222,"valid"))&lt;&gt;J203</formula>
    </cfRule>
  </conditionalFormatting>
  <conditionalFormatting sqref="J203">
    <cfRule type="expression" dxfId="17424" priority="1549">
      <formula>(COUNTIF(E213:E222,"valid"))&lt;&gt;J203</formula>
    </cfRule>
  </conditionalFormatting>
  <conditionalFormatting sqref="J203">
    <cfRule type="expression" dxfId="17423" priority="1548">
      <formula>(COUNTIF(E213:E222,"valid"))&lt;&gt;J203</formula>
    </cfRule>
  </conditionalFormatting>
  <conditionalFormatting sqref="J203">
    <cfRule type="expression" dxfId="17422" priority="1547">
      <formula>(COUNTIF(E213:E222,"valid"))&lt;&gt;J203</formula>
    </cfRule>
  </conditionalFormatting>
  <conditionalFormatting sqref="J243">
    <cfRule type="expression" dxfId="17421" priority="1546">
      <formula>(COUNTIF(E253:E262,"valid"))&lt;&gt;J243</formula>
    </cfRule>
  </conditionalFormatting>
  <conditionalFormatting sqref="J243">
    <cfRule type="expression" dxfId="17420" priority="1545">
      <formula>(COUNTIF(E253:E262,"valid"))&lt;&gt;J243</formula>
    </cfRule>
  </conditionalFormatting>
  <conditionalFormatting sqref="J243">
    <cfRule type="expression" dxfId="17419" priority="1544">
      <formula>(COUNTIF(E253:E262,"valid"))&lt;&gt;J243</formula>
    </cfRule>
  </conditionalFormatting>
  <conditionalFormatting sqref="J243">
    <cfRule type="expression" dxfId="17418" priority="1543">
      <formula>(COUNTIF(E253:E262,"valid"))&lt;&gt;J243</formula>
    </cfRule>
  </conditionalFormatting>
  <conditionalFormatting sqref="J243">
    <cfRule type="expression" dxfId="17417" priority="1542">
      <formula>(COUNTIF(E253:E262,"valid"))&lt;&gt;J243</formula>
    </cfRule>
  </conditionalFormatting>
  <conditionalFormatting sqref="J243">
    <cfRule type="expression" dxfId="17416" priority="1541">
      <formula>(COUNTIF(E253:E262,"valid"))&lt;&gt;J243</formula>
    </cfRule>
  </conditionalFormatting>
  <conditionalFormatting sqref="J243">
    <cfRule type="expression" dxfId="17415" priority="1540">
      <formula>(COUNTIF(E253:E262,"valid"))&lt;&gt;J243</formula>
    </cfRule>
  </conditionalFormatting>
  <conditionalFormatting sqref="J243">
    <cfRule type="expression" dxfId="17414" priority="1539">
      <formula>(COUNTIF(E253:E262,"valid"))&lt;&gt;J243</formula>
    </cfRule>
  </conditionalFormatting>
  <conditionalFormatting sqref="J243">
    <cfRule type="expression" dxfId="17413" priority="1538">
      <formula>(COUNTIF(E253:E262,"valid"))&lt;&gt;J243</formula>
    </cfRule>
  </conditionalFormatting>
  <conditionalFormatting sqref="J243">
    <cfRule type="expression" dxfId="17412" priority="1537">
      <formula>(COUNTIF(E253:E262,"valid"))&lt;&gt;J243</formula>
    </cfRule>
  </conditionalFormatting>
  <conditionalFormatting sqref="J243">
    <cfRule type="expression" dxfId="17411" priority="1536">
      <formula>(COUNTIF(E253:E262,"valid"))&lt;&gt;J243</formula>
    </cfRule>
  </conditionalFormatting>
  <conditionalFormatting sqref="J243">
    <cfRule type="expression" dxfId="17410" priority="1535">
      <formula>(COUNTIF(E253:E262,"valid"))&lt;&gt;J243</formula>
    </cfRule>
  </conditionalFormatting>
  <conditionalFormatting sqref="J283">
    <cfRule type="expression" dxfId="17409" priority="1534">
      <formula>(COUNTIF(E293:E302,"valid"))&lt;&gt;J283</formula>
    </cfRule>
  </conditionalFormatting>
  <conditionalFormatting sqref="J283">
    <cfRule type="expression" dxfId="17408" priority="1533">
      <formula>(COUNTIF(E293:E302,"valid"))&lt;&gt;J283</formula>
    </cfRule>
  </conditionalFormatting>
  <conditionalFormatting sqref="J283">
    <cfRule type="expression" dxfId="17407" priority="1532">
      <formula>(COUNTIF(E293:E302,"valid"))&lt;&gt;J283</formula>
    </cfRule>
  </conditionalFormatting>
  <conditionalFormatting sqref="J283">
    <cfRule type="expression" dxfId="17406" priority="1531">
      <formula>(COUNTIF(E293:E302,"valid"))&lt;&gt;J283</formula>
    </cfRule>
  </conditionalFormatting>
  <conditionalFormatting sqref="J283">
    <cfRule type="expression" dxfId="17405" priority="1530">
      <formula>(COUNTIF(E293:E302,"valid"))&lt;&gt;J283</formula>
    </cfRule>
  </conditionalFormatting>
  <conditionalFormatting sqref="J283">
    <cfRule type="expression" dxfId="17404" priority="1529">
      <formula>(COUNTIF(E293:E302,"valid"))&lt;&gt;J283</formula>
    </cfRule>
  </conditionalFormatting>
  <conditionalFormatting sqref="J283">
    <cfRule type="expression" dxfId="17403" priority="1528">
      <formula>(COUNTIF(E293:E302,"valid"))&lt;&gt;J283</formula>
    </cfRule>
  </conditionalFormatting>
  <conditionalFormatting sqref="J283">
    <cfRule type="expression" dxfId="17402" priority="1527">
      <formula>(COUNTIF(E293:E302,"valid"))&lt;&gt;J283</formula>
    </cfRule>
  </conditionalFormatting>
  <conditionalFormatting sqref="J283">
    <cfRule type="expression" dxfId="17401" priority="1526">
      <formula>(COUNTIF(E293:E302,"valid"))&lt;&gt;J283</formula>
    </cfRule>
  </conditionalFormatting>
  <conditionalFormatting sqref="J283">
    <cfRule type="expression" dxfId="17400" priority="1525">
      <formula>(COUNTIF(E293:E302,"valid"))&lt;&gt;J283</formula>
    </cfRule>
  </conditionalFormatting>
  <conditionalFormatting sqref="J283">
    <cfRule type="expression" dxfId="17399" priority="1524">
      <formula>(COUNTIF(E293:E302,"valid"))&lt;&gt;J283</formula>
    </cfRule>
  </conditionalFormatting>
  <conditionalFormatting sqref="J283">
    <cfRule type="expression" dxfId="17398" priority="1523">
      <formula>(COUNTIF(E293:E302,"valid"))&lt;&gt;J283</formula>
    </cfRule>
  </conditionalFormatting>
  <conditionalFormatting sqref="J283">
    <cfRule type="expression" dxfId="17397" priority="1522">
      <formula>(COUNTIF(E293:E302,"valid"))&lt;&gt;J283</formula>
    </cfRule>
  </conditionalFormatting>
  <conditionalFormatting sqref="J283">
    <cfRule type="expression" dxfId="17396" priority="1521">
      <formula>(COUNTIF(E293:E302,"valid"))&lt;&gt;J283</formula>
    </cfRule>
  </conditionalFormatting>
  <conditionalFormatting sqref="J323">
    <cfRule type="expression" dxfId="17395" priority="1520">
      <formula>(COUNTIF(E333:E342,"valid"))&lt;&gt;J323</formula>
    </cfRule>
  </conditionalFormatting>
  <conditionalFormatting sqref="J323">
    <cfRule type="expression" dxfId="17394" priority="1519">
      <formula>(COUNTIF(E333:E342,"valid"))&lt;&gt;J323</formula>
    </cfRule>
  </conditionalFormatting>
  <conditionalFormatting sqref="J323">
    <cfRule type="expression" dxfId="17393" priority="1518">
      <formula>(COUNTIF(E333:E342,"valid"))&lt;&gt;J323</formula>
    </cfRule>
  </conditionalFormatting>
  <conditionalFormatting sqref="J323">
    <cfRule type="expression" dxfId="17392" priority="1517">
      <formula>(COUNTIF(E333:E342,"valid"))&lt;&gt;J323</formula>
    </cfRule>
  </conditionalFormatting>
  <conditionalFormatting sqref="J323">
    <cfRule type="expression" dxfId="17391" priority="1516">
      <formula>(COUNTIF(E333:E342,"valid"))&lt;&gt;J323</formula>
    </cfRule>
  </conditionalFormatting>
  <conditionalFormatting sqref="J323">
    <cfRule type="expression" dxfId="17390" priority="1515">
      <formula>(COUNTIF(E333:E342,"valid"))&lt;&gt;J323</formula>
    </cfRule>
  </conditionalFormatting>
  <conditionalFormatting sqref="J323">
    <cfRule type="expression" dxfId="17389" priority="1514">
      <formula>(COUNTIF(E333:E342,"valid"))&lt;&gt;J323</formula>
    </cfRule>
  </conditionalFormatting>
  <conditionalFormatting sqref="J323">
    <cfRule type="expression" dxfId="17388" priority="1513">
      <formula>(COUNTIF(E333:E342,"valid"))&lt;&gt;J323</formula>
    </cfRule>
  </conditionalFormatting>
  <conditionalFormatting sqref="J323">
    <cfRule type="expression" dxfId="17387" priority="1512">
      <formula>(COUNTIF(E333:E342,"valid"))&lt;&gt;J323</formula>
    </cfRule>
  </conditionalFormatting>
  <conditionalFormatting sqref="J323">
    <cfRule type="expression" dxfId="17386" priority="1511">
      <formula>(COUNTIF(E333:E342,"valid"))&lt;&gt;J323</formula>
    </cfRule>
  </conditionalFormatting>
  <conditionalFormatting sqref="J323">
    <cfRule type="expression" dxfId="17385" priority="1510">
      <formula>(COUNTIF(E333:E342,"valid"))&lt;&gt;J323</formula>
    </cfRule>
  </conditionalFormatting>
  <conditionalFormatting sqref="J323">
    <cfRule type="expression" dxfId="17384" priority="1509">
      <formula>(COUNTIF(E333:E342,"valid"))&lt;&gt;J323</formula>
    </cfRule>
  </conditionalFormatting>
  <conditionalFormatting sqref="J323">
    <cfRule type="expression" dxfId="17383" priority="1508">
      <formula>(COUNTIF(E333:E342,"valid"))&lt;&gt;J323</formula>
    </cfRule>
  </conditionalFormatting>
  <conditionalFormatting sqref="J323">
    <cfRule type="expression" dxfId="17382" priority="1507">
      <formula>(COUNTIF(E333:E342,"valid"))&lt;&gt;J323</formula>
    </cfRule>
  </conditionalFormatting>
  <conditionalFormatting sqref="J323">
    <cfRule type="expression" dxfId="17381" priority="1506">
      <formula>(COUNTIF(E333:E342,"valid"))&lt;&gt;J323</formula>
    </cfRule>
  </conditionalFormatting>
  <conditionalFormatting sqref="J323">
    <cfRule type="expression" dxfId="17380" priority="1505">
      <formula>(COUNTIF(E333:E342,"valid"))&lt;&gt;J323</formula>
    </cfRule>
  </conditionalFormatting>
  <conditionalFormatting sqref="J363">
    <cfRule type="expression" dxfId="17379" priority="1504">
      <formula>(COUNTIF(E373:E382,"valid"))&lt;&gt;J363</formula>
    </cfRule>
  </conditionalFormatting>
  <conditionalFormatting sqref="J363">
    <cfRule type="expression" dxfId="17378" priority="1503">
      <formula>(COUNTIF(E373:E382,"valid"))&lt;&gt;J363</formula>
    </cfRule>
  </conditionalFormatting>
  <conditionalFormatting sqref="J363">
    <cfRule type="expression" dxfId="17377" priority="1502">
      <formula>(COUNTIF(E373:E382,"valid"))&lt;&gt;J363</formula>
    </cfRule>
  </conditionalFormatting>
  <conditionalFormatting sqref="J363">
    <cfRule type="expression" dxfId="17376" priority="1501">
      <formula>(COUNTIF(E373:E382,"valid"))&lt;&gt;J363</formula>
    </cfRule>
  </conditionalFormatting>
  <conditionalFormatting sqref="J363">
    <cfRule type="expression" dxfId="17375" priority="1500">
      <formula>(COUNTIF(E373:E382,"valid"))&lt;&gt;J363</formula>
    </cfRule>
  </conditionalFormatting>
  <conditionalFormatting sqref="J363">
    <cfRule type="expression" dxfId="17374" priority="1499">
      <formula>(COUNTIF(E373:E382,"valid"))&lt;&gt;J363</formula>
    </cfRule>
  </conditionalFormatting>
  <conditionalFormatting sqref="J363">
    <cfRule type="expression" dxfId="17373" priority="1498">
      <formula>(COUNTIF(E373:E382,"valid"))&lt;&gt;J363</formula>
    </cfRule>
  </conditionalFormatting>
  <conditionalFormatting sqref="J363">
    <cfRule type="expression" dxfId="17372" priority="1497">
      <formula>(COUNTIF(E373:E382,"valid"))&lt;&gt;J363</formula>
    </cfRule>
  </conditionalFormatting>
  <conditionalFormatting sqref="J363">
    <cfRule type="expression" dxfId="17371" priority="1496">
      <formula>(COUNTIF(E373:E382,"valid"))&lt;&gt;J363</formula>
    </cfRule>
  </conditionalFormatting>
  <conditionalFormatting sqref="J363">
    <cfRule type="expression" dxfId="17370" priority="1495">
      <formula>(COUNTIF(E373:E382,"valid"))&lt;&gt;J363</formula>
    </cfRule>
  </conditionalFormatting>
  <conditionalFormatting sqref="J363">
    <cfRule type="expression" dxfId="17369" priority="1494">
      <formula>(COUNTIF(E373:E382,"valid"))&lt;&gt;J363</formula>
    </cfRule>
  </conditionalFormatting>
  <conditionalFormatting sqref="J363">
    <cfRule type="expression" dxfId="17368" priority="1493">
      <formula>(COUNTIF(E373:E382,"valid"))&lt;&gt;J363</formula>
    </cfRule>
  </conditionalFormatting>
  <conditionalFormatting sqref="J363">
    <cfRule type="expression" dxfId="17367" priority="1492">
      <formula>(COUNTIF(E373:E382,"valid"))&lt;&gt;J363</formula>
    </cfRule>
  </conditionalFormatting>
  <conditionalFormatting sqref="J363">
    <cfRule type="expression" dxfId="17366" priority="1491">
      <formula>(COUNTIF(E373:E382,"valid"))&lt;&gt;J363</formula>
    </cfRule>
  </conditionalFormatting>
  <conditionalFormatting sqref="J363">
    <cfRule type="expression" dxfId="17365" priority="1490">
      <formula>(COUNTIF(E373:E382,"valid"))&lt;&gt;J363</formula>
    </cfRule>
  </conditionalFormatting>
  <conditionalFormatting sqref="J363">
    <cfRule type="expression" dxfId="17364" priority="1489">
      <formula>(COUNTIF(E373:E382,"valid"))&lt;&gt;J363</formula>
    </cfRule>
  </conditionalFormatting>
  <conditionalFormatting sqref="J363">
    <cfRule type="expression" dxfId="17363" priority="1488">
      <formula>(COUNTIF(E373:E382,"valid"))&lt;&gt;J363</formula>
    </cfRule>
  </conditionalFormatting>
  <conditionalFormatting sqref="J363">
    <cfRule type="expression" dxfId="17362" priority="1487">
      <formula>(COUNTIF(E373:E382,"valid"))&lt;&gt;J363</formula>
    </cfRule>
  </conditionalFormatting>
  <conditionalFormatting sqref="J403">
    <cfRule type="expression" dxfId="17361" priority="1486">
      <formula>(COUNTIF(E413:E422,"valid"))&lt;&gt;J403</formula>
    </cfRule>
  </conditionalFormatting>
  <conditionalFormatting sqref="J403">
    <cfRule type="expression" dxfId="17360" priority="1485">
      <formula>(COUNTIF(E413:E422,"valid"))&lt;&gt;J403</formula>
    </cfRule>
  </conditionalFormatting>
  <conditionalFormatting sqref="J403">
    <cfRule type="expression" dxfId="17359" priority="1484">
      <formula>(COUNTIF(E413:E422,"valid"))&lt;&gt;J403</formula>
    </cfRule>
  </conditionalFormatting>
  <conditionalFormatting sqref="J403">
    <cfRule type="expression" dxfId="17358" priority="1483">
      <formula>(COUNTIF(E413:E422,"valid"))&lt;&gt;J403</formula>
    </cfRule>
  </conditionalFormatting>
  <conditionalFormatting sqref="J403">
    <cfRule type="expression" dxfId="17357" priority="1482">
      <formula>(COUNTIF(E413:E422,"valid"))&lt;&gt;J403</formula>
    </cfRule>
  </conditionalFormatting>
  <conditionalFormatting sqref="J403">
    <cfRule type="expression" dxfId="17356" priority="1481">
      <formula>(COUNTIF(E413:E422,"valid"))&lt;&gt;J403</formula>
    </cfRule>
  </conditionalFormatting>
  <conditionalFormatting sqref="J403">
    <cfRule type="expression" dxfId="17355" priority="1480">
      <formula>(COUNTIF(E413:E422,"valid"))&lt;&gt;J403</formula>
    </cfRule>
  </conditionalFormatting>
  <conditionalFormatting sqref="J403">
    <cfRule type="expression" dxfId="17354" priority="1479">
      <formula>(COUNTIF(E413:E422,"valid"))&lt;&gt;J403</formula>
    </cfRule>
  </conditionalFormatting>
  <conditionalFormatting sqref="J403">
    <cfRule type="expression" dxfId="17353" priority="1478">
      <formula>(COUNTIF(E413:E422,"valid"))&lt;&gt;J403</formula>
    </cfRule>
  </conditionalFormatting>
  <conditionalFormatting sqref="J403">
    <cfRule type="expression" dxfId="17352" priority="1477">
      <formula>(COUNTIF(E413:E422,"valid"))&lt;&gt;J403</formula>
    </cfRule>
  </conditionalFormatting>
  <conditionalFormatting sqref="J403">
    <cfRule type="expression" dxfId="17351" priority="1476">
      <formula>(COUNTIF(E413:E422,"valid"))&lt;&gt;J403</formula>
    </cfRule>
  </conditionalFormatting>
  <conditionalFormatting sqref="J403">
    <cfRule type="expression" dxfId="17350" priority="1475">
      <formula>(COUNTIF(E413:E422,"valid"))&lt;&gt;J403</formula>
    </cfRule>
  </conditionalFormatting>
  <conditionalFormatting sqref="J403">
    <cfRule type="expression" dxfId="17349" priority="1474">
      <formula>(COUNTIF(E413:E422,"valid"))&lt;&gt;J403</formula>
    </cfRule>
  </conditionalFormatting>
  <conditionalFormatting sqref="J403">
    <cfRule type="expression" dxfId="17348" priority="1473">
      <formula>(COUNTIF(E413:E422,"valid"))&lt;&gt;J403</formula>
    </cfRule>
  </conditionalFormatting>
  <conditionalFormatting sqref="J403">
    <cfRule type="expression" dxfId="17347" priority="1472">
      <formula>(COUNTIF(E413:E422,"valid"))&lt;&gt;J403</formula>
    </cfRule>
  </conditionalFormatting>
  <conditionalFormatting sqref="J403">
    <cfRule type="expression" dxfId="17346" priority="1471">
      <formula>(COUNTIF(E413:E422,"valid"))&lt;&gt;J403</formula>
    </cfRule>
  </conditionalFormatting>
  <conditionalFormatting sqref="J403">
    <cfRule type="expression" dxfId="17345" priority="1470">
      <formula>(COUNTIF(E413:E422,"valid"))&lt;&gt;J403</formula>
    </cfRule>
  </conditionalFormatting>
  <conditionalFormatting sqref="J403">
    <cfRule type="expression" dxfId="17344" priority="1469">
      <formula>(COUNTIF(E413:E422,"valid"))&lt;&gt;J403</formula>
    </cfRule>
  </conditionalFormatting>
  <conditionalFormatting sqref="J403">
    <cfRule type="expression" dxfId="17343" priority="1468">
      <formula>(COUNTIF(E413:E422,"valid"))&lt;&gt;J403</formula>
    </cfRule>
  </conditionalFormatting>
  <conditionalFormatting sqref="J403">
    <cfRule type="expression" dxfId="17342" priority="1467">
      <formula>(COUNTIF(E413:E422,"valid"))&lt;&gt;J403</formula>
    </cfRule>
  </conditionalFormatting>
  <conditionalFormatting sqref="J443">
    <cfRule type="expression" dxfId="17341" priority="1466">
      <formula>(COUNTIF(E453:E462,"valid"))&lt;&gt;J443</formula>
    </cfRule>
  </conditionalFormatting>
  <conditionalFormatting sqref="J443">
    <cfRule type="expression" dxfId="17340" priority="1465">
      <formula>(COUNTIF(E453:E462,"valid"))&lt;&gt;J443</formula>
    </cfRule>
  </conditionalFormatting>
  <conditionalFormatting sqref="J443">
    <cfRule type="expression" dxfId="17339" priority="1464">
      <formula>(COUNTIF(E453:E462,"valid"))&lt;&gt;J443</formula>
    </cfRule>
  </conditionalFormatting>
  <conditionalFormatting sqref="J443">
    <cfRule type="expression" dxfId="17338" priority="1463">
      <formula>(COUNTIF(E453:E462,"valid"))&lt;&gt;J443</formula>
    </cfRule>
  </conditionalFormatting>
  <conditionalFormatting sqref="J443">
    <cfRule type="expression" dxfId="17337" priority="1462">
      <formula>(COUNTIF(E453:E462,"valid"))&lt;&gt;J443</formula>
    </cfRule>
  </conditionalFormatting>
  <conditionalFormatting sqref="J443">
    <cfRule type="expression" dxfId="17336" priority="1461">
      <formula>(COUNTIF(E453:E462,"valid"))&lt;&gt;J443</formula>
    </cfRule>
  </conditionalFormatting>
  <conditionalFormatting sqref="J443">
    <cfRule type="expression" dxfId="17335" priority="1460">
      <formula>(COUNTIF(E453:E462,"valid"))&lt;&gt;J443</formula>
    </cfRule>
  </conditionalFormatting>
  <conditionalFormatting sqref="J443">
    <cfRule type="expression" dxfId="17334" priority="1459">
      <formula>(COUNTIF(E453:E462,"valid"))&lt;&gt;J443</formula>
    </cfRule>
  </conditionalFormatting>
  <conditionalFormatting sqref="J443">
    <cfRule type="expression" dxfId="17333" priority="1458">
      <formula>(COUNTIF(E453:E462,"valid"))&lt;&gt;J443</formula>
    </cfRule>
  </conditionalFormatting>
  <conditionalFormatting sqref="J443">
    <cfRule type="expression" dxfId="17332" priority="1457">
      <formula>(COUNTIF(E453:E462,"valid"))&lt;&gt;J443</formula>
    </cfRule>
  </conditionalFormatting>
  <conditionalFormatting sqref="J443">
    <cfRule type="expression" dxfId="17331" priority="1456">
      <formula>(COUNTIF(E453:E462,"valid"))&lt;&gt;J443</formula>
    </cfRule>
  </conditionalFormatting>
  <conditionalFormatting sqref="J443">
    <cfRule type="expression" dxfId="17330" priority="1455">
      <formula>(COUNTIF(E453:E462,"valid"))&lt;&gt;J443</formula>
    </cfRule>
  </conditionalFormatting>
  <conditionalFormatting sqref="J443">
    <cfRule type="expression" dxfId="17329" priority="1454">
      <formula>(COUNTIF(E453:E462,"valid"))&lt;&gt;J443</formula>
    </cfRule>
  </conditionalFormatting>
  <conditionalFormatting sqref="J443">
    <cfRule type="expression" dxfId="17328" priority="1453">
      <formula>(COUNTIF(E453:E462,"valid"))&lt;&gt;J443</formula>
    </cfRule>
  </conditionalFormatting>
  <conditionalFormatting sqref="J443">
    <cfRule type="expression" dxfId="17327" priority="1452">
      <formula>(COUNTIF(E453:E462,"valid"))&lt;&gt;J443</formula>
    </cfRule>
  </conditionalFormatting>
  <conditionalFormatting sqref="J443">
    <cfRule type="expression" dxfId="17326" priority="1451">
      <formula>(COUNTIF(E453:E462,"valid"))&lt;&gt;J443</formula>
    </cfRule>
  </conditionalFormatting>
  <conditionalFormatting sqref="J443">
    <cfRule type="expression" dxfId="17325" priority="1450">
      <formula>(COUNTIF(E453:E462,"valid"))&lt;&gt;J443</formula>
    </cfRule>
  </conditionalFormatting>
  <conditionalFormatting sqref="J443">
    <cfRule type="expression" dxfId="17324" priority="1449">
      <formula>(COUNTIF(E453:E462,"valid"))&lt;&gt;J443</formula>
    </cfRule>
  </conditionalFormatting>
  <conditionalFormatting sqref="J443">
    <cfRule type="expression" dxfId="17323" priority="1448">
      <formula>(COUNTIF(E453:E462,"valid"))&lt;&gt;J443</formula>
    </cfRule>
  </conditionalFormatting>
  <conditionalFormatting sqref="J443">
    <cfRule type="expression" dxfId="17322" priority="1447">
      <formula>(COUNTIF(E453:E462,"valid"))&lt;&gt;J443</formula>
    </cfRule>
  </conditionalFormatting>
  <conditionalFormatting sqref="J443">
    <cfRule type="expression" dxfId="17321" priority="1446">
      <formula>(COUNTIF(E453:E462,"valid"))&lt;&gt;J443</formula>
    </cfRule>
  </conditionalFormatting>
  <conditionalFormatting sqref="J443">
    <cfRule type="expression" dxfId="17320" priority="1445">
      <formula>(COUNTIF(E453:E462,"valid"))&lt;&gt;J443</formula>
    </cfRule>
  </conditionalFormatting>
  <conditionalFormatting sqref="J483">
    <cfRule type="expression" dxfId="17319" priority="1444">
      <formula>(COUNTIF(E493:E502,"valid"))&lt;&gt;J483</formula>
    </cfRule>
  </conditionalFormatting>
  <conditionalFormatting sqref="J483">
    <cfRule type="expression" dxfId="17318" priority="1443">
      <formula>(COUNTIF(E493:E502,"valid"))&lt;&gt;J483</formula>
    </cfRule>
  </conditionalFormatting>
  <conditionalFormatting sqref="J483">
    <cfRule type="expression" dxfId="17317" priority="1442">
      <formula>(COUNTIF(E493:E502,"valid"))&lt;&gt;J483</formula>
    </cfRule>
  </conditionalFormatting>
  <conditionalFormatting sqref="J483">
    <cfRule type="expression" dxfId="17316" priority="1441">
      <formula>(COUNTIF(E493:E502,"valid"))&lt;&gt;J483</formula>
    </cfRule>
  </conditionalFormatting>
  <conditionalFormatting sqref="J483">
    <cfRule type="expression" dxfId="17315" priority="1440">
      <formula>(COUNTIF(E493:E502,"valid"))&lt;&gt;J483</formula>
    </cfRule>
  </conditionalFormatting>
  <conditionalFormatting sqref="J483">
    <cfRule type="expression" dxfId="17314" priority="1439">
      <formula>(COUNTIF(E493:E502,"valid"))&lt;&gt;J483</formula>
    </cfRule>
  </conditionalFormatting>
  <conditionalFormatting sqref="J483">
    <cfRule type="expression" dxfId="17313" priority="1438">
      <formula>(COUNTIF(E493:E502,"valid"))&lt;&gt;J483</formula>
    </cfRule>
  </conditionalFormatting>
  <conditionalFormatting sqref="J483">
    <cfRule type="expression" dxfId="17312" priority="1437">
      <formula>(COUNTIF(E493:E502,"valid"))&lt;&gt;J483</formula>
    </cfRule>
  </conditionalFormatting>
  <conditionalFormatting sqref="J483">
    <cfRule type="expression" dxfId="17311" priority="1436">
      <formula>(COUNTIF(E493:E502,"valid"))&lt;&gt;J483</formula>
    </cfRule>
  </conditionalFormatting>
  <conditionalFormatting sqref="J483">
    <cfRule type="expression" dxfId="17310" priority="1435">
      <formula>(COUNTIF(E493:E502,"valid"))&lt;&gt;J483</formula>
    </cfRule>
  </conditionalFormatting>
  <conditionalFormatting sqref="J483">
    <cfRule type="expression" dxfId="17309" priority="1434">
      <formula>(COUNTIF(E493:E502,"valid"))&lt;&gt;J483</formula>
    </cfRule>
  </conditionalFormatting>
  <conditionalFormatting sqref="J483">
    <cfRule type="expression" dxfId="17308" priority="1433">
      <formula>(COUNTIF(E493:E502,"valid"))&lt;&gt;J483</formula>
    </cfRule>
  </conditionalFormatting>
  <conditionalFormatting sqref="J483">
    <cfRule type="expression" dxfId="17307" priority="1432">
      <formula>(COUNTIF(E493:E502,"valid"))&lt;&gt;J483</formula>
    </cfRule>
  </conditionalFormatting>
  <conditionalFormatting sqref="J483">
    <cfRule type="expression" dxfId="17306" priority="1431">
      <formula>(COUNTIF(E493:E502,"valid"))&lt;&gt;J483</formula>
    </cfRule>
  </conditionalFormatting>
  <conditionalFormatting sqref="J483">
    <cfRule type="expression" dxfId="17305" priority="1430">
      <formula>(COUNTIF(E493:E502,"valid"))&lt;&gt;J483</formula>
    </cfRule>
  </conditionalFormatting>
  <conditionalFormatting sqref="J483">
    <cfRule type="expression" dxfId="17304" priority="1429">
      <formula>(COUNTIF(E493:E502,"valid"))&lt;&gt;J483</formula>
    </cfRule>
  </conditionalFormatting>
  <conditionalFormatting sqref="J483">
    <cfRule type="expression" dxfId="17303" priority="1428">
      <formula>(COUNTIF(E493:E502,"valid"))&lt;&gt;J483</formula>
    </cfRule>
  </conditionalFormatting>
  <conditionalFormatting sqref="J483">
    <cfRule type="expression" dxfId="17302" priority="1427">
      <formula>(COUNTIF(E493:E502,"valid"))&lt;&gt;J483</formula>
    </cfRule>
  </conditionalFormatting>
  <conditionalFormatting sqref="J483">
    <cfRule type="expression" dxfId="17301" priority="1426">
      <formula>(COUNTIF(E493:E502,"valid"))&lt;&gt;J483</formula>
    </cfRule>
  </conditionalFormatting>
  <conditionalFormatting sqref="J483">
    <cfRule type="expression" dxfId="17300" priority="1425">
      <formula>(COUNTIF(E493:E502,"valid"))&lt;&gt;J483</formula>
    </cfRule>
  </conditionalFormatting>
  <conditionalFormatting sqref="J483">
    <cfRule type="expression" dxfId="17299" priority="1424">
      <formula>(COUNTIF(E493:E502,"valid"))&lt;&gt;J483</formula>
    </cfRule>
  </conditionalFormatting>
  <conditionalFormatting sqref="J483">
    <cfRule type="expression" dxfId="17298" priority="1423">
      <formula>(COUNTIF(E493:E502,"valid"))&lt;&gt;J483</formula>
    </cfRule>
  </conditionalFormatting>
  <conditionalFormatting sqref="J483">
    <cfRule type="expression" dxfId="17297" priority="1422">
      <formula>(COUNTIF(E493:E502,"valid"))&lt;&gt;J483</formula>
    </cfRule>
  </conditionalFormatting>
  <conditionalFormatting sqref="J483">
    <cfRule type="expression" dxfId="17296" priority="1421">
      <formula>(COUNTIF(E493:E502,"valid"))&lt;&gt;J483</formula>
    </cfRule>
  </conditionalFormatting>
  <conditionalFormatting sqref="J523">
    <cfRule type="expression" dxfId="17295" priority="1420">
      <formula>(COUNTIF(E533:E542,"valid"))&lt;&gt;J523</formula>
    </cfRule>
  </conditionalFormatting>
  <conditionalFormatting sqref="J523">
    <cfRule type="expression" dxfId="17294" priority="1419">
      <formula>(COUNTIF(E533:E542,"valid"))&lt;&gt;J523</formula>
    </cfRule>
  </conditionalFormatting>
  <conditionalFormatting sqref="J523">
    <cfRule type="expression" dxfId="17293" priority="1418">
      <formula>(COUNTIF(E533:E542,"valid"))&lt;&gt;J523</formula>
    </cfRule>
  </conditionalFormatting>
  <conditionalFormatting sqref="J523">
    <cfRule type="expression" dxfId="17292" priority="1417">
      <formula>(COUNTIF(E533:E542,"valid"))&lt;&gt;J523</formula>
    </cfRule>
  </conditionalFormatting>
  <conditionalFormatting sqref="J523">
    <cfRule type="expression" dxfId="17291" priority="1416">
      <formula>(COUNTIF(E533:E542,"valid"))&lt;&gt;J523</formula>
    </cfRule>
  </conditionalFormatting>
  <conditionalFormatting sqref="J523">
    <cfRule type="expression" dxfId="17290" priority="1415">
      <formula>(COUNTIF(E533:E542,"valid"))&lt;&gt;J523</formula>
    </cfRule>
  </conditionalFormatting>
  <conditionalFormatting sqref="J523">
    <cfRule type="expression" dxfId="17289" priority="1414">
      <formula>(COUNTIF(E533:E542,"valid"))&lt;&gt;J523</formula>
    </cfRule>
  </conditionalFormatting>
  <conditionalFormatting sqref="J523">
    <cfRule type="expression" dxfId="17288" priority="1413">
      <formula>(COUNTIF(E533:E542,"valid"))&lt;&gt;J523</formula>
    </cfRule>
  </conditionalFormatting>
  <conditionalFormatting sqref="J523">
    <cfRule type="expression" dxfId="17287" priority="1412">
      <formula>(COUNTIF(E533:E542,"valid"))&lt;&gt;J523</formula>
    </cfRule>
  </conditionalFormatting>
  <conditionalFormatting sqref="J523">
    <cfRule type="expression" dxfId="17286" priority="1411">
      <formula>(COUNTIF(E533:E542,"valid"))&lt;&gt;J523</formula>
    </cfRule>
  </conditionalFormatting>
  <conditionalFormatting sqref="J523">
    <cfRule type="expression" dxfId="17285" priority="1410">
      <formula>(COUNTIF(E533:E542,"valid"))&lt;&gt;J523</formula>
    </cfRule>
  </conditionalFormatting>
  <conditionalFormatting sqref="J523">
    <cfRule type="expression" dxfId="17284" priority="1409">
      <formula>(COUNTIF(E533:E542,"valid"))&lt;&gt;J523</formula>
    </cfRule>
  </conditionalFormatting>
  <conditionalFormatting sqref="J523">
    <cfRule type="expression" dxfId="17283" priority="1408">
      <formula>(COUNTIF(E533:E542,"valid"))&lt;&gt;J523</formula>
    </cfRule>
  </conditionalFormatting>
  <conditionalFormatting sqref="J523">
    <cfRule type="expression" dxfId="17282" priority="1407">
      <formula>(COUNTIF(E533:E542,"valid"))&lt;&gt;J523</formula>
    </cfRule>
  </conditionalFormatting>
  <conditionalFormatting sqref="J523">
    <cfRule type="expression" dxfId="17281" priority="1406">
      <formula>(COUNTIF(E533:E542,"valid"))&lt;&gt;J523</formula>
    </cfRule>
  </conditionalFormatting>
  <conditionalFormatting sqref="J523">
    <cfRule type="expression" dxfId="17280" priority="1405">
      <formula>(COUNTIF(E533:E542,"valid"))&lt;&gt;J523</formula>
    </cfRule>
  </conditionalFormatting>
  <conditionalFormatting sqref="J523">
    <cfRule type="expression" dxfId="17279" priority="1404">
      <formula>(COUNTIF(E533:E542,"valid"))&lt;&gt;J523</formula>
    </cfRule>
  </conditionalFormatting>
  <conditionalFormatting sqref="J523">
    <cfRule type="expression" dxfId="17278" priority="1403">
      <formula>(COUNTIF(E533:E542,"valid"))&lt;&gt;J523</formula>
    </cfRule>
  </conditionalFormatting>
  <conditionalFormatting sqref="J523">
    <cfRule type="expression" dxfId="17277" priority="1402">
      <formula>(COUNTIF(E533:E542,"valid"))&lt;&gt;J523</formula>
    </cfRule>
  </conditionalFormatting>
  <conditionalFormatting sqref="J523">
    <cfRule type="expression" dxfId="17276" priority="1401">
      <formula>(COUNTIF(E533:E542,"valid"))&lt;&gt;J523</formula>
    </cfRule>
  </conditionalFormatting>
  <conditionalFormatting sqref="J523">
    <cfRule type="expression" dxfId="17275" priority="1400">
      <formula>(COUNTIF(E533:E542,"valid"))&lt;&gt;J523</formula>
    </cfRule>
  </conditionalFormatting>
  <conditionalFormatting sqref="J523">
    <cfRule type="expression" dxfId="17274" priority="1399">
      <formula>(COUNTIF(E533:E542,"valid"))&lt;&gt;J523</formula>
    </cfRule>
  </conditionalFormatting>
  <conditionalFormatting sqref="J523">
    <cfRule type="expression" dxfId="17273" priority="1398">
      <formula>(COUNTIF(E533:E542,"valid"))&lt;&gt;J523</formula>
    </cfRule>
  </conditionalFormatting>
  <conditionalFormatting sqref="J523">
    <cfRule type="expression" dxfId="17272" priority="1397">
      <formula>(COUNTIF(E533:E542,"valid"))&lt;&gt;J523</formula>
    </cfRule>
  </conditionalFormatting>
  <conditionalFormatting sqref="J523">
    <cfRule type="expression" dxfId="17271" priority="1396">
      <formula>(COUNTIF(E533:E542,"valid"))&lt;&gt;J523</formula>
    </cfRule>
  </conditionalFormatting>
  <conditionalFormatting sqref="J523">
    <cfRule type="expression" dxfId="17270" priority="1395">
      <formula>(COUNTIF(E533:E542,"valid"))&lt;&gt;J523</formula>
    </cfRule>
  </conditionalFormatting>
  <conditionalFormatting sqref="J563">
    <cfRule type="expression" dxfId="17269" priority="1394">
      <formula>(COUNTIF(E573:E582,"valid"))&lt;&gt;J563</formula>
    </cfRule>
  </conditionalFormatting>
  <conditionalFormatting sqref="J563">
    <cfRule type="expression" dxfId="17268" priority="1393">
      <formula>(COUNTIF(E573:E582,"valid"))&lt;&gt;J563</formula>
    </cfRule>
  </conditionalFormatting>
  <conditionalFormatting sqref="J563">
    <cfRule type="expression" dxfId="17267" priority="1392">
      <formula>(COUNTIF(E573:E582,"valid"))&lt;&gt;J563</formula>
    </cfRule>
  </conditionalFormatting>
  <conditionalFormatting sqref="J563">
    <cfRule type="expression" dxfId="17266" priority="1391">
      <formula>(COUNTIF(E573:E582,"valid"))&lt;&gt;J563</formula>
    </cfRule>
  </conditionalFormatting>
  <conditionalFormatting sqref="J563">
    <cfRule type="expression" dxfId="17265" priority="1390">
      <formula>(COUNTIF(E573:E582,"valid"))&lt;&gt;J563</formula>
    </cfRule>
  </conditionalFormatting>
  <conditionalFormatting sqref="J563">
    <cfRule type="expression" dxfId="17264" priority="1389">
      <formula>(COUNTIF(E573:E582,"valid"))&lt;&gt;J563</formula>
    </cfRule>
  </conditionalFormatting>
  <conditionalFormatting sqref="J563">
    <cfRule type="expression" dxfId="17263" priority="1388">
      <formula>(COUNTIF(E573:E582,"valid"))&lt;&gt;J563</formula>
    </cfRule>
  </conditionalFormatting>
  <conditionalFormatting sqref="J563">
    <cfRule type="expression" dxfId="17262" priority="1387">
      <formula>(COUNTIF(E573:E582,"valid"))&lt;&gt;J563</formula>
    </cfRule>
  </conditionalFormatting>
  <conditionalFormatting sqref="J563">
    <cfRule type="expression" dxfId="17261" priority="1386">
      <formula>(COUNTIF(E573:E582,"valid"))&lt;&gt;J563</formula>
    </cfRule>
  </conditionalFormatting>
  <conditionalFormatting sqref="J563">
    <cfRule type="expression" dxfId="17260" priority="1385">
      <formula>(COUNTIF(E573:E582,"valid"))&lt;&gt;J563</formula>
    </cfRule>
  </conditionalFormatting>
  <conditionalFormatting sqref="J563">
    <cfRule type="expression" dxfId="17259" priority="1384">
      <formula>(COUNTIF(E573:E582,"valid"))&lt;&gt;J563</formula>
    </cfRule>
  </conditionalFormatting>
  <conditionalFormatting sqref="J563">
    <cfRule type="expression" dxfId="17258" priority="1383">
      <formula>(COUNTIF(E573:E582,"valid"))&lt;&gt;J563</formula>
    </cfRule>
  </conditionalFormatting>
  <conditionalFormatting sqref="J563">
    <cfRule type="expression" dxfId="17257" priority="1382">
      <formula>(COUNTIF(E573:E582,"valid"))&lt;&gt;J563</formula>
    </cfRule>
  </conditionalFormatting>
  <conditionalFormatting sqref="J563">
    <cfRule type="expression" dxfId="17256" priority="1381">
      <formula>(COUNTIF(E573:E582,"valid"))&lt;&gt;J563</formula>
    </cfRule>
  </conditionalFormatting>
  <conditionalFormatting sqref="J563">
    <cfRule type="expression" dxfId="17255" priority="1380">
      <formula>(COUNTIF(E573:E582,"valid"))&lt;&gt;J563</formula>
    </cfRule>
  </conditionalFormatting>
  <conditionalFormatting sqref="J563">
    <cfRule type="expression" dxfId="17254" priority="1379">
      <formula>(COUNTIF(E573:E582,"valid"))&lt;&gt;J563</formula>
    </cfRule>
  </conditionalFormatting>
  <conditionalFormatting sqref="J563">
    <cfRule type="expression" dxfId="17253" priority="1378">
      <formula>(COUNTIF(E573:E582,"valid"))&lt;&gt;J563</formula>
    </cfRule>
  </conditionalFormatting>
  <conditionalFormatting sqref="J563">
    <cfRule type="expression" dxfId="17252" priority="1377">
      <formula>(COUNTIF(E573:E582,"valid"))&lt;&gt;J563</formula>
    </cfRule>
  </conditionalFormatting>
  <conditionalFormatting sqref="J563">
    <cfRule type="expression" dxfId="17251" priority="1376">
      <formula>(COUNTIF(E573:E582,"valid"))&lt;&gt;J563</formula>
    </cfRule>
  </conditionalFormatting>
  <conditionalFormatting sqref="J563">
    <cfRule type="expression" dxfId="17250" priority="1375">
      <formula>(COUNTIF(E573:E582,"valid"))&lt;&gt;J563</formula>
    </cfRule>
  </conditionalFormatting>
  <conditionalFormatting sqref="J563">
    <cfRule type="expression" dxfId="17249" priority="1374">
      <formula>(COUNTIF(E573:E582,"valid"))&lt;&gt;J563</formula>
    </cfRule>
  </conditionalFormatting>
  <conditionalFormatting sqref="J563">
    <cfRule type="expression" dxfId="17248" priority="1373">
      <formula>(COUNTIF(E573:E582,"valid"))&lt;&gt;J563</formula>
    </cfRule>
  </conditionalFormatting>
  <conditionalFormatting sqref="J563">
    <cfRule type="expression" dxfId="17247" priority="1372">
      <formula>(COUNTIF(E573:E582,"valid"))&lt;&gt;J563</formula>
    </cfRule>
  </conditionalFormatting>
  <conditionalFormatting sqref="J563">
    <cfRule type="expression" dxfId="17246" priority="1371">
      <formula>(COUNTIF(E573:E582,"valid"))&lt;&gt;J563</formula>
    </cfRule>
  </conditionalFormatting>
  <conditionalFormatting sqref="J563">
    <cfRule type="expression" dxfId="17245" priority="1370">
      <formula>(COUNTIF(E573:E582,"valid"))&lt;&gt;J563</formula>
    </cfRule>
  </conditionalFormatting>
  <conditionalFormatting sqref="J563">
    <cfRule type="expression" dxfId="17244" priority="1369">
      <formula>(COUNTIF(E573:E582,"valid"))&lt;&gt;J563</formula>
    </cfRule>
  </conditionalFormatting>
  <conditionalFormatting sqref="J563">
    <cfRule type="expression" dxfId="17243" priority="1368">
      <formula>(COUNTIF(E573:E582,"valid"))&lt;&gt;J563</formula>
    </cfRule>
  </conditionalFormatting>
  <conditionalFormatting sqref="J563">
    <cfRule type="expression" dxfId="17242" priority="1367">
      <formula>(COUNTIF(E573:E582,"valid"))&lt;&gt;J563</formula>
    </cfRule>
  </conditionalFormatting>
  <conditionalFormatting sqref="J603">
    <cfRule type="expression" dxfId="17241" priority="1366">
      <formula>(COUNTIF(E613:E622,"valid"))&lt;&gt;J603</formula>
    </cfRule>
  </conditionalFormatting>
  <conditionalFormatting sqref="J603">
    <cfRule type="expression" dxfId="17240" priority="1365">
      <formula>(COUNTIF(E613:E622,"valid"))&lt;&gt;J603</formula>
    </cfRule>
  </conditionalFormatting>
  <conditionalFormatting sqref="J603">
    <cfRule type="expression" dxfId="17239" priority="1364">
      <formula>(COUNTIF(E613:E622,"valid"))&lt;&gt;J603</formula>
    </cfRule>
  </conditionalFormatting>
  <conditionalFormatting sqref="J603">
    <cfRule type="expression" dxfId="17238" priority="1363">
      <formula>(COUNTIF(E613:E622,"valid"))&lt;&gt;J603</formula>
    </cfRule>
  </conditionalFormatting>
  <conditionalFormatting sqref="J603">
    <cfRule type="expression" dxfId="17237" priority="1362">
      <formula>(COUNTIF(E613:E622,"valid"))&lt;&gt;J603</formula>
    </cfRule>
  </conditionalFormatting>
  <conditionalFormatting sqref="J603">
    <cfRule type="expression" dxfId="17236" priority="1361">
      <formula>(COUNTIF(E613:E622,"valid"))&lt;&gt;J603</formula>
    </cfRule>
  </conditionalFormatting>
  <conditionalFormatting sqref="J603">
    <cfRule type="expression" dxfId="17235" priority="1360">
      <formula>(COUNTIF(E613:E622,"valid"))&lt;&gt;J603</formula>
    </cfRule>
  </conditionalFormatting>
  <conditionalFormatting sqref="J603">
    <cfRule type="expression" dxfId="17234" priority="1359">
      <formula>(COUNTIF(E613:E622,"valid"))&lt;&gt;J603</formula>
    </cfRule>
  </conditionalFormatting>
  <conditionalFormatting sqref="J603">
    <cfRule type="expression" dxfId="17233" priority="1358">
      <formula>(COUNTIF(E613:E622,"valid"))&lt;&gt;J603</formula>
    </cfRule>
  </conditionalFormatting>
  <conditionalFormatting sqref="J603">
    <cfRule type="expression" dxfId="17232" priority="1357">
      <formula>(COUNTIF(E613:E622,"valid"))&lt;&gt;J603</formula>
    </cfRule>
  </conditionalFormatting>
  <conditionalFormatting sqref="J603">
    <cfRule type="expression" dxfId="17231" priority="1356">
      <formula>(COUNTIF(E613:E622,"valid"))&lt;&gt;J603</formula>
    </cfRule>
  </conditionalFormatting>
  <conditionalFormatting sqref="J603">
    <cfRule type="expression" dxfId="17230" priority="1355">
      <formula>(COUNTIF(E613:E622,"valid"))&lt;&gt;J603</formula>
    </cfRule>
  </conditionalFormatting>
  <conditionalFormatting sqref="J603">
    <cfRule type="expression" dxfId="17229" priority="1354">
      <formula>(COUNTIF(E613:E622,"valid"))&lt;&gt;J603</formula>
    </cfRule>
  </conditionalFormatting>
  <conditionalFormatting sqref="J603">
    <cfRule type="expression" dxfId="17228" priority="1353">
      <formula>(COUNTIF(E613:E622,"valid"))&lt;&gt;J603</formula>
    </cfRule>
  </conditionalFormatting>
  <conditionalFormatting sqref="J603">
    <cfRule type="expression" dxfId="17227" priority="1352">
      <formula>(COUNTIF(E613:E622,"valid"))&lt;&gt;J603</formula>
    </cfRule>
  </conditionalFormatting>
  <conditionalFormatting sqref="J603">
    <cfRule type="expression" dxfId="17226" priority="1351">
      <formula>(COUNTIF(E613:E622,"valid"))&lt;&gt;J603</formula>
    </cfRule>
  </conditionalFormatting>
  <conditionalFormatting sqref="J603">
    <cfRule type="expression" dxfId="17225" priority="1350">
      <formula>(COUNTIF(E613:E622,"valid"))&lt;&gt;J603</formula>
    </cfRule>
  </conditionalFormatting>
  <conditionalFormatting sqref="J603">
    <cfRule type="expression" dxfId="17224" priority="1349">
      <formula>(COUNTIF(E613:E622,"valid"))&lt;&gt;J603</formula>
    </cfRule>
  </conditionalFormatting>
  <conditionalFormatting sqref="J603">
    <cfRule type="expression" dxfId="17223" priority="1348">
      <formula>(COUNTIF(E613:E622,"valid"))&lt;&gt;J603</formula>
    </cfRule>
  </conditionalFormatting>
  <conditionalFormatting sqref="J603">
    <cfRule type="expression" dxfId="17222" priority="1347">
      <formula>(COUNTIF(E613:E622,"valid"))&lt;&gt;J603</formula>
    </cfRule>
  </conditionalFormatting>
  <conditionalFormatting sqref="J603">
    <cfRule type="expression" dxfId="17221" priority="1346">
      <formula>(COUNTIF(E613:E622,"valid"))&lt;&gt;J603</formula>
    </cfRule>
  </conditionalFormatting>
  <conditionalFormatting sqref="J603">
    <cfRule type="expression" dxfId="17220" priority="1345">
      <formula>(COUNTIF(E613:E622,"valid"))&lt;&gt;J603</formula>
    </cfRule>
  </conditionalFormatting>
  <conditionalFormatting sqref="J603">
    <cfRule type="expression" dxfId="17219" priority="1344">
      <formula>(COUNTIF(E613:E622,"valid"))&lt;&gt;J603</formula>
    </cfRule>
  </conditionalFormatting>
  <conditionalFormatting sqref="J603">
    <cfRule type="expression" dxfId="17218" priority="1343">
      <formula>(COUNTIF(E613:E622,"valid"))&lt;&gt;J603</formula>
    </cfRule>
  </conditionalFormatting>
  <conditionalFormatting sqref="J603">
    <cfRule type="expression" dxfId="17217" priority="1342">
      <formula>(COUNTIF(E613:E622,"valid"))&lt;&gt;J603</formula>
    </cfRule>
  </conditionalFormatting>
  <conditionalFormatting sqref="J603">
    <cfRule type="expression" dxfId="17216" priority="1341">
      <formula>(COUNTIF(E613:E622,"valid"))&lt;&gt;J603</formula>
    </cfRule>
  </conditionalFormatting>
  <conditionalFormatting sqref="J603">
    <cfRule type="expression" dxfId="17215" priority="1340">
      <formula>(COUNTIF(E613:E622,"valid"))&lt;&gt;J603</formula>
    </cfRule>
  </conditionalFormatting>
  <conditionalFormatting sqref="J603">
    <cfRule type="expression" dxfId="17214" priority="1339">
      <formula>(COUNTIF(E613:E622,"valid"))&lt;&gt;J603</formula>
    </cfRule>
  </conditionalFormatting>
  <conditionalFormatting sqref="J603">
    <cfRule type="expression" dxfId="17213" priority="1338">
      <formula>(COUNTIF(E613:E622,"valid"))&lt;&gt;J603</formula>
    </cfRule>
  </conditionalFormatting>
  <conditionalFormatting sqref="J603">
    <cfRule type="expression" dxfId="17212" priority="1337">
      <formula>(COUNTIF(E613:E622,"valid"))&lt;&gt;J603</formula>
    </cfRule>
  </conditionalFormatting>
  <conditionalFormatting sqref="J643">
    <cfRule type="expression" dxfId="17211" priority="1336">
      <formula>(COUNTIF(E653:E662,"valid"))&lt;&gt;J643</formula>
    </cfRule>
  </conditionalFormatting>
  <conditionalFormatting sqref="J643">
    <cfRule type="expression" dxfId="17210" priority="1335">
      <formula>(COUNTIF(E653:E662,"valid"))&lt;&gt;J643</formula>
    </cfRule>
  </conditionalFormatting>
  <conditionalFormatting sqref="J643">
    <cfRule type="expression" dxfId="17209" priority="1334">
      <formula>(COUNTIF(E653:E662,"valid"))&lt;&gt;J643</formula>
    </cfRule>
  </conditionalFormatting>
  <conditionalFormatting sqref="J643">
    <cfRule type="expression" dxfId="17208" priority="1333">
      <formula>(COUNTIF(E653:E662,"valid"))&lt;&gt;J643</formula>
    </cfRule>
  </conditionalFormatting>
  <conditionalFormatting sqref="J643">
    <cfRule type="expression" dxfId="17207" priority="1332">
      <formula>(COUNTIF(E653:E662,"valid"))&lt;&gt;J643</formula>
    </cfRule>
  </conditionalFormatting>
  <conditionalFormatting sqref="J643">
    <cfRule type="expression" dxfId="17206" priority="1331">
      <formula>(COUNTIF(E653:E662,"valid"))&lt;&gt;J643</formula>
    </cfRule>
  </conditionalFormatting>
  <conditionalFormatting sqref="J643">
    <cfRule type="expression" dxfId="17205" priority="1330">
      <formula>(COUNTIF(E653:E662,"valid"))&lt;&gt;J643</formula>
    </cfRule>
  </conditionalFormatting>
  <conditionalFormatting sqref="J643">
    <cfRule type="expression" dxfId="17204" priority="1329">
      <formula>(COUNTIF(E653:E662,"valid"))&lt;&gt;J643</formula>
    </cfRule>
  </conditionalFormatting>
  <conditionalFormatting sqref="J643">
    <cfRule type="expression" dxfId="17203" priority="1328">
      <formula>(COUNTIF(E653:E662,"valid"))&lt;&gt;J643</formula>
    </cfRule>
  </conditionalFormatting>
  <conditionalFormatting sqref="J643">
    <cfRule type="expression" dxfId="17202" priority="1327">
      <formula>(COUNTIF(E653:E662,"valid"))&lt;&gt;J643</formula>
    </cfRule>
  </conditionalFormatting>
  <conditionalFormatting sqref="J643">
    <cfRule type="expression" dxfId="17201" priority="1326">
      <formula>(COUNTIF(E653:E662,"valid"))&lt;&gt;J643</formula>
    </cfRule>
  </conditionalFormatting>
  <conditionalFormatting sqref="J643">
    <cfRule type="expression" dxfId="17200" priority="1325">
      <formula>(COUNTIF(E653:E662,"valid"))&lt;&gt;J643</formula>
    </cfRule>
  </conditionalFormatting>
  <conditionalFormatting sqref="J643">
    <cfRule type="expression" dxfId="17199" priority="1324">
      <formula>(COUNTIF(E653:E662,"valid"))&lt;&gt;J643</formula>
    </cfRule>
  </conditionalFormatting>
  <conditionalFormatting sqref="J643">
    <cfRule type="expression" dxfId="17198" priority="1323">
      <formula>(COUNTIF(E653:E662,"valid"))&lt;&gt;J643</formula>
    </cfRule>
  </conditionalFormatting>
  <conditionalFormatting sqref="J643">
    <cfRule type="expression" dxfId="17197" priority="1322">
      <formula>(COUNTIF(E653:E662,"valid"))&lt;&gt;J643</formula>
    </cfRule>
  </conditionalFormatting>
  <conditionalFormatting sqref="J643">
    <cfRule type="expression" dxfId="17196" priority="1321">
      <formula>(COUNTIF(E653:E662,"valid"))&lt;&gt;J643</formula>
    </cfRule>
  </conditionalFormatting>
  <conditionalFormatting sqref="J643">
    <cfRule type="expression" dxfId="17195" priority="1320">
      <formula>(COUNTIF(E653:E662,"valid"))&lt;&gt;J643</formula>
    </cfRule>
  </conditionalFormatting>
  <conditionalFormatting sqref="J643">
    <cfRule type="expression" dxfId="17194" priority="1319">
      <formula>(COUNTIF(E653:E662,"valid"))&lt;&gt;J643</formula>
    </cfRule>
  </conditionalFormatting>
  <conditionalFormatting sqref="J643">
    <cfRule type="expression" dxfId="17193" priority="1318">
      <formula>(COUNTIF(E653:E662,"valid"))&lt;&gt;J643</formula>
    </cfRule>
  </conditionalFormatting>
  <conditionalFormatting sqref="J643">
    <cfRule type="expression" dxfId="17192" priority="1317">
      <formula>(COUNTIF(E653:E662,"valid"))&lt;&gt;J643</formula>
    </cfRule>
  </conditionalFormatting>
  <conditionalFormatting sqref="J643">
    <cfRule type="expression" dxfId="17191" priority="1316">
      <formula>(COUNTIF(E653:E662,"valid"))&lt;&gt;J643</formula>
    </cfRule>
  </conditionalFormatting>
  <conditionalFormatting sqref="J643">
    <cfRule type="expression" dxfId="17190" priority="1315">
      <formula>(COUNTIF(E653:E662,"valid"))&lt;&gt;J643</formula>
    </cfRule>
  </conditionalFormatting>
  <conditionalFormatting sqref="J643">
    <cfRule type="expression" dxfId="17189" priority="1314">
      <formula>(COUNTIF(E653:E662,"valid"))&lt;&gt;J643</formula>
    </cfRule>
  </conditionalFormatting>
  <conditionalFormatting sqref="J643">
    <cfRule type="expression" dxfId="17188" priority="1313">
      <formula>(COUNTIF(E653:E662,"valid"))&lt;&gt;J643</formula>
    </cfRule>
  </conditionalFormatting>
  <conditionalFormatting sqref="J643">
    <cfRule type="expression" dxfId="17187" priority="1312">
      <formula>(COUNTIF(E653:E662,"valid"))&lt;&gt;J643</formula>
    </cfRule>
  </conditionalFormatting>
  <conditionalFormatting sqref="J643">
    <cfRule type="expression" dxfId="17186" priority="1311">
      <formula>(COUNTIF(E653:E662,"valid"))&lt;&gt;J643</formula>
    </cfRule>
  </conditionalFormatting>
  <conditionalFormatting sqref="J643">
    <cfRule type="expression" dxfId="17185" priority="1310">
      <formula>(COUNTIF(E653:E662,"valid"))&lt;&gt;J643</formula>
    </cfRule>
  </conditionalFormatting>
  <conditionalFormatting sqref="J643">
    <cfRule type="expression" dxfId="17184" priority="1309">
      <formula>(COUNTIF(E653:E662,"valid"))&lt;&gt;J643</formula>
    </cfRule>
  </conditionalFormatting>
  <conditionalFormatting sqref="J643">
    <cfRule type="expression" dxfId="17183" priority="1308">
      <formula>(COUNTIF(E653:E662,"valid"))&lt;&gt;J643</formula>
    </cfRule>
  </conditionalFormatting>
  <conditionalFormatting sqref="J643">
    <cfRule type="expression" dxfId="17182" priority="1307">
      <formula>(COUNTIF(E653:E662,"valid"))&lt;&gt;J643</formula>
    </cfRule>
  </conditionalFormatting>
  <conditionalFormatting sqref="J643">
    <cfRule type="expression" dxfId="17181" priority="1306">
      <formula>(COUNTIF(E653:E662,"valid"))&lt;&gt;J643</formula>
    </cfRule>
  </conditionalFormatting>
  <conditionalFormatting sqref="J643">
    <cfRule type="expression" dxfId="17180" priority="1305">
      <formula>(COUNTIF(E653:E662,"valid"))&lt;&gt;J643</formula>
    </cfRule>
  </conditionalFormatting>
  <conditionalFormatting sqref="J683">
    <cfRule type="expression" dxfId="17179" priority="1304">
      <formula>(COUNTIF(E693:E702,"valid"))&lt;&gt;J683</formula>
    </cfRule>
  </conditionalFormatting>
  <conditionalFormatting sqref="J683">
    <cfRule type="expression" dxfId="17178" priority="1303">
      <formula>(COUNTIF(E693:E702,"valid"))&lt;&gt;J683</formula>
    </cfRule>
  </conditionalFormatting>
  <conditionalFormatting sqref="J683">
    <cfRule type="expression" dxfId="17177" priority="1302">
      <formula>(COUNTIF(E693:E702,"valid"))&lt;&gt;J683</formula>
    </cfRule>
  </conditionalFormatting>
  <conditionalFormatting sqref="J683">
    <cfRule type="expression" dxfId="17176" priority="1301">
      <formula>(COUNTIF(E693:E702,"valid"))&lt;&gt;J683</formula>
    </cfRule>
  </conditionalFormatting>
  <conditionalFormatting sqref="J683">
    <cfRule type="expression" dxfId="17175" priority="1300">
      <formula>(COUNTIF(E693:E702,"valid"))&lt;&gt;J683</formula>
    </cfRule>
  </conditionalFormatting>
  <conditionalFormatting sqref="J683">
    <cfRule type="expression" dxfId="17174" priority="1299">
      <formula>(COUNTIF(E693:E702,"valid"))&lt;&gt;J683</formula>
    </cfRule>
  </conditionalFormatting>
  <conditionalFormatting sqref="J683">
    <cfRule type="expression" dxfId="17173" priority="1298">
      <formula>(COUNTIF(E693:E702,"valid"))&lt;&gt;J683</formula>
    </cfRule>
  </conditionalFormatting>
  <conditionalFormatting sqref="J683">
    <cfRule type="expression" dxfId="17172" priority="1297">
      <formula>(COUNTIF(E693:E702,"valid"))&lt;&gt;J683</formula>
    </cfRule>
  </conditionalFormatting>
  <conditionalFormatting sqref="J683">
    <cfRule type="expression" dxfId="17171" priority="1296">
      <formula>(COUNTIF(E693:E702,"valid"))&lt;&gt;J683</formula>
    </cfRule>
  </conditionalFormatting>
  <conditionalFormatting sqref="J683">
    <cfRule type="expression" dxfId="17170" priority="1295">
      <formula>(COUNTIF(E693:E702,"valid"))&lt;&gt;J683</formula>
    </cfRule>
  </conditionalFormatting>
  <conditionalFormatting sqref="J683">
    <cfRule type="expression" dxfId="17169" priority="1294">
      <formula>(COUNTIF(E693:E702,"valid"))&lt;&gt;J683</formula>
    </cfRule>
  </conditionalFormatting>
  <conditionalFormatting sqref="J683">
    <cfRule type="expression" dxfId="17168" priority="1293">
      <formula>(COUNTIF(E693:E702,"valid"))&lt;&gt;J683</formula>
    </cfRule>
  </conditionalFormatting>
  <conditionalFormatting sqref="J683">
    <cfRule type="expression" dxfId="17167" priority="1292">
      <formula>(COUNTIF(E693:E702,"valid"))&lt;&gt;J683</formula>
    </cfRule>
  </conditionalFormatting>
  <conditionalFormatting sqref="J683">
    <cfRule type="expression" dxfId="17166" priority="1291">
      <formula>(COUNTIF(E693:E702,"valid"))&lt;&gt;J683</formula>
    </cfRule>
  </conditionalFormatting>
  <conditionalFormatting sqref="J683">
    <cfRule type="expression" dxfId="17165" priority="1290">
      <formula>(COUNTIF(E693:E702,"valid"))&lt;&gt;J683</formula>
    </cfRule>
  </conditionalFormatting>
  <conditionalFormatting sqref="J683">
    <cfRule type="expression" dxfId="17164" priority="1289">
      <formula>(COUNTIF(E693:E702,"valid"))&lt;&gt;J683</formula>
    </cfRule>
  </conditionalFormatting>
  <conditionalFormatting sqref="J683">
    <cfRule type="expression" dxfId="17163" priority="1288">
      <formula>(COUNTIF(E693:E702,"valid"))&lt;&gt;J683</formula>
    </cfRule>
  </conditionalFormatting>
  <conditionalFormatting sqref="J683">
    <cfRule type="expression" dxfId="17162" priority="1287">
      <formula>(COUNTIF(E693:E702,"valid"))&lt;&gt;J683</formula>
    </cfRule>
  </conditionalFormatting>
  <conditionalFormatting sqref="J683">
    <cfRule type="expression" dxfId="17161" priority="1286">
      <formula>(COUNTIF(E693:E702,"valid"))&lt;&gt;J683</formula>
    </cfRule>
  </conditionalFormatting>
  <conditionalFormatting sqref="J683">
    <cfRule type="expression" dxfId="17160" priority="1285">
      <formula>(COUNTIF(E693:E702,"valid"))&lt;&gt;J683</formula>
    </cfRule>
  </conditionalFormatting>
  <conditionalFormatting sqref="J683">
    <cfRule type="expression" dxfId="17159" priority="1284">
      <formula>(COUNTIF(E693:E702,"valid"))&lt;&gt;J683</formula>
    </cfRule>
  </conditionalFormatting>
  <conditionalFormatting sqref="J683">
    <cfRule type="expression" dxfId="17158" priority="1283">
      <formula>(COUNTIF(E693:E702,"valid"))&lt;&gt;J683</formula>
    </cfRule>
  </conditionalFormatting>
  <conditionalFormatting sqref="J683">
    <cfRule type="expression" dxfId="17157" priority="1282">
      <formula>(COUNTIF(E693:E702,"valid"))&lt;&gt;J683</formula>
    </cfRule>
  </conditionalFormatting>
  <conditionalFormatting sqref="J683">
    <cfRule type="expression" dxfId="17156" priority="1281">
      <formula>(COUNTIF(E693:E702,"valid"))&lt;&gt;J683</formula>
    </cfRule>
  </conditionalFormatting>
  <conditionalFormatting sqref="J683">
    <cfRule type="expression" dxfId="17155" priority="1280">
      <formula>(COUNTIF(E693:E702,"valid"))&lt;&gt;J683</formula>
    </cfRule>
  </conditionalFormatting>
  <conditionalFormatting sqref="J683">
    <cfRule type="expression" dxfId="17154" priority="1279">
      <formula>(COUNTIF(E693:E702,"valid"))&lt;&gt;J683</formula>
    </cfRule>
  </conditionalFormatting>
  <conditionalFormatting sqref="J683">
    <cfRule type="expression" dxfId="17153" priority="1278">
      <formula>(COUNTIF(E693:E702,"valid"))&lt;&gt;J683</formula>
    </cfRule>
  </conditionalFormatting>
  <conditionalFormatting sqref="J683">
    <cfRule type="expression" dxfId="17152" priority="1277">
      <formula>(COUNTIF(E693:E702,"valid"))&lt;&gt;J683</formula>
    </cfRule>
  </conditionalFormatting>
  <conditionalFormatting sqref="J683">
    <cfRule type="expression" dxfId="17151" priority="1276">
      <formula>(COUNTIF(E693:E702,"valid"))&lt;&gt;J683</formula>
    </cfRule>
  </conditionalFormatting>
  <conditionalFormatting sqref="J683">
    <cfRule type="expression" dxfId="17150" priority="1275">
      <formula>(COUNTIF(E693:E702,"valid"))&lt;&gt;J683</formula>
    </cfRule>
  </conditionalFormatting>
  <conditionalFormatting sqref="J683">
    <cfRule type="expression" dxfId="17149" priority="1274">
      <formula>(COUNTIF(E693:E702,"valid"))&lt;&gt;J683</formula>
    </cfRule>
  </conditionalFormatting>
  <conditionalFormatting sqref="J683">
    <cfRule type="expression" dxfId="17148" priority="1273">
      <formula>(COUNTIF(E693:E702,"valid"))&lt;&gt;J683</formula>
    </cfRule>
  </conditionalFormatting>
  <conditionalFormatting sqref="J683">
    <cfRule type="expression" dxfId="17147" priority="1272">
      <formula>(COUNTIF(E693:E702,"valid"))&lt;&gt;J683</formula>
    </cfRule>
  </conditionalFormatting>
  <conditionalFormatting sqref="J683">
    <cfRule type="expression" dxfId="17146" priority="1271">
      <formula>(COUNTIF(E693:E702,"valid"))&lt;&gt;J683</formula>
    </cfRule>
  </conditionalFormatting>
  <conditionalFormatting sqref="J723">
    <cfRule type="expression" dxfId="17145" priority="1270">
      <formula>(COUNTIF(E733:E742,"valid"))&lt;&gt;J723</formula>
    </cfRule>
  </conditionalFormatting>
  <conditionalFormatting sqref="J723">
    <cfRule type="expression" dxfId="17144" priority="1269">
      <formula>(COUNTIF(E733:E742,"valid"))&lt;&gt;J723</formula>
    </cfRule>
  </conditionalFormatting>
  <conditionalFormatting sqref="J723">
    <cfRule type="expression" dxfId="17143" priority="1268">
      <formula>(COUNTIF(E733:E742,"valid"))&lt;&gt;J723</formula>
    </cfRule>
  </conditionalFormatting>
  <conditionalFormatting sqref="J723">
    <cfRule type="expression" dxfId="17142" priority="1267">
      <formula>(COUNTIF(E733:E742,"valid"))&lt;&gt;J723</formula>
    </cfRule>
  </conditionalFormatting>
  <conditionalFormatting sqref="J723">
    <cfRule type="expression" dxfId="17141" priority="1266">
      <formula>(COUNTIF(E733:E742,"valid"))&lt;&gt;J723</formula>
    </cfRule>
  </conditionalFormatting>
  <conditionalFormatting sqref="J723">
    <cfRule type="expression" dxfId="17140" priority="1265">
      <formula>(COUNTIF(E733:E742,"valid"))&lt;&gt;J723</formula>
    </cfRule>
  </conditionalFormatting>
  <conditionalFormatting sqref="J723">
    <cfRule type="expression" dxfId="17139" priority="1264">
      <formula>(COUNTIF(E733:E742,"valid"))&lt;&gt;J723</formula>
    </cfRule>
  </conditionalFormatting>
  <conditionalFormatting sqref="J723">
    <cfRule type="expression" dxfId="17138" priority="1263">
      <formula>(COUNTIF(E733:E742,"valid"))&lt;&gt;J723</formula>
    </cfRule>
  </conditionalFormatting>
  <conditionalFormatting sqref="J723">
    <cfRule type="expression" dxfId="17137" priority="1262">
      <formula>(COUNTIF(E733:E742,"valid"))&lt;&gt;J723</formula>
    </cfRule>
  </conditionalFormatting>
  <conditionalFormatting sqref="J723">
    <cfRule type="expression" dxfId="17136" priority="1261">
      <formula>(COUNTIF(E733:E742,"valid"))&lt;&gt;J723</formula>
    </cfRule>
  </conditionalFormatting>
  <conditionalFormatting sqref="J723">
    <cfRule type="expression" dxfId="17135" priority="1260">
      <formula>(COUNTIF(E733:E742,"valid"))&lt;&gt;J723</formula>
    </cfRule>
  </conditionalFormatting>
  <conditionalFormatting sqref="J723">
    <cfRule type="expression" dxfId="17134" priority="1259">
      <formula>(COUNTIF(E733:E742,"valid"))&lt;&gt;J723</formula>
    </cfRule>
  </conditionalFormatting>
  <conditionalFormatting sqref="J723">
    <cfRule type="expression" dxfId="17133" priority="1258">
      <formula>(COUNTIF(E733:E742,"valid"))&lt;&gt;J723</formula>
    </cfRule>
  </conditionalFormatting>
  <conditionalFormatting sqref="J723">
    <cfRule type="expression" dxfId="17132" priority="1257">
      <formula>(COUNTIF(E733:E742,"valid"))&lt;&gt;J723</formula>
    </cfRule>
  </conditionalFormatting>
  <conditionalFormatting sqref="J723">
    <cfRule type="expression" dxfId="17131" priority="1256">
      <formula>(COUNTIF(E733:E742,"valid"))&lt;&gt;J723</formula>
    </cfRule>
  </conditionalFormatting>
  <conditionalFormatting sqref="J723">
    <cfRule type="expression" dxfId="17130" priority="1255">
      <formula>(COUNTIF(E733:E742,"valid"))&lt;&gt;J723</formula>
    </cfRule>
  </conditionalFormatting>
  <conditionalFormatting sqref="J723">
    <cfRule type="expression" dxfId="17129" priority="1254">
      <formula>(COUNTIF(E733:E742,"valid"))&lt;&gt;J723</formula>
    </cfRule>
  </conditionalFormatting>
  <conditionalFormatting sqref="J723">
    <cfRule type="expression" dxfId="17128" priority="1253">
      <formula>(COUNTIF(E733:E742,"valid"))&lt;&gt;J723</formula>
    </cfRule>
  </conditionalFormatting>
  <conditionalFormatting sqref="J723">
    <cfRule type="expression" dxfId="17127" priority="1252">
      <formula>(COUNTIF(E733:E742,"valid"))&lt;&gt;J723</formula>
    </cfRule>
  </conditionalFormatting>
  <conditionalFormatting sqref="J723">
    <cfRule type="expression" dxfId="17126" priority="1251">
      <formula>(COUNTIF(E733:E742,"valid"))&lt;&gt;J723</formula>
    </cfRule>
  </conditionalFormatting>
  <conditionalFormatting sqref="J723">
    <cfRule type="expression" dxfId="17125" priority="1250">
      <formula>(COUNTIF(E733:E742,"valid"))&lt;&gt;J723</formula>
    </cfRule>
  </conditionalFormatting>
  <conditionalFormatting sqref="J723">
    <cfRule type="expression" dxfId="17124" priority="1249">
      <formula>(COUNTIF(E733:E742,"valid"))&lt;&gt;J723</formula>
    </cfRule>
  </conditionalFormatting>
  <conditionalFormatting sqref="J723">
    <cfRule type="expression" dxfId="17123" priority="1248">
      <formula>(COUNTIF(E733:E742,"valid"))&lt;&gt;J723</formula>
    </cfRule>
  </conditionalFormatting>
  <conditionalFormatting sqref="J723">
    <cfRule type="expression" dxfId="17122" priority="1247">
      <formula>(COUNTIF(E733:E742,"valid"))&lt;&gt;J723</formula>
    </cfRule>
  </conditionalFormatting>
  <conditionalFormatting sqref="J723">
    <cfRule type="expression" dxfId="17121" priority="1246">
      <formula>(COUNTIF(E733:E742,"valid"))&lt;&gt;J723</formula>
    </cfRule>
  </conditionalFormatting>
  <conditionalFormatting sqref="J723">
    <cfRule type="expression" dxfId="17120" priority="1245">
      <formula>(COUNTIF(E733:E742,"valid"))&lt;&gt;J723</formula>
    </cfRule>
  </conditionalFormatting>
  <conditionalFormatting sqref="J723">
    <cfRule type="expression" dxfId="17119" priority="1244">
      <formula>(COUNTIF(E733:E742,"valid"))&lt;&gt;J723</formula>
    </cfRule>
  </conditionalFormatting>
  <conditionalFormatting sqref="J723">
    <cfRule type="expression" dxfId="17118" priority="1243">
      <formula>(COUNTIF(E733:E742,"valid"))&lt;&gt;J723</formula>
    </cfRule>
  </conditionalFormatting>
  <conditionalFormatting sqref="J723">
    <cfRule type="expression" dxfId="17117" priority="1242">
      <formula>(COUNTIF(E733:E742,"valid"))&lt;&gt;J723</formula>
    </cfRule>
  </conditionalFormatting>
  <conditionalFormatting sqref="J723">
    <cfRule type="expression" dxfId="17116" priority="1241">
      <formula>(COUNTIF(E733:E742,"valid"))&lt;&gt;J723</formula>
    </cfRule>
  </conditionalFormatting>
  <conditionalFormatting sqref="J723">
    <cfRule type="expression" dxfId="17115" priority="1240">
      <formula>(COUNTIF(E733:E742,"valid"))&lt;&gt;J723</formula>
    </cfRule>
  </conditionalFormatting>
  <conditionalFormatting sqref="J723">
    <cfRule type="expression" dxfId="17114" priority="1239">
      <formula>(COUNTIF(E733:E742,"valid"))&lt;&gt;J723</formula>
    </cfRule>
  </conditionalFormatting>
  <conditionalFormatting sqref="J723">
    <cfRule type="expression" dxfId="17113" priority="1238">
      <formula>(COUNTIF(E733:E742,"valid"))&lt;&gt;J723</formula>
    </cfRule>
  </conditionalFormatting>
  <conditionalFormatting sqref="J723">
    <cfRule type="expression" dxfId="17112" priority="1237">
      <formula>(COUNTIF(E733:E742,"valid"))&lt;&gt;J723</formula>
    </cfRule>
  </conditionalFormatting>
  <conditionalFormatting sqref="J723">
    <cfRule type="expression" dxfId="17111" priority="1236">
      <formula>(COUNTIF(E733:E742,"valid"))&lt;&gt;J723</formula>
    </cfRule>
  </conditionalFormatting>
  <conditionalFormatting sqref="J723">
    <cfRule type="expression" dxfId="17110" priority="1235">
      <formula>(COUNTIF(E733:E742,"valid"))&lt;&gt;J723</formula>
    </cfRule>
  </conditionalFormatting>
  <conditionalFormatting sqref="J763">
    <cfRule type="expression" dxfId="17109" priority="1234">
      <formula>(COUNTIF(E773:E782,"valid"))&lt;&gt;J763</formula>
    </cfRule>
  </conditionalFormatting>
  <conditionalFormatting sqref="J763">
    <cfRule type="expression" dxfId="17108" priority="1233">
      <formula>(COUNTIF(E773:E782,"valid"))&lt;&gt;J763</formula>
    </cfRule>
  </conditionalFormatting>
  <conditionalFormatting sqref="J763">
    <cfRule type="expression" dxfId="17107" priority="1232">
      <formula>(COUNTIF(E773:E782,"valid"))&lt;&gt;J763</formula>
    </cfRule>
  </conditionalFormatting>
  <conditionalFormatting sqref="J763">
    <cfRule type="expression" dxfId="17106" priority="1231">
      <formula>(COUNTIF(E773:E782,"valid"))&lt;&gt;J763</formula>
    </cfRule>
  </conditionalFormatting>
  <conditionalFormatting sqref="J763">
    <cfRule type="expression" dxfId="17105" priority="1230">
      <formula>(COUNTIF(E773:E782,"valid"))&lt;&gt;J763</formula>
    </cfRule>
  </conditionalFormatting>
  <conditionalFormatting sqref="J763">
    <cfRule type="expression" dxfId="17104" priority="1229">
      <formula>(COUNTIF(E773:E782,"valid"))&lt;&gt;J763</formula>
    </cfRule>
  </conditionalFormatting>
  <conditionalFormatting sqref="J763">
    <cfRule type="expression" dxfId="17103" priority="1228">
      <formula>(COUNTIF(E773:E782,"valid"))&lt;&gt;J763</formula>
    </cfRule>
  </conditionalFormatting>
  <conditionalFormatting sqref="J763">
    <cfRule type="expression" dxfId="17102" priority="1227">
      <formula>(COUNTIF(E773:E782,"valid"))&lt;&gt;J763</formula>
    </cfRule>
  </conditionalFormatting>
  <conditionalFormatting sqref="J763">
    <cfRule type="expression" dxfId="17101" priority="1226">
      <formula>(COUNTIF(E773:E782,"valid"))&lt;&gt;J763</formula>
    </cfRule>
  </conditionalFormatting>
  <conditionalFormatting sqref="J763">
    <cfRule type="expression" dxfId="17100" priority="1225">
      <formula>(COUNTIF(E773:E782,"valid"))&lt;&gt;J763</formula>
    </cfRule>
  </conditionalFormatting>
  <conditionalFormatting sqref="J763">
    <cfRule type="expression" dxfId="17099" priority="1224">
      <formula>(COUNTIF(E773:E782,"valid"))&lt;&gt;J763</formula>
    </cfRule>
  </conditionalFormatting>
  <conditionalFormatting sqref="J763">
    <cfRule type="expression" dxfId="17098" priority="1223">
      <formula>(COUNTIF(E773:E782,"valid"))&lt;&gt;J763</formula>
    </cfRule>
  </conditionalFormatting>
  <conditionalFormatting sqref="J763">
    <cfRule type="expression" dxfId="17097" priority="1222">
      <formula>(COUNTIF(E773:E782,"valid"))&lt;&gt;J763</formula>
    </cfRule>
  </conditionalFormatting>
  <conditionalFormatting sqref="J763">
    <cfRule type="expression" dxfId="17096" priority="1221">
      <formula>(COUNTIF(E773:E782,"valid"))&lt;&gt;J763</formula>
    </cfRule>
  </conditionalFormatting>
  <conditionalFormatting sqref="J763">
    <cfRule type="expression" dxfId="17095" priority="1220">
      <formula>(COUNTIF(E773:E782,"valid"))&lt;&gt;J763</formula>
    </cfRule>
  </conditionalFormatting>
  <conditionalFormatting sqref="J763">
    <cfRule type="expression" dxfId="17094" priority="1219">
      <formula>(COUNTIF(E773:E782,"valid"))&lt;&gt;J763</formula>
    </cfRule>
  </conditionalFormatting>
  <conditionalFormatting sqref="J763">
    <cfRule type="expression" dxfId="17093" priority="1218">
      <formula>(COUNTIF(E773:E782,"valid"))&lt;&gt;J763</formula>
    </cfRule>
  </conditionalFormatting>
  <conditionalFormatting sqref="J763">
    <cfRule type="expression" dxfId="17092" priority="1217">
      <formula>(COUNTIF(E773:E782,"valid"))&lt;&gt;J763</formula>
    </cfRule>
  </conditionalFormatting>
  <conditionalFormatting sqref="J763">
    <cfRule type="expression" dxfId="17091" priority="1216">
      <formula>(COUNTIF(E773:E782,"valid"))&lt;&gt;J763</formula>
    </cfRule>
  </conditionalFormatting>
  <conditionalFormatting sqref="J763">
    <cfRule type="expression" dxfId="17090" priority="1215">
      <formula>(COUNTIF(E773:E782,"valid"))&lt;&gt;J763</formula>
    </cfRule>
  </conditionalFormatting>
  <conditionalFormatting sqref="J763">
    <cfRule type="expression" dxfId="17089" priority="1214">
      <formula>(COUNTIF(E773:E782,"valid"))&lt;&gt;J763</formula>
    </cfRule>
  </conditionalFormatting>
  <conditionalFormatting sqref="J763">
    <cfRule type="expression" dxfId="17088" priority="1213">
      <formula>(COUNTIF(E773:E782,"valid"))&lt;&gt;J763</formula>
    </cfRule>
  </conditionalFormatting>
  <conditionalFormatting sqref="J763">
    <cfRule type="expression" dxfId="17087" priority="1212">
      <formula>(COUNTIF(E773:E782,"valid"))&lt;&gt;J763</formula>
    </cfRule>
  </conditionalFormatting>
  <conditionalFormatting sqref="J763">
    <cfRule type="expression" dxfId="17086" priority="1211">
      <formula>(COUNTIF(E773:E782,"valid"))&lt;&gt;J763</formula>
    </cfRule>
  </conditionalFormatting>
  <conditionalFormatting sqref="J763">
    <cfRule type="expression" dxfId="17085" priority="1210">
      <formula>(COUNTIF(E773:E782,"valid"))&lt;&gt;J763</formula>
    </cfRule>
  </conditionalFormatting>
  <conditionalFormatting sqref="J763">
    <cfRule type="expression" dxfId="17084" priority="1209">
      <formula>(COUNTIF(E773:E782,"valid"))&lt;&gt;J763</formula>
    </cfRule>
  </conditionalFormatting>
  <conditionalFormatting sqref="J763">
    <cfRule type="expression" dxfId="17083" priority="1208">
      <formula>(COUNTIF(E773:E782,"valid"))&lt;&gt;J763</formula>
    </cfRule>
  </conditionalFormatting>
  <conditionalFormatting sqref="J763">
    <cfRule type="expression" dxfId="17082" priority="1207">
      <formula>(COUNTIF(E773:E782,"valid"))&lt;&gt;J763</formula>
    </cfRule>
  </conditionalFormatting>
  <conditionalFormatting sqref="J763">
    <cfRule type="expression" dxfId="17081" priority="1206">
      <formula>(COUNTIF(E773:E782,"valid"))&lt;&gt;J763</formula>
    </cfRule>
  </conditionalFormatting>
  <conditionalFormatting sqref="J763">
    <cfRule type="expression" dxfId="17080" priority="1205">
      <formula>(COUNTIF(E773:E782,"valid"))&lt;&gt;J763</formula>
    </cfRule>
  </conditionalFormatting>
  <conditionalFormatting sqref="J763">
    <cfRule type="expression" dxfId="17079" priority="1204">
      <formula>(COUNTIF(E773:E782,"valid"))&lt;&gt;J763</formula>
    </cfRule>
  </conditionalFormatting>
  <conditionalFormatting sqref="J763">
    <cfRule type="expression" dxfId="17078" priority="1203">
      <formula>(COUNTIF(E773:E782,"valid"))&lt;&gt;J763</formula>
    </cfRule>
  </conditionalFormatting>
  <conditionalFormatting sqref="J763">
    <cfRule type="expression" dxfId="17077" priority="1202">
      <formula>(COUNTIF(E773:E782,"valid"))&lt;&gt;J763</formula>
    </cfRule>
  </conditionalFormatting>
  <conditionalFormatting sqref="J763">
    <cfRule type="expression" dxfId="17076" priority="1201">
      <formula>(COUNTIF(E773:E782,"valid"))&lt;&gt;J763</formula>
    </cfRule>
  </conditionalFormatting>
  <conditionalFormatting sqref="J763">
    <cfRule type="expression" dxfId="17075" priority="1200">
      <formula>(COUNTIF(E773:E782,"valid"))&lt;&gt;J763</formula>
    </cfRule>
  </conditionalFormatting>
  <conditionalFormatting sqref="J763">
    <cfRule type="expression" dxfId="17074" priority="1199">
      <formula>(COUNTIF(E773:E782,"valid"))&lt;&gt;J763</formula>
    </cfRule>
  </conditionalFormatting>
  <conditionalFormatting sqref="J763">
    <cfRule type="expression" dxfId="17073" priority="1198">
      <formula>(COUNTIF(E773:E782,"valid"))&lt;&gt;J763</formula>
    </cfRule>
  </conditionalFormatting>
  <conditionalFormatting sqref="J763">
    <cfRule type="expression" dxfId="17072" priority="1197">
      <formula>(COUNTIF(E773:E782,"valid"))&lt;&gt;J763</formula>
    </cfRule>
  </conditionalFormatting>
  <conditionalFormatting sqref="J43">
    <cfRule type="expression" dxfId="17071" priority="1196">
      <formula>(COUNTIF(E53:E62,"valid"))&lt;&gt;J43</formula>
    </cfRule>
  </conditionalFormatting>
  <conditionalFormatting sqref="J43">
    <cfRule type="expression" dxfId="17070" priority="1195">
      <formula>(COUNTIF(E53:E62,"valid"))&lt;&gt;J43</formula>
    </cfRule>
  </conditionalFormatting>
  <conditionalFormatting sqref="J43">
    <cfRule type="expression" dxfId="17069" priority="1194">
      <formula>(COUNTIF(E53:E62,"valid"))&lt;&gt;J43</formula>
    </cfRule>
  </conditionalFormatting>
  <conditionalFormatting sqref="J43">
    <cfRule type="expression" dxfId="17068" priority="1193">
      <formula>(COUNTIF(E53:E62,"valid"))&lt;&gt;J43</formula>
    </cfRule>
  </conditionalFormatting>
  <conditionalFormatting sqref="J83">
    <cfRule type="expression" dxfId="17067" priority="1192">
      <formula>(COUNTIF(E93:E102,"valid"))&lt;&gt;J83</formula>
    </cfRule>
  </conditionalFormatting>
  <conditionalFormatting sqref="J83">
    <cfRule type="expression" dxfId="17066" priority="1191">
      <formula>(COUNTIF(E93:E102,"valid"))&lt;&gt;J83</formula>
    </cfRule>
  </conditionalFormatting>
  <conditionalFormatting sqref="J83">
    <cfRule type="expression" dxfId="17065" priority="1190">
      <formula>(COUNTIF(E93:E102,"valid"))&lt;&gt;J83</formula>
    </cfRule>
  </conditionalFormatting>
  <conditionalFormatting sqref="J83">
    <cfRule type="expression" dxfId="17064" priority="1189">
      <formula>(COUNTIF(E93:E102,"valid"))&lt;&gt;J83</formula>
    </cfRule>
  </conditionalFormatting>
  <conditionalFormatting sqref="J123">
    <cfRule type="expression" dxfId="17063" priority="1188">
      <formula>(COUNTIF(E133:E142,"valid"))&lt;&gt;J123</formula>
    </cfRule>
  </conditionalFormatting>
  <conditionalFormatting sqref="J123">
    <cfRule type="expression" dxfId="17062" priority="1187">
      <formula>(COUNTIF(E133:E142,"valid"))&lt;&gt;J123</formula>
    </cfRule>
  </conditionalFormatting>
  <conditionalFormatting sqref="J123">
    <cfRule type="expression" dxfId="17061" priority="1186">
      <formula>(COUNTIF(E133:E142,"valid"))&lt;&gt;J123</formula>
    </cfRule>
  </conditionalFormatting>
  <conditionalFormatting sqref="J123">
    <cfRule type="expression" dxfId="17060" priority="1185">
      <formula>(COUNTIF(E133:E142,"valid"))&lt;&gt;J123</formula>
    </cfRule>
  </conditionalFormatting>
  <conditionalFormatting sqref="J163">
    <cfRule type="expression" dxfId="17059" priority="1184">
      <formula>(COUNTIF(E173:E182,"valid"))&lt;&gt;J163</formula>
    </cfRule>
  </conditionalFormatting>
  <conditionalFormatting sqref="J163">
    <cfRule type="expression" dxfId="17058" priority="1183">
      <formula>(COUNTIF(E173:E182,"valid"))&lt;&gt;J163</formula>
    </cfRule>
  </conditionalFormatting>
  <conditionalFormatting sqref="J163">
    <cfRule type="expression" dxfId="17057" priority="1182">
      <formula>(COUNTIF(E173:E182,"valid"))&lt;&gt;J163</formula>
    </cfRule>
  </conditionalFormatting>
  <conditionalFormatting sqref="J163">
    <cfRule type="expression" dxfId="17056" priority="1181">
      <formula>(COUNTIF(E173:E182,"valid"))&lt;&gt;J163</formula>
    </cfRule>
  </conditionalFormatting>
  <conditionalFormatting sqref="J203">
    <cfRule type="expression" dxfId="17055" priority="1180">
      <formula>(COUNTIF(E213:E222,"valid"))&lt;&gt;J203</formula>
    </cfRule>
  </conditionalFormatting>
  <conditionalFormatting sqref="J203">
    <cfRule type="expression" dxfId="17054" priority="1179">
      <formula>(COUNTIF(E213:E222,"valid"))&lt;&gt;J203</formula>
    </cfRule>
  </conditionalFormatting>
  <conditionalFormatting sqref="J203">
    <cfRule type="expression" dxfId="17053" priority="1178">
      <formula>(COUNTIF(E213:E222,"valid"))&lt;&gt;J203</formula>
    </cfRule>
  </conditionalFormatting>
  <conditionalFormatting sqref="J203">
    <cfRule type="expression" dxfId="17052" priority="1177">
      <formula>(COUNTIF(E213:E222,"valid"))&lt;&gt;J203</formula>
    </cfRule>
  </conditionalFormatting>
  <conditionalFormatting sqref="J243">
    <cfRule type="expression" dxfId="17051" priority="1176">
      <formula>(COUNTIF(E253:E262,"valid"))&lt;&gt;J243</formula>
    </cfRule>
  </conditionalFormatting>
  <conditionalFormatting sqref="J243">
    <cfRule type="expression" dxfId="17050" priority="1175">
      <formula>(COUNTIF(E253:E262,"valid"))&lt;&gt;J243</formula>
    </cfRule>
  </conditionalFormatting>
  <conditionalFormatting sqref="J243">
    <cfRule type="expression" dxfId="17049" priority="1174">
      <formula>(COUNTIF(E253:E262,"valid"))&lt;&gt;J243</formula>
    </cfRule>
  </conditionalFormatting>
  <conditionalFormatting sqref="J243">
    <cfRule type="expression" dxfId="17048" priority="1173">
      <formula>(COUNTIF(E253:E262,"valid"))&lt;&gt;J243</formula>
    </cfRule>
  </conditionalFormatting>
  <conditionalFormatting sqref="J283">
    <cfRule type="expression" dxfId="17047" priority="1172">
      <formula>(COUNTIF(E293:E302,"valid"))&lt;&gt;J283</formula>
    </cfRule>
  </conditionalFormatting>
  <conditionalFormatting sqref="J283">
    <cfRule type="expression" dxfId="17046" priority="1171">
      <formula>(COUNTIF(E293:E302,"valid"))&lt;&gt;J283</formula>
    </cfRule>
  </conditionalFormatting>
  <conditionalFormatting sqref="J283">
    <cfRule type="expression" dxfId="17045" priority="1170">
      <formula>(COUNTIF(E293:E302,"valid"))&lt;&gt;J283</formula>
    </cfRule>
  </conditionalFormatting>
  <conditionalFormatting sqref="J283">
    <cfRule type="expression" dxfId="17044" priority="1169">
      <formula>(COUNTIF(E293:E302,"valid"))&lt;&gt;J283</formula>
    </cfRule>
  </conditionalFormatting>
  <conditionalFormatting sqref="J323">
    <cfRule type="expression" dxfId="17043" priority="1168">
      <formula>(COUNTIF(E333:E342,"valid"))&lt;&gt;J323</formula>
    </cfRule>
  </conditionalFormatting>
  <conditionalFormatting sqref="J323">
    <cfRule type="expression" dxfId="17042" priority="1167">
      <formula>(COUNTIF(E333:E342,"valid"))&lt;&gt;J323</formula>
    </cfRule>
  </conditionalFormatting>
  <conditionalFormatting sqref="J323">
    <cfRule type="expression" dxfId="17041" priority="1166">
      <formula>(COUNTIF(E333:E342,"valid"))&lt;&gt;J323</formula>
    </cfRule>
  </conditionalFormatting>
  <conditionalFormatting sqref="J323">
    <cfRule type="expression" dxfId="17040" priority="1165">
      <formula>(COUNTIF(E333:E342,"valid"))&lt;&gt;J323</formula>
    </cfRule>
  </conditionalFormatting>
  <conditionalFormatting sqref="J363">
    <cfRule type="expression" dxfId="17039" priority="1164">
      <formula>(COUNTIF(E373:E382,"valid"))&lt;&gt;J363</formula>
    </cfRule>
  </conditionalFormatting>
  <conditionalFormatting sqref="J363">
    <cfRule type="expression" dxfId="17038" priority="1163">
      <formula>(COUNTIF(E373:E382,"valid"))&lt;&gt;J363</formula>
    </cfRule>
  </conditionalFormatting>
  <conditionalFormatting sqref="J363">
    <cfRule type="expression" dxfId="17037" priority="1162">
      <formula>(COUNTIF(E373:E382,"valid"))&lt;&gt;J363</formula>
    </cfRule>
  </conditionalFormatting>
  <conditionalFormatting sqref="J363">
    <cfRule type="expression" dxfId="17036" priority="1161">
      <formula>(COUNTIF(E373:E382,"valid"))&lt;&gt;J363</formula>
    </cfRule>
  </conditionalFormatting>
  <conditionalFormatting sqref="J403">
    <cfRule type="expression" dxfId="17035" priority="1160">
      <formula>(COUNTIF(E413:E422,"valid"))&lt;&gt;J403</formula>
    </cfRule>
  </conditionalFormatting>
  <conditionalFormatting sqref="J403">
    <cfRule type="expression" dxfId="17034" priority="1159">
      <formula>(COUNTIF(E413:E422,"valid"))&lt;&gt;J403</formula>
    </cfRule>
  </conditionalFormatting>
  <conditionalFormatting sqref="J403">
    <cfRule type="expression" dxfId="17033" priority="1158">
      <formula>(COUNTIF(E413:E422,"valid"))&lt;&gt;J403</formula>
    </cfRule>
  </conditionalFormatting>
  <conditionalFormatting sqref="J403">
    <cfRule type="expression" dxfId="17032" priority="1157">
      <formula>(COUNTIF(E413:E422,"valid"))&lt;&gt;J403</formula>
    </cfRule>
  </conditionalFormatting>
  <conditionalFormatting sqref="J443">
    <cfRule type="expression" dxfId="17031" priority="1156">
      <formula>(COUNTIF(E453:E462,"valid"))&lt;&gt;J443</formula>
    </cfRule>
  </conditionalFormatting>
  <conditionalFormatting sqref="J443">
    <cfRule type="expression" dxfId="17030" priority="1155">
      <formula>(COUNTIF(E453:E462,"valid"))&lt;&gt;J443</formula>
    </cfRule>
  </conditionalFormatting>
  <conditionalFormatting sqref="J443">
    <cfRule type="expression" dxfId="17029" priority="1154">
      <formula>(COUNTIF(E453:E462,"valid"))&lt;&gt;J443</formula>
    </cfRule>
  </conditionalFormatting>
  <conditionalFormatting sqref="J443">
    <cfRule type="expression" dxfId="17028" priority="1153">
      <formula>(COUNTIF(E453:E462,"valid"))&lt;&gt;J443</formula>
    </cfRule>
  </conditionalFormatting>
  <conditionalFormatting sqref="J483">
    <cfRule type="expression" dxfId="17027" priority="1152">
      <formula>(COUNTIF(E493:E502,"valid"))&lt;&gt;J483</formula>
    </cfRule>
  </conditionalFormatting>
  <conditionalFormatting sqref="J483">
    <cfRule type="expression" dxfId="17026" priority="1151">
      <formula>(COUNTIF(E493:E502,"valid"))&lt;&gt;J483</formula>
    </cfRule>
  </conditionalFormatting>
  <conditionalFormatting sqref="J483">
    <cfRule type="expression" dxfId="17025" priority="1150">
      <formula>(COUNTIF(E493:E502,"valid"))&lt;&gt;J483</formula>
    </cfRule>
  </conditionalFormatting>
  <conditionalFormatting sqref="J483">
    <cfRule type="expression" dxfId="17024" priority="1149">
      <formula>(COUNTIF(E493:E502,"valid"))&lt;&gt;J483</formula>
    </cfRule>
  </conditionalFormatting>
  <conditionalFormatting sqref="J523">
    <cfRule type="expression" dxfId="17023" priority="1148">
      <formula>(COUNTIF(E533:E542,"valid"))&lt;&gt;J523</formula>
    </cfRule>
  </conditionalFormatting>
  <conditionalFormatting sqref="J523">
    <cfRule type="expression" dxfId="17022" priority="1147">
      <formula>(COUNTIF(E533:E542,"valid"))&lt;&gt;J523</formula>
    </cfRule>
  </conditionalFormatting>
  <conditionalFormatting sqref="J523">
    <cfRule type="expression" dxfId="17021" priority="1146">
      <formula>(COUNTIF(E533:E542,"valid"))&lt;&gt;J523</formula>
    </cfRule>
  </conditionalFormatting>
  <conditionalFormatting sqref="J523">
    <cfRule type="expression" dxfId="17020" priority="1145">
      <formula>(COUNTIF(E533:E542,"valid"))&lt;&gt;J523</formula>
    </cfRule>
  </conditionalFormatting>
  <conditionalFormatting sqref="J563">
    <cfRule type="expression" dxfId="17019" priority="1144">
      <formula>(COUNTIF(E573:E582,"valid"))&lt;&gt;J563</formula>
    </cfRule>
  </conditionalFormatting>
  <conditionalFormatting sqref="J563">
    <cfRule type="expression" dxfId="17018" priority="1143">
      <formula>(COUNTIF(E573:E582,"valid"))&lt;&gt;J563</formula>
    </cfRule>
  </conditionalFormatting>
  <conditionalFormatting sqref="J563">
    <cfRule type="expression" dxfId="17017" priority="1142">
      <formula>(COUNTIF(E573:E582,"valid"))&lt;&gt;J563</formula>
    </cfRule>
  </conditionalFormatting>
  <conditionalFormatting sqref="J563">
    <cfRule type="expression" dxfId="17016" priority="1141">
      <formula>(COUNTIF(E573:E582,"valid"))&lt;&gt;J563</formula>
    </cfRule>
  </conditionalFormatting>
  <conditionalFormatting sqref="J603">
    <cfRule type="expression" dxfId="17015" priority="1140">
      <formula>(COUNTIF(E613:E622,"valid"))&lt;&gt;J603</formula>
    </cfRule>
  </conditionalFormatting>
  <conditionalFormatting sqref="J603">
    <cfRule type="expression" dxfId="17014" priority="1139">
      <formula>(COUNTIF(E613:E622,"valid"))&lt;&gt;J603</formula>
    </cfRule>
  </conditionalFormatting>
  <conditionalFormatting sqref="J603">
    <cfRule type="expression" dxfId="17013" priority="1138">
      <formula>(COUNTIF(E613:E622,"valid"))&lt;&gt;J603</formula>
    </cfRule>
  </conditionalFormatting>
  <conditionalFormatting sqref="J603">
    <cfRule type="expression" dxfId="17012" priority="1137">
      <formula>(COUNTIF(E613:E622,"valid"))&lt;&gt;J603</formula>
    </cfRule>
  </conditionalFormatting>
  <conditionalFormatting sqref="J643">
    <cfRule type="expression" dxfId="17011" priority="1136">
      <formula>(COUNTIF(E653:E662,"valid"))&lt;&gt;J643</formula>
    </cfRule>
  </conditionalFormatting>
  <conditionalFormatting sqref="J643">
    <cfRule type="expression" dxfId="17010" priority="1135">
      <formula>(COUNTIF(E653:E662,"valid"))&lt;&gt;J643</formula>
    </cfRule>
  </conditionalFormatting>
  <conditionalFormatting sqref="J643">
    <cfRule type="expression" dxfId="17009" priority="1134">
      <formula>(COUNTIF(E653:E662,"valid"))&lt;&gt;J643</formula>
    </cfRule>
  </conditionalFormatting>
  <conditionalFormatting sqref="J643">
    <cfRule type="expression" dxfId="17008" priority="1133">
      <formula>(COUNTIF(E653:E662,"valid"))&lt;&gt;J643</formula>
    </cfRule>
  </conditionalFormatting>
  <conditionalFormatting sqref="J683">
    <cfRule type="expression" dxfId="17007" priority="1132">
      <formula>(COUNTIF(E693:E702,"valid"))&lt;&gt;J683</formula>
    </cfRule>
  </conditionalFormatting>
  <conditionalFormatting sqref="J683">
    <cfRule type="expression" dxfId="17006" priority="1131">
      <formula>(COUNTIF(E693:E702,"valid"))&lt;&gt;J683</formula>
    </cfRule>
  </conditionalFormatting>
  <conditionalFormatting sqref="J683">
    <cfRule type="expression" dxfId="17005" priority="1130">
      <formula>(COUNTIF(E693:E702,"valid"))&lt;&gt;J683</formula>
    </cfRule>
  </conditionalFormatting>
  <conditionalFormatting sqref="J683">
    <cfRule type="expression" dxfId="17004" priority="1129">
      <formula>(COUNTIF(E693:E702,"valid"))&lt;&gt;J683</formula>
    </cfRule>
  </conditionalFormatting>
  <conditionalFormatting sqref="J723">
    <cfRule type="expression" dxfId="17003" priority="1128">
      <formula>(COUNTIF(E733:E742,"valid"))&lt;&gt;J723</formula>
    </cfRule>
  </conditionalFormatting>
  <conditionalFormatting sqref="J723">
    <cfRule type="expression" dxfId="17002" priority="1127">
      <formula>(COUNTIF(E733:E742,"valid"))&lt;&gt;J723</formula>
    </cfRule>
  </conditionalFormatting>
  <conditionalFormatting sqref="J723">
    <cfRule type="expression" dxfId="17001" priority="1126">
      <formula>(COUNTIF(E733:E742,"valid"))&lt;&gt;J723</formula>
    </cfRule>
  </conditionalFormatting>
  <conditionalFormatting sqref="J723">
    <cfRule type="expression" dxfId="17000" priority="1125">
      <formula>(COUNTIF(E733:E742,"valid"))&lt;&gt;J723</formula>
    </cfRule>
  </conditionalFormatting>
  <conditionalFormatting sqref="J43">
    <cfRule type="expression" dxfId="16999" priority="1124">
      <formula>(COUNTIF(E53:E62,"valid"))&lt;&gt;J43</formula>
    </cfRule>
  </conditionalFormatting>
  <conditionalFormatting sqref="J43">
    <cfRule type="expression" dxfId="16998" priority="1123">
      <formula>(COUNTIF(E53:E62,"valid"))&lt;&gt;J43</formula>
    </cfRule>
  </conditionalFormatting>
  <conditionalFormatting sqref="J43">
    <cfRule type="expression" dxfId="16997" priority="1122">
      <formula>(COUNTIF(E53:E62,"valid"))&lt;&gt;J43</formula>
    </cfRule>
  </conditionalFormatting>
  <conditionalFormatting sqref="J43">
    <cfRule type="expression" dxfId="16996" priority="1121">
      <formula>(COUNTIF(E53:E62,"valid"))&lt;&gt;J43</formula>
    </cfRule>
  </conditionalFormatting>
  <conditionalFormatting sqref="J83">
    <cfRule type="expression" dxfId="16995" priority="1120">
      <formula>(COUNTIF(E93:E102,"valid"))&lt;&gt;J83</formula>
    </cfRule>
  </conditionalFormatting>
  <conditionalFormatting sqref="J83">
    <cfRule type="expression" dxfId="16994" priority="1119">
      <formula>(COUNTIF(E93:E102,"valid"))&lt;&gt;J83</formula>
    </cfRule>
  </conditionalFormatting>
  <conditionalFormatting sqref="J83">
    <cfRule type="expression" dxfId="16993" priority="1118">
      <formula>(COUNTIF(E93:E102,"valid"))&lt;&gt;J83</formula>
    </cfRule>
  </conditionalFormatting>
  <conditionalFormatting sqref="J83">
    <cfRule type="expression" dxfId="16992" priority="1117">
      <formula>(COUNTIF(E93:E102,"valid"))&lt;&gt;J83</formula>
    </cfRule>
  </conditionalFormatting>
  <conditionalFormatting sqref="I57">
    <cfRule type="expression" dxfId="16991" priority="1116">
      <formula>C42="Evaluation"</formula>
    </cfRule>
  </conditionalFormatting>
  <conditionalFormatting sqref="I97">
    <cfRule type="expression" dxfId="16990" priority="1115">
      <formula>C82="Evaluation"</formula>
    </cfRule>
  </conditionalFormatting>
  <conditionalFormatting sqref="I137">
    <cfRule type="expression" dxfId="16989" priority="1114">
      <formula>C122="Evaluation"</formula>
    </cfRule>
  </conditionalFormatting>
  <conditionalFormatting sqref="I177">
    <cfRule type="expression" dxfId="16988" priority="1113">
      <formula>C162="Evaluation"</formula>
    </cfRule>
  </conditionalFormatting>
  <conditionalFormatting sqref="I217">
    <cfRule type="expression" dxfId="16987" priority="1112">
      <formula>C202="Evaluation"</formula>
    </cfRule>
  </conditionalFormatting>
  <conditionalFormatting sqref="I257">
    <cfRule type="expression" dxfId="16986" priority="1111">
      <formula>C242="Evaluation"</formula>
    </cfRule>
  </conditionalFormatting>
  <conditionalFormatting sqref="I297">
    <cfRule type="expression" dxfId="16985" priority="1110">
      <formula>C282="Evaluation"</formula>
    </cfRule>
  </conditionalFormatting>
  <conditionalFormatting sqref="I337">
    <cfRule type="expression" dxfId="16984" priority="1109">
      <formula>C322="Evaluation"</formula>
    </cfRule>
  </conditionalFormatting>
  <conditionalFormatting sqref="I377">
    <cfRule type="expression" dxfId="16983" priority="1108">
      <formula>C362="Evaluation"</formula>
    </cfRule>
  </conditionalFormatting>
  <conditionalFormatting sqref="I417">
    <cfRule type="expression" dxfId="16982" priority="1107">
      <formula>C402="Evaluation"</formula>
    </cfRule>
  </conditionalFormatting>
  <conditionalFormatting sqref="I457">
    <cfRule type="expression" dxfId="16981" priority="1106">
      <formula>C442="Evaluation"</formula>
    </cfRule>
  </conditionalFormatting>
  <conditionalFormatting sqref="I497">
    <cfRule type="expression" dxfId="16980" priority="1105">
      <formula>C482="Evaluation"</formula>
    </cfRule>
  </conditionalFormatting>
  <conditionalFormatting sqref="I537">
    <cfRule type="expression" dxfId="16979" priority="1104">
      <formula>C522="Evaluation"</formula>
    </cfRule>
  </conditionalFormatting>
  <conditionalFormatting sqref="I577">
    <cfRule type="expression" dxfId="16978" priority="1103">
      <formula>C562="Evaluation"</formula>
    </cfRule>
  </conditionalFormatting>
  <conditionalFormatting sqref="I617">
    <cfRule type="expression" dxfId="16977" priority="1102">
      <formula>C602="Evaluation"</formula>
    </cfRule>
  </conditionalFormatting>
  <conditionalFormatting sqref="I657">
    <cfRule type="expression" dxfId="16976" priority="1101">
      <formula>C642="Evaluation"</formula>
    </cfRule>
  </conditionalFormatting>
  <conditionalFormatting sqref="I697">
    <cfRule type="expression" dxfId="16975" priority="1100">
      <formula>C682="Evaluation"</formula>
    </cfRule>
  </conditionalFormatting>
  <conditionalFormatting sqref="I737">
    <cfRule type="expression" dxfId="16974" priority="1099">
      <formula>C722="Evaluation"</formula>
    </cfRule>
  </conditionalFormatting>
  <conditionalFormatting sqref="I777">
    <cfRule type="expression" dxfId="16973" priority="1098">
      <formula>C762="Evaluation"</formula>
    </cfRule>
  </conditionalFormatting>
  <conditionalFormatting sqref="J203">
    <cfRule type="expression" dxfId="16972" priority="1097">
      <formula>(COUNTIF(E213:E222,"valid"))&lt;&gt;J203</formula>
    </cfRule>
  </conditionalFormatting>
  <conditionalFormatting sqref="J203">
    <cfRule type="expression" dxfId="16971" priority="1096">
      <formula>(COUNTIF(E213:E222,"valid"))&lt;&gt;J203</formula>
    </cfRule>
  </conditionalFormatting>
  <conditionalFormatting sqref="J203">
    <cfRule type="expression" dxfId="16970" priority="1095">
      <formula>(COUNTIF(E213:E222,"valid"))&lt;&gt;J203</formula>
    </cfRule>
  </conditionalFormatting>
  <conditionalFormatting sqref="J203">
    <cfRule type="expression" dxfId="16969" priority="1094">
      <formula>(COUNTIF(E213:E222,"valid"))&lt;&gt;J203</formula>
    </cfRule>
  </conditionalFormatting>
  <conditionalFormatting sqref="J203">
    <cfRule type="expression" dxfId="16968" priority="1093">
      <formula>(COUNTIF(E213:E222,"valid"))&lt;&gt;J203</formula>
    </cfRule>
  </conditionalFormatting>
  <conditionalFormatting sqref="J203">
    <cfRule type="expression" dxfId="16967" priority="1092">
      <formula>(COUNTIF(E213:E222,"valid"))&lt;&gt;J203</formula>
    </cfRule>
  </conditionalFormatting>
  <conditionalFormatting sqref="J203">
    <cfRule type="expression" dxfId="16966" priority="1091">
      <formula>(COUNTIF(E213:E222,"valid"))&lt;&gt;J203</formula>
    </cfRule>
  </conditionalFormatting>
  <conditionalFormatting sqref="J203">
    <cfRule type="expression" dxfId="16965" priority="1090">
      <formula>(COUNTIF(E213:E222,"valid"))&lt;&gt;J203</formula>
    </cfRule>
  </conditionalFormatting>
  <conditionalFormatting sqref="J203">
    <cfRule type="expression" dxfId="16964" priority="1089">
      <formula>(COUNTIF(E213:E222,"valid"))&lt;&gt;J203</formula>
    </cfRule>
  </conditionalFormatting>
  <conditionalFormatting sqref="J203">
    <cfRule type="expression" dxfId="16963" priority="1088">
      <formula>(COUNTIF(E213:E222,"valid"))&lt;&gt;J203</formula>
    </cfRule>
  </conditionalFormatting>
  <conditionalFormatting sqref="J203">
    <cfRule type="expression" dxfId="16962" priority="1087">
      <formula>(COUNTIF(E213:E222,"valid"))&lt;&gt;J203</formula>
    </cfRule>
  </conditionalFormatting>
  <conditionalFormatting sqref="J203">
    <cfRule type="expression" dxfId="16961" priority="1086">
      <formula>(COUNTIF(E213:E222,"valid"))&lt;&gt;J203</formula>
    </cfRule>
  </conditionalFormatting>
  <conditionalFormatting sqref="J283">
    <cfRule type="expression" dxfId="16960" priority="1085">
      <formula>(COUNTIF(E293:E302,"valid"))&lt;&gt;J283</formula>
    </cfRule>
  </conditionalFormatting>
  <conditionalFormatting sqref="J283">
    <cfRule type="expression" dxfId="16959" priority="1084">
      <formula>(COUNTIF(E293:E302,"valid"))&lt;&gt;J283</formula>
    </cfRule>
  </conditionalFormatting>
  <conditionalFormatting sqref="J283">
    <cfRule type="expression" dxfId="16958" priority="1083">
      <formula>(COUNTIF(E293:E302,"valid"))&lt;&gt;J283</formula>
    </cfRule>
  </conditionalFormatting>
  <conditionalFormatting sqref="J283">
    <cfRule type="expression" dxfId="16957" priority="1082">
      <formula>(COUNTIF(E293:E302,"valid"))&lt;&gt;J283</formula>
    </cfRule>
  </conditionalFormatting>
  <conditionalFormatting sqref="J283">
    <cfRule type="expression" dxfId="16956" priority="1081">
      <formula>(COUNTIF(E293:E302,"valid"))&lt;&gt;J283</formula>
    </cfRule>
  </conditionalFormatting>
  <conditionalFormatting sqref="J283">
    <cfRule type="expression" dxfId="16955" priority="1080">
      <formula>(COUNTIF(E293:E302,"valid"))&lt;&gt;J283</formula>
    </cfRule>
  </conditionalFormatting>
  <conditionalFormatting sqref="J283">
    <cfRule type="expression" dxfId="16954" priority="1079">
      <formula>(COUNTIF(E293:E302,"valid"))&lt;&gt;J283</formula>
    </cfRule>
  </conditionalFormatting>
  <conditionalFormatting sqref="J283">
    <cfRule type="expression" dxfId="16953" priority="1078">
      <formula>(COUNTIF(E293:E302,"valid"))&lt;&gt;J283</formula>
    </cfRule>
  </conditionalFormatting>
  <conditionalFormatting sqref="J283">
    <cfRule type="expression" dxfId="16952" priority="1077">
      <formula>(COUNTIF(E293:E302,"valid"))&lt;&gt;J283</formula>
    </cfRule>
  </conditionalFormatting>
  <conditionalFormatting sqref="J283">
    <cfRule type="expression" dxfId="16951" priority="1076">
      <formula>(COUNTIF(E293:E302,"valid"))&lt;&gt;J283</formula>
    </cfRule>
  </conditionalFormatting>
  <conditionalFormatting sqref="J283">
    <cfRule type="expression" dxfId="16950" priority="1075">
      <formula>(COUNTIF(E293:E302,"valid"))&lt;&gt;J283</formula>
    </cfRule>
  </conditionalFormatting>
  <conditionalFormatting sqref="J283">
    <cfRule type="expression" dxfId="16949" priority="1074">
      <formula>(COUNTIF(E293:E302,"valid"))&lt;&gt;J283</formula>
    </cfRule>
  </conditionalFormatting>
  <conditionalFormatting sqref="J283">
    <cfRule type="expression" dxfId="16948" priority="1073">
      <formula>(COUNTIF(E293:E302,"valid"))&lt;&gt;J283</formula>
    </cfRule>
  </conditionalFormatting>
  <conditionalFormatting sqref="J283">
    <cfRule type="expression" dxfId="16947" priority="1072">
      <formula>(COUNTIF(E293:E302,"valid"))&lt;&gt;J283</formula>
    </cfRule>
  </conditionalFormatting>
  <conditionalFormatting sqref="J283">
    <cfRule type="expression" dxfId="16946" priority="1071">
      <formula>(COUNTIF(E293:E302,"valid"))&lt;&gt;J283</formula>
    </cfRule>
  </conditionalFormatting>
  <conditionalFormatting sqref="J283">
    <cfRule type="expression" dxfId="16945" priority="1070">
      <formula>(COUNTIF(E293:E302,"valid"))&lt;&gt;J283</formula>
    </cfRule>
  </conditionalFormatting>
  <conditionalFormatting sqref="J283">
    <cfRule type="expression" dxfId="16944" priority="1069">
      <formula>(COUNTIF(E293:E302,"valid"))&lt;&gt;J283</formula>
    </cfRule>
  </conditionalFormatting>
  <conditionalFormatting sqref="J283">
    <cfRule type="expression" dxfId="16943" priority="1068">
      <formula>(COUNTIF(E293:E302,"valid"))&lt;&gt;J283</formula>
    </cfRule>
  </conditionalFormatting>
  <conditionalFormatting sqref="J323">
    <cfRule type="expression" dxfId="16942" priority="1067">
      <formula>(COUNTIF(E333:E342,"valid"))&lt;&gt;J323</formula>
    </cfRule>
  </conditionalFormatting>
  <conditionalFormatting sqref="J323">
    <cfRule type="expression" dxfId="16941" priority="1066">
      <formula>(COUNTIF(E333:E342,"valid"))&lt;&gt;J323</formula>
    </cfRule>
  </conditionalFormatting>
  <conditionalFormatting sqref="J323">
    <cfRule type="expression" dxfId="16940" priority="1065">
      <formula>(COUNTIF(E333:E342,"valid"))&lt;&gt;J323</formula>
    </cfRule>
  </conditionalFormatting>
  <conditionalFormatting sqref="J323">
    <cfRule type="expression" dxfId="16939" priority="1064">
      <formula>(COUNTIF(E333:E342,"valid"))&lt;&gt;J323</formula>
    </cfRule>
  </conditionalFormatting>
  <conditionalFormatting sqref="J323">
    <cfRule type="expression" dxfId="16938" priority="1063">
      <formula>(COUNTIF(E333:E342,"valid"))&lt;&gt;J323</formula>
    </cfRule>
  </conditionalFormatting>
  <conditionalFormatting sqref="J323">
    <cfRule type="expression" dxfId="16937" priority="1062">
      <formula>(COUNTIF(E333:E342,"valid"))&lt;&gt;J323</formula>
    </cfRule>
  </conditionalFormatting>
  <conditionalFormatting sqref="J323">
    <cfRule type="expression" dxfId="16936" priority="1061">
      <formula>(COUNTIF(E333:E342,"valid"))&lt;&gt;J323</formula>
    </cfRule>
  </conditionalFormatting>
  <conditionalFormatting sqref="J323">
    <cfRule type="expression" dxfId="16935" priority="1060">
      <formula>(COUNTIF(E333:E342,"valid"))&lt;&gt;J323</formula>
    </cfRule>
  </conditionalFormatting>
  <conditionalFormatting sqref="J323">
    <cfRule type="expression" dxfId="16934" priority="1059">
      <formula>(COUNTIF(E333:E342,"valid"))&lt;&gt;J323</formula>
    </cfRule>
  </conditionalFormatting>
  <conditionalFormatting sqref="J323">
    <cfRule type="expression" dxfId="16933" priority="1058">
      <formula>(COUNTIF(E333:E342,"valid"))&lt;&gt;J323</formula>
    </cfRule>
  </conditionalFormatting>
  <conditionalFormatting sqref="J323">
    <cfRule type="expression" dxfId="16932" priority="1057">
      <formula>(COUNTIF(E333:E342,"valid"))&lt;&gt;J323</formula>
    </cfRule>
  </conditionalFormatting>
  <conditionalFormatting sqref="J323">
    <cfRule type="expression" dxfId="16931" priority="1056">
      <formula>(COUNTIF(E333:E342,"valid"))&lt;&gt;J323</formula>
    </cfRule>
  </conditionalFormatting>
  <conditionalFormatting sqref="J323">
    <cfRule type="expression" dxfId="16930" priority="1055">
      <formula>(COUNTIF(E333:E342,"valid"))&lt;&gt;J323</formula>
    </cfRule>
  </conditionalFormatting>
  <conditionalFormatting sqref="J323">
    <cfRule type="expression" dxfId="16929" priority="1054">
      <formula>(COUNTIF(E333:E342,"valid"))&lt;&gt;J323</formula>
    </cfRule>
  </conditionalFormatting>
  <conditionalFormatting sqref="J323">
    <cfRule type="expression" dxfId="16928" priority="1053">
      <formula>(COUNTIF(E333:E342,"valid"))&lt;&gt;J323</formula>
    </cfRule>
  </conditionalFormatting>
  <conditionalFormatting sqref="J323">
    <cfRule type="expression" dxfId="16927" priority="1052">
      <formula>(COUNTIF(E333:E342,"valid"))&lt;&gt;J323</formula>
    </cfRule>
  </conditionalFormatting>
  <conditionalFormatting sqref="J323">
    <cfRule type="expression" dxfId="16926" priority="1051">
      <formula>(COUNTIF(E333:E342,"valid"))&lt;&gt;J323</formula>
    </cfRule>
  </conditionalFormatting>
  <conditionalFormatting sqref="J323">
    <cfRule type="expression" dxfId="16925" priority="1050">
      <formula>(COUNTIF(E333:E342,"valid"))&lt;&gt;J323</formula>
    </cfRule>
  </conditionalFormatting>
  <conditionalFormatting sqref="J323">
    <cfRule type="expression" dxfId="16924" priority="1049">
      <formula>(COUNTIF(E333:E342,"valid"))&lt;&gt;J323</formula>
    </cfRule>
  </conditionalFormatting>
  <conditionalFormatting sqref="J323">
    <cfRule type="expression" dxfId="16923" priority="1048">
      <formula>(COUNTIF(E333:E342,"valid"))&lt;&gt;J323</formula>
    </cfRule>
  </conditionalFormatting>
  <conditionalFormatting sqref="J323">
    <cfRule type="expression" dxfId="16922" priority="1047">
      <formula>(COUNTIF(E333:E342,"valid"))&lt;&gt;J323</formula>
    </cfRule>
  </conditionalFormatting>
  <conditionalFormatting sqref="J323">
    <cfRule type="expression" dxfId="16921" priority="1046">
      <formula>(COUNTIF(E333:E342,"valid"))&lt;&gt;J323</formula>
    </cfRule>
  </conditionalFormatting>
  <conditionalFormatting sqref="J323">
    <cfRule type="expression" dxfId="16920" priority="1045">
      <formula>(COUNTIF(E333:E342,"valid"))&lt;&gt;J323</formula>
    </cfRule>
  </conditionalFormatting>
  <conditionalFormatting sqref="J323">
    <cfRule type="expression" dxfId="16919" priority="1044">
      <formula>(COUNTIF(E333:E342,"valid"))&lt;&gt;J323</formula>
    </cfRule>
  </conditionalFormatting>
  <conditionalFormatting sqref="J323">
    <cfRule type="expression" dxfId="16918" priority="1043">
      <formula>(COUNTIF(E333:E342,"valid"))&lt;&gt;J323</formula>
    </cfRule>
  </conditionalFormatting>
  <conditionalFormatting sqref="J323">
    <cfRule type="expression" dxfId="16917" priority="1042">
      <formula>(COUNTIF(E333:E342,"valid"))&lt;&gt;J323</formula>
    </cfRule>
  </conditionalFormatting>
  <conditionalFormatting sqref="J323">
    <cfRule type="expression" dxfId="16916" priority="1041">
      <formula>(COUNTIF(E333:E342,"valid"))&lt;&gt;J323</formula>
    </cfRule>
  </conditionalFormatting>
  <conditionalFormatting sqref="J323">
    <cfRule type="expression" dxfId="16915" priority="1040">
      <formula>(COUNTIF(E333:E342,"valid"))&lt;&gt;J323</formula>
    </cfRule>
  </conditionalFormatting>
  <conditionalFormatting sqref="J323">
    <cfRule type="expression" dxfId="16914" priority="1039">
      <formula>(COUNTIF(E333:E342,"valid"))&lt;&gt;J323</formula>
    </cfRule>
  </conditionalFormatting>
  <conditionalFormatting sqref="J323">
    <cfRule type="expression" dxfId="16913" priority="1038">
      <formula>(COUNTIF(E333:E342,"valid"))&lt;&gt;J323</formula>
    </cfRule>
  </conditionalFormatting>
  <conditionalFormatting sqref="J323">
    <cfRule type="expression" dxfId="16912" priority="1037">
      <formula>(COUNTIF(E333:E342,"valid"))&lt;&gt;J323</formula>
    </cfRule>
  </conditionalFormatting>
  <conditionalFormatting sqref="J323">
    <cfRule type="expression" dxfId="16911" priority="1036">
      <formula>(COUNTIF(E333:E342,"valid"))&lt;&gt;J323</formula>
    </cfRule>
  </conditionalFormatting>
  <conditionalFormatting sqref="J323">
    <cfRule type="expression" dxfId="16910" priority="1035">
      <formula>(COUNTIF(E333:E342,"valid"))&lt;&gt;J323</formula>
    </cfRule>
  </conditionalFormatting>
  <conditionalFormatting sqref="J323">
    <cfRule type="expression" dxfId="16909" priority="1034">
      <formula>(COUNTIF(E333:E342,"valid"))&lt;&gt;J323</formula>
    </cfRule>
  </conditionalFormatting>
  <conditionalFormatting sqref="J323">
    <cfRule type="expression" dxfId="16908" priority="1033">
      <formula>(COUNTIF(E333:E342,"valid"))&lt;&gt;J323</formula>
    </cfRule>
  </conditionalFormatting>
  <conditionalFormatting sqref="J323">
    <cfRule type="expression" dxfId="16907" priority="1032">
      <formula>(COUNTIF(E333:E342,"valid"))&lt;&gt;J323</formula>
    </cfRule>
  </conditionalFormatting>
  <conditionalFormatting sqref="J323">
    <cfRule type="expression" dxfId="16906" priority="1031">
      <formula>(COUNTIF(E333:E342,"valid"))&lt;&gt;J323</formula>
    </cfRule>
  </conditionalFormatting>
  <conditionalFormatting sqref="J323">
    <cfRule type="expression" dxfId="16905" priority="1030">
      <formula>(COUNTIF(E333:E342,"valid"))&lt;&gt;J323</formula>
    </cfRule>
  </conditionalFormatting>
  <conditionalFormatting sqref="J363">
    <cfRule type="expression" dxfId="16904" priority="1029">
      <formula>(COUNTIF(E373:E382,"valid"))&lt;&gt;J363</formula>
    </cfRule>
  </conditionalFormatting>
  <conditionalFormatting sqref="J363">
    <cfRule type="expression" dxfId="16903" priority="1028">
      <formula>(COUNTIF(E373:E382,"valid"))&lt;&gt;J363</formula>
    </cfRule>
  </conditionalFormatting>
  <conditionalFormatting sqref="J363">
    <cfRule type="expression" dxfId="16902" priority="1027">
      <formula>(COUNTIF(E373:E382,"valid"))&lt;&gt;J363</formula>
    </cfRule>
  </conditionalFormatting>
  <conditionalFormatting sqref="J363">
    <cfRule type="expression" dxfId="16901" priority="1026">
      <formula>(COUNTIF(E373:E382,"valid"))&lt;&gt;J363</formula>
    </cfRule>
  </conditionalFormatting>
  <conditionalFormatting sqref="J363">
    <cfRule type="expression" dxfId="16900" priority="1025">
      <formula>(COUNTIF(E373:E382,"valid"))&lt;&gt;J363</formula>
    </cfRule>
  </conditionalFormatting>
  <conditionalFormatting sqref="J363">
    <cfRule type="expression" dxfId="16899" priority="1024">
      <formula>(COUNTIF(E373:E382,"valid"))&lt;&gt;J363</formula>
    </cfRule>
  </conditionalFormatting>
  <conditionalFormatting sqref="J363">
    <cfRule type="expression" dxfId="16898" priority="1023">
      <formula>(COUNTIF(E373:E382,"valid"))&lt;&gt;J363</formula>
    </cfRule>
  </conditionalFormatting>
  <conditionalFormatting sqref="J363">
    <cfRule type="expression" dxfId="16897" priority="1022">
      <formula>(COUNTIF(E373:E382,"valid"))&lt;&gt;J363</formula>
    </cfRule>
  </conditionalFormatting>
  <conditionalFormatting sqref="J363">
    <cfRule type="expression" dxfId="16896" priority="1021">
      <formula>(COUNTIF(E373:E382,"valid"))&lt;&gt;J363</formula>
    </cfRule>
  </conditionalFormatting>
  <conditionalFormatting sqref="J363">
    <cfRule type="expression" dxfId="16895" priority="1020">
      <formula>(COUNTIF(E373:E382,"valid"))&lt;&gt;J363</formula>
    </cfRule>
  </conditionalFormatting>
  <conditionalFormatting sqref="J363">
    <cfRule type="expression" dxfId="16894" priority="1019">
      <formula>(COUNTIF(E373:E382,"valid"))&lt;&gt;J363</formula>
    </cfRule>
  </conditionalFormatting>
  <conditionalFormatting sqref="J363">
    <cfRule type="expression" dxfId="16893" priority="1018">
      <formula>(COUNTIF(E373:E382,"valid"))&lt;&gt;J363</formula>
    </cfRule>
  </conditionalFormatting>
  <conditionalFormatting sqref="J363">
    <cfRule type="expression" dxfId="16892" priority="1017">
      <formula>(COUNTIF(E373:E382,"valid"))&lt;&gt;J363</formula>
    </cfRule>
  </conditionalFormatting>
  <conditionalFormatting sqref="J363">
    <cfRule type="expression" dxfId="16891" priority="1016">
      <formula>(COUNTIF(E373:E382,"valid"))&lt;&gt;J363</formula>
    </cfRule>
  </conditionalFormatting>
  <conditionalFormatting sqref="J363">
    <cfRule type="expression" dxfId="16890" priority="1015">
      <formula>(COUNTIF(E373:E382,"valid"))&lt;&gt;J363</formula>
    </cfRule>
  </conditionalFormatting>
  <conditionalFormatting sqref="J363">
    <cfRule type="expression" dxfId="16889" priority="1014">
      <formula>(COUNTIF(E373:E382,"valid"))&lt;&gt;J363</formula>
    </cfRule>
  </conditionalFormatting>
  <conditionalFormatting sqref="J363">
    <cfRule type="expression" dxfId="16888" priority="1013">
      <formula>(COUNTIF(E373:E382,"valid"))&lt;&gt;J363</formula>
    </cfRule>
  </conditionalFormatting>
  <conditionalFormatting sqref="J363">
    <cfRule type="expression" dxfId="16887" priority="1012">
      <formula>(COUNTIF(E373:E382,"valid"))&lt;&gt;J363</formula>
    </cfRule>
  </conditionalFormatting>
  <conditionalFormatting sqref="J403">
    <cfRule type="expression" dxfId="16886" priority="1011">
      <formula>(COUNTIF(E413:E422,"valid"))&lt;&gt;J403</formula>
    </cfRule>
  </conditionalFormatting>
  <conditionalFormatting sqref="J403">
    <cfRule type="expression" dxfId="16885" priority="1010">
      <formula>(COUNTIF(E413:E422,"valid"))&lt;&gt;J403</formula>
    </cfRule>
  </conditionalFormatting>
  <conditionalFormatting sqref="J403">
    <cfRule type="expression" dxfId="16884" priority="1009">
      <formula>(COUNTIF(E413:E422,"valid"))&lt;&gt;J403</formula>
    </cfRule>
  </conditionalFormatting>
  <conditionalFormatting sqref="J403">
    <cfRule type="expression" dxfId="16883" priority="1008">
      <formula>(COUNTIF(E413:E422,"valid"))&lt;&gt;J403</formula>
    </cfRule>
  </conditionalFormatting>
  <conditionalFormatting sqref="J403">
    <cfRule type="expression" dxfId="16882" priority="1007">
      <formula>(COUNTIF(E413:E422,"valid"))&lt;&gt;J403</formula>
    </cfRule>
  </conditionalFormatting>
  <conditionalFormatting sqref="J403">
    <cfRule type="expression" dxfId="16881" priority="1006">
      <formula>(COUNTIF(E413:E422,"valid"))&lt;&gt;J403</formula>
    </cfRule>
  </conditionalFormatting>
  <conditionalFormatting sqref="J403">
    <cfRule type="expression" dxfId="16880" priority="1005">
      <formula>(COUNTIF(E413:E422,"valid"))&lt;&gt;J403</formula>
    </cfRule>
  </conditionalFormatting>
  <conditionalFormatting sqref="J403">
    <cfRule type="expression" dxfId="16879" priority="1004">
      <formula>(COUNTIF(E413:E422,"valid"))&lt;&gt;J403</formula>
    </cfRule>
  </conditionalFormatting>
  <conditionalFormatting sqref="J403">
    <cfRule type="expression" dxfId="16878" priority="1003">
      <formula>(COUNTIF(E413:E422,"valid"))&lt;&gt;J403</formula>
    </cfRule>
  </conditionalFormatting>
  <conditionalFormatting sqref="J403">
    <cfRule type="expression" dxfId="16877" priority="1002">
      <formula>(COUNTIF(E413:E422,"valid"))&lt;&gt;J403</formula>
    </cfRule>
  </conditionalFormatting>
  <conditionalFormatting sqref="J403">
    <cfRule type="expression" dxfId="16876" priority="1001">
      <formula>(COUNTIF(E413:E422,"valid"))&lt;&gt;J403</formula>
    </cfRule>
  </conditionalFormatting>
  <conditionalFormatting sqref="J403">
    <cfRule type="expression" dxfId="16875" priority="1000">
      <formula>(COUNTIF(E413:E422,"valid"))&lt;&gt;J403</formula>
    </cfRule>
  </conditionalFormatting>
  <conditionalFormatting sqref="J403">
    <cfRule type="expression" dxfId="16874" priority="999">
      <formula>(COUNTIF(E413:E422,"valid"))&lt;&gt;J403</formula>
    </cfRule>
  </conditionalFormatting>
  <conditionalFormatting sqref="J403">
    <cfRule type="expression" dxfId="16873" priority="998">
      <formula>(COUNTIF(E413:E422,"valid"))&lt;&gt;J403</formula>
    </cfRule>
  </conditionalFormatting>
  <conditionalFormatting sqref="J403">
    <cfRule type="expression" dxfId="16872" priority="997">
      <formula>(COUNTIF(E413:E422,"valid"))&lt;&gt;J403</formula>
    </cfRule>
  </conditionalFormatting>
  <conditionalFormatting sqref="J403">
    <cfRule type="expression" dxfId="16871" priority="996">
      <formula>(COUNTIF(E413:E422,"valid"))&lt;&gt;J403</formula>
    </cfRule>
  </conditionalFormatting>
  <conditionalFormatting sqref="J403">
    <cfRule type="expression" dxfId="16870" priority="995">
      <formula>(COUNTIF(E413:E422,"valid"))&lt;&gt;J403</formula>
    </cfRule>
  </conditionalFormatting>
  <conditionalFormatting sqref="J403">
    <cfRule type="expression" dxfId="16869" priority="994">
      <formula>(COUNTIF(E413:E422,"valid"))&lt;&gt;J403</formula>
    </cfRule>
  </conditionalFormatting>
  <conditionalFormatting sqref="J403">
    <cfRule type="expression" dxfId="16868" priority="993">
      <formula>(COUNTIF(E413:E422,"valid"))&lt;&gt;J403</formula>
    </cfRule>
  </conditionalFormatting>
  <conditionalFormatting sqref="J403">
    <cfRule type="expression" dxfId="16867" priority="992">
      <formula>(COUNTIF(E413:E422,"valid"))&lt;&gt;J403</formula>
    </cfRule>
  </conditionalFormatting>
  <conditionalFormatting sqref="J403">
    <cfRule type="expression" dxfId="16866" priority="991">
      <formula>(COUNTIF(E413:E422,"valid"))&lt;&gt;J403</formula>
    </cfRule>
  </conditionalFormatting>
  <conditionalFormatting sqref="J403">
    <cfRule type="expression" dxfId="16865" priority="990">
      <formula>(COUNTIF(E413:E422,"valid"))&lt;&gt;J403</formula>
    </cfRule>
  </conditionalFormatting>
  <conditionalFormatting sqref="J403">
    <cfRule type="expression" dxfId="16864" priority="989">
      <formula>(COUNTIF(E413:E422,"valid"))&lt;&gt;J403</formula>
    </cfRule>
  </conditionalFormatting>
  <conditionalFormatting sqref="J403">
    <cfRule type="expression" dxfId="16863" priority="988">
      <formula>(COUNTIF(E413:E422,"valid"))&lt;&gt;J403</formula>
    </cfRule>
  </conditionalFormatting>
  <conditionalFormatting sqref="J403">
    <cfRule type="expression" dxfId="16862" priority="987">
      <formula>(COUNTIF(E413:E422,"valid"))&lt;&gt;J403</formula>
    </cfRule>
  </conditionalFormatting>
  <conditionalFormatting sqref="J403">
    <cfRule type="expression" dxfId="16861" priority="986">
      <formula>(COUNTIF(E413:E422,"valid"))&lt;&gt;J403</formula>
    </cfRule>
  </conditionalFormatting>
  <conditionalFormatting sqref="J403">
    <cfRule type="expression" dxfId="16860" priority="985">
      <formula>(COUNTIF(E413:E422,"valid"))&lt;&gt;J403</formula>
    </cfRule>
  </conditionalFormatting>
  <conditionalFormatting sqref="J403">
    <cfRule type="expression" dxfId="16859" priority="984">
      <formula>(COUNTIF(E413:E422,"valid"))&lt;&gt;J403</formula>
    </cfRule>
  </conditionalFormatting>
  <conditionalFormatting sqref="J403">
    <cfRule type="expression" dxfId="16858" priority="983">
      <formula>(COUNTIF(E413:E422,"valid"))&lt;&gt;J403</formula>
    </cfRule>
  </conditionalFormatting>
  <conditionalFormatting sqref="J403">
    <cfRule type="expression" dxfId="16857" priority="982">
      <formula>(COUNTIF(E413:E422,"valid"))&lt;&gt;J403</formula>
    </cfRule>
  </conditionalFormatting>
  <conditionalFormatting sqref="J403">
    <cfRule type="expression" dxfId="16856" priority="981">
      <formula>(COUNTIF(E413:E422,"valid"))&lt;&gt;J403</formula>
    </cfRule>
  </conditionalFormatting>
  <conditionalFormatting sqref="J403">
    <cfRule type="expression" dxfId="16855" priority="980">
      <formula>(COUNTIF(E413:E422,"valid"))&lt;&gt;J403</formula>
    </cfRule>
  </conditionalFormatting>
  <conditionalFormatting sqref="J403">
    <cfRule type="expression" dxfId="16854" priority="979">
      <formula>(COUNTIF(E413:E422,"valid"))&lt;&gt;J403</formula>
    </cfRule>
  </conditionalFormatting>
  <conditionalFormatting sqref="J403">
    <cfRule type="expression" dxfId="16853" priority="978">
      <formula>(COUNTIF(E413:E422,"valid"))&lt;&gt;J403</formula>
    </cfRule>
  </conditionalFormatting>
  <conditionalFormatting sqref="J403">
    <cfRule type="expression" dxfId="16852" priority="977">
      <formula>(COUNTIF(E413:E422,"valid"))&lt;&gt;J403</formula>
    </cfRule>
  </conditionalFormatting>
  <conditionalFormatting sqref="J403">
    <cfRule type="expression" dxfId="16851" priority="976">
      <formula>(COUNTIF(E413:E422,"valid"))&lt;&gt;J403</formula>
    </cfRule>
  </conditionalFormatting>
  <conditionalFormatting sqref="J403">
    <cfRule type="expression" dxfId="16850" priority="975">
      <formula>(COUNTIF(E413:E422,"valid"))&lt;&gt;J403</formula>
    </cfRule>
  </conditionalFormatting>
  <conditionalFormatting sqref="J403">
    <cfRule type="expression" dxfId="16849" priority="974">
      <formula>(COUNTIF(E413:E422,"valid"))&lt;&gt;J403</formula>
    </cfRule>
  </conditionalFormatting>
  <conditionalFormatting sqref="J403">
    <cfRule type="expression" dxfId="16848" priority="973">
      <formula>(COUNTIF(E413:E422,"valid"))&lt;&gt;J403</formula>
    </cfRule>
  </conditionalFormatting>
  <conditionalFormatting sqref="J403">
    <cfRule type="expression" dxfId="16847" priority="972">
      <formula>(COUNTIF(E413:E422,"valid"))&lt;&gt;J403</formula>
    </cfRule>
  </conditionalFormatting>
  <conditionalFormatting sqref="J403">
    <cfRule type="expression" dxfId="16846" priority="971">
      <formula>(COUNTIF(E413:E422,"valid"))&lt;&gt;J403</formula>
    </cfRule>
  </conditionalFormatting>
  <conditionalFormatting sqref="J403">
    <cfRule type="expression" dxfId="16845" priority="970">
      <formula>(COUNTIF(E413:E422,"valid"))&lt;&gt;J403</formula>
    </cfRule>
  </conditionalFormatting>
  <conditionalFormatting sqref="J443">
    <cfRule type="expression" dxfId="16844" priority="969">
      <formula>(COUNTIF(E453:E462,"valid"))&lt;&gt;J443</formula>
    </cfRule>
  </conditionalFormatting>
  <conditionalFormatting sqref="J443">
    <cfRule type="expression" dxfId="16843" priority="968">
      <formula>(COUNTIF(E453:E462,"valid"))&lt;&gt;J443</formula>
    </cfRule>
  </conditionalFormatting>
  <conditionalFormatting sqref="J443">
    <cfRule type="expression" dxfId="16842" priority="967">
      <formula>(COUNTIF(E453:E462,"valid"))&lt;&gt;J443</formula>
    </cfRule>
  </conditionalFormatting>
  <conditionalFormatting sqref="J443">
    <cfRule type="expression" dxfId="16841" priority="966">
      <formula>(COUNTIF(E453:E462,"valid"))&lt;&gt;J443</formula>
    </cfRule>
  </conditionalFormatting>
  <conditionalFormatting sqref="J443">
    <cfRule type="expression" dxfId="16840" priority="965">
      <formula>(COUNTIF(E453:E462,"valid"))&lt;&gt;J443</formula>
    </cfRule>
  </conditionalFormatting>
  <conditionalFormatting sqref="J443">
    <cfRule type="expression" dxfId="16839" priority="964">
      <formula>(COUNTIF(E453:E462,"valid"))&lt;&gt;J443</formula>
    </cfRule>
  </conditionalFormatting>
  <conditionalFormatting sqref="J443">
    <cfRule type="expression" dxfId="16838" priority="963">
      <formula>(COUNTIF(E453:E462,"valid"))&lt;&gt;J443</formula>
    </cfRule>
  </conditionalFormatting>
  <conditionalFormatting sqref="J443">
    <cfRule type="expression" dxfId="16837" priority="962">
      <formula>(COUNTIF(E453:E462,"valid"))&lt;&gt;J443</formula>
    </cfRule>
  </conditionalFormatting>
  <conditionalFormatting sqref="J443">
    <cfRule type="expression" dxfId="16836" priority="961">
      <formula>(COUNTIF(E453:E462,"valid"))&lt;&gt;J443</formula>
    </cfRule>
  </conditionalFormatting>
  <conditionalFormatting sqref="J443">
    <cfRule type="expression" dxfId="16835" priority="960">
      <formula>(COUNTIF(E453:E462,"valid"))&lt;&gt;J443</formula>
    </cfRule>
  </conditionalFormatting>
  <conditionalFormatting sqref="J443">
    <cfRule type="expression" dxfId="16834" priority="959">
      <formula>(COUNTIF(E453:E462,"valid"))&lt;&gt;J443</formula>
    </cfRule>
  </conditionalFormatting>
  <conditionalFormatting sqref="J443">
    <cfRule type="expression" dxfId="16833" priority="958">
      <formula>(COUNTIF(E453:E462,"valid"))&lt;&gt;J443</formula>
    </cfRule>
  </conditionalFormatting>
  <conditionalFormatting sqref="J443">
    <cfRule type="expression" dxfId="16832" priority="957">
      <formula>(COUNTIF(E453:E462,"valid"))&lt;&gt;J443</formula>
    </cfRule>
  </conditionalFormatting>
  <conditionalFormatting sqref="J443">
    <cfRule type="expression" dxfId="16831" priority="956">
      <formula>(COUNTIF(E453:E462,"valid"))&lt;&gt;J443</formula>
    </cfRule>
  </conditionalFormatting>
  <conditionalFormatting sqref="J443">
    <cfRule type="expression" dxfId="16830" priority="955">
      <formula>(COUNTIF(E453:E462,"valid"))&lt;&gt;J443</formula>
    </cfRule>
  </conditionalFormatting>
  <conditionalFormatting sqref="J443">
    <cfRule type="expression" dxfId="16829" priority="954">
      <formula>(COUNTIF(E453:E462,"valid"))&lt;&gt;J443</formula>
    </cfRule>
  </conditionalFormatting>
  <conditionalFormatting sqref="J443">
    <cfRule type="expression" dxfId="16828" priority="953">
      <formula>(COUNTIF(E453:E462,"valid"))&lt;&gt;J443</formula>
    </cfRule>
  </conditionalFormatting>
  <conditionalFormatting sqref="J443">
    <cfRule type="expression" dxfId="16827" priority="952">
      <formula>(COUNTIF(E453:E462,"valid"))&lt;&gt;J443</formula>
    </cfRule>
  </conditionalFormatting>
  <conditionalFormatting sqref="J443">
    <cfRule type="expression" dxfId="16826" priority="951">
      <formula>(COUNTIF(E453:E462,"valid"))&lt;&gt;J443</formula>
    </cfRule>
  </conditionalFormatting>
  <conditionalFormatting sqref="J443">
    <cfRule type="expression" dxfId="16825" priority="950">
      <formula>(COUNTIF(E453:E462,"valid"))&lt;&gt;J443</formula>
    </cfRule>
  </conditionalFormatting>
  <conditionalFormatting sqref="J443">
    <cfRule type="expression" dxfId="16824" priority="949">
      <formula>(COUNTIF(E453:E462,"valid"))&lt;&gt;J443</formula>
    </cfRule>
  </conditionalFormatting>
  <conditionalFormatting sqref="J443">
    <cfRule type="expression" dxfId="16823" priority="948">
      <formula>(COUNTIF(E453:E462,"valid"))&lt;&gt;J443</formula>
    </cfRule>
  </conditionalFormatting>
  <conditionalFormatting sqref="J443">
    <cfRule type="expression" dxfId="16822" priority="947">
      <formula>(COUNTIF(E453:E462,"valid"))&lt;&gt;J443</formula>
    </cfRule>
  </conditionalFormatting>
  <conditionalFormatting sqref="J443">
    <cfRule type="expression" dxfId="16821" priority="946">
      <formula>(COUNTIF(E453:E462,"valid"))&lt;&gt;J443</formula>
    </cfRule>
  </conditionalFormatting>
  <conditionalFormatting sqref="J443">
    <cfRule type="expression" dxfId="16820" priority="945">
      <formula>(COUNTIF(E453:E462,"valid"))&lt;&gt;J443</formula>
    </cfRule>
  </conditionalFormatting>
  <conditionalFormatting sqref="J443">
    <cfRule type="expression" dxfId="16819" priority="944">
      <formula>(COUNTIF(E453:E462,"valid"))&lt;&gt;J443</formula>
    </cfRule>
  </conditionalFormatting>
  <conditionalFormatting sqref="J443">
    <cfRule type="expression" dxfId="16818" priority="943">
      <formula>(COUNTIF(E453:E462,"valid"))&lt;&gt;J443</formula>
    </cfRule>
  </conditionalFormatting>
  <conditionalFormatting sqref="J443">
    <cfRule type="expression" dxfId="16817" priority="942">
      <formula>(COUNTIF(E453:E462,"valid"))&lt;&gt;J443</formula>
    </cfRule>
  </conditionalFormatting>
  <conditionalFormatting sqref="J443">
    <cfRule type="expression" dxfId="16816" priority="941">
      <formula>(COUNTIF(E453:E462,"valid"))&lt;&gt;J443</formula>
    </cfRule>
  </conditionalFormatting>
  <conditionalFormatting sqref="J443">
    <cfRule type="expression" dxfId="16815" priority="940">
      <formula>(COUNTIF(E453:E462,"valid"))&lt;&gt;J443</formula>
    </cfRule>
  </conditionalFormatting>
  <conditionalFormatting sqref="J443">
    <cfRule type="expression" dxfId="16814" priority="939">
      <formula>(COUNTIF(E453:E462,"valid"))&lt;&gt;J443</formula>
    </cfRule>
  </conditionalFormatting>
  <conditionalFormatting sqref="J443">
    <cfRule type="expression" dxfId="16813" priority="938">
      <formula>(COUNTIF(E453:E462,"valid"))&lt;&gt;J443</formula>
    </cfRule>
  </conditionalFormatting>
  <conditionalFormatting sqref="J443">
    <cfRule type="expression" dxfId="16812" priority="937">
      <formula>(COUNTIF(E453:E462,"valid"))&lt;&gt;J443</formula>
    </cfRule>
  </conditionalFormatting>
  <conditionalFormatting sqref="J443">
    <cfRule type="expression" dxfId="16811" priority="936">
      <formula>(COUNTIF(E453:E462,"valid"))&lt;&gt;J443</formula>
    </cfRule>
  </conditionalFormatting>
  <conditionalFormatting sqref="J443">
    <cfRule type="expression" dxfId="16810" priority="935">
      <formula>(COUNTIF(E453:E462,"valid"))&lt;&gt;J443</formula>
    </cfRule>
  </conditionalFormatting>
  <conditionalFormatting sqref="J443">
    <cfRule type="expression" dxfId="16809" priority="934">
      <formula>(COUNTIF(E453:E462,"valid"))&lt;&gt;J443</formula>
    </cfRule>
  </conditionalFormatting>
  <conditionalFormatting sqref="J443">
    <cfRule type="expression" dxfId="16808" priority="933">
      <formula>(COUNTIF(E453:E462,"valid"))&lt;&gt;J443</formula>
    </cfRule>
  </conditionalFormatting>
  <conditionalFormatting sqref="J443">
    <cfRule type="expression" dxfId="16807" priority="932">
      <formula>(COUNTIF(E453:E462,"valid"))&lt;&gt;J443</formula>
    </cfRule>
  </conditionalFormatting>
  <conditionalFormatting sqref="J443">
    <cfRule type="expression" dxfId="16806" priority="931">
      <formula>(COUNTIF(E453:E462,"valid"))&lt;&gt;J443</formula>
    </cfRule>
  </conditionalFormatting>
  <conditionalFormatting sqref="J443">
    <cfRule type="expression" dxfId="16805" priority="930">
      <formula>(COUNTIF(E453:E462,"valid"))&lt;&gt;J443</formula>
    </cfRule>
  </conditionalFormatting>
  <conditionalFormatting sqref="J443">
    <cfRule type="expression" dxfId="16804" priority="929">
      <formula>(COUNTIF(E453:E462,"valid"))&lt;&gt;J443</formula>
    </cfRule>
  </conditionalFormatting>
  <conditionalFormatting sqref="J443">
    <cfRule type="expression" dxfId="16803" priority="928">
      <formula>(COUNTIF(E453:E462,"valid"))&lt;&gt;J443</formula>
    </cfRule>
  </conditionalFormatting>
  <conditionalFormatting sqref="J483">
    <cfRule type="expression" dxfId="16802" priority="927">
      <formula>(COUNTIF(E493:E502,"valid"))&lt;&gt;J483</formula>
    </cfRule>
  </conditionalFormatting>
  <conditionalFormatting sqref="J483">
    <cfRule type="expression" dxfId="16801" priority="926">
      <formula>(COUNTIF(E493:E502,"valid"))&lt;&gt;J483</formula>
    </cfRule>
  </conditionalFormatting>
  <conditionalFormatting sqref="J483">
    <cfRule type="expression" dxfId="16800" priority="925">
      <formula>(COUNTIF(E493:E502,"valid"))&lt;&gt;J483</formula>
    </cfRule>
  </conditionalFormatting>
  <conditionalFormatting sqref="J483">
    <cfRule type="expression" dxfId="16799" priority="924">
      <formula>(COUNTIF(E493:E502,"valid"))&lt;&gt;J483</formula>
    </cfRule>
  </conditionalFormatting>
  <conditionalFormatting sqref="J483">
    <cfRule type="expression" dxfId="16798" priority="923">
      <formula>(COUNTIF(E493:E502,"valid"))&lt;&gt;J483</formula>
    </cfRule>
  </conditionalFormatting>
  <conditionalFormatting sqref="J483">
    <cfRule type="expression" dxfId="16797" priority="922">
      <formula>(COUNTIF(E493:E502,"valid"))&lt;&gt;J483</formula>
    </cfRule>
  </conditionalFormatting>
  <conditionalFormatting sqref="J483">
    <cfRule type="expression" dxfId="16796" priority="921">
      <formula>(COUNTIF(E493:E502,"valid"))&lt;&gt;J483</formula>
    </cfRule>
  </conditionalFormatting>
  <conditionalFormatting sqref="J483">
    <cfRule type="expression" dxfId="16795" priority="920">
      <formula>(COUNTIF(E493:E502,"valid"))&lt;&gt;J483</formula>
    </cfRule>
  </conditionalFormatting>
  <conditionalFormatting sqref="J483">
    <cfRule type="expression" dxfId="16794" priority="919">
      <formula>(COUNTIF(E493:E502,"valid"))&lt;&gt;J483</formula>
    </cfRule>
  </conditionalFormatting>
  <conditionalFormatting sqref="J483">
    <cfRule type="expression" dxfId="16793" priority="918">
      <formula>(COUNTIF(E493:E502,"valid"))&lt;&gt;J483</formula>
    </cfRule>
  </conditionalFormatting>
  <conditionalFormatting sqref="J483">
    <cfRule type="expression" dxfId="16792" priority="917">
      <formula>(COUNTIF(E493:E502,"valid"))&lt;&gt;J483</formula>
    </cfRule>
  </conditionalFormatting>
  <conditionalFormatting sqref="J483">
    <cfRule type="expression" dxfId="16791" priority="916">
      <formula>(COUNTIF(E493:E502,"valid"))&lt;&gt;J483</formula>
    </cfRule>
  </conditionalFormatting>
  <conditionalFormatting sqref="J483">
    <cfRule type="expression" dxfId="16790" priority="915">
      <formula>(COUNTIF(E493:E502,"valid"))&lt;&gt;J483</formula>
    </cfRule>
  </conditionalFormatting>
  <conditionalFormatting sqref="J483">
    <cfRule type="expression" dxfId="16789" priority="914">
      <formula>(COUNTIF(E493:E502,"valid"))&lt;&gt;J483</formula>
    </cfRule>
  </conditionalFormatting>
  <conditionalFormatting sqref="J483">
    <cfRule type="expression" dxfId="16788" priority="913">
      <formula>(COUNTIF(E493:E502,"valid"))&lt;&gt;J483</formula>
    </cfRule>
  </conditionalFormatting>
  <conditionalFormatting sqref="J483">
    <cfRule type="expression" dxfId="16787" priority="912">
      <formula>(COUNTIF(E493:E502,"valid"))&lt;&gt;J483</formula>
    </cfRule>
  </conditionalFormatting>
  <conditionalFormatting sqref="J483">
    <cfRule type="expression" dxfId="16786" priority="911">
      <formula>(COUNTIF(E493:E502,"valid"))&lt;&gt;J483</formula>
    </cfRule>
  </conditionalFormatting>
  <conditionalFormatting sqref="J483">
    <cfRule type="expression" dxfId="16785" priority="910">
      <formula>(COUNTIF(E493:E502,"valid"))&lt;&gt;J483</formula>
    </cfRule>
  </conditionalFormatting>
  <conditionalFormatting sqref="J523">
    <cfRule type="expression" dxfId="16784" priority="909">
      <formula>(COUNTIF(E533:E542,"valid"))&lt;&gt;J523</formula>
    </cfRule>
  </conditionalFormatting>
  <conditionalFormatting sqref="J523">
    <cfRule type="expression" dxfId="16783" priority="908">
      <formula>(COUNTIF(E533:E542,"valid"))&lt;&gt;J523</formula>
    </cfRule>
  </conditionalFormatting>
  <conditionalFormatting sqref="J523">
    <cfRule type="expression" dxfId="16782" priority="907">
      <formula>(COUNTIF(E533:E542,"valid"))&lt;&gt;J523</formula>
    </cfRule>
  </conditionalFormatting>
  <conditionalFormatting sqref="J523">
    <cfRule type="expression" dxfId="16781" priority="906">
      <formula>(COUNTIF(E533:E542,"valid"))&lt;&gt;J523</formula>
    </cfRule>
  </conditionalFormatting>
  <conditionalFormatting sqref="J523">
    <cfRule type="expression" dxfId="16780" priority="905">
      <formula>(COUNTIF(E533:E542,"valid"))&lt;&gt;J523</formula>
    </cfRule>
  </conditionalFormatting>
  <conditionalFormatting sqref="J523">
    <cfRule type="expression" dxfId="16779" priority="904">
      <formula>(COUNTIF(E533:E542,"valid"))&lt;&gt;J523</formula>
    </cfRule>
  </conditionalFormatting>
  <conditionalFormatting sqref="J523">
    <cfRule type="expression" dxfId="16778" priority="903">
      <formula>(COUNTIF(E533:E542,"valid"))&lt;&gt;J523</formula>
    </cfRule>
  </conditionalFormatting>
  <conditionalFormatting sqref="J523">
    <cfRule type="expression" dxfId="16777" priority="902">
      <formula>(COUNTIF(E533:E542,"valid"))&lt;&gt;J523</formula>
    </cfRule>
  </conditionalFormatting>
  <conditionalFormatting sqref="J523">
    <cfRule type="expression" dxfId="16776" priority="901">
      <formula>(COUNTIF(E533:E542,"valid"))&lt;&gt;J523</formula>
    </cfRule>
  </conditionalFormatting>
  <conditionalFormatting sqref="J523">
    <cfRule type="expression" dxfId="16775" priority="900">
      <formula>(COUNTIF(E533:E542,"valid"))&lt;&gt;J523</formula>
    </cfRule>
  </conditionalFormatting>
  <conditionalFormatting sqref="J523">
    <cfRule type="expression" dxfId="16774" priority="899">
      <formula>(COUNTIF(E533:E542,"valid"))&lt;&gt;J523</formula>
    </cfRule>
  </conditionalFormatting>
  <conditionalFormatting sqref="J523">
    <cfRule type="expression" dxfId="16773" priority="898">
      <formula>(COUNTIF(E533:E542,"valid"))&lt;&gt;J523</formula>
    </cfRule>
  </conditionalFormatting>
  <conditionalFormatting sqref="J523">
    <cfRule type="expression" dxfId="16772" priority="897">
      <formula>(COUNTIF(E533:E542,"valid"))&lt;&gt;J523</formula>
    </cfRule>
  </conditionalFormatting>
  <conditionalFormatting sqref="J523">
    <cfRule type="expression" dxfId="16771" priority="896">
      <formula>(COUNTIF(E533:E542,"valid"))&lt;&gt;J523</formula>
    </cfRule>
  </conditionalFormatting>
  <conditionalFormatting sqref="J523">
    <cfRule type="expression" dxfId="16770" priority="895">
      <formula>(COUNTIF(E533:E542,"valid"))&lt;&gt;J523</formula>
    </cfRule>
  </conditionalFormatting>
  <conditionalFormatting sqref="J523">
    <cfRule type="expression" dxfId="16769" priority="894">
      <formula>(COUNTIF(E533:E542,"valid"))&lt;&gt;J523</formula>
    </cfRule>
  </conditionalFormatting>
  <conditionalFormatting sqref="J523">
    <cfRule type="expression" dxfId="16768" priority="893">
      <formula>(COUNTIF(E533:E542,"valid"))&lt;&gt;J523</formula>
    </cfRule>
  </conditionalFormatting>
  <conditionalFormatting sqref="J523">
    <cfRule type="expression" dxfId="16767" priority="892">
      <formula>(COUNTIF(E533:E542,"valid"))&lt;&gt;J523</formula>
    </cfRule>
  </conditionalFormatting>
  <conditionalFormatting sqref="J523">
    <cfRule type="expression" dxfId="16766" priority="891">
      <formula>(COUNTIF(E533:E542,"valid"))&lt;&gt;J523</formula>
    </cfRule>
  </conditionalFormatting>
  <conditionalFormatting sqref="J523">
    <cfRule type="expression" dxfId="16765" priority="890">
      <formula>(COUNTIF(E533:E542,"valid"))&lt;&gt;J523</formula>
    </cfRule>
  </conditionalFormatting>
  <conditionalFormatting sqref="J523">
    <cfRule type="expression" dxfId="16764" priority="889">
      <formula>(COUNTIF(E533:E542,"valid"))&lt;&gt;J523</formula>
    </cfRule>
  </conditionalFormatting>
  <conditionalFormatting sqref="J523">
    <cfRule type="expression" dxfId="16763" priority="888">
      <formula>(COUNTIF(E533:E542,"valid"))&lt;&gt;J523</formula>
    </cfRule>
  </conditionalFormatting>
  <conditionalFormatting sqref="J523">
    <cfRule type="expression" dxfId="16762" priority="887">
      <formula>(COUNTIF(E533:E542,"valid"))&lt;&gt;J523</formula>
    </cfRule>
  </conditionalFormatting>
  <conditionalFormatting sqref="J523">
    <cfRule type="expression" dxfId="16761" priority="886">
      <formula>(COUNTIF(E533:E542,"valid"))&lt;&gt;J523</formula>
    </cfRule>
  </conditionalFormatting>
  <conditionalFormatting sqref="J523">
    <cfRule type="expression" dxfId="16760" priority="885">
      <formula>(COUNTIF(E533:E542,"valid"))&lt;&gt;J523</formula>
    </cfRule>
  </conditionalFormatting>
  <conditionalFormatting sqref="J523">
    <cfRule type="expression" dxfId="16759" priority="884">
      <formula>(COUNTIF(E533:E542,"valid"))&lt;&gt;J523</formula>
    </cfRule>
  </conditionalFormatting>
  <conditionalFormatting sqref="J523">
    <cfRule type="expression" dxfId="16758" priority="883">
      <formula>(COUNTIF(E533:E542,"valid"))&lt;&gt;J523</formula>
    </cfRule>
  </conditionalFormatting>
  <conditionalFormatting sqref="J523">
    <cfRule type="expression" dxfId="16757" priority="882">
      <formula>(COUNTIF(E533:E542,"valid"))&lt;&gt;J523</formula>
    </cfRule>
  </conditionalFormatting>
  <conditionalFormatting sqref="J523">
    <cfRule type="expression" dxfId="16756" priority="881">
      <formula>(COUNTIF(E533:E542,"valid"))&lt;&gt;J523</formula>
    </cfRule>
  </conditionalFormatting>
  <conditionalFormatting sqref="J523">
    <cfRule type="expression" dxfId="16755" priority="880">
      <formula>(COUNTIF(E533:E542,"valid"))&lt;&gt;J523</formula>
    </cfRule>
  </conditionalFormatting>
  <conditionalFormatting sqref="J523">
    <cfRule type="expression" dxfId="16754" priority="879">
      <formula>(COUNTIF(E533:E542,"valid"))&lt;&gt;J523</formula>
    </cfRule>
  </conditionalFormatting>
  <conditionalFormatting sqref="J523">
    <cfRule type="expression" dxfId="16753" priority="878">
      <formula>(COUNTIF(E533:E542,"valid"))&lt;&gt;J523</formula>
    </cfRule>
  </conditionalFormatting>
  <conditionalFormatting sqref="J523">
    <cfRule type="expression" dxfId="16752" priority="877">
      <formula>(COUNTIF(E533:E542,"valid"))&lt;&gt;J523</formula>
    </cfRule>
  </conditionalFormatting>
  <conditionalFormatting sqref="J523">
    <cfRule type="expression" dxfId="16751" priority="876">
      <formula>(COUNTIF(E533:E542,"valid"))&lt;&gt;J523</formula>
    </cfRule>
  </conditionalFormatting>
  <conditionalFormatting sqref="J523">
    <cfRule type="expression" dxfId="16750" priority="875">
      <formula>(COUNTIF(E533:E542,"valid"))&lt;&gt;J523</formula>
    </cfRule>
  </conditionalFormatting>
  <conditionalFormatting sqref="J523">
    <cfRule type="expression" dxfId="16749" priority="874">
      <formula>(COUNTIF(E533:E542,"valid"))&lt;&gt;J523</formula>
    </cfRule>
  </conditionalFormatting>
  <conditionalFormatting sqref="J523">
    <cfRule type="expression" dxfId="16748" priority="873">
      <formula>(COUNTIF(E533:E542,"valid"))&lt;&gt;J523</formula>
    </cfRule>
  </conditionalFormatting>
  <conditionalFormatting sqref="J523">
    <cfRule type="expression" dxfId="16747" priority="872">
      <formula>(COUNTIF(E533:E542,"valid"))&lt;&gt;J523</formula>
    </cfRule>
  </conditionalFormatting>
  <conditionalFormatting sqref="J523">
    <cfRule type="expression" dxfId="16746" priority="871">
      <formula>(COUNTIF(E533:E542,"valid"))&lt;&gt;J523</formula>
    </cfRule>
  </conditionalFormatting>
  <conditionalFormatting sqref="J523">
    <cfRule type="expression" dxfId="16745" priority="870">
      <formula>(COUNTIF(E533:E542,"valid"))&lt;&gt;J523</formula>
    </cfRule>
  </conditionalFormatting>
  <conditionalFormatting sqref="J523">
    <cfRule type="expression" dxfId="16744" priority="869">
      <formula>(COUNTIF(E533:E542,"valid"))&lt;&gt;J523</formula>
    </cfRule>
  </conditionalFormatting>
  <conditionalFormatting sqref="J523">
    <cfRule type="expression" dxfId="16743" priority="868">
      <formula>(COUNTIF(E533:E542,"valid"))&lt;&gt;J523</formula>
    </cfRule>
  </conditionalFormatting>
  <conditionalFormatting sqref="J523">
    <cfRule type="expression" dxfId="16742" priority="867">
      <formula>(COUNTIF(E533:E542,"valid"))&lt;&gt;J523</formula>
    </cfRule>
  </conditionalFormatting>
  <conditionalFormatting sqref="J523">
    <cfRule type="expression" dxfId="16741" priority="866">
      <formula>(COUNTIF(E533:E542,"valid"))&lt;&gt;J523</formula>
    </cfRule>
  </conditionalFormatting>
  <conditionalFormatting sqref="J523">
    <cfRule type="expression" dxfId="16740" priority="865">
      <formula>(COUNTIF(E533:E542,"valid"))&lt;&gt;J523</formula>
    </cfRule>
  </conditionalFormatting>
  <conditionalFormatting sqref="J523">
    <cfRule type="expression" dxfId="16739" priority="864">
      <formula>(COUNTIF(E533:E542,"valid"))&lt;&gt;J523</formula>
    </cfRule>
  </conditionalFormatting>
  <conditionalFormatting sqref="J523">
    <cfRule type="expression" dxfId="16738" priority="863">
      <formula>(COUNTIF(E533:E542,"valid"))&lt;&gt;J523</formula>
    </cfRule>
  </conditionalFormatting>
  <conditionalFormatting sqref="J523">
    <cfRule type="expression" dxfId="16737" priority="862">
      <formula>(COUNTIF(E533:E542,"valid"))&lt;&gt;J523</formula>
    </cfRule>
  </conditionalFormatting>
  <conditionalFormatting sqref="H15 H17 H19 H21 H55 H57 H59 H6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H95 H97 H99 H101 H135 H137 H139 H141">
    <cfRule type="expression" dxfId="16736" priority="861">
      <formula>OR(F15="valid",F15="")</formula>
    </cfRule>
  </conditionalFormatting>
  <conditionalFormatting sqref="H13 H15 H17 H19 H21 H53 H55 H57 H59 H6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H93 H95 H97 H99 H101 H133 H135 H137 H139 H141">
    <cfRule type="expression" dxfId="16735" priority="860">
      <formula>OR(F13="Valid",F13="")</formula>
    </cfRule>
  </conditionalFormatting>
  <conditionalFormatting sqref="H15 H17 H19 H21">
    <cfRule type="expression" dxfId="16734" priority="859">
      <formula>OR(G15="valid",G15="")</formula>
    </cfRule>
  </conditionalFormatting>
  <conditionalFormatting sqref="H13 H15 H17 H19 H21">
    <cfRule type="expression" dxfId="16733" priority="858">
      <formula>OR(G13="Valid",G13="")</formula>
    </cfRule>
  </conditionalFormatting>
  <conditionalFormatting sqref="H55 H57 H59 H61">
    <cfRule type="expression" dxfId="16732" priority="857">
      <formula>OR(G55="valid",G55="")</formula>
    </cfRule>
  </conditionalFormatting>
  <conditionalFormatting sqref="H53 H55 H57 H59 H61">
    <cfRule type="expression" dxfId="16731" priority="856">
      <formula>OR(G53="Valid",G53="")</formula>
    </cfRule>
  </conditionalFormatting>
  <conditionalFormatting sqref="H95 H97 H99 H101">
    <cfRule type="expression" dxfId="16730" priority="855">
      <formula>OR(G95="valid",G95="")</formula>
    </cfRule>
  </conditionalFormatting>
  <conditionalFormatting sqref="H93 H95 H97 H99 H101">
    <cfRule type="expression" dxfId="16729" priority="854">
      <formula>OR(G93="Valid",G93="")</formula>
    </cfRule>
  </conditionalFormatting>
  <conditionalFormatting sqref="H135 H137 H139 H141">
    <cfRule type="expression" dxfId="16728" priority="853">
      <formula>OR(G135="valid",G135="")</formula>
    </cfRule>
  </conditionalFormatting>
  <conditionalFormatting sqref="H133 H135 H137 H139 H141">
    <cfRule type="expression" dxfId="16727" priority="852">
      <formula>OR(G133="Valid",G133="")</formula>
    </cfRule>
  </conditionalFormatting>
  <conditionalFormatting sqref="H175 H177 H179 H181">
    <cfRule type="expression" dxfId="16726" priority="851">
      <formula>OR(G175="valid",G175="")</formula>
    </cfRule>
  </conditionalFormatting>
  <conditionalFormatting sqref="H173 H175 H177 H179 H181">
    <cfRule type="expression" dxfId="16725" priority="850">
      <formula>OR(G173="Valid",G173="")</formula>
    </cfRule>
  </conditionalFormatting>
  <conditionalFormatting sqref="H215 H217 H219 H221">
    <cfRule type="expression" dxfId="16724" priority="849">
      <formula>OR(G215="valid",G215="")</formula>
    </cfRule>
  </conditionalFormatting>
  <conditionalFormatting sqref="H213 H215 H217 H219 H221">
    <cfRule type="expression" dxfId="16723" priority="848">
      <formula>OR(G213="Valid",G213="")</formula>
    </cfRule>
  </conditionalFormatting>
  <conditionalFormatting sqref="H255 H257 H259 H261">
    <cfRule type="expression" dxfId="16722" priority="847">
      <formula>OR(G255="valid",G255="")</formula>
    </cfRule>
  </conditionalFormatting>
  <conditionalFormatting sqref="H253 H255 H257 H259 H261">
    <cfRule type="expression" dxfId="16721" priority="846">
      <formula>OR(G253="Valid",G253="")</formula>
    </cfRule>
  </conditionalFormatting>
  <conditionalFormatting sqref="H295 H297 H299 H301">
    <cfRule type="expression" dxfId="16720" priority="845">
      <formula>OR(G295="valid",G295="")</formula>
    </cfRule>
  </conditionalFormatting>
  <conditionalFormatting sqref="H293 H295 H297 H299 H301">
    <cfRule type="expression" dxfId="16719" priority="844">
      <formula>OR(G293="Valid",G293="")</formula>
    </cfRule>
  </conditionalFormatting>
  <conditionalFormatting sqref="H335 H337 H339 H341">
    <cfRule type="expression" dxfId="16718" priority="843">
      <formula>OR(G335="valid",G335="")</formula>
    </cfRule>
  </conditionalFormatting>
  <conditionalFormatting sqref="H333 H335 H337 H339 H341">
    <cfRule type="expression" dxfId="16717" priority="842">
      <formula>OR(G333="Valid",G333="")</formula>
    </cfRule>
  </conditionalFormatting>
  <conditionalFormatting sqref="H375 H377 H379 H381">
    <cfRule type="expression" dxfId="16716" priority="841">
      <formula>OR(G375="valid",G375="")</formula>
    </cfRule>
  </conditionalFormatting>
  <conditionalFormatting sqref="H373 H375 H377 H379 H381">
    <cfRule type="expression" dxfId="16715" priority="840">
      <formula>OR(G373="Valid",G373="")</formula>
    </cfRule>
  </conditionalFormatting>
  <conditionalFormatting sqref="H415 H417 H419 H421">
    <cfRule type="expression" dxfId="16714" priority="839">
      <formula>OR(G415="valid",G415="")</formula>
    </cfRule>
  </conditionalFormatting>
  <conditionalFormatting sqref="H413 H415 H417 H419 H421">
    <cfRule type="expression" dxfId="16713" priority="838">
      <formula>OR(G413="Valid",G413="")</formula>
    </cfRule>
  </conditionalFormatting>
  <conditionalFormatting sqref="H455 H457 H459 H461">
    <cfRule type="expression" dxfId="16712" priority="837">
      <formula>OR(G455="valid",G455="")</formula>
    </cfRule>
  </conditionalFormatting>
  <conditionalFormatting sqref="H453 H455 H457 H459 H461">
    <cfRule type="expression" dxfId="16711" priority="836">
      <formula>OR(G453="Valid",G453="")</formula>
    </cfRule>
  </conditionalFormatting>
  <conditionalFormatting sqref="H495 H497 H499 H501">
    <cfRule type="expression" dxfId="16710" priority="835">
      <formula>OR(G495="valid",G495="")</formula>
    </cfRule>
  </conditionalFormatting>
  <conditionalFormatting sqref="H493 H495 H497 H499 H501">
    <cfRule type="expression" dxfId="16709" priority="834">
      <formula>OR(G493="Valid",G493="")</formula>
    </cfRule>
  </conditionalFormatting>
  <conditionalFormatting sqref="H535 H537 H539 H541">
    <cfRule type="expression" dxfId="16708" priority="833">
      <formula>OR(G535="valid",G535="")</formula>
    </cfRule>
  </conditionalFormatting>
  <conditionalFormatting sqref="H533 H535 H537 H539 H541">
    <cfRule type="expression" dxfId="16707" priority="832">
      <formula>OR(G533="Valid",G533="")</formula>
    </cfRule>
  </conditionalFormatting>
  <conditionalFormatting sqref="H575 H577 H579 H581">
    <cfRule type="expression" dxfId="16706" priority="831">
      <formula>OR(G575="valid",G575="")</formula>
    </cfRule>
  </conditionalFormatting>
  <conditionalFormatting sqref="H573 H575 H577 H579 H581">
    <cfRule type="expression" dxfId="16705" priority="830">
      <formula>OR(G573="Valid",G573="")</formula>
    </cfRule>
  </conditionalFormatting>
  <conditionalFormatting sqref="H615 H617 H619 H621">
    <cfRule type="expression" dxfId="16704" priority="829">
      <formula>OR(G615="valid",G615="")</formula>
    </cfRule>
  </conditionalFormatting>
  <conditionalFormatting sqref="H613 H615 H617 H619 H621">
    <cfRule type="expression" dxfId="16703" priority="828">
      <formula>OR(G613="Valid",G613="")</formula>
    </cfRule>
  </conditionalFormatting>
  <conditionalFormatting sqref="H655 H657 H659 H661">
    <cfRule type="expression" dxfId="16702" priority="827">
      <formula>OR(G655="valid",G655="")</formula>
    </cfRule>
  </conditionalFormatting>
  <conditionalFormatting sqref="H653 H655 H657 H659 H661">
    <cfRule type="expression" dxfId="16701" priority="826">
      <formula>OR(G653="Valid",G653="")</formula>
    </cfRule>
  </conditionalFormatting>
  <conditionalFormatting sqref="H695 H697 H699 H701">
    <cfRule type="expression" dxfId="16700" priority="825">
      <formula>OR(G695="valid",G695="")</formula>
    </cfRule>
  </conditionalFormatting>
  <conditionalFormatting sqref="H693 H695 H697 H699 H701">
    <cfRule type="expression" dxfId="16699" priority="824">
      <formula>OR(G693="Valid",G693="")</formula>
    </cfRule>
  </conditionalFormatting>
  <conditionalFormatting sqref="H735 H737 H739 H741">
    <cfRule type="expression" dxfId="16698" priority="823">
      <formula>OR(G735="valid",G735="")</formula>
    </cfRule>
  </conditionalFormatting>
  <conditionalFormatting sqref="H733 H735 H737 H739 H741">
    <cfRule type="expression" dxfId="16697" priority="822">
      <formula>OR(G733="Valid",G733="")</formula>
    </cfRule>
  </conditionalFormatting>
  <conditionalFormatting sqref="H775 H777 H779 H781">
    <cfRule type="expression" dxfId="16696" priority="821">
      <formula>OR(G775="valid",G775="")</formula>
    </cfRule>
  </conditionalFormatting>
  <conditionalFormatting sqref="H773 H775 H777 H779 H781">
    <cfRule type="expression" dxfId="16695" priority="820">
      <formula>OR(G773="Valid",G773="")</formula>
    </cfRule>
  </conditionalFormatting>
  <conditionalFormatting sqref="J43">
    <cfRule type="expression" dxfId="16694" priority="819">
      <formula>(COUNTIF(E53:E62,"valid"))&lt;&gt;J43</formula>
    </cfRule>
  </conditionalFormatting>
  <conditionalFormatting sqref="J43">
    <cfRule type="expression" dxfId="16693" priority="818">
      <formula>(COUNTIF(E53:E62,"valid"))&lt;&gt;J43</formula>
    </cfRule>
  </conditionalFormatting>
  <conditionalFormatting sqref="J43">
    <cfRule type="expression" dxfId="16692" priority="817">
      <formula>(COUNTIF(E53:E62,"valid"))&lt;&gt;J43</formula>
    </cfRule>
  </conditionalFormatting>
  <conditionalFormatting sqref="J43">
    <cfRule type="expression" dxfId="16691" priority="816">
      <formula>(COUNTIF(E53:E62,"valid"))&lt;&gt;J43</formula>
    </cfRule>
  </conditionalFormatting>
  <conditionalFormatting sqref="J83">
    <cfRule type="expression" dxfId="16690" priority="815">
      <formula>(COUNTIF(E93:E102,"valid"))&lt;&gt;J83</formula>
    </cfRule>
  </conditionalFormatting>
  <conditionalFormatting sqref="J83">
    <cfRule type="expression" dxfId="16689" priority="814">
      <formula>(COUNTIF(E93:E102,"valid"))&lt;&gt;J83</formula>
    </cfRule>
  </conditionalFormatting>
  <conditionalFormatting sqref="J83">
    <cfRule type="expression" dxfId="16688" priority="813">
      <formula>(COUNTIF(E93:E102,"valid"))&lt;&gt;J83</formula>
    </cfRule>
  </conditionalFormatting>
  <conditionalFormatting sqref="J83">
    <cfRule type="expression" dxfId="16687" priority="812">
      <formula>(COUNTIF(E93:E102,"valid"))&lt;&gt;J83</formula>
    </cfRule>
  </conditionalFormatting>
  <conditionalFormatting sqref="J83">
    <cfRule type="expression" dxfId="16686" priority="811">
      <formula>(COUNTIF(E93:E102,"valid"))&lt;&gt;J83</formula>
    </cfRule>
  </conditionalFormatting>
  <conditionalFormatting sqref="J83">
    <cfRule type="expression" dxfId="16685" priority="810">
      <formula>(COUNTIF(E93:E102,"valid"))&lt;&gt;J83</formula>
    </cfRule>
  </conditionalFormatting>
  <conditionalFormatting sqref="J83">
    <cfRule type="expression" dxfId="16684" priority="809">
      <formula>(COUNTIF(E93:E102,"valid"))&lt;&gt;J83</formula>
    </cfRule>
  </conditionalFormatting>
  <conditionalFormatting sqref="J83">
    <cfRule type="expression" dxfId="16683" priority="808">
      <formula>(COUNTIF(E93:E102,"valid"))&lt;&gt;J83</formula>
    </cfRule>
  </conditionalFormatting>
  <conditionalFormatting sqref="J83">
    <cfRule type="expression" dxfId="16682" priority="807">
      <formula>(COUNTIF(E93:E102,"valid"))&lt;&gt;J83</formula>
    </cfRule>
  </conditionalFormatting>
  <conditionalFormatting sqref="J83">
    <cfRule type="expression" dxfId="16681" priority="806">
      <formula>(COUNTIF(E93:E102,"valid"))&lt;&gt;J83</formula>
    </cfRule>
  </conditionalFormatting>
  <conditionalFormatting sqref="J83">
    <cfRule type="expression" dxfId="16680" priority="805">
      <formula>(COUNTIF(E93:E102,"valid"))&lt;&gt;J83</formula>
    </cfRule>
  </conditionalFormatting>
  <conditionalFormatting sqref="J83">
    <cfRule type="expression" dxfId="16679" priority="804">
      <formula>(COUNTIF(E93:E102,"valid"))&lt;&gt;J83</formula>
    </cfRule>
  </conditionalFormatting>
  <conditionalFormatting sqref="J83">
    <cfRule type="expression" dxfId="16678" priority="803">
      <formula>(COUNTIF(E93:E102,"valid"))&lt;&gt;J83</formula>
    </cfRule>
  </conditionalFormatting>
  <conditionalFormatting sqref="J83">
    <cfRule type="expression" dxfId="16677" priority="802">
      <formula>(COUNTIF(E93:E102,"valid"))&lt;&gt;J83</formula>
    </cfRule>
  </conditionalFormatting>
  <conditionalFormatting sqref="J83">
    <cfRule type="expression" dxfId="16676" priority="801">
      <formula>(COUNTIF(E93:E102,"valid"))&lt;&gt;J83</formula>
    </cfRule>
  </conditionalFormatting>
  <conditionalFormatting sqref="J83">
    <cfRule type="expression" dxfId="16675" priority="800">
      <formula>(COUNTIF(E93:E102,"valid"))&lt;&gt;J83</formula>
    </cfRule>
  </conditionalFormatting>
  <conditionalFormatting sqref="E133 E135 E137 E139 E141">
    <cfRule type="cellIs" dxfId="16674" priority="799" operator="equal">
      <formula>"Invalid"</formula>
    </cfRule>
  </conditionalFormatting>
  <conditionalFormatting sqref="F135:G135 F137:G137 F139:G139 F141:G141">
    <cfRule type="expression" dxfId="16673" priority="798">
      <formula>OR(E135="valid",E135="")</formula>
    </cfRule>
  </conditionalFormatting>
  <conditionalFormatting sqref="F133:G133 F135:G135 F137:G137 F139:G139 F141:G141">
    <cfRule type="expression" dxfId="16672" priority="797">
      <formula>OR(E133="Valid",E133="")</formula>
    </cfRule>
  </conditionalFormatting>
  <conditionalFormatting sqref="I128">
    <cfRule type="expression" dxfId="16671" priority="796">
      <formula>C122="Evaluation"</formula>
    </cfRule>
  </conditionalFormatting>
  <conditionalFormatting sqref="I130">
    <cfRule type="expression" dxfId="16670" priority="795">
      <formula>C122="Evaluation"</formula>
    </cfRule>
  </conditionalFormatting>
  <conditionalFormatting sqref="J130">
    <cfRule type="expression" dxfId="16669" priority="794">
      <formula>C122="Evaluation"</formula>
    </cfRule>
  </conditionalFormatting>
  <conditionalFormatting sqref="I129">
    <cfRule type="expression" dxfId="16668" priority="793">
      <formula>C122="Evaluation"</formula>
    </cfRule>
  </conditionalFormatting>
  <conditionalFormatting sqref="J129">
    <cfRule type="expression" dxfId="16667" priority="792">
      <formula>C122="Evaluation"</formula>
    </cfRule>
  </conditionalFormatting>
  <conditionalFormatting sqref="K129">
    <cfRule type="expression" dxfId="16666" priority="791">
      <formula>C122="Evaluation"</formula>
    </cfRule>
  </conditionalFormatting>
  <conditionalFormatting sqref="K130">
    <cfRule type="expression" dxfId="16665" priority="790">
      <formula>C122="Evaluation"</formula>
    </cfRule>
  </conditionalFormatting>
  <conditionalFormatting sqref="I132">
    <cfRule type="expression" dxfId="16664" priority="789">
      <formula>C122="Evaluation"</formula>
    </cfRule>
  </conditionalFormatting>
  <conditionalFormatting sqref="J132">
    <cfRule type="expression" dxfId="16663" priority="788">
      <formula>C122="Evaluation"</formula>
    </cfRule>
  </conditionalFormatting>
  <conditionalFormatting sqref="K132">
    <cfRule type="expression" dxfId="16662" priority="787">
      <formula>C122="Evaluation"</formula>
    </cfRule>
  </conditionalFormatting>
  <conditionalFormatting sqref="I134">
    <cfRule type="expression" dxfId="16661" priority="785">
      <formula>C122="Evaluation"</formula>
    </cfRule>
    <cfRule type="expression" dxfId="16660" priority="786">
      <formula>C122="Evaluation"</formula>
    </cfRule>
  </conditionalFormatting>
  <conditionalFormatting sqref="J134">
    <cfRule type="expression" dxfId="16659" priority="784">
      <formula>C122="Evaluation"</formula>
    </cfRule>
  </conditionalFormatting>
  <conditionalFormatting sqref="J123">
    <cfRule type="expression" dxfId="16658" priority="783">
      <formula>(COUNTIF(E133:E142,"valid"))&lt;&gt;J123</formula>
    </cfRule>
  </conditionalFormatting>
  <conditionalFormatting sqref="I128">
    <cfRule type="expression" dxfId="16657" priority="782">
      <formula>C122="Evaluation"</formula>
    </cfRule>
  </conditionalFormatting>
  <conditionalFormatting sqref="I130">
    <cfRule type="expression" dxfId="16656" priority="781">
      <formula>C122="Evaluation"</formula>
    </cfRule>
  </conditionalFormatting>
  <conditionalFormatting sqref="J130">
    <cfRule type="expression" dxfId="16655" priority="780">
      <formula>C122="Evaluation"</formula>
    </cfRule>
  </conditionalFormatting>
  <conditionalFormatting sqref="I129">
    <cfRule type="expression" dxfId="16654" priority="779">
      <formula>C122="Evaluation"</formula>
    </cfRule>
  </conditionalFormatting>
  <conditionalFormatting sqref="J129">
    <cfRule type="expression" dxfId="16653" priority="778">
      <formula>C122="Evaluation"</formula>
    </cfRule>
  </conditionalFormatting>
  <conditionalFormatting sqref="K129">
    <cfRule type="expression" dxfId="16652" priority="777">
      <formula>C122="Evaluation"</formula>
    </cfRule>
  </conditionalFormatting>
  <conditionalFormatting sqref="K130">
    <cfRule type="expression" dxfId="16651" priority="776">
      <formula>C122="Evaluation"</formula>
    </cfRule>
  </conditionalFormatting>
  <conditionalFormatting sqref="I132">
    <cfRule type="expression" dxfId="16650" priority="775">
      <formula>C122="Evaluation"</formula>
    </cfRule>
  </conditionalFormatting>
  <conditionalFormatting sqref="J132">
    <cfRule type="expression" dxfId="16649" priority="774">
      <formula>C122="Evaluation"</formula>
    </cfRule>
  </conditionalFormatting>
  <conditionalFormatting sqref="K132">
    <cfRule type="expression" dxfId="16648" priority="773">
      <formula>C122="Evaluation"</formula>
    </cfRule>
  </conditionalFormatting>
  <conditionalFormatting sqref="I134">
    <cfRule type="expression" dxfId="16647" priority="771">
      <formula>C122="Evaluation"</formula>
    </cfRule>
    <cfRule type="expression" dxfId="16646" priority="772">
      <formula>C122="Evaluation"</formula>
    </cfRule>
  </conditionalFormatting>
  <conditionalFormatting sqref="J134">
    <cfRule type="expression" dxfId="16645" priority="770">
      <formula>C122="Evaluation"</formula>
    </cfRule>
  </conditionalFormatting>
  <conditionalFormatting sqref="J123">
    <cfRule type="expression" dxfId="16644" priority="769">
      <formula>(COUNTIF(E133:E142,"valid"))&lt;&gt;J123</formula>
    </cfRule>
  </conditionalFormatting>
  <conditionalFormatting sqref="I136:K136">
    <cfRule type="expression" dxfId="16643" priority="768">
      <formula>C122="Evaluation"</formula>
    </cfRule>
  </conditionalFormatting>
  <conditionalFormatting sqref="I137">
    <cfRule type="expression" dxfId="16642" priority="767">
      <formula>C122="Evaluation"</formula>
    </cfRule>
  </conditionalFormatting>
  <conditionalFormatting sqref="J137:K137">
    <cfRule type="expression" dxfId="16641" priority="766">
      <formula>C122="Evaluation"</formula>
    </cfRule>
  </conditionalFormatting>
  <conditionalFormatting sqref="J123">
    <cfRule type="expression" dxfId="16640" priority="765">
      <formula>(COUNTIF(E133:E142,"valid"))&lt;&gt;J123</formula>
    </cfRule>
  </conditionalFormatting>
  <conditionalFormatting sqref="J123">
    <cfRule type="expression" dxfId="16639" priority="764">
      <formula>(COUNTIF(E133:E142,"valid"))&lt;&gt;J123</formula>
    </cfRule>
  </conditionalFormatting>
  <conditionalFormatting sqref="J123">
    <cfRule type="expression" dxfId="16638" priority="763">
      <formula>(COUNTIF(E133:E142,"valid"))&lt;&gt;J123</formula>
    </cfRule>
  </conditionalFormatting>
  <conditionalFormatting sqref="J123">
    <cfRule type="expression" dxfId="16637" priority="762">
      <formula>(COUNTIF(E133:E142,"valid"))&lt;&gt;J123</formula>
    </cfRule>
  </conditionalFormatting>
  <conditionalFormatting sqref="J123">
    <cfRule type="expression" dxfId="16636" priority="761">
      <formula>(COUNTIF(E133:E142,"valid"))&lt;&gt;J123</formula>
    </cfRule>
  </conditionalFormatting>
  <conditionalFormatting sqref="J123">
    <cfRule type="expression" dxfId="16635" priority="760">
      <formula>(COUNTIF(E133:E142,"valid"))&lt;&gt;J123</formula>
    </cfRule>
  </conditionalFormatting>
  <conditionalFormatting sqref="J123">
    <cfRule type="expression" dxfId="16634" priority="759">
      <formula>(COUNTIF(E133:E142,"valid"))&lt;&gt;J123</formula>
    </cfRule>
  </conditionalFormatting>
  <conditionalFormatting sqref="J123">
    <cfRule type="expression" dxfId="16633" priority="758">
      <formula>(COUNTIF(E133:E142,"valid"))&lt;&gt;J123</formula>
    </cfRule>
  </conditionalFormatting>
  <conditionalFormatting sqref="J123">
    <cfRule type="expression" dxfId="16632" priority="757">
      <formula>(COUNTIF(E133:E142,"valid"))&lt;&gt;J123</formula>
    </cfRule>
  </conditionalFormatting>
  <conditionalFormatting sqref="J123">
    <cfRule type="expression" dxfId="16631" priority="756">
      <formula>(COUNTIF(E133:E142,"valid"))&lt;&gt;J123</formula>
    </cfRule>
  </conditionalFormatting>
  <conditionalFormatting sqref="I137">
    <cfRule type="expression" dxfId="16630" priority="755">
      <formula>C122="Evaluation"</formula>
    </cfRule>
  </conditionalFormatting>
  <conditionalFormatting sqref="H135 H137 H139 H141">
    <cfRule type="expression" dxfId="16629" priority="754">
      <formula>OR(F135="valid",F135="")</formula>
    </cfRule>
  </conditionalFormatting>
  <conditionalFormatting sqref="H133 H135 H137 H139 H141">
    <cfRule type="expression" dxfId="16628" priority="753">
      <formula>OR(F133="Valid",F133="")</formula>
    </cfRule>
  </conditionalFormatting>
  <conditionalFormatting sqref="H135 H137 H139 H141">
    <cfRule type="expression" dxfId="16627" priority="752">
      <formula>OR(G135="valid",G135="")</formula>
    </cfRule>
  </conditionalFormatting>
  <conditionalFormatting sqref="H133 H135 H137 H139 H141">
    <cfRule type="expression" dxfId="16626" priority="751">
      <formula>OR(G133="Valid",G133="")</formula>
    </cfRule>
  </conditionalFormatting>
  <conditionalFormatting sqref="E133 E135 E137 E139 E141">
    <cfRule type="cellIs" dxfId="16625" priority="750" operator="equal">
      <formula>"Invalid"</formula>
    </cfRule>
  </conditionalFormatting>
  <conditionalFormatting sqref="I128">
    <cfRule type="expression" dxfId="16624" priority="749">
      <formula>C122="Evaluation"</formula>
    </cfRule>
  </conditionalFormatting>
  <conditionalFormatting sqref="I130">
    <cfRule type="expression" dxfId="16623" priority="748">
      <formula>C122="Evaluation"</formula>
    </cfRule>
  </conditionalFormatting>
  <conditionalFormatting sqref="J130">
    <cfRule type="expression" dxfId="16622" priority="747">
      <formula>C122="Evaluation"</formula>
    </cfRule>
  </conditionalFormatting>
  <conditionalFormatting sqref="I129">
    <cfRule type="expression" dxfId="16621" priority="746">
      <formula>C122="Evaluation"</formula>
    </cfRule>
  </conditionalFormatting>
  <conditionalFormatting sqref="J129">
    <cfRule type="expression" dxfId="16620" priority="745">
      <formula>C122="Evaluation"</formula>
    </cfRule>
  </conditionalFormatting>
  <conditionalFormatting sqref="K129">
    <cfRule type="expression" dxfId="16619" priority="744">
      <formula>C122="Evaluation"</formula>
    </cfRule>
  </conditionalFormatting>
  <conditionalFormatting sqref="K130">
    <cfRule type="expression" dxfId="16618" priority="743">
      <formula>C122="Evaluation"</formula>
    </cfRule>
  </conditionalFormatting>
  <conditionalFormatting sqref="I132">
    <cfRule type="expression" dxfId="16617" priority="742">
      <formula>C122="Evaluation"</formula>
    </cfRule>
  </conditionalFormatting>
  <conditionalFormatting sqref="J132">
    <cfRule type="expression" dxfId="16616" priority="741">
      <formula>C122="Evaluation"</formula>
    </cfRule>
  </conditionalFormatting>
  <conditionalFormatting sqref="K132">
    <cfRule type="expression" dxfId="16615" priority="740">
      <formula>C122="Evaluation"</formula>
    </cfRule>
  </conditionalFormatting>
  <conditionalFormatting sqref="I134">
    <cfRule type="expression" dxfId="16614" priority="738">
      <formula>C122="Evaluation"</formula>
    </cfRule>
    <cfRule type="expression" dxfId="16613" priority="739">
      <formula>C122="Evaluation"</formula>
    </cfRule>
  </conditionalFormatting>
  <conditionalFormatting sqref="J134">
    <cfRule type="expression" dxfId="16612" priority="737">
      <formula>C122="Evaluation"</formula>
    </cfRule>
  </conditionalFormatting>
  <conditionalFormatting sqref="F135:G135 F137:G137 F139:G139 F141:G141">
    <cfRule type="expression" dxfId="16611" priority="736">
      <formula>OR(E135="valid",E135="")</formula>
    </cfRule>
  </conditionalFormatting>
  <conditionalFormatting sqref="F133:G133 F135:G135 F137:G137 F139:G139 F141:G141">
    <cfRule type="expression" dxfId="16610" priority="735">
      <formula>OR(E133="Valid",E133="")</formula>
    </cfRule>
  </conditionalFormatting>
  <conditionalFormatting sqref="J123">
    <cfRule type="expression" dxfId="16609" priority="734">
      <formula>(COUNTIF(E133:E142,"valid"))&lt;&gt;J123</formula>
    </cfRule>
  </conditionalFormatting>
  <conditionalFormatting sqref="I128">
    <cfRule type="expression" dxfId="16608" priority="733">
      <formula>C122="Evaluation"</formula>
    </cfRule>
  </conditionalFormatting>
  <conditionalFormatting sqref="I130">
    <cfRule type="expression" dxfId="16607" priority="732">
      <formula>C122="Evaluation"</formula>
    </cfRule>
  </conditionalFormatting>
  <conditionalFormatting sqref="J130">
    <cfRule type="expression" dxfId="16606" priority="731">
      <formula>C122="Evaluation"</formula>
    </cfRule>
  </conditionalFormatting>
  <conditionalFormatting sqref="I129">
    <cfRule type="expression" dxfId="16605" priority="730">
      <formula>C122="Evaluation"</formula>
    </cfRule>
  </conditionalFormatting>
  <conditionalFormatting sqref="J129">
    <cfRule type="expression" dxfId="16604" priority="729">
      <formula>C122="Evaluation"</formula>
    </cfRule>
  </conditionalFormatting>
  <conditionalFormatting sqref="K129">
    <cfRule type="expression" dxfId="16603" priority="728">
      <formula>C122="Evaluation"</formula>
    </cfRule>
  </conditionalFormatting>
  <conditionalFormatting sqref="K130">
    <cfRule type="expression" dxfId="16602" priority="727">
      <formula>C122="Evaluation"</formula>
    </cfRule>
  </conditionalFormatting>
  <conditionalFormatting sqref="I132">
    <cfRule type="expression" dxfId="16601" priority="726">
      <formula>C122="Evaluation"</formula>
    </cfRule>
  </conditionalFormatting>
  <conditionalFormatting sqref="J132">
    <cfRule type="expression" dxfId="16600" priority="725">
      <formula>C122="Evaluation"</formula>
    </cfRule>
  </conditionalFormatting>
  <conditionalFormatting sqref="K132">
    <cfRule type="expression" dxfId="16599" priority="724">
      <formula>C122="Evaluation"</formula>
    </cfRule>
  </conditionalFormatting>
  <conditionalFormatting sqref="I134">
    <cfRule type="expression" dxfId="16598" priority="722">
      <formula>C122="Evaluation"</formula>
    </cfRule>
    <cfRule type="expression" dxfId="16597" priority="723">
      <formula>C122="Evaluation"</formula>
    </cfRule>
  </conditionalFormatting>
  <conditionalFormatting sqref="J134">
    <cfRule type="expression" dxfId="16596" priority="721">
      <formula>C122="Evaluation"</formula>
    </cfRule>
  </conditionalFormatting>
  <conditionalFormatting sqref="J123">
    <cfRule type="expression" dxfId="16595" priority="720">
      <formula>(COUNTIF(E133:E142,"valid"))&lt;&gt;J123</formula>
    </cfRule>
  </conditionalFormatting>
  <conditionalFormatting sqref="I136:K136">
    <cfRule type="expression" dxfId="16594" priority="719">
      <formula>C122="Evaluation"</formula>
    </cfRule>
  </conditionalFormatting>
  <conditionalFormatting sqref="I137">
    <cfRule type="expression" dxfId="16593" priority="718">
      <formula>C122="Evaluation"</formula>
    </cfRule>
  </conditionalFormatting>
  <conditionalFormatting sqref="J137:K137">
    <cfRule type="expression" dxfId="16592" priority="717">
      <formula>C122="Evaluation"</formula>
    </cfRule>
  </conditionalFormatting>
  <conditionalFormatting sqref="J123">
    <cfRule type="expression" dxfId="16591" priority="716">
      <formula>(COUNTIF(E133:E142,"valid"))&lt;&gt;J123</formula>
    </cfRule>
  </conditionalFormatting>
  <conditionalFormatting sqref="J123">
    <cfRule type="expression" dxfId="16590" priority="715">
      <formula>(COUNTIF(E133:E142,"valid"))&lt;&gt;J123</formula>
    </cfRule>
  </conditionalFormatting>
  <conditionalFormatting sqref="H135 H137 H139 H141">
    <cfRule type="expression" dxfId="16589" priority="714">
      <formula>OR(F135="valid",F135="")</formula>
    </cfRule>
  </conditionalFormatting>
  <conditionalFormatting sqref="H133 H135 H137 H139 H141">
    <cfRule type="expression" dxfId="16588" priority="713">
      <formula>OR(F133="Valid",F133="")</formula>
    </cfRule>
  </conditionalFormatting>
  <conditionalFormatting sqref="H135 H137 H139 H141">
    <cfRule type="expression" dxfId="16587" priority="712">
      <formula>OR(G135="valid",G135="")</formula>
    </cfRule>
  </conditionalFormatting>
  <conditionalFormatting sqref="H133 H135 H137 H139 H141">
    <cfRule type="expression" dxfId="16586" priority="711">
      <formula>OR(G133="Valid",G133="")</formula>
    </cfRule>
  </conditionalFormatting>
  <conditionalFormatting sqref="I168">
    <cfRule type="expression" dxfId="16585" priority="710">
      <formula>C162="Evaluation"</formula>
    </cfRule>
  </conditionalFormatting>
  <conditionalFormatting sqref="I170">
    <cfRule type="expression" dxfId="16584" priority="709">
      <formula>C162="Evaluation"</formula>
    </cfRule>
  </conditionalFormatting>
  <conditionalFormatting sqref="J170">
    <cfRule type="expression" dxfId="16583" priority="708">
      <formula>C162="Evaluation"</formula>
    </cfRule>
  </conditionalFormatting>
  <conditionalFormatting sqref="I169">
    <cfRule type="expression" dxfId="16582" priority="707">
      <formula>C162="Evaluation"</formula>
    </cfRule>
  </conditionalFormatting>
  <conditionalFormatting sqref="J169">
    <cfRule type="expression" dxfId="16581" priority="706">
      <formula>C162="Evaluation"</formula>
    </cfRule>
  </conditionalFormatting>
  <conditionalFormatting sqref="K169">
    <cfRule type="expression" dxfId="16580" priority="705">
      <formula>C162="Evaluation"</formula>
    </cfRule>
  </conditionalFormatting>
  <conditionalFormatting sqref="K170">
    <cfRule type="expression" dxfId="16579" priority="704">
      <formula>C162="Evaluation"</formula>
    </cfRule>
  </conditionalFormatting>
  <conditionalFormatting sqref="I172">
    <cfRule type="expression" dxfId="16578" priority="703">
      <formula>C162="Evaluation"</formula>
    </cfRule>
  </conditionalFormatting>
  <conditionalFormatting sqref="J172">
    <cfRule type="expression" dxfId="16577" priority="702">
      <formula>C162="Evaluation"</formula>
    </cfRule>
  </conditionalFormatting>
  <conditionalFormatting sqref="K172">
    <cfRule type="expression" dxfId="16576" priority="701">
      <formula>C162="Evaluation"</formula>
    </cfRule>
  </conditionalFormatting>
  <conditionalFormatting sqref="I174">
    <cfRule type="expression" dxfId="16575" priority="699">
      <formula>C162="Evaluation"</formula>
    </cfRule>
    <cfRule type="expression" dxfId="16574" priority="700">
      <formula>C162="Evaluation"</formula>
    </cfRule>
  </conditionalFormatting>
  <conditionalFormatting sqref="J174">
    <cfRule type="expression" dxfId="16573" priority="698">
      <formula>C162="Evaluation"</formula>
    </cfRule>
  </conditionalFormatting>
  <conditionalFormatting sqref="J163">
    <cfRule type="expression" dxfId="16572" priority="697">
      <formula>(COUNTIF(E173:E182,"valid"))&lt;&gt;J163</formula>
    </cfRule>
  </conditionalFormatting>
  <conditionalFormatting sqref="I168">
    <cfRule type="expression" dxfId="16571" priority="696">
      <formula>C162="Evaluation"</formula>
    </cfRule>
  </conditionalFormatting>
  <conditionalFormatting sqref="I170">
    <cfRule type="expression" dxfId="16570" priority="695">
      <formula>C162="Evaluation"</formula>
    </cfRule>
  </conditionalFormatting>
  <conditionalFormatting sqref="J170">
    <cfRule type="expression" dxfId="16569" priority="694">
      <formula>C162="Evaluation"</formula>
    </cfRule>
  </conditionalFormatting>
  <conditionalFormatting sqref="I169">
    <cfRule type="expression" dxfId="16568" priority="693">
      <formula>C162="Evaluation"</formula>
    </cfRule>
  </conditionalFormatting>
  <conditionalFormatting sqref="J169">
    <cfRule type="expression" dxfId="16567" priority="692">
      <formula>C162="Evaluation"</formula>
    </cfRule>
  </conditionalFormatting>
  <conditionalFormatting sqref="K169">
    <cfRule type="expression" dxfId="16566" priority="691">
      <formula>C162="Evaluation"</formula>
    </cfRule>
  </conditionalFormatting>
  <conditionalFormatting sqref="K170">
    <cfRule type="expression" dxfId="16565" priority="690">
      <formula>C162="Evaluation"</formula>
    </cfRule>
  </conditionalFormatting>
  <conditionalFormatting sqref="I172">
    <cfRule type="expression" dxfId="16564" priority="689">
      <formula>C162="Evaluation"</formula>
    </cfRule>
  </conditionalFormatting>
  <conditionalFormatting sqref="J172">
    <cfRule type="expression" dxfId="16563" priority="688">
      <formula>C162="Evaluation"</formula>
    </cfRule>
  </conditionalFormatting>
  <conditionalFormatting sqref="K172">
    <cfRule type="expression" dxfId="16562" priority="687">
      <formula>C162="Evaluation"</formula>
    </cfRule>
  </conditionalFormatting>
  <conditionalFormatting sqref="I174">
    <cfRule type="expression" dxfId="16561" priority="685">
      <formula>C162="Evaluation"</formula>
    </cfRule>
    <cfRule type="expression" dxfId="16560" priority="686">
      <formula>C162="Evaluation"</formula>
    </cfRule>
  </conditionalFormatting>
  <conditionalFormatting sqref="J174">
    <cfRule type="expression" dxfId="16559" priority="684">
      <formula>C162="Evaluation"</formula>
    </cfRule>
  </conditionalFormatting>
  <conditionalFormatting sqref="J163">
    <cfRule type="expression" dxfId="16558" priority="683">
      <formula>(COUNTIF(E173:E182,"valid"))&lt;&gt;J163</formula>
    </cfRule>
  </conditionalFormatting>
  <conditionalFormatting sqref="I176:K176">
    <cfRule type="expression" dxfId="16557" priority="682">
      <formula>C162="Evaluation"</formula>
    </cfRule>
  </conditionalFormatting>
  <conditionalFormatting sqref="I177">
    <cfRule type="expression" dxfId="16556" priority="681">
      <formula>C162="Evaluation"</formula>
    </cfRule>
  </conditionalFormatting>
  <conditionalFormatting sqref="J177:K177">
    <cfRule type="expression" dxfId="16555" priority="680">
      <formula>C162="Evaluation"</formula>
    </cfRule>
  </conditionalFormatting>
  <conditionalFormatting sqref="J163">
    <cfRule type="expression" dxfId="16554" priority="679">
      <formula>(COUNTIF(E173:E182,"valid"))&lt;&gt;J163</formula>
    </cfRule>
  </conditionalFormatting>
  <conditionalFormatting sqref="J163">
    <cfRule type="expression" dxfId="16553" priority="678">
      <formula>(COUNTIF(E173:E182,"valid"))&lt;&gt;J163</formula>
    </cfRule>
  </conditionalFormatting>
  <conditionalFormatting sqref="J163">
    <cfRule type="expression" dxfId="16552" priority="677">
      <formula>(COUNTIF(E173:E182,"valid"))&lt;&gt;J163</formula>
    </cfRule>
  </conditionalFormatting>
  <conditionalFormatting sqref="J163">
    <cfRule type="expression" dxfId="16551" priority="676">
      <formula>(COUNTIF(E173:E182,"valid"))&lt;&gt;J163</formula>
    </cfRule>
  </conditionalFormatting>
  <conditionalFormatting sqref="J163">
    <cfRule type="expression" dxfId="16550" priority="675">
      <formula>(COUNTIF(E173:E182,"valid"))&lt;&gt;J163</formula>
    </cfRule>
  </conditionalFormatting>
  <conditionalFormatting sqref="J163">
    <cfRule type="expression" dxfId="16549" priority="674">
      <formula>(COUNTIF(E173:E182,"valid"))&lt;&gt;J163</formula>
    </cfRule>
  </conditionalFormatting>
  <conditionalFormatting sqref="J163">
    <cfRule type="expression" dxfId="16548" priority="673">
      <formula>(COUNTIF(E173:E182,"valid"))&lt;&gt;J163</formula>
    </cfRule>
  </conditionalFormatting>
  <conditionalFormatting sqref="J163">
    <cfRule type="expression" dxfId="16547" priority="672">
      <formula>(COUNTIF(E173:E182,"valid"))&lt;&gt;J163</formula>
    </cfRule>
  </conditionalFormatting>
  <conditionalFormatting sqref="J163">
    <cfRule type="expression" dxfId="16546" priority="671">
      <formula>(COUNTIF(E173:E182,"valid"))&lt;&gt;J163</formula>
    </cfRule>
  </conditionalFormatting>
  <conditionalFormatting sqref="J163">
    <cfRule type="expression" dxfId="16545" priority="670">
      <formula>(COUNTIF(E173:E182,"valid"))&lt;&gt;J163</formula>
    </cfRule>
  </conditionalFormatting>
  <conditionalFormatting sqref="I177">
    <cfRule type="expression" dxfId="16544" priority="669">
      <formula>C162="Evaluation"</formula>
    </cfRule>
  </conditionalFormatting>
  <conditionalFormatting sqref="H175 H177 H179 H181">
    <cfRule type="expression" dxfId="16543" priority="668">
      <formula>OR(G175="valid",G175="")</formula>
    </cfRule>
  </conditionalFormatting>
  <conditionalFormatting sqref="H173 H175 H177 H179 H181">
    <cfRule type="expression" dxfId="16542" priority="667">
      <formula>OR(G173="Valid",G173="")</formula>
    </cfRule>
  </conditionalFormatting>
  <conditionalFormatting sqref="E173 E175 E177 E179 E181">
    <cfRule type="cellIs" dxfId="16541" priority="666" operator="equal">
      <formula>"Invalid"</formula>
    </cfRule>
  </conditionalFormatting>
  <conditionalFormatting sqref="F175:G175 F177:G177 F179:G179 F181:G181">
    <cfRule type="expression" dxfId="16540" priority="665">
      <formula>OR(E175="valid",E175="")</formula>
    </cfRule>
  </conditionalFormatting>
  <conditionalFormatting sqref="F173:G173 F175:G175 F177:G177 F179:G179 F181:G181">
    <cfRule type="expression" dxfId="16539" priority="664">
      <formula>OR(E173="Valid",E173="")</formula>
    </cfRule>
  </conditionalFormatting>
  <conditionalFormatting sqref="I168">
    <cfRule type="expression" dxfId="16538" priority="663">
      <formula>C162="Evaluation"</formula>
    </cfRule>
  </conditionalFormatting>
  <conditionalFormatting sqref="I170">
    <cfRule type="expression" dxfId="16537" priority="662">
      <formula>C162="Evaluation"</formula>
    </cfRule>
  </conditionalFormatting>
  <conditionalFormatting sqref="J170">
    <cfRule type="expression" dxfId="16536" priority="661">
      <formula>C162="Evaluation"</formula>
    </cfRule>
  </conditionalFormatting>
  <conditionalFormatting sqref="I169">
    <cfRule type="expression" dxfId="16535" priority="660">
      <formula>C162="Evaluation"</formula>
    </cfRule>
  </conditionalFormatting>
  <conditionalFormatting sqref="J169">
    <cfRule type="expression" dxfId="16534" priority="659">
      <formula>C162="Evaluation"</formula>
    </cfRule>
  </conditionalFormatting>
  <conditionalFormatting sqref="K169">
    <cfRule type="expression" dxfId="16533" priority="658">
      <formula>C162="Evaluation"</formula>
    </cfRule>
  </conditionalFormatting>
  <conditionalFormatting sqref="K170">
    <cfRule type="expression" dxfId="16532" priority="657">
      <formula>C162="Evaluation"</formula>
    </cfRule>
  </conditionalFormatting>
  <conditionalFormatting sqref="I172">
    <cfRule type="expression" dxfId="16531" priority="656">
      <formula>C162="Evaluation"</formula>
    </cfRule>
  </conditionalFormatting>
  <conditionalFormatting sqref="J172">
    <cfRule type="expression" dxfId="16530" priority="655">
      <formula>C162="Evaluation"</formula>
    </cfRule>
  </conditionalFormatting>
  <conditionalFormatting sqref="K172">
    <cfRule type="expression" dxfId="16529" priority="654">
      <formula>C162="Evaluation"</formula>
    </cfRule>
  </conditionalFormatting>
  <conditionalFormatting sqref="I174">
    <cfRule type="expression" dxfId="16528" priority="652">
      <formula>C162="Evaluation"</formula>
    </cfRule>
    <cfRule type="expression" dxfId="16527" priority="653">
      <formula>C162="Evaluation"</formula>
    </cfRule>
  </conditionalFormatting>
  <conditionalFormatting sqref="J174">
    <cfRule type="expression" dxfId="16526" priority="651">
      <formula>C162="Evaluation"</formula>
    </cfRule>
  </conditionalFormatting>
  <conditionalFormatting sqref="J163">
    <cfRule type="expression" dxfId="16525" priority="650">
      <formula>(COUNTIF(E173:E182,"valid"))&lt;&gt;J163</formula>
    </cfRule>
  </conditionalFormatting>
  <conditionalFormatting sqref="I168">
    <cfRule type="expression" dxfId="16524" priority="649">
      <formula>C162="Evaluation"</formula>
    </cfRule>
  </conditionalFormatting>
  <conditionalFormatting sqref="I170">
    <cfRule type="expression" dxfId="16523" priority="648">
      <formula>C162="Evaluation"</formula>
    </cfRule>
  </conditionalFormatting>
  <conditionalFormatting sqref="J170">
    <cfRule type="expression" dxfId="16522" priority="647">
      <formula>C162="Evaluation"</formula>
    </cfRule>
  </conditionalFormatting>
  <conditionalFormatting sqref="I169">
    <cfRule type="expression" dxfId="16521" priority="646">
      <formula>C162="Evaluation"</formula>
    </cfRule>
  </conditionalFormatting>
  <conditionalFormatting sqref="J169">
    <cfRule type="expression" dxfId="16520" priority="645">
      <formula>C162="Evaluation"</formula>
    </cfRule>
  </conditionalFormatting>
  <conditionalFormatting sqref="K169">
    <cfRule type="expression" dxfId="16519" priority="644">
      <formula>C162="Evaluation"</formula>
    </cfRule>
  </conditionalFormatting>
  <conditionalFormatting sqref="K170">
    <cfRule type="expression" dxfId="16518" priority="643">
      <formula>C162="Evaluation"</formula>
    </cfRule>
  </conditionalFormatting>
  <conditionalFormatting sqref="I172">
    <cfRule type="expression" dxfId="16517" priority="642">
      <formula>C162="Evaluation"</formula>
    </cfRule>
  </conditionalFormatting>
  <conditionalFormatting sqref="J172">
    <cfRule type="expression" dxfId="16516" priority="641">
      <formula>C162="Evaluation"</formula>
    </cfRule>
  </conditionalFormatting>
  <conditionalFormatting sqref="K172">
    <cfRule type="expression" dxfId="16515" priority="640">
      <formula>C162="Evaluation"</formula>
    </cfRule>
  </conditionalFormatting>
  <conditionalFormatting sqref="I174">
    <cfRule type="expression" dxfId="16514" priority="638">
      <formula>C162="Evaluation"</formula>
    </cfRule>
    <cfRule type="expression" dxfId="16513" priority="639">
      <formula>C162="Evaluation"</formula>
    </cfRule>
  </conditionalFormatting>
  <conditionalFormatting sqref="J174">
    <cfRule type="expression" dxfId="16512" priority="637">
      <formula>C162="Evaluation"</formula>
    </cfRule>
  </conditionalFormatting>
  <conditionalFormatting sqref="J163">
    <cfRule type="expression" dxfId="16511" priority="636">
      <formula>(COUNTIF(E173:E182,"valid"))&lt;&gt;J163</formula>
    </cfRule>
  </conditionalFormatting>
  <conditionalFormatting sqref="I176:K176">
    <cfRule type="expression" dxfId="16510" priority="635">
      <formula>C162="Evaluation"</formula>
    </cfRule>
  </conditionalFormatting>
  <conditionalFormatting sqref="I177">
    <cfRule type="expression" dxfId="16509" priority="634">
      <formula>C162="Evaluation"</formula>
    </cfRule>
  </conditionalFormatting>
  <conditionalFormatting sqref="J177:K177">
    <cfRule type="expression" dxfId="16508" priority="633">
      <formula>C162="Evaluation"</formula>
    </cfRule>
  </conditionalFormatting>
  <conditionalFormatting sqref="J163">
    <cfRule type="expression" dxfId="16507" priority="632">
      <formula>(COUNTIF(E173:E182,"valid"))&lt;&gt;J163</formula>
    </cfRule>
  </conditionalFormatting>
  <conditionalFormatting sqref="J163">
    <cfRule type="expression" dxfId="16506" priority="631">
      <formula>(COUNTIF(E173:E182,"valid"))&lt;&gt;J163</formula>
    </cfRule>
  </conditionalFormatting>
  <conditionalFormatting sqref="J163">
    <cfRule type="expression" dxfId="16505" priority="630">
      <formula>(COUNTIF(E173:E182,"valid"))&lt;&gt;J163</formula>
    </cfRule>
  </conditionalFormatting>
  <conditionalFormatting sqref="J163">
    <cfRule type="expression" dxfId="16504" priority="629">
      <formula>(COUNTIF(E173:E182,"valid"))&lt;&gt;J163</formula>
    </cfRule>
  </conditionalFormatting>
  <conditionalFormatting sqref="J163">
    <cfRule type="expression" dxfId="16503" priority="628">
      <formula>(COUNTIF(E173:E182,"valid"))&lt;&gt;J163</formula>
    </cfRule>
  </conditionalFormatting>
  <conditionalFormatting sqref="J163">
    <cfRule type="expression" dxfId="16502" priority="627">
      <formula>(COUNTIF(E173:E182,"valid"))&lt;&gt;J163</formula>
    </cfRule>
  </conditionalFormatting>
  <conditionalFormatting sqref="J163">
    <cfRule type="expression" dxfId="16501" priority="626">
      <formula>(COUNTIF(E173:E182,"valid"))&lt;&gt;J163</formula>
    </cfRule>
  </conditionalFormatting>
  <conditionalFormatting sqref="J163">
    <cfRule type="expression" dxfId="16500" priority="625">
      <formula>(COUNTIF(E173:E182,"valid"))&lt;&gt;J163</formula>
    </cfRule>
  </conditionalFormatting>
  <conditionalFormatting sqref="J163">
    <cfRule type="expression" dxfId="16499" priority="624">
      <formula>(COUNTIF(E173:E182,"valid"))&lt;&gt;J163</formula>
    </cfRule>
  </conditionalFormatting>
  <conditionalFormatting sqref="J163">
    <cfRule type="expression" dxfId="16498" priority="623">
      <formula>(COUNTIF(E173:E182,"valid"))&lt;&gt;J163</formula>
    </cfRule>
  </conditionalFormatting>
  <conditionalFormatting sqref="I177">
    <cfRule type="expression" dxfId="16497" priority="622">
      <formula>C162="Evaluation"</formula>
    </cfRule>
  </conditionalFormatting>
  <conditionalFormatting sqref="H175 H177 H179 H181">
    <cfRule type="expression" dxfId="16496" priority="621">
      <formula>OR(F175="valid",F175="")</formula>
    </cfRule>
  </conditionalFormatting>
  <conditionalFormatting sqref="H173 H175 H177 H179 H181">
    <cfRule type="expression" dxfId="16495" priority="620">
      <formula>OR(F173="Valid",F173="")</formula>
    </cfRule>
  </conditionalFormatting>
  <conditionalFormatting sqref="H175 H177 H179 H181">
    <cfRule type="expression" dxfId="16494" priority="619">
      <formula>OR(G175="valid",G175="")</formula>
    </cfRule>
  </conditionalFormatting>
  <conditionalFormatting sqref="H173 H175 H177 H179 H181">
    <cfRule type="expression" dxfId="16493" priority="618">
      <formula>OR(G173="Valid",G173="")</formula>
    </cfRule>
  </conditionalFormatting>
  <conditionalFormatting sqref="E173 E175 E177 E179 E181">
    <cfRule type="cellIs" dxfId="16492" priority="617" operator="equal">
      <formula>"Invalid"</formula>
    </cfRule>
  </conditionalFormatting>
  <conditionalFormatting sqref="I168">
    <cfRule type="expression" dxfId="16491" priority="616">
      <formula>C162="Evaluation"</formula>
    </cfRule>
  </conditionalFormatting>
  <conditionalFormatting sqref="I170">
    <cfRule type="expression" dxfId="16490" priority="615">
      <formula>C162="Evaluation"</formula>
    </cfRule>
  </conditionalFormatting>
  <conditionalFormatting sqref="J170">
    <cfRule type="expression" dxfId="16489" priority="614">
      <formula>C162="Evaluation"</formula>
    </cfRule>
  </conditionalFormatting>
  <conditionalFormatting sqref="I169">
    <cfRule type="expression" dxfId="16488" priority="613">
      <formula>C162="Evaluation"</formula>
    </cfRule>
  </conditionalFormatting>
  <conditionalFormatting sqref="J169">
    <cfRule type="expression" dxfId="16487" priority="612">
      <formula>C162="Evaluation"</formula>
    </cfRule>
  </conditionalFormatting>
  <conditionalFormatting sqref="K169">
    <cfRule type="expression" dxfId="16486" priority="611">
      <formula>C162="Evaluation"</formula>
    </cfRule>
  </conditionalFormatting>
  <conditionalFormatting sqref="K170">
    <cfRule type="expression" dxfId="16485" priority="610">
      <formula>C162="Evaluation"</formula>
    </cfRule>
  </conditionalFormatting>
  <conditionalFormatting sqref="I172">
    <cfRule type="expression" dxfId="16484" priority="609">
      <formula>C162="Evaluation"</formula>
    </cfRule>
  </conditionalFormatting>
  <conditionalFormatting sqref="J172">
    <cfRule type="expression" dxfId="16483" priority="608">
      <formula>C162="Evaluation"</formula>
    </cfRule>
  </conditionalFormatting>
  <conditionalFormatting sqref="K172">
    <cfRule type="expression" dxfId="16482" priority="607">
      <formula>C162="Evaluation"</formula>
    </cfRule>
  </conditionalFormatting>
  <conditionalFormatting sqref="I174">
    <cfRule type="expression" dxfId="16481" priority="605">
      <formula>C162="Evaluation"</formula>
    </cfRule>
    <cfRule type="expression" dxfId="16480" priority="606">
      <formula>C162="Evaluation"</formula>
    </cfRule>
  </conditionalFormatting>
  <conditionalFormatting sqref="J174">
    <cfRule type="expression" dxfId="16479" priority="604">
      <formula>C162="Evaluation"</formula>
    </cfRule>
  </conditionalFormatting>
  <conditionalFormatting sqref="F175:G175 F177:G177 F179:G179 F181:G181">
    <cfRule type="expression" dxfId="16478" priority="603">
      <formula>OR(E175="valid",E175="")</formula>
    </cfRule>
  </conditionalFormatting>
  <conditionalFormatting sqref="F173:G173 F175:G175 F177:G177 F179:G179 F181:G181">
    <cfRule type="expression" dxfId="16477" priority="602">
      <formula>OR(E173="Valid",E173="")</formula>
    </cfRule>
  </conditionalFormatting>
  <conditionalFormatting sqref="J163">
    <cfRule type="expression" dxfId="16476" priority="601">
      <formula>(COUNTIF(E173:E182,"valid"))&lt;&gt;J163</formula>
    </cfRule>
  </conditionalFormatting>
  <conditionalFormatting sqref="I168">
    <cfRule type="expression" dxfId="16475" priority="600">
      <formula>C162="Evaluation"</formula>
    </cfRule>
  </conditionalFormatting>
  <conditionalFormatting sqref="I170">
    <cfRule type="expression" dxfId="16474" priority="599">
      <formula>C162="Evaluation"</formula>
    </cfRule>
  </conditionalFormatting>
  <conditionalFormatting sqref="J170">
    <cfRule type="expression" dxfId="16473" priority="598">
      <formula>C162="Evaluation"</formula>
    </cfRule>
  </conditionalFormatting>
  <conditionalFormatting sqref="I169">
    <cfRule type="expression" dxfId="16472" priority="597">
      <formula>C162="Evaluation"</formula>
    </cfRule>
  </conditionalFormatting>
  <conditionalFormatting sqref="J169">
    <cfRule type="expression" dxfId="16471" priority="596">
      <formula>C162="Evaluation"</formula>
    </cfRule>
  </conditionalFormatting>
  <conditionalFormatting sqref="K169">
    <cfRule type="expression" dxfId="16470" priority="595">
      <formula>C162="Evaluation"</formula>
    </cfRule>
  </conditionalFormatting>
  <conditionalFormatting sqref="K170">
    <cfRule type="expression" dxfId="16469" priority="594">
      <formula>C162="Evaluation"</formula>
    </cfRule>
  </conditionalFormatting>
  <conditionalFormatting sqref="I172">
    <cfRule type="expression" dxfId="16468" priority="593">
      <formula>C162="Evaluation"</formula>
    </cfRule>
  </conditionalFormatting>
  <conditionalFormatting sqref="J172">
    <cfRule type="expression" dxfId="16467" priority="592">
      <formula>C162="Evaluation"</formula>
    </cfRule>
  </conditionalFormatting>
  <conditionalFormatting sqref="K172">
    <cfRule type="expression" dxfId="16466" priority="591">
      <formula>C162="Evaluation"</formula>
    </cfRule>
  </conditionalFormatting>
  <conditionalFormatting sqref="I174">
    <cfRule type="expression" dxfId="16465" priority="589">
      <formula>C162="Evaluation"</formula>
    </cfRule>
    <cfRule type="expression" dxfId="16464" priority="590">
      <formula>C162="Evaluation"</formula>
    </cfRule>
  </conditionalFormatting>
  <conditionalFormatting sqref="J174">
    <cfRule type="expression" dxfId="16463" priority="588">
      <formula>C162="Evaluation"</formula>
    </cfRule>
  </conditionalFormatting>
  <conditionalFormatting sqref="J163">
    <cfRule type="expression" dxfId="16462" priority="587">
      <formula>(COUNTIF(E173:E182,"valid"))&lt;&gt;J163</formula>
    </cfRule>
  </conditionalFormatting>
  <conditionalFormatting sqref="I176:K176">
    <cfRule type="expression" dxfId="16461" priority="586">
      <formula>C162="Evaluation"</formula>
    </cfRule>
  </conditionalFormatting>
  <conditionalFormatting sqref="I177">
    <cfRule type="expression" dxfId="16460" priority="585">
      <formula>C162="Evaluation"</formula>
    </cfRule>
  </conditionalFormatting>
  <conditionalFormatting sqref="J177:K177">
    <cfRule type="expression" dxfId="16459" priority="584">
      <formula>C162="Evaluation"</formula>
    </cfRule>
  </conditionalFormatting>
  <conditionalFormatting sqref="J163">
    <cfRule type="expression" dxfId="16458" priority="583">
      <formula>(COUNTIF(E173:E182,"valid"))&lt;&gt;J163</formula>
    </cfRule>
  </conditionalFormatting>
  <conditionalFormatting sqref="J163">
    <cfRule type="expression" dxfId="16457" priority="582">
      <formula>(COUNTIF(E173:E182,"valid"))&lt;&gt;J163</formula>
    </cfRule>
  </conditionalFormatting>
  <conditionalFormatting sqref="H175 H177 H179 H181">
    <cfRule type="expression" dxfId="16456" priority="581">
      <formula>OR(F175="valid",F175="")</formula>
    </cfRule>
  </conditionalFormatting>
  <conditionalFormatting sqref="H173 H175 H177 H179 H181">
    <cfRule type="expression" dxfId="16455" priority="580">
      <formula>OR(F173="Valid",F173="")</formula>
    </cfRule>
  </conditionalFormatting>
  <conditionalFormatting sqref="H175 H177 H179 H181">
    <cfRule type="expression" dxfId="16454" priority="579">
      <formula>OR(G175="valid",G175="")</formula>
    </cfRule>
  </conditionalFormatting>
  <conditionalFormatting sqref="H173 H175 H177 H179 H181">
    <cfRule type="expression" dxfId="16453" priority="578">
      <formula>OR(G173="Valid",G173="")</formula>
    </cfRule>
  </conditionalFormatting>
  <conditionalFormatting sqref="I208">
    <cfRule type="expression" dxfId="16452" priority="577">
      <formula>C202="Evaluation"</formula>
    </cfRule>
  </conditionalFormatting>
  <conditionalFormatting sqref="I210">
    <cfRule type="expression" dxfId="16451" priority="576">
      <formula>C202="Evaluation"</formula>
    </cfRule>
  </conditionalFormatting>
  <conditionalFormatting sqref="J210">
    <cfRule type="expression" dxfId="16450" priority="575">
      <formula>C202="Evaluation"</formula>
    </cfRule>
  </conditionalFormatting>
  <conditionalFormatting sqref="I209">
    <cfRule type="expression" dxfId="16449" priority="574">
      <formula>C202="Evaluation"</formula>
    </cfRule>
  </conditionalFormatting>
  <conditionalFormatting sqref="J209">
    <cfRule type="expression" dxfId="16448" priority="573">
      <formula>C202="Evaluation"</formula>
    </cfRule>
  </conditionalFormatting>
  <conditionalFormatting sqref="K209">
    <cfRule type="expression" dxfId="16447" priority="572">
      <formula>C202="Evaluation"</formula>
    </cfRule>
  </conditionalFormatting>
  <conditionalFormatting sqref="K210">
    <cfRule type="expression" dxfId="16446" priority="571">
      <formula>C202="Evaluation"</formula>
    </cfRule>
  </conditionalFormatting>
  <conditionalFormatting sqref="I212">
    <cfRule type="expression" dxfId="16445" priority="570">
      <formula>C202="Evaluation"</formula>
    </cfRule>
  </conditionalFormatting>
  <conditionalFormatting sqref="J212">
    <cfRule type="expression" dxfId="16444" priority="569">
      <formula>C202="Evaluation"</formula>
    </cfRule>
  </conditionalFormatting>
  <conditionalFormatting sqref="K212">
    <cfRule type="expression" dxfId="16443" priority="568">
      <formula>C202="Evaluation"</formula>
    </cfRule>
  </conditionalFormatting>
  <conditionalFormatting sqref="I214">
    <cfRule type="expression" dxfId="16442" priority="566">
      <formula>C202="Evaluation"</formula>
    </cfRule>
    <cfRule type="expression" dxfId="16441" priority="567">
      <formula>C202="Evaluation"</formula>
    </cfRule>
  </conditionalFormatting>
  <conditionalFormatting sqref="J214">
    <cfRule type="expression" dxfId="16440" priority="565">
      <formula>C202="Evaluation"</formula>
    </cfRule>
  </conditionalFormatting>
  <conditionalFormatting sqref="J203">
    <cfRule type="expression" dxfId="16439" priority="564">
      <formula>(COUNTIF(E213:E222,"valid"))&lt;&gt;J203</formula>
    </cfRule>
  </conditionalFormatting>
  <conditionalFormatting sqref="I208">
    <cfRule type="expression" dxfId="16438" priority="563">
      <formula>C202="Evaluation"</formula>
    </cfRule>
  </conditionalFormatting>
  <conditionalFormatting sqref="I210">
    <cfRule type="expression" dxfId="16437" priority="562">
      <formula>C202="Evaluation"</formula>
    </cfRule>
  </conditionalFormatting>
  <conditionalFormatting sqref="J210">
    <cfRule type="expression" dxfId="16436" priority="561">
      <formula>C202="Evaluation"</formula>
    </cfRule>
  </conditionalFormatting>
  <conditionalFormatting sqref="I209">
    <cfRule type="expression" dxfId="16435" priority="560">
      <formula>C202="Evaluation"</formula>
    </cfRule>
  </conditionalFormatting>
  <conditionalFormatting sqref="J209">
    <cfRule type="expression" dxfId="16434" priority="559">
      <formula>C202="Evaluation"</formula>
    </cfRule>
  </conditionalFormatting>
  <conditionalFormatting sqref="K209">
    <cfRule type="expression" dxfId="16433" priority="558">
      <formula>C202="Evaluation"</formula>
    </cfRule>
  </conditionalFormatting>
  <conditionalFormatting sqref="K210">
    <cfRule type="expression" dxfId="16432" priority="557">
      <formula>C202="Evaluation"</formula>
    </cfRule>
  </conditionalFormatting>
  <conditionalFormatting sqref="I212">
    <cfRule type="expression" dxfId="16431" priority="556">
      <formula>C202="Evaluation"</formula>
    </cfRule>
  </conditionalFormatting>
  <conditionalFormatting sqref="J212">
    <cfRule type="expression" dxfId="16430" priority="555">
      <formula>C202="Evaluation"</formula>
    </cfRule>
  </conditionalFormatting>
  <conditionalFormatting sqref="K212">
    <cfRule type="expression" dxfId="16429" priority="554">
      <formula>C202="Evaluation"</formula>
    </cfRule>
  </conditionalFormatting>
  <conditionalFormatting sqref="I214">
    <cfRule type="expression" dxfId="16428" priority="552">
      <formula>C202="Evaluation"</formula>
    </cfRule>
    <cfRule type="expression" dxfId="16427" priority="553">
      <formula>C202="Evaluation"</formula>
    </cfRule>
  </conditionalFormatting>
  <conditionalFormatting sqref="J214">
    <cfRule type="expression" dxfId="16426" priority="551">
      <formula>C202="Evaluation"</formula>
    </cfRule>
  </conditionalFormatting>
  <conditionalFormatting sqref="J203">
    <cfRule type="expression" dxfId="16425" priority="550">
      <formula>(COUNTIF(E213:E222,"valid"))&lt;&gt;J203</formula>
    </cfRule>
  </conditionalFormatting>
  <conditionalFormatting sqref="I216:K216">
    <cfRule type="expression" dxfId="16424" priority="549">
      <formula>C202="Evaluation"</formula>
    </cfRule>
  </conditionalFormatting>
  <conditionalFormatting sqref="I217">
    <cfRule type="expression" dxfId="16423" priority="548">
      <formula>C202="Evaluation"</formula>
    </cfRule>
  </conditionalFormatting>
  <conditionalFormatting sqref="J217:K217">
    <cfRule type="expression" dxfId="16422" priority="547">
      <formula>C202="Evaluation"</formula>
    </cfRule>
  </conditionalFormatting>
  <conditionalFormatting sqref="J203">
    <cfRule type="expression" dxfId="16421" priority="546">
      <formula>(COUNTIF(E213:E222,"valid"))&lt;&gt;J203</formula>
    </cfRule>
  </conditionalFormatting>
  <conditionalFormatting sqref="J203">
    <cfRule type="expression" dxfId="16420" priority="545">
      <formula>(COUNTIF(E213:E222,"valid"))&lt;&gt;J203</formula>
    </cfRule>
  </conditionalFormatting>
  <conditionalFormatting sqref="J203">
    <cfRule type="expression" dxfId="16419" priority="544">
      <formula>(COUNTIF(E213:E222,"valid"))&lt;&gt;J203</formula>
    </cfRule>
  </conditionalFormatting>
  <conditionalFormatting sqref="J203">
    <cfRule type="expression" dxfId="16418" priority="543">
      <formula>(COUNTIF(E213:E222,"valid"))&lt;&gt;J203</formula>
    </cfRule>
  </conditionalFormatting>
  <conditionalFormatting sqref="J203">
    <cfRule type="expression" dxfId="16417" priority="542">
      <formula>(COUNTIF(E213:E222,"valid"))&lt;&gt;J203</formula>
    </cfRule>
  </conditionalFormatting>
  <conditionalFormatting sqref="J203">
    <cfRule type="expression" dxfId="16416" priority="541">
      <formula>(COUNTIF(E213:E222,"valid"))&lt;&gt;J203</formula>
    </cfRule>
  </conditionalFormatting>
  <conditionalFormatting sqref="J203">
    <cfRule type="expression" dxfId="16415" priority="540">
      <formula>(COUNTIF(E213:E222,"valid"))&lt;&gt;J203</formula>
    </cfRule>
  </conditionalFormatting>
  <conditionalFormatting sqref="J203">
    <cfRule type="expression" dxfId="16414" priority="539">
      <formula>(COUNTIF(E213:E222,"valid"))&lt;&gt;J203</formula>
    </cfRule>
  </conditionalFormatting>
  <conditionalFormatting sqref="J203">
    <cfRule type="expression" dxfId="16413" priority="538">
      <formula>(COUNTIF(E213:E222,"valid"))&lt;&gt;J203</formula>
    </cfRule>
  </conditionalFormatting>
  <conditionalFormatting sqref="J203">
    <cfRule type="expression" dxfId="16412" priority="537">
      <formula>(COUNTIF(E213:E222,"valid"))&lt;&gt;J203</formula>
    </cfRule>
  </conditionalFormatting>
  <conditionalFormatting sqref="I217">
    <cfRule type="expression" dxfId="16411" priority="536">
      <formula>C202="Evaluation"</formula>
    </cfRule>
  </conditionalFormatting>
  <conditionalFormatting sqref="H215 H217 H219 H221">
    <cfRule type="expression" dxfId="16410" priority="535">
      <formula>OR(G215="valid",G215="")</formula>
    </cfRule>
  </conditionalFormatting>
  <conditionalFormatting sqref="H213 H215 H217 H219 H221">
    <cfRule type="expression" dxfId="16409" priority="534">
      <formula>OR(G213="Valid",G213="")</formula>
    </cfRule>
  </conditionalFormatting>
  <conditionalFormatting sqref="E213 E215 E217 E219 E221">
    <cfRule type="cellIs" dxfId="16408" priority="533" operator="equal">
      <formula>"Invalid"</formula>
    </cfRule>
  </conditionalFormatting>
  <conditionalFormatting sqref="F215:G215 F217:G217 F219:G219 F221:G221">
    <cfRule type="expression" dxfId="16407" priority="532">
      <formula>OR(E215="valid",E215="")</formula>
    </cfRule>
  </conditionalFormatting>
  <conditionalFormatting sqref="F213:G213 F215:G215 F217:G217 F219:G219 F221:G221">
    <cfRule type="expression" dxfId="16406" priority="531">
      <formula>OR(E213="Valid",E213="")</formula>
    </cfRule>
  </conditionalFormatting>
  <conditionalFormatting sqref="I208">
    <cfRule type="expression" dxfId="16405" priority="530">
      <formula>C202="Evaluation"</formula>
    </cfRule>
  </conditionalFormatting>
  <conditionalFormatting sqref="I210">
    <cfRule type="expression" dxfId="16404" priority="529">
      <formula>C202="Evaluation"</formula>
    </cfRule>
  </conditionalFormatting>
  <conditionalFormatting sqref="J210">
    <cfRule type="expression" dxfId="16403" priority="528">
      <formula>C202="Evaluation"</formula>
    </cfRule>
  </conditionalFormatting>
  <conditionalFormatting sqref="I209">
    <cfRule type="expression" dxfId="16402" priority="527">
      <formula>C202="Evaluation"</formula>
    </cfRule>
  </conditionalFormatting>
  <conditionalFormatting sqref="J209">
    <cfRule type="expression" dxfId="16401" priority="526">
      <formula>C202="Evaluation"</formula>
    </cfRule>
  </conditionalFormatting>
  <conditionalFormatting sqref="K209">
    <cfRule type="expression" dxfId="16400" priority="525">
      <formula>C202="Evaluation"</formula>
    </cfRule>
  </conditionalFormatting>
  <conditionalFormatting sqref="K210">
    <cfRule type="expression" dxfId="16399" priority="524">
      <formula>C202="Evaluation"</formula>
    </cfRule>
  </conditionalFormatting>
  <conditionalFormatting sqref="I212">
    <cfRule type="expression" dxfId="16398" priority="523">
      <formula>C202="Evaluation"</formula>
    </cfRule>
  </conditionalFormatting>
  <conditionalFormatting sqref="J212">
    <cfRule type="expression" dxfId="16397" priority="522">
      <formula>C202="Evaluation"</formula>
    </cfRule>
  </conditionalFormatting>
  <conditionalFormatting sqref="K212">
    <cfRule type="expression" dxfId="16396" priority="521">
      <formula>C202="Evaluation"</formula>
    </cfRule>
  </conditionalFormatting>
  <conditionalFormatting sqref="I214">
    <cfRule type="expression" dxfId="16395" priority="519">
      <formula>C202="Evaluation"</formula>
    </cfRule>
    <cfRule type="expression" dxfId="16394" priority="520">
      <formula>C202="Evaluation"</formula>
    </cfRule>
  </conditionalFormatting>
  <conditionalFormatting sqref="J214">
    <cfRule type="expression" dxfId="16393" priority="518">
      <formula>C202="Evaluation"</formula>
    </cfRule>
  </conditionalFormatting>
  <conditionalFormatting sqref="J203">
    <cfRule type="expression" dxfId="16392" priority="517">
      <formula>(COUNTIF(E213:E222,"valid"))&lt;&gt;J203</formula>
    </cfRule>
  </conditionalFormatting>
  <conditionalFormatting sqref="I208">
    <cfRule type="expression" dxfId="16391" priority="516">
      <formula>C202="Evaluation"</formula>
    </cfRule>
  </conditionalFormatting>
  <conditionalFormatting sqref="I210">
    <cfRule type="expression" dxfId="16390" priority="515">
      <formula>C202="Evaluation"</formula>
    </cfRule>
  </conditionalFormatting>
  <conditionalFormatting sqref="J210">
    <cfRule type="expression" dxfId="16389" priority="514">
      <formula>C202="Evaluation"</formula>
    </cfRule>
  </conditionalFormatting>
  <conditionalFormatting sqref="I209">
    <cfRule type="expression" dxfId="16388" priority="513">
      <formula>C202="Evaluation"</formula>
    </cfRule>
  </conditionalFormatting>
  <conditionalFormatting sqref="J209">
    <cfRule type="expression" dxfId="16387" priority="512">
      <formula>C202="Evaluation"</formula>
    </cfRule>
  </conditionalFormatting>
  <conditionalFormatting sqref="K209">
    <cfRule type="expression" dxfId="16386" priority="511">
      <formula>C202="Evaluation"</formula>
    </cfRule>
  </conditionalFormatting>
  <conditionalFormatting sqref="K210">
    <cfRule type="expression" dxfId="16385" priority="510">
      <formula>C202="Evaluation"</formula>
    </cfRule>
  </conditionalFormatting>
  <conditionalFormatting sqref="I212">
    <cfRule type="expression" dxfId="16384" priority="509">
      <formula>C202="Evaluation"</formula>
    </cfRule>
  </conditionalFormatting>
  <conditionalFormatting sqref="J212">
    <cfRule type="expression" dxfId="16383" priority="508">
      <formula>C202="Evaluation"</formula>
    </cfRule>
  </conditionalFormatting>
  <conditionalFormatting sqref="K212">
    <cfRule type="expression" dxfId="16382" priority="507">
      <formula>C202="Evaluation"</formula>
    </cfRule>
  </conditionalFormatting>
  <conditionalFormatting sqref="I214">
    <cfRule type="expression" dxfId="16381" priority="505">
      <formula>C202="Evaluation"</formula>
    </cfRule>
    <cfRule type="expression" dxfId="16380" priority="506">
      <formula>C202="Evaluation"</formula>
    </cfRule>
  </conditionalFormatting>
  <conditionalFormatting sqref="J214">
    <cfRule type="expression" dxfId="16379" priority="504">
      <formula>C202="Evaluation"</formula>
    </cfRule>
  </conditionalFormatting>
  <conditionalFormatting sqref="J203">
    <cfRule type="expression" dxfId="16378" priority="503">
      <formula>(COUNTIF(E213:E222,"valid"))&lt;&gt;J203</formula>
    </cfRule>
  </conditionalFormatting>
  <conditionalFormatting sqref="I216:K216">
    <cfRule type="expression" dxfId="16377" priority="502">
      <formula>C202="Evaluation"</formula>
    </cfRule>
  </conditionalFormatting>
  <conditionalFormatting sqref="I217">
    <cfRule type="expression" dxfId="16376" priority="501">
      <formula>C202="Evaluation"</formula>
    </cfRule>
  </conditionalFormatting>
  <conditionalFormatting sqref="J217:K217">
    <cfRule type="expression" dxfId="16375" priority="500">
      <formula>C202="Evaluation"</formula>
    </cfRule>
  </conditionalFormatting>
  <conditionalFormatting sqref="J203">
    <cfRule type="expression" dxfId="16374" priority="499">
      <formula>(COUNTIF(E213:E222,"valid"))&lt;&gt;J203</formula>
    </cfRule>
  </conditionalFormatting>
  <conditionalFormatting sqref="J203">
    <cfRule type="expression" dxfId="16373" priority="498">
      <formula>(COUNTIF(E213:E222,"valid"))&lt;&gt;J203</formula>
    </cfRule>
  </conditionalFormatting>
  <conditionalFormatting sqref="J203">
    <cfRule type="expression" dxfId="16372" priority="497">
      <formula>(COUNTIF(E213:E222,"valid"))&lt;&gt;J203</formula>
    </cfRule>
  </conditionalFormatting>
  <conditionalFormatting sqref="J203">
    <cfRule type="expression" dxfId="16371" priority="496">
      <formula>(COUNTIF(E213:E222,"valid"))&lt;&gt;J203</formula>
    </cfRule>
  </conditionalFormatting>
  <conditionalFormatting sqref="J203">
    <cfRule type="expression" dxfId="16370" priority="495">
      <formula>(COUNTIF(E213:E222,"valid"))&lt;&gt;J203</formula>
    </cfRule>
  </conditionalFormatting>
  <conditionalFormatting sqref="J203">
    <cfRule type="expression" dxfId="16369" priority="494">
      <formula>(COUNTIF(E213:E222,"valid"))&lt;&gt;J203</formula>
    </cfRule>
  </conditionalFormatting>
  <conditionalFormatting sqref="J203">
    <cfRule type="expression" dxfId="16368" priority="493">
      <formula>(COUNTIF(E213:E222,"valid"))&lt;&gt;J203</formula>
    </cfRule>
  </conditionalFormatting>
  <conditionalFormatting sqref="J203">
    <cfRule type="expression" dxfId="16367" priority="492">
      <formula>(COUNTIF(E213:E222,"valid"))&lt;&gt;J203</formula>
    </cfRule>
  </conditionalFormatting>
  <conditionalFormatting sqref="J203">
    <cfRule type="expression" dxfId="16366" priority="491">
      <formula>(COUNTIF(E213:E222,"valid"))&lt;&gt;J203</formula>
    </cfRule>
  </conditionalFormatting>
  <conditionalFormatting sqref="J203">
    <cfRule type="expression" dxfId="16365" priority="490">
      <formula>(COUNTIF(E213:E222,"valid"))&lt;&gt;J203</formula>
    </cfRule>
  </conditionalFormatting>
  <conditionalFormatting sqref="I217">
    <cfRule type="expression" dxfId="16364" priority="489">
      <formula>C202="Evaluation"</formula>
    </cfRule>
  </conditionalFormatting>
  <conditionalFormatting sqref="H215 H217 H219 H221">
    <cfRule type="expression" dxfId="16363" priority="488">
      <formula>OR(F215="valid",F215="")</formula>
    </cfRule>
  </conditionalFormatting>
  <conditionalFormatting sqref="H213 H215 H217 H219 H221">
    <cfRule type="expression" dxfId="16362" priority="487">
      <formula>OR(F213="Valid",F213="")</formula>
    </cfRule>
  </conditionalFormatting>
  <conditionalFormatting sqref="H215 H217 H219 H221">
    <cfRule type="expression" dxfId="16361" priority="486">
      <formula>OR(G215="valid",G215="")</formula>
    </cfRule>
  </conditionalFormatting>
  <conditionalFormatting sqref="H213 H215 H217 H219 H221">
    <cfRule type="expression" dxfId="16360" priority="485">
      <formula>OR(G213="Valid",G213="")</formula>
    </cfRule>
  </conditionalFormatting>
  <conditionalFormatting sqref="E213 E215 E217 E219 E221">
    <cfRule type="cellIs" dxfId="16359" priority="484" operator="equal">
      <formula>"Invalid"</formula>
    </cfRule>
  </conditionalFormatting>
  <conditionalFormatting sqref="I208">
    <cfRule type="expression" dxfId="16358" priority="483">
      <formula>C202="Evaluation"</formula>
    </cfRule>
  </conditionalFormatting>
  <conditionalFormatting sqref="I210">
    <cfRule type="expression" dxfId="16357" priority="482">
      <formula>C202="Evaluation"</formula>
    </cfRule>
  </conditionalFormatting>
  <conditionalFormatting sqref="J210">
    <cfRule type="expression" dxfId="16356" priority="481">
      <formula>C202="Evaluation"</formula>
    </cfRule>
  </conditionalFormatting>
  <conditionalFormatting sqref="I209">
    <cfRule type="expression" dxfId="16355" priority="480">
      <formula>C202="Evaluation"</formula>
    </cfRule>
  </conditionalFormatting>
  <conditionalFormatting sqref="J209">
    <cfRule type="expression" dxfId="16354" priority="479">
      <formula>C202="Evaluation"</formula>
    </cfRule>
  </conditionalFormatting>
  <conditionalFormatting sqref="K209">
    <cfRule type="expression" dxfId="16353" priority="478">
      <formula>C202="Evaluation"</formula>
    </cfRule>
  </conditionalFormatting>
  <conditionalFormatting sqref="K210">
    <cfRule type="expression" dxfId="16352" priority="477">
      <formula>C202="Evaluation"</formula>
    </cfRule>
  </conditionalFormatting>
  <conditionalFormatting sqref="I212">
    <cfRule type="expression" dxfId="16351" priority="476">
      <formula>C202="Evaluation"</formula>
    </cfRule>
  </conditionalFormatting>
  <conditionalFormatting sqref="J212">
    <cfRule type="expression" dxfId="16350" priority="475">
      <formula>C202="Evaluation"</formula>
    </cfRule>
  </conditionalFormatting>
  <conditionalFormatting sqref="K212">
    <cfRule type="expression" dxfId="16349" priority="474">
      <formula>C202="Evaluation"</formula>
    </cfRule>
  </conditionalFormatting>
  <conditionalFormatting sqref="I214">
    <cfRule type="expression" dxfId="16348" priority="472">
      <formula>C202="Evaluation"</formula>
    </cfRule>
    <cfRule type="expression" dxfId="16347" priority="473">
      <formula>C202="Evaluation"</formula>
    </cfRule>
  </conditionalFormatting>
  <conditionalFormatting sqref="J214">
    <cfRule type="expression" dxfId="16346" priority="471">
      <formula>C202="Evaluation"</formula>
    </cfRule>
  </conditionalFormatting>
  <conditionalFormatting sqref="F215:G215 F217:G217 F219:G219 F221:G221">
    <cfRule type="expression" dxfId="16345" priority="470">
      <formula>OR(E215="valid",E215="")</formula>
    </cfRule>
  </conditionalFormatting>
  <conditionalFormatting sqref="F213:G213 F215:G215 F217:G217 F219:G219 F221:G221">
    <cfRule type="expression" dxfId="16344" priority="469">
      <formula>OR(E213="Valid",E213="")</formula>
    </cfRule>
  </conditionalFormatting>
  <conditionalFormatting sqref="J203">
    <cfRule type="expression" dxfId="16343" priority="468">
      <formula>(COUNTIF(E213:E222,"valid"))&lt;&gt;J203</formula>
    </cfRule>
  </conditionalFormatting>
  <conditionalFormatting sqref="I208">
    <cfRule type="expression" dxfId="16342" priority="467">
      <formula>C202="Evaluation"</formula>
    </cfRule>
  </conditionalFormatting>
  <conditionalFormatting sqref="I210">
    <cfRule type="expression" dxfId="16341" priority="466">
      <formula>C202="Evaluation"</formula>
    </cfRule>
  </conditionalFormatting>
  <conditionalFormatting sqref="J210">
    <cfRule type="expression" dxfId="16340" priority="465">
      <formula>C202="Evaluation"</formula>
    </cfRule>
  </conditionalFormatting>
  <conditionalFormatting sqref="I209">
    <cfRule type="expression" dxfId="16339" priority="464">
      <formula>C202="Evaluation"</formula>
    </cfRule>
  </conditionalFormatting>
  <conditionalFormatting sqref="J209">
    <cfRule type="expression" dxfId="16338" priority="463">
      <formula>C202="Evaluation"</formula>
    </cfRule>
  </conditionalFormatting>
  <conditionalFormatting sqref="K209">
    <cfRule type="expression" dxfId="16337" priority="462">
      <formula>C202="Evaluation"</formula>
    </cfRule>
  </conditionalFormatting>
  <conditionalFormatting sqref="K210">
    <cfRule type="expression" dxfId="16336" priority="461">
      <formula>C202="Evaluation"</formula>
    </cfRule>
  </conditionalFormatting>
  <conditionalFormatting sqref="I212">
    <cfRule type="expression" dxfId="16335" priority="460">
      <formula>C202="Evaluation"</formula>
    </cfRule>
  </conditionalFormatting>
  <conditionalFormatting sqref="J212">
    <cfRule type="expression" dxfId="16334" priority="459">
      <formula>C202="Evaluation"</formula>
    </cfRule>
  </conditionalFormatting>
  <conditionalFormatting sqref="K212">
    <cfRule type="expression" dxfId="16333" priority="458">
      <formula>C202="Evaluation"</formula>
    </cfRule>
  </conditionalFormatting>
  <conditionalFormatting sqref="I214">
    <cfRule type="expression" dxfId="16332" priority="456">
      <formula>C202="Evaluation"</formula>
    </cfRule>
    <cfRule type="expression" dxfId="16331" priority="457">
      <formula>C202="Evaluation"</formula>
    </cfRule>
  </conditionalFormatting>
  <conditionalFormatting sqref="J214">
    <cfRule type="expression" dxfId="16330" priority="455">
      <formula>C202="Evaluation"</formula>
    </cfRule>
  </conditionalFormatting>
  <conditionalFormatting sqref="J203">
    <cfRule type="expression" dxfId="16329" priority="454">
      <formula>(COUNTIF(E213:E222,"valid"))&lt;&gt;J203</formula>
    </cfRule>
  </conditionalFormatting>
  <conditionalFormatting sqref="I216:K216">
    <cfRule type="expression" dxfId="16328" priority="453">
      <formula>C202="Evaluation"</formula>
    </cfRule>
  </conditionalFormatting>
  <conditionalFormatting sqref="I217">
    <cfRule type="expression" dxfId="16327" priority="452">
      <formula>C202="Evaluation"</formula>
    </cfRule>
  </conditionalFormatting>
  <conditionalFormatting sqref="J217:K217">
    <cfRule type="expression" dxfId="16326" priority="451">
      <formula>C202="Evaluation"</formula>
    </cfRule>
  </conditionalFormatting>
  <conditionalFormatting sqref="J203">
    <cfRule type="expression" dxfId="16325" priority="450">
      <formula>(COUNTIF(E213:E222,"valid"))&lt;&gt;J203</formula>
    </cfRule>
  </conditionalFormatting>
  <conditionalFormatting sqref="J203">
    <cfRule type="expression" dxfId="16324" priority="449">
      <formula>(COUNTIF(E213:E222,"valid"))&lt;&gt;J203</formula>
    </cfRule>
  </conditionalFormatting>
  <conditionalFormatting sqref="H215 H217 H219 H221">
    <cfRule type="expression" dxfId="16323" priority="448">
      <formula>OR(F215="valid",F215="")</formula>
    </cfRule>
  </conditionalFormatting>
  <conditionalFormatting sqref="H213 H215 H217 H219 H221">
    <cfRule type="expression" dxfId="16322" priority="447">
      <formula>OR(F213="Valid",F213="")</formula>
    </cfRule>
  </conditionalFormatting>
  <conditionalFormatting sqref="H215 H217 H219 H221">
    <cfRule type="expression" dxfId="16321" priority="446">
      <formula>OR(G215="valid",G215="")</formula>
    </cfRule>
  </conditionalFormatting>
  <conditionalFormatting sqref="H213 H215 H217 H219 H221">
    <cfRule type="expression" dxfId="16320" priority="445">
      <formula>OR(G213="Valid",G213="")</formula>
    </cfRule>
  </conditionalFormatting>
  <conditionalFormatting sqref="E253 E255 E257 E259 E261">
    <cfRule type="cellIs" dxfId="16319" priority="444" operator="equal">
      <formula>"Invalid"</formula>
    </cfRule>
  </conditionalFormatting>
  <conditionalFormatting sqref="F255:G255 F257:G257 F259:G259 F261:G261">
    <cfRule type="expression" dxfId="16318" priority="443">
      <formula>OR(E255="valid",E255="")</formula>
    </cfRule>
  </conditionalFormatting>
  <conditionalFormatting sqref="F253:G253 F255:G255 F257:G257 F259:G259 F261:G261">
    <cfRule type="expression" dxfId="16317" priority="442">
      <formula>OR(E253="Valid",E253="")</formula>
    </cfRule>
  </conditionalFormatting>
  <conditionalFormatting sqref="I248">
    <cfRule type="expression" dxfId="16316" priority="441">
      <formula>C242="Evaluation"</formula>
    </cfRule>
  </conditionalFormatting>
  <conditionalFormatting sqref="I250">
    <cfRule type="expression" dxfId="16315" priority="440">
      <formula>C242="Evaluation"</formula>
    </cfRule>
  </conditionalFormatting>
  <conditionalFormatting sqref="J250">
    <cfRule type="expression" dxfId="16314" priority="439">
      <formula>C242="Evaluation"</formula>
    </cfRule>
  </conditionalFormatting>
  <conditionalFormatting sqref="I249">
    <cfRule type="expression" dxfId="16313" priority="438">
      <formula>C242="Evaluation"</formula>
    </cfRule>
  </conditionalFormatting>
  <conditionalFormatting sqref="J249">
    <cfRule type="expression" dxfId="16312" priority="437">
      <formula>C242="Evaluation"</formula>
    </cfRule>
  </conditionalFormatting>
  <conditionalFormatting sqref="K249">
    <cfRule type="expression" dxfId="16311" priority="436">
      <formula>C242="Evaluation"</formula>
    </cfRule>
  </conditionalFormatting>
  <conditionalFormatting sqref="K250">
    <cfRule type="expression" dxfId="16310" priority="435">
      <formula>C242="Evaluation"</formula>
    </cfRule>
  </conditionalFormatting>
  <conditionalFormatting sqref="I252">
    <cfRule type="expression" dxfId="16309" priority="434">
      <formula>C242="Evaluation"</formula>
    </cfRule>
  </conditionalFormatting>
  <conditionalFormatting sqref="J252">
    <cfRule type="expression" dxfId="16308" priority="433">
      <formula>C242="Evaluation"</formula>
    </cfRule>
  </conditionalFormatting>
  <conditionalFormatting sqref="K252">
    <cfRule type="expression" dxfId="16307" priority="432">
      <formula>C242="Evaluation"</formula>
    </cfRule>
  </conditionalFormatting>
  <conditionalFormatting sqref="I254">
    <cfRule type="expression" dxfId="16306" priority="430">
      <formula>C242="Evaluation"</formula>
    </cfRule>
    <cfRule type="expression" dxfId="16305" priority="431">
      <formula>C242="Evaluation"</formula>
    </cfRule>
  </conditionalFormatting>
  <conditionalFormatting sqref="J254">
    <cfRule type="expression" dxfId="16304" priority="429">
      <formula>C242="Evaluation"</formula>
    </cfRule>
  </conditionalFormatting>
  <conditionalFormatting sqref="J243">
    <cfRule type="expression" dxfId="16303" priority="428">
      <formula>(COUNTIF(E253:E262,"valid"))&lt;&gt;J243</formula>
    </cfRule>
  </conditionalFormatting>
  <conditionalFormatting sqref="I248">
    <cfRule type="expression" dxfId="16302" priority="427">
      <formula>C242="Evaluation"</formula>
    </cfRule>
  </conditionalFormatting>
  <conditionalFormatting sqref="I250">
    <cfRule type="expression" dxfId="16301" priority="426">
      <formula>C242="Evaluation"</formula>
    </cfRule>
  </conditionalFormatting>
  <conditionalFormatting sqref="J250">
    <cfRule type="expression" dxfId="16300" priority="425">
      <formula>C242="Evaluation"</formula>
    </cfRule>
  </conditionalFormatting>
  <conditionalFormatting sqref="I249">
    <cfRule type="expression" dxfId="16299" priority="424">
      <formula>C242="Evaluation"</formula>
    </cfRule>
  </conditionalFormatting>
  <conditionalFormatting sqref="J249">
    <cfRule type="expression" dxfId="16298" priority="423">
      <formula>C242="Evaluation"</formula>
    </cfRule>
  </conditionalFormatting>
  <conditionalFormatting sqref="K249">
    <cfRule type="expression" dxfId="16297" priority="422">
      <formula>C242="Evaluation"</formula>
    </cfRule>
  </conditionalFormatting>
  <conditionalFormatting sqref="K250">
    <cfRule type="expression" dxfId="16296" priority="421">
      <formula>C242="Evaluation"</formula>
    </cfRule>
  </conditionalFormatting>
  <conditionalFormatting sqref="I252">
    <cfRule type="expression" dxfId="16295" priority="420">
      <formula>C242="Evaluation"</formula>
    </cfRule>
  </conditionalFormatting>
  <conditionalFormatting sqref="J252">
    <cfRule type="expression" dxfId="16294" priority="419">
      <formula>C242="Evaluation"</formula>
    </cfRule>
  </conditionalFormatting>
  <conditionalFormatting sqref="K252">
    <cfRule type="expression" dxfId="16293" priority="418">
      <formula>C242="Evaluation"</formula>
    </cfRule>
  </conditionalFormatting>
  <conditionalFormatting sqref="I254">
    <cfRule type="expression" dxfId="16292" priority="416">
      <formula>C242="Evaluation"</formula>
    </cfRule>
    <cfRule type="expression" dxfId="16291" priority="417">
      <formula>C242="Evaluation"</formula>
    </cfRule>
  </conditionalFormatting>
  <conditionalFormatting sqref="J254">
    <cfRule type="expression" dxfId="16290" priority="415">
      <formula>C242="Evaluation"</formula>
    </cfRule>
  </conditionalFormatting>
  <conditionalFormatting sqref="J243">
    <cfRule type="expression" dxfId="16289" priority="414">
      <formula>(COUNTIF(E253:E262,"valid"))&lt;&gt;J243</formula>
    </cfRule>
  </conditionalFormatting>
  <conditionalFormatting sqref="I256:K256">
    <cfRule type="expression" dxfId="16288" priority="413">
      <formula>C242="Evaluation"</formula>
    </cfRule>
  </conditionalFormatting>
  <conditionalFormatting sqref="I257">
    <cfRule type="expression" dxfId="16287" priority="412">
      <formula>C242="Evaluation"</formula>
    </cfRule>
  </conditionalFormatting>
  <conditionalFormatting sqref="J257:K257">
    <cfRule type="expression" dxfId="16286" priority="411">
      <formula>C242="Evaluation"</formula>
    </cfRule>
  </conditionalFormatting>
  <conditionalFormatting sqref="J243">
    <cfRule type="expression" dxfId="16285" priority="410">
      <formula>(COUNTIF(E253:E262,"valid"))&lt;&gt;J243</formula>
    </cfRule>
  </conditionalFormatting>
  <conditionalFormatting sqref="J243">
    <cfRule type="expression" dxfId="16284" priority="409">
      <formula>(COUNTIF(E253:E262,"valid"))&lt;&gt;J243</formula>
    </cfRule>
  </conditionalFormatting>
  <conditionalFormatting sqref="J243">
    <cfRule type="expression" dxfId="16283" priority="408">
      <formula>(COUNTIF(E253:E262,"valid"))&lt;&gt;J243</formula>
    </cfRule>
  </conditionalFormatting>
  <conditionalFormatting sqref="J243">
    <cfRule type="expression" dxfId="16282" priority="407">
      <formula>(COUNTIF(E253:E262,"valid"))&lt;&gt;J243</formula>
    </cfRule>
  </conditionalFormatting>
  <conditionalFormatting sqref="J243">
    <cfRule type="expression" dxfId="16281" priority="406">
      <formula>(COUNTIF(E253:E262,"valid"))&lt;&gt;J243</formula>
    </cfRule>
  </conditionalFormatting>
  <conditionalFormatting sqref="J243">
    <cfRule type="expression" dxfId="16280" priority="405">
      <formula>(COUNTIF(E253:E262,"valid"))&lt;&gt;J243</formula>
    </cfRule>
  </conditionalFormatting>
  <conditionalFormatting sqref="J243">
    <cfRule type="expression" dxfId="16279" priority="404">
      <formula>(COUNTIF(E253:E262,"valid"))&lt;&gt;J243</formula>
    </cfRule>
  </conditionalFormatting>
  <conditionalFormatting sqref="J243">
    <cfRule type="expression" dxfId="16278" priority="403">
      <formula>(COUNTIF(E253:E262,"valid"))&lt;&gt;J243</formula>
    </cfRule>
  </conditionalFormatting>
  <conditionalFormatting sqref="J243">
    <cfRule type="expression" dxfId="16277" priority="402">
      <formula>(COUNTIF(E253:E262,"valid"))&lt;&gt;J243</formula>
    </cfRule>
  </conditionalFormatting>
  <conditionalFormatting sqref="J243">
    <cfRule type="expression" dxfId="16276" priority="401">
      <formula>(COUNTIF(E253:E262,"valid"))&lt;&gt;J243</formula>
    </cfRule>
  </conditionalFormatting>
  <conditionalFormatting sqref="I257">
    <cfRule type="expression" dxfId="16275" priority="400">
      <formula>C242="Evaluation"</formula>
    </cfRule>
  </conditionalFormatting>
  <conditionalFormatting sqref="H255 H257 H259 H261">
    <cfRule type="expression" dxfId="16274" priority="399">
      <formula>OR(F255="valid",F255="")</formula>
    </cfRule>
  </conditionalFormatting>
  <conditionalFormatting sqref="H253 H255 H257 H259 H261">
    <cfRule type="expression" dxfId="16273" priority="398">
      <formula>OR(F253="Valid",F253="")</formula>
    </cfRule>
  </conditionalFormatting>
  <conditionalFormatting sqref="H255 H257 H259 H261">
    <cfRule type="expression" dxfId="16272" priority="397">
      <formula>OR(G255="valid",G255="")</formula>
    </cfRule>
  </conditionalFormatting>
  <conditionalFormatting sqref="H253 H255 H257 H259 H261">
    <cfRule type="expression" dxfId="16271" priority="396">
      <formula>OR(G253="Valid",G253="")</formula>
    </cfRule>
  </conditionalFormatting>
  <conditionalFormatting sqref="J283">
    <cfRule type="expression" dxfId="16270" priority="395">
      <formula>(COUNTIF(E293:E302,"valid"))&lt;&gt;J283</formula>
    </cfRule>
  </conditionalFormatting>
  <conditionalFormatting sqref="J283">
    <cfRule type="expression" dxfId="16269" priority="394">
      <formula>(COUNTIF(E293:E302,"valid"))&lt;&gt;J283</formula>
    </cfRule>
  </conditionalFormatting>
  <conditionalFormatting sqref="J283">
    <cfRule type="expression" dxfId="16268" priority="393">
      <formula>(COUNTIF(E293:E302,"valid"))&lt;&gt;J283</formula>
    </cfRule>
  </conditionalFormatting>
  <conditionalFormatting sqref="J283">
    <cfRule type="expression" dxfId="16267" priority="392">
      <formula>(COUNTIF(E293:E302,"valid"))&lt;&gt;J283</formula>
    </cfRule>
  </conditionalFormatting>
  <conditionalFormatting sqref="J283">
    <cfRule type="expression" dxfId="16266" priority="391">
      <formula>(COUNTIF(E293:E302,"valid"))&lt;&gt;J283</formula>
    </cfRule>
  </conditionalFormatting>
  <conditionalFormatting sqref="J283">
    <cfRule type="expression" dxfId="16265" priority="390">
      <formula>(COUNTIF(E293:E302,"valid"))&lt;&gt;J283</formula>
    </cfRule>
  </conditionalFormatting>
  <conditionalFormatting sqref="J283">
    <cfRule type="expression" dxfId="16264" priority="389">
      <formula>(COUNTIF(E293:E302,"valid"))&lt;&gt;J283</formula>
    </cfRule>
  </conditionalFormatting>
  <conditionalFormatting sqref="J283">
    <cfRule type="expression" dxfId="16263" priority="388">
      <formula>(COUNTIF(E293:E302,"valid"))&lt;&gt;J283</formula>
    </cfRule>
  </conditionalFormatting>
  <conditionalFormatting sqref="J283">
    <cfRule type="expression" dxfId="16262" priority="387">
      <formula>(COUNTIF(E293:E302,"valid"))&lt;&gt;J283</formula>
    </cfRule>
  </conditionalFormatting>
  <conditionalFormatting sqref="J283">
    <cfRule type="expression" dxfId="16261" priority="386">
      <formula>(COUNTIF(E293:E302,"valid"))&lt;&gt;J283</formula>
    </cfRule>
  </conditionalFormatting>
  <conditionalFormatting sqref="J283">
    <cfRule type="expression" dxfId="16260" priority="385">
      <formula>(COUNTIF(E293:E302,"valid"))&lt;&gt;J283</formula>
    </cfRule>
  </conditionalFormatting>
  <conditionalFormatting sqref="J283">
    <cfRule type="expression" dxfId="16259" priority="384">
      <formula>(COUNTIF(E293:E302,"valid"))&lt;&gt;J283</formula>
    </cfRule>
  </conditionalFormatting>
  <conditionalFormatting sqref="J283">
    <cfRule type="expression" dxfId="16258" priority="383">
      <formula>(COUNTIF(E293:E302,"valid"))&lt;&gt;J283</formula>
    </cfRule>
  </conditionalFormatting>
  <conditionalFormatting sqref="J283">
    <cfRule type="expression" dxfId="16257" priority="382">
      <formula>(COUNTIF(E293:E302,"valid"))&lt;&gt;J283</formula>
    </cfRule>
  </conditionalFormatting>
  <conditionalFormatting sqref="J283">
    <cfRule type="expression" dxfId="16256" priority="381">
      <formula>(COUNTIF(E293:E302,"valid"))&lt;&gt;J283</formula>
    </cfRule>
  </conditionalFormatting>
  <conditionalFormatting sqref="J283">
    <cfRule type="expression" dxfId="16255" priority="380">
      <formula>(COUNTIF(E293:E302,"valid"))&lt;&gt;J283</formula>
    </cfRule>
  </conditionalFormatting>
  <conditionalFormatting sqref="J283">
    <cfRule type="expression" dxfId="16254" priority="379">
      <formula>(COUNTIF(E293:E302,"valid"))&lt;&gt;J283</formula>
    </cfRule>
  </conditionalFormatting>
  <conditionalFormatting sqref="J283">
    <cfRule type="expression" dxfId="16253" priority="378">
      <formula>(COUNTIF(E293:E302,"valid"))&lt;&gt;J283</formula>
    </cfRule>
  </conditionalFormatting>
  <conditionalFormatting sqref="J283">
    <cfRule type="expression" dxfId="16252" priority="377">
      <formula>(COUNTIF(E293:E302,"valid"))&lt;&gt;J283</formula>
    </cfRule>
  </conditionalFormatting>
  <conditionalFormatting sqref="J283">
    <cfRule type="expression" dxfId="16251" priority="376">
      <formula>(COUNTIF(E293:E302,"valid"))&lt;&gt;J283</formula>
    </cfRule>
  </conditionalFormatting>
  <conditionalFormatting sqref="J283">
    <cfRule type="expression" dxfId="16250" priority="375">
      <formula>(COUNTIF(E293:E302,"valid"))&lt;&gt;J283</formula>
    </cfRule>
  </conditionalFormatting>
  <conditionalFormatting sqref="J283">
    <cfRule type="expression" dxfId="16249" priority="374">
      <formula>(COUNTIF(E293:E302,"valid"))&lt;&gt;J283</formula>
    </cfRule>
  </conditionalFormatting>
  <conditionalFormatting sqref="J283">
    <cfRule type="expression" dxfId="16248" priority="373">
      <formula>(COUNTIF(E293:E302,"valid"))&lt;&gt;J283</formula>
    </cfRule>
  </conditionalFormatting>
  <conditionalFormatting sqref="J283">
    <cfRule type="expression" dxfId="16247" priority="372">
      <formula>(COUNTIF(E293:E302,"valid"))&lt;&gt;J283</formula>
    </cfRule>
  </conditionalFormatting>
  <conditionalFormatting sqref="J283">
    <cfRule type="expression" dxfId="16246" priority="371">
      <formula>(COUNTIF(E293:E302,"valid"))&lt;&gt;J283</formula>
    </cfRule>
  </conditionalFormatting>
  <conditionalFormatting sqref="J283">
    <cfRule type="expression" dxfId="16245" priority="370">
      <formula>(COUNTIF(E293:E302,"valid"))&lt;&gt;J283</formula>
    </cfRule>
  </conditionalFormatting>
  <conditionalFormatting sqref="J283">
    <cfRule type="expression" dxfId="16244" priority="369">
      <formula>(COUNTIF(E293:E302,"valid"))&lt;&gt;J283</formula>
    </cfRule>
  </conditionalFormatting>
  <conditionalFormatting sqref="J283">
    <cfRule type="expression" dxfId="16243" priority="368">
      <formula>(COUNTIF(E293:E302,"valid"))&lt;&gt;J283</formula>
    </cfRule>
  </conditionalFormatting>
  <conditionalFormatting sqref="J283">
    <cfRule type="expression" dxfId="16242" priority="367">
      <formula>(COUNTIF(E293:E302,"valid"))&lt;&gt;J283</formula>
    </cfRule>
  </conditionalFormatting>
  <conditionalFormatting sqref="J283">
    <cfRule type="expression" dxfId="16241" priority="366">
      <formula>(COUNTIF(E293:E302,"valid"))&lt;&gt;J283</formula>
    </cfRule>
  </conditionalFormatting>
  <conditionalFormatting sqref="E293 E295 E297">
    <cfRule type="cellIs" dxfId="16240" priority="365" operator="equal">
      <formula>"Invalid"</formula>
    </cfRule>
  </conditionalFormatting>
  <conditionalFormatting sqref="F295 F297">
    <cfRule type="expression" dxfId="16239" priority="364">
      <formula>OR(E295="valid",E295="")</formula>
    </cfRule>
  </conditionalFormatting>
  <conditionalFormatting sqref="F293 F295 F297">
    <cfRule type="expression" dxfId="16238" priority="363">
      <formula>OR(E293="Valid",E293="")</formula>
    </cfRule>
  </conditionalFormatting>
  <conditionalFormatting sqref="I328">
    <cfRule type="expression" dxfId="16237" priority="362">
      <formula>C322="Evaluation"</formula>
    </cfRule>
  </conditionalFormatting>
  <conditionalFormatting sqref="I330">
    <cfRule type="expression" dxfId="16236" priority="361">
      <formula>C322="Evaluation"</formula>
    </cfRule>
  </conditionalFormatting>
  <conditionalFormatting sqref="J330">
    <cfRule type="expression" dxfId="16235" priority="360">
      <formula>C322="Evaluation"</formula>
    </cfRule>
  </conditionalFormatting>
  <conditionalFormatting sqref="I329">
    <cfRule type="expression" dxfId="16234" priority="359">
      <formula>C322="Evaluation"</formula>
    </cfRule>
  </conditionalFormatting>
  <conditionalFormatting sqref="J329">
    <cfRule type="expression" dxfId="16233" priority="358">
      <formula>C322="Evaluation"</formula>
    </cfRule>
  </conditionalFormatting>
  <conditionalFormatting sqref="K329">
    <cfRule type="expression" dxfId="16232" priority="357">
      <formula>C322="Evaluation"</formula>
    </cfRule>
  </conditionalFormatting>
  <conditionalFormatting sqref="K330">
    <cfRule type="expression" dxfId="16231" priority="356">
      <formula>C322="Evaluation"</formula>
    </cfRule>
  </conditionalFormatting>
  <conditionalFormatting sqref="I332">
    <cfRule type="expression" dxfId="16230" priority="355">
      <formula>C322="Evaluation"</formula>
    </cfRule>
  </conditionalFormatting>
  <conditionalFormatting sqref="J332">
    <cfRule type="expression" dxfId="16229" priority="354">
      <formula>C322="Evaluation"</formula>
    </cfRule>
  </conditionalFormatting>
  <conditionalFormatting sqref="K332">
    <cfRule type="expression" dxfId="16228" priority="353">
      <formula>C322="Evaluation"</formula>
    </cfRule>
  </conditionalFormatting>
  <conditionalFormatting sqref="I334">
    <cfRule type="expression" dxfId="16227" priority="351">
      <formula>C322="Evaluation"</formula>
    </cfRule>
    <cfRule type="expression" dxfId="16226" priority="352">
      <formula>C322="Evaluation"</formula>
    </cfRule>
  </conditionalFormatting>
  <conditionalFormatting sqref="J334">
    <cfRule type="expression" dxfId="16225" priority="350">
      <formula>C322="Evaluation"</formula>
    </cfRule>
  </conditionalFormatting>
  <conditionalFormatting sqref="J323">
    <cfRule type="expression" dxfId="16224" priority="349">
      <formula>(COUNTIF(E333:E342,"valid"))&lt;&gt;J323</formula>
    </cfRule>
  </conditionalFormatting>
  <conditionalFormatting sqref="I328">
    <cfRule type="expression" dxfId="16223" priority="348">
      <formula>C322="Evaluation"</formula>
    </cfRule>
  </conditionalFormatting>
  <conditionalFormatting sqref="I330">
    <cfRule type="expression" dxfId="16222" priority="347">
      <formula>C322="Evaluation"</formula>
    </cfRule>
  </conditionalFormatting>
  <conditionalFormatting sqref="J330">
    <cfRule type="expression" dxfId="16221" priority="346">
      <formula>C322="Evaluation"</formula>
    </cfRule>
  </conditionalFormatting>
  <conditionalFormatting sqref="I329">
    <cfRule type="expression" dxfId="16220" priority="345">
      <formula>C322="Evaluation"</formula>
    </cfRule>
  </conditionalFormatting>
  <conditionalFormatting sqref="J329">
    <cfRule type="expression" dxfId="16219" priority="344">
      <formula>C322="Evaluation"</formula>
    </cfRule>
  </conditionalFormatting>
  <conditionalFormatting sqref="K329">
    <cfRule type="expression" dxfId="16218" priority="343">
      <formula>C322="Evaluation"</formula>
    </cfRule>
  </conditionalFormatting>
  <conditionalFormatting sqref="K330">
    <cfRule type="expression" dxfId="16217" priority="342">
      <formula>C322="Evaluation"</formula>
    </cfRule>
  </conditionalFormatting>
  <conditionalFormatting sqref="I332">
    <cfRule type="expression" dxfId="16216" priority="341">
      <formula>C322="Evaluation"</formula>
    </cfRule>
  </conditionalFormatting>
  <conditionalFormatting sqref="J332">
    <cfRule type="expression" dxfId="16215" priority="340">
      <formula>C322="Evaluation"</formula>
    </cfRule>
  </conditionalFormatting>
  <conditionalFormatting sqref="K332">
    <cfRule type="expression" dxfId="16214" priority="339">
      <formula>C322="Evaluation"</formula>
    </cfRule>
  </conditionalFormatting>
  <conditionalFormatting sqref="I334">
    <cfRule type="expression" dxfId="16213" priority="337">
      <formula>C322="Evaluation"</formula>
    </cfRule>
    <cfRule type="expression" dxfId="16212" priority="338">
      <formula>C322="Evaluation"</formula>
    </cfRule>
  </conditionalFormatting>
  <conditionalFormatting sqref="J334">
    <cfRule type="expression" dxfId="16211" priority="336">
      <formula>C322="Evaluation"</formula>
    </cfRule>
  </conditionalFormatting>
  <conditionalFormatting sqref="J323">
    <cfRule type="expression" dxfId="16210" priority="335">
      <formula>(COUNTIF(E333:E342,"valid"))&lt;&gt;J323</formula>
    </cfRule>
  </conditionalFormatting>
  <conditionalFormatting sqref="I336:K336">
    <cfRule type="expression" dxfId="16209" priority="334">
      <formula>C322="Evaluation"</formula>
    </cfRule>
  </conditionalFormatting>
  <conditionalFormatting sqref="I337">
    <cfRule type="expression" dxfId="16208" priority="333">
      <formula>C322="Evaluation"</formula>
    </cfRule>
  </conditionalFormatting>
  <conditionalFormatting sqref="J337:K337">
    <cfRule type="expression" dxfId="16207" priority="332">
      <formula>C322="Evaluation"</formula>
    </cfRule>
  </conditionalFormatting>
  <conditionalFormatting sqref="J323">
    <cfRule type="expression" dxfId="16206" priority="331">
      <formula>(COUNTIF(E333:E342,"valid"))&lt;&gt;J323</formula>
    </cfRule>
  </conditionalFormatting>
  <conditionalFormatting sqref="J323">
    <cfRule type="expression" dxfId="16205" priority="330">
      <formula>(COUNTIF(E333:E342,"valid"))&lt;&gt;J323</formula>
    </cfRule>
  </conditionalFormatting>
  <conditionalFormatting sqref="J323">
    <cfRule type="expression" dxfId="16204" priority="329">
      <formula>(COUNTIF(E333:E342,"valid"))&lt;&gt;J323</formula>
    </cfRule>
  </conditionalFormatting>
  <conditionalFormatting sqref="J323">
    <cfRule type="expression" dxfId="16203" priority="328">
      <formula>(COUNTIF(E333:E342,"valid"))&lt;&gt;J323</formula>
    </cfRule>
  </conditionalFormatting>
  <conditionalFormatting sqref="J323">
    <cfRule type="expression" dxfId="16202" priority="327">
      <formula>(COUNTIF(E333:E342,"valid"))&lt;&gt;J323</formula>
    </cfRule>
  </conditionalFormatting>
  <conditionalFormatting sqref="J323">
    <cfRule type="expression" dxfId="16201" priority="326">
      <formula>(COUNTIF(E333:E342,"valid"))&lt;&gt;J323</formula>
    </cfRule>
  </conditionalFormatting>
  <conditionalFormatting sqref="J323">
    <cfRule type="expression" dxfId="16200" priority="325">
      <formula>(COUNTIF(E333:E342,"valid"))&lt;&gt;J323</formula>
    </cfRule>
  </conditionalFormatting>
  <conditionalFormatting sqref="J323">
    <cfRule type="expression" dxfId="16199" priority="324">
      <formula>(COUNTIF(E333:E342,"valid"))&lt;&gt;J323</formula>
    </cfRule>
  </conditionalFormatting>
  <conditionalFormatting sqref="J323">
    <cfRule type="expression" dxfId="16198" priority="323">
      <formula>(COUNTIF(E333:E342,"valid"))&lt;&gt;J323</formula>
    </cfRule>
  </conditionalFormatting>
  <conditionalFormatting sqref="J323">
    <cfRule type="expression" dxfId="16197" priority="322">
      <formula>(COUNTIF(E333:E342,"valid"))&lt;&gt;J323</formula>
    </cfRule>
  </conditionalFormatting>
  <conditionalFormatting sqref="J323">
    <cfRule type="expression" dxfId="16196" priority="321">
      <formula>(COUNTIF(E333:E342,"valid"))&lt;&gt;J323</formula>
    </cfRule>
  </conditionalFormatting>
  <conditionalFormatting sqref="J323">
    <cfRule type="expression" dxfId="16195" priority="320">
      <formula>(COUNTIF(E333:E342,"valid"))&lt;&gt;J323</formula>
    </cfRule>
  </conditionalFormatting>
  <conditionalFormatting sqref="J323">
    <cfRule type="expression" dxfId="16194" priority="319">
      <formula>(COUNTIF(E333:E342,"valid"))&lt;&gt;J323</formula>
    </cfRule>
  </conditionalFormatting>
  <conditionalFormatting sqref="J323">
    <cfRule type="expression" dxfId="16193" priority="318">
      <formula>(COUNTIF(E333:E342,"valid"))&lt;&gt;J323</formula>
    </cfRule>
  </conditionalFormatting>
  <conditionalFormatting sqref="J323">
    <cfRule type="expression" dxfId="16192" priority="317">
      <formula>(COUNTIF(E333:E342,"valid"))&lt;&gt;J323</formula>
    </cfRule>
  </conditionalFormatting>
  <conditionalFormatting sqref="J323">
    <cfRule type="expression" dxfId="16191" priority="316">
      <formula>(COUNTIF(E333:E342,"valid"))&lt;&gt;J323</formula>
    </cfRule>
  </conditionalFormatting>
  <conditionalFormatting sqref="J323">
    <cfRule type="expression" dxfId="16190" priority="315">
      <formula>(COUNTIF(E333:E342,"valid"))&lt;&gt;J323</formula>
    </cfRule>
  </conditionalFormatting>
  <conditionalFormatting sqref="J323">
    <cfRule type="expression" dxfId="16189" priority="314">
      <formula>(COUNTIF(E333:E342,"valid"))&lt;&gt;J323</formula>
    </cfRule>
  </conditionalFormatting>
  <conditionalFormatting sqref="I337">
    <cfRule type="expression" dxfId="16188" priority="313">
      <formula>C322="Evaluation"</formula>
    </cfRule>
  </conditionalFormatting>
  <conditionalFormatting sqref="J323">
    <cfRule type="expression" dxfId="16187" priority="312">
      <formula>(COUNTIF(E333:E342,"valid"))&lt;&gt;J323</formula>
    </cfRule>
  </conditionalFormatting>
  <conditionalFormatting sqref="J323">
    <cfRule type="expression" dxfId="16186" priority="311">
      <formula>(COUNTIF(E333:E342,"valid"))&lt;&gt;J323</formula>
    </cfRule>
  </conditionalFormatting>
  <conditionalFormatting sqref="J323">
    <cfRule type="expression" dxfId="16185" priority="310">
      <formula>(COUNTIF(E333:E342,"valid"))&lt;&gt;J323</formula>
    </cfRule>
  </conditionalFormatting>
  <conditionalFormatting sqref="J323">
    <cfRule type="expression" dxfId="16184" priority="309">
      <formula>(COUNTIF(E333:E342,"valid"))&lt;&gt;J323</formula>
    </cfRule>
  </conditionalFormatting>
  <conditionalFormatting sqref="J323">
    <cfRule type="expression" dxfId="16183" priority="308">
      <formula>(COUNTIF(E333:E342,"valid"))&lt;&gt;J323</formula>
    </cfRule>
  </conditionalFormatting>
  <conditionalFormatting sqref="J323">
    <cfRule type="expression" dxfId="16182" priority="307">
      <formula>(COUNTIF(E333:E342,"valid"))&lt;&gt;J323</formula>
    </cfRule>
  </conditionalFormatting>
  <conditionalFormatting sqref="J323">
    <cfRule type="expression" dxfId="16181" priority="306">
      <formula>(COUNTIF(E333:E342,"valid"))&lt;&gt;J323</formula>
    </cfRule>
  </conditionalFormatting>
  <conditionalFormatting sqref="J323">
    <cfRule type="expression" dxfId="16180" priority="305">
      <formula>(COUNTIF(E333:E342,"valid"))&lt;&gt;J323</formula>
    </cfRule>
  </conditionalFormatting>
  <conditionalFormatting sqref="J323">
    <cfRule type="expression" dxfId="16179" priority="304">
      <formula>(COUNTIF(E333:E342,"valid"))&lt;&gt;J323</formula>
    </cfRule>
  </conditionalFormatting>
  <conditionalFormatting sqref="J323">
    <cfRule type="expression" dxfId="16178" priority="303">
      <formula>(COUNTIF(E333:E342,"valid"))&lt;&gt;J323</formula>
    </cfRule>
  </conditionalFormatting>
  <conditionalFormatting sqref="J323">
    <cfRule type="expression" dxfId="16177" priority="302">
      <formula>(COUNTIF(E333:E342,"valid"))&lt;&gt;J323</formula>
    </cfRule>
  </conditionalFormatting>
  <conditionalFormatting sqref="J323">
    <cfRule type="expression" dxfId="16176" priority="301">
      <formula>(COUNTIF(E333:E342,"valid"))&lt;&gt;J323</formula>
    </cfRule>
  </conditionalFormatting>
  <conditionalFormatting sqref="J323">
    <cfRule type="expression" dxfId="16175" priority="300">
      <formula>(COUNTIF(E333:E342,"valid"))&lt;&gt;J323</formula>
    </cfRule>
  </conditionalFormatting>
  <conditionalFormatting sqref="J323">
    <cfRule type="expression" dxfId="16174" priority="299">
      <formula>(COUNTIF(E333:E342,"valid"))&lt;&gt;J323</formula>
    </cfRule>
  </conditionalFormatting>
  <conditionalFormatting sqref="J323">
    <cfRule type="expression" dxfId="16173" priority="298">
      <formula>(COUNTIF(E333:E342,"valid"))&lt;&gt;J323</formula>
    </cfRule>
  </conditionalFormatting>
  <conditionalFormatting sqref="J323">
    <cfRule type="expression" dxfId="16172" priority="297">
      <formula>(COUNTIF(E333:E342,"valid"))&lt;&gt;J323</formula>
    </cfRule>
  </conditionalFormatting>
  <conditionalFormatting sqref="J323">
    <cfRule type="expression" dxfId="16171" priority="296">
      <formula>(COUNTIF(E333:E342,"valid"))&lt;&gt;J323</formula>
    </cfRule>
  </conditionalFormatting>
  <conditionalFormatting sqref="J323">
    <cfRule type="expression" dxfId="16170" priority="295">
      <formula>(COUNTIF(E333:E342,"valid"))&lt;&gt;J323</formula>
    </cfRule>
  </conditionalFormatting>
  <conditionalFormatting sqref="H335 H337 H339 H341">
    <cfRule type="expression" dxfId="16169" priority="294">
      <formula>OR(G335="valid",G335="")</formula>
    </cfRule>
  </conditionalFormatting>
  <conditionalFormatting sqref="H333 H335 H337 H339 H341">
    <cfRule type="expression" dxfId="16168" priority="293">
      <formula>OR(G333="Valid",G333="")</formula>
    </cfRule>
  </conditionalFormatting>
  <conditionalFormatting sqref="J323">
    <cfRule type="expression" dxfId="16167" priority="292">
      <formula>(COUNTIF(E333:E342,"valid"))&lt;&gt;J323</formula>
    </cfRule>
  </conditionalFormatting>
  <conditionalFormatting sqref="J323">
    <cfRule type="expression" dxfId="16166" priority="291">
      <formula>(COUNTIF(E333:E342,"valid"))&lt;&gt;J323</formula>
    </cfRule>
  </conditionalFormatting>
  <conditionalFormatting sqref="J323">
    <cfRule type="expression" dxfId="16165" priority="290">
      <formula>(COUNTIF(E333:E342,"valid"))&lt;&gt;J323</formula>
    </cfRule>
  </conditionalFormatting>
  <conditionalFormatting sqref="J323">
    <cfRule type="expression" dxfId="16164" priority="289">
      <formula>(COUNTIF(E333:E342,"valid"))&lt;&gt;J323</formula>
    </cfRule>
  </conditionalFormatting>
  <conditionalFormatting sqref="J323">
    <cfRule type="expression" dxfId="16163" priority="288">
      <formula>(COUNTIF(E333:E342,"valid"))&lt;&gt;J323</formula>
    </cfRule>
  </conditionalFormatting>
  <conditionalFormatting sqref="J323">
    <cfRule type="expression" dxfId="16162" priority="287">
      <formula>(COUNTIF(E333:E342,"valid"))&lt;&gt;J323</formula>
    </cfRule>
  </conditionalFormatting>
  <conditionalFormatting sqref="J323">
    <cfRule type="expression" dxfId="16161" priority="286">
      <formula>(COUNTIF(E333:E342,"valid"))&lt;&gt;J323</formula>
    </cfRule>
  </conditionalFormatting>
  <conditionalFormatting sqref="J323">
    <cfRule type="expression" dxfId="16160" priority="285">
      <formula>(COUNTIF(E333:E342,"valid"))&lt;&gt;J323</formula>
    </cfRule>
  </conditionalFormatting>
  <conditionalFormatting sqref="J323">
    <cfRule type="expression" dxfId="16159" priority="284">
      <formula>(COUNTIF(E333:E342,"valid"))&lt;&gt;J323</formula>
    </cfRule>
  </conditionalFormatting>
  <conditionalFormatting sqref="J323">
    <cfRule type="expression" dxfId="16158" priority="283">
      <formula>(COUNTIF(E333:E342,"valid"))&lt;&gt;J323</formula>
    </cfRule>
  </conditionalFormatting>
  <conditionalFormatting sqref="J323">
    <cfRule type="expression" dxfId="16157" priority="282">
      <formula>(COUNTIF(E333:E342,"valid"))&lt;&gt;J323</formula>
    </cfRule>
  </conditionalFormatting>
  <conditionalFormatting sqref="J323">
    <cfRule type="expression" dxfId="16156" priority="281">
      <formula>(COUNTIF(E333:E342,"valid"))&lt;&gt;J323</formula>
    </cfRule>
  </conditionalFormatting>
  <conditionalFormatting sqref="J323">
    <cfRule type="expression" dxfId="16155" priority="280">
      <formula>(COUNTIF(E333:E342,"valid"))&lt;&gt;J323</formula>
    </cfRule>
  </conditionalFormatting>
  <conditionalFormatting sqref="J323">
    <cfRule type="expression" dxfId="16154" priority="279">
      <formula>(COUNTIF(E333:E342,"valid"))&lt;&gt;J323</formula>
    </cfRule>
  </conditionalFormatting>
  <conditionalFormatting sqref="J323">
    <cfRule type="expression" dxfId="16153" priority="278">
      <formula>(COUNTIF(E333:E342,"valid"))&lt;&gt;J323</formula>
    </cfRule>
  </conditionalFormatting>
  <conditionalFormatting sqref="J323">
    <cfRule type="expression" dxfId="16152" priority="277">
      <formula>(COUNTIF(E333:E342,"valid"))&lt;&gt;J323</formula>
    </cfRule>
  </conditionalFormatting>
  <conditionalFormatting sqref="J323">
    <cfRule type="expression" dxfId="16151" priority="276">
      <formula>(COUNTIF(E333:E342,"valid"))&lt;&gt;J323</formula>
    </cfRule>
  </conditionalFormatting>
  <conditionalFormatting sqref="J323">
    <cfRule type="expression" dxfId="16150" priority="275">
      <formula>(COUNTIF(E333:E342,"valid"))&lt;&gt;J323</formula>
    </cfRule>
  </conditionalFormatting>
  <conditionalFormatting sqref="J323">
    <cfRule type="expression" dxfId="16149" priority="274">
      <formula>(COUNTIF(E333:E342,"valid"))&lt;&gt;J323</formula>
    </cfRule>
  </conditionalFormatting>
  <conditionalFormatting sqref="J323">
    <cfRule type="expression" dxfId="16148" priority="273">
      <formula>(COUNTIF(E333:E342,"valid"))&lt;&gt;J323</formula>
    </cfRule>
  </conditionalFormatting>
  <conditionalFormatting sqref="J323">
    <cfRule type="expression" dxfId="16147" priority="272">
      <formula>(COUNTIF(E333:E342,"valid"))&lt;&gt;J323</formula>
    </cfRule>
  </conditionalFormatting>
  <conditionalFormatting sqref="J323">
    <cfRule type="expression" dxfId="16146" priority="271">
      <formula>(COUNTIF(E333:E342,"valid"))&lt;&gt;J323</formula>
    </cfRule>
  </conditionalFormatting>
  <conditionalFormatting sqref="J323">
    <cfRule type="expression" dxfId="16145" priority="270">
      <formula>(COUNTIF(E333:E342,"valid"))&lt;&gt;J323</formula>
    </cfRule>
  </conditionalFormatting>
  <conditionalFormatting sqref="J323">
    <cfRule type="expression" dxfId="16144" priority="269">
      <formula>(COUNTIF(E333:E342,"valid"))&lt;&gt;J323</formula>
    </cfRule>
  </conditionalFormatting>
  <conditionalFormatting sqref="J323">
    <cfRule type="expression" dxfId="16143" priority="268">
      <formula>(COUNTIF(E333:E342,"valid"))&lt;&gt;J323</formula>
    </cfRule>
  </conditionalFormatting>
  <conditionalFormatting sqref="J323">
    <cfRule type="expression" dxfId="16142" priority="267">
      <formula>(COUNTIF(E333:E342,"valid"))&lt;&gt;J323</formula>
    </cfRule>
  </conditionalFormatting>
  <conditionalFormatting sqref="J323">
    <cfRule type="expression" dxfId="16141" priority="266">
      <formula>(COUNTIF(E333:E342,"valid"))&lt;&gt;J323</formula>
    </cfRule>
  </conditionalFormatting>
  <conditionalFormatting sqref="J323">
    <cfRule type="expression" dxfId="16140" priority="265">
      <formula>(COUNTIF(E333:E342,"valid"))&lt;&gt;J323</formula>
    </cfRule>
  </conditionalFormatting>
  <conditionalFormatting sqref="J323">
    <cfRule type="expression" dxfId="16139" priority="264">
      <formula>(COUNTIF(E333:E342,"valid"))&lt;&gt;J323</formula>
    </cfRule>
  </conditionalFormatting>
  <conditionalFormatting sqref="J323">
    <cfRule type="expression" dxfId="16138" priority="263">
      <formula>(COUNTIF(E333:E342,"valid"))&lt;&gt;J323</formula>
    </cfRule>
  </conditionalFormatting>
  <conditionalFormatting sqref="E333 E335 E337">
    <cfRule type="cellIs" dxfId="16137" priority="262" operator="equal">
      <formula>"Invalid"</formula>
    </cfRule>
  </conditionalFormatting>
  <conditionalFormatting sqref="F335 F337">
    <cfRule type="expression" dxfId="16136" priority="261">
      <formula>OR(E335="valid",E335="")</formula>
    </cfRule>
  </conditionalFormatting>
  <conditionalFormatting sqref="F333 F335 F337">
    <cfRule type="expression" dxfId="16135" priority="260">
      <formula>OR(E333="Valid",E333="")</formula>
    </cfRule>
  </conditionalFormatting>
  <conditionalFormatting sqref="I368">
    <cfRule type="expression" dxfId="16134" priority="259">
      <formula>C362="Evaluation"</formula>
    </cfRule>
  </conditionalFormatting>
  <conditionalFormatting sqref="I370">
    <cfRule type="expression" dxfId="16133" priority="258">
      <formula>C362="Evaluation"</formula>
    </cfRule>
  </conditionalFormatting>
  <conditionalFormatting sqref="J370">
    <cfRule type="expression" dxfId="16132" priority="257">
      <formula>C362="Evaluation"</formula>
    </cfRule>
  </conditionalFormatting>
  <conditionalFormatting sqref="I369">
    <cfRule type="expression" dxfId="16131" priority="256">
      <formula>C362="Evaluation"</formula>
    </cfRule>
  </conditionalFormatting>
  <conditionalFormatting sqref="J369">
    <cfRule type="expression" dxfId="16130" priority="255">
      <formula>C362="Evaluation"</formula>
    </cfRule>
  </conditionalFormatting>
  <conditionalFormatting sqref="K369">
    <cfRule type="expression" dxfId="16129" priority="254">
      <formula>C362="Evaluation"</formula>
    </cfRule>
  </conditionalFormatting>
  <conditionalFormatting sqref="K370">
    <cfRule type="expression" dxfId="16128" priority="253">
      <formula>C362="Evaluation"</formula>
    </cfRule>
  </conditionalFormatting>
  <conditionalFormatting sqref="I372">
    <cfRule type="expression" dxfId="16127" priority="252">
      <formula>C362="Evaluation"</formula>
    </cfRule>
  </conditionalFormatting>
  <conditionalFormatting sqref="J372">
    <cfRule type="expression" dxfId="16126" priority="251">
      <formula>C362="Evaluation"</formula>
    </cfRule>
  </conditionalFormatting>
  <conditionalFormatting sqref="K372">
    <cfRule type="expression" dxfId="16125" priority="250">
      <formula>C362="Evaluation"</formula>
    </cfRule>
  </conditionalFormatting>
  <conditionalFormatting sqref="I374">
    <cfRule type="expression" dxfId="16124" priority="248">
      <formula>C362="Evaluation"</formula>
    </cfRule>
    <cfRule type="expression" dxfId="16123" priority="249">
      <formula>C362="Evaluation"</formula>
    </cfRule>
  </conditionalFormatting>
  <conditionalFormatting sqref="J374">
    <cfRule type="expression" dxfId="16122" priority="247">
      <formula>C362="Evaluation"</formula>
    </cfRule>
  </conditionalFormatting>
  <conditionalFormatting sqref="J363">
    <cfRule type="expression" dxfId="16121" priority="246">
      <formula>(COUNTIF(E373:E382,"valid"))&lt;&gt;J363</formula>
    </cfRule>
  </conditionalFormatting>
  <conditionalFormatting sqref="I368">
    <cfRule type="expression" dxfId="16120" priority="245">
      <formula>C362="Evaluation"</formula>
    </cfRule>
  </conditionalFormatting>
  <conditionalFormatting sqref="I370">
    <cfRule type="expression" dxfId="16119" priority="244">
      <formula>C362="Evaluation"</formula>
    </cfRule>
  </conditionalFormatting>
  <conditionalFormatting sqref="J370">
    <cfRule type="expression" dxfId="16118" priority="243">
      <formula>C362="Evaluation"</formula>
    </cfRule>
  </conditionalFormatting>
  <conditionalFormatting sqref="I369">
    <cfRule type="expression" dxfId="16117" priority="242">
      <formula>C362="Evaluation"</formula>
    </cfRule>
  </conditionalFormatting>
  <conditionalFormatting sqref="J369">
    <cfRule type="expression" dxfId="16116" priority="241">
      <formula>C362="Evaluation"</formula>
    </cfRule>
  </conditionalFormatting>
  <conditionalFormatting sqref="K369">
    <cfRule type="expression" dxfId="16115" priority="240">
      <formula>C362="Evaluation"</formula>
    </cfRule>
  </conditionalFormatting>
  <conditionalFormatting sqref="K370">
    <cfRule type="expression" dxfId="16114" priority="239">
      <formula>C362="Evaluation"</formula>
    </cfRule>
  </conditionalFormatting>
  <conditionalFormatting sqref="I372">
    <cfRule type="expression" dxfId="16113" priority="238">
      <formula>C362="Evaluation"</formula>
    </cfRule>
  </conditionalFormatting>
  <conditionalFormatting sqref="J372">
    <cfRule type="expression" dxfId="16112" priority="237">
      <formula>C362="Evaluation"</formula>
    </cfRule>
  </conditionalFormatting>
  <conditionalFormatting sqref="K372">
    <cfRule type="expression" dxfId="16111" priority="236">
      <formula>C362="Evaluation"</formula>
    </cfRule>
  </conditionalFormatting>
  <conditionalFormatting sqref="I374">
    <cfRule type="expression" dxfId="16110" priority="234">
      <formula>C362="Evaluation"</formula>
    </cfRule>
    <cfRule type="expression" dxfId="16109" priority="235">
      <formula>C362="Evaluation"</formula>
    </cfRule>
  </conditionalFormatting>
  <conditionalFormatting sqref="J374">
    <cfRule type="expression" dxfId="16108" priority="233">
      <formula>C362="Evaluation"</formula>
    </cfRule>
  </conditionalFormatting>
  <conditionalFormatting sqref="J363">
    <cfRule type="expression" dxfId="16107" priority="232">
      <formula>(COUNTIF(E373:E382,"valid"))&lt;&gt;J363</formula>
    </cfRule>
  </conditionalFormatting>
  <conditionalFormatting sqref="I376:K376">
    <cfRule type="expression" dxfId="16106" priority="231">
      <formula>C362="Evaluation"</formula>
    </cfRule>
  </conditionalFormatting>
  <conditionalFormatting sqref="I377">
    <cfRule type="expression" dxfId="16105" priority="230">
      <formula>C362="Evaluation"</formula>
    </cfRule>
  </conditionalFormatting>
  <conditionalFormatting sqref="J377:K377">
    <cfRule type="expression" dxfId="16104" priority="229">
      <formula>C362="Evaluation"</formula>
    </cfRule>
  </conditionalFormatting>
  <conditionalFormatting sqref="J363">
    <cfRule type="expression" dxfId="16103" priority="228">
      <formula>(COUNTIF(E373:E382,"valid"))&lt;&gt;J363</formula>
    </cfRule>
  </conditionalFormatting>
  <conditionalFormatting sqref="J363">
    <cfRule type="expression" dxfId="16102" priority="227">
      <formula>(COUNTIF(E373:E382,"valid"))&lt;&gt;J363</formula>
    </cfRule>
  </conditionalFormatting>
  <conditionalFormatting sqref="J363">
    <cfRule type="expression" dxfId="16101" priority="226">
      <formula>(COUNTIF(E373:E382,"valid"))&lt;&gt;J363</formula>
    </cfRule>
  </conditionalFormatting>
  <conditionalFormatting sqref="J363">
    <cfRule type="expression" dxfId="16100" priority="225">
      <formula>(COUNTIF(E373:E382,"valid"))&lt;&gt;J363</formula>
    </cfRule>
  </conditionalFormatting>
  <conditionalFormatting sqref="J363">
    <cfRule type="expression" dxfId="16099" priority="224">
      <formula>(COUNTIF(E373:E382,"valid"))&lt;&gt;J363</formula>
    </cfRule>
  </conditionalFormatting>
  <conditionalFormatting sqref="J363">
    <cfRule type="expression" dxfId="16098" priority="223">
      <formula>(COUNTIF(E373:E382,"valid"))&lt;&gt;J363</formula>
    </cfRule>
  </conditionalFormatting>
  <conditionalFormatting sqref="J363">
    <cfRule type="expression" dxfId="16097" priority="222">
      <formula>(COUNTIF(E373:E382,"valid"))&lt;&gt;J363</formula>
    </cfRule>
  </conditionalFormatting>
  <conditionalFormatting sqref="J363">
    <cfRule type="expression" dxfId="16096" priority="221">
      <formula>(COUNTIF(E373:E382,"valid"))&lt;&gt;J363</formula>
    </cfRule>
  </conditionalFormatting>
  <conditionalFormatting sqref="J363">
    <cfRule type="expression" dxfId="16095" priority="220">
      <formula>(COUNTIF(E373:E382,"valid"))&lt;&gt;J363</formula>
    </cfRule>
  </conditionalFormatting>
  <conditionalFormatting sqref="J363">
    <cfRule type="expression" dxfId="16094" priority="219">
      <formula>(COUNTIF(E373:E382,"valid"))&lt;&gt;J363</formula>
    </cfRule>
  </conditionalFormatting>
  <conditionalFormatting sqref="J363">
    <cfRule type="expression" dxfId="16093" priority="218">
      <formula>(COUNTIF(E373:E382,"valid"))&lt;&gt;J363</formula>
    </cfRule>
  </conditionalFormatting>
  <conditionalFormatting sqref="J363">
    <cfRule type="expression" dxfId="16092" priority="217">
      <formula>(COUNTIF(E373:E382,"valid"))&lt;&gt;J363</formula>
    </cfRule>
  </conditionalFormatting>
  <conditionalFormatting sqref="J363">
    <cfRule type="expression" dxfId="16091" priority="216">
      <formula>(COUNTIF(E373:E382,"valid"))&lt;&gt;J363</formula>
    </cfRule>
  </conditionalFormatting>
  <conditionalFormatting sqref="J363">
    <cfRule type="expression" dxfId="16090" priority="215">
      <formula>(COUNTIF(E373:E382,"valid"))&lt;&gt;J363</formula>
    </cfRule>
  </conditionalFormatting>
  <conditionalFormatting sqref="J363">
    <cfRule type="expression" dxfId="16089" priority="214">
      <formula>(COUNTIF(E373:E382,"valid"))&lt;&gt;J363</formula>
    </cfRule>
  </conditionalFormatting>
  <conditionalFormatting sqref="J363">
    <cfRule type="expression" dxfId="16088" priority="213">
      <formula>(COUNTIF(E373:E382,"valid"))&lt;&gt;J363</formula>
    </cfRule>
  </conditionalFormatting>
  <conditionalFormatting sqref="J363">
    <cfRule type="expression" dxfId="16087" priority="212">
      <formula>(COUNTIF(E373:E382,"valid"))&lt;&gt;J363</formula>
    </cfRule>
  </conditionalFormatting>
  <conditionalFormatting sqref="J363">
    <cfRule type="expression" dxfId="16086" priority="211">
      <formula>(COUNTIF(E373:E382,"valid"))&lt;&gt;J363</formula>
    </cfRule>
  </conditionalFormatting>
  <conditionalFormatting sqref="J363">
    <cfRule type="expression" dxfId="16085" priority="210">
      <formula>(COUNTIF(E373:E382,"valid"))&lt;&gt;J363</formula>
    </cfRule>
  </conditionalFormatting>
  <conditionalFormatting sqref="J363">
    <cfRule type="expression" dxfId="16084" priority="209">
      <formula>(COUNTIF(E373:E382,"valid"))&lt;&gt;J363</formula>
    </cfRule>
  </conditionalFormatting>
  <conditionalFormatting sqref="J363">
    <cfRule type="expression" dxfId="16083" priority="208">
      <formula>(COUNTIF(E373:E382,"valid"))&lt;&gt;J363</formula>
    </cfRule>
  </conditionalFormatting>
  <conditionalFormatting sqref="J363">
    <cfRule type="expression" dxfId="16082" priority="207">
      <formula>(COUNTIF(E373:E382,"valid"))&lt;&gt;J363</formula>
    </cfRule>
  </conditionalFormatting>
  <conditionalFormatting sqref="J363">
    <cfRule type="expression" dxfId="16081" priority="206">
      <formula>(COUNTIF(E373:E382,"valid"))&lt;&gt;J363</formula>
    </cfRule>
  </conditionalFormatting>
  <conditionalFormatting sqref="J363">
    <cfRule type="expression" dxfId="16080" priority="205">
      <formula>(COUNTIF(E373:E382,"valid"))&lt;&gt;J363</formula>
    </cfRule>
  </conditionalFormatting>
  <conditionalFormatting sqref="J363">
    <cfRule type="expression" dxfId="16079" priority="204">
      <formula>(COUNTIF(E373:E382,"valid"))&lt;&gt;J363</formula>
    </cfRule>
  </conditionalFormatting>
  <conditionalFormatting sqref="J363">
    <cfRule type="expression" dxfId="16078" priority="203">
      <formula>(COUNTIF(E373:E382,"valid"))&lt;&gt;J363</formula>
    </cfRule>
  </conditionalFormatting>
  <conditionalFormatting sqref="J363">
    <cfRule type="expression" dxfId="16077" priority="202">
      <formula>(COUNTIF(E373:E382,"valid"))&lt;&gt;J363</formula>
    </cfRule>
  </conditionalFormatting>
  <conditionalFormatting sqref="J363">
    <cfRule type="expression" dxfId="16076" priority="201">
      <formula>(COUNTIF(E373:E382,"valid"))&lt;&gt;J363</formula>
    </cfRule>
  </conditionalFormatting>
  <conditionalFormatting sqref="I377">
    <cfRule type="expression" dxfId="16075" priority="200">
      <formula>C362="Evaluation"</formula>
    </cfRule>
  </conditionalFormatting>
  <conditionalFormatting sqref="J363">
    <cfRule type="expression" dxfId="16074" priority="199">
      <formula>(COUNTIF(E373:E382,"valid"))&lt;&gt;J363</formula>
    </cfRule>
  </conditionalFormatting>
  <conditionalFormatting sqref="J363">
    <cfRule type="expression" dxfId="16073" priority="198">
      <formula>(COUNTIF(E373:E382,"valid"))&lt;&gt;J363</formula>
    </cfRule>
  </conditionalFormatting>
  <conditionalFormatting sqref="J363">
    <cfRule type="expression" dxfId="16072" priority="197">
      <formula>(COUNTIF(E373:E382,"valid"))&lt;&gt;J363</formula>
    </cfRule>
  </conditionalFormatting>
  <conditionalFormatting sqref="J363">
    <cfRule type="expression" dxfId="16071" priority="196">
      <formula>(COUNTIF(E373:E382,"valid"))&lt;&gt;J363</formula>
    </cfRule>
  </conditionalFormatting>
  <conditionalFormatting sqref="J363">
    <cfRule type="expression" dxfId="16070" priority="195">
      <formula>(COUNTIF(E373:E382,"valid"))&lt;&gt;J363</formula>
    </cfRule>
  </conditionalFormatting>
  <conditionalFormatting sqref="J363">
    <cfRule type="expression" dxfId="16069" priority="194">
      <formula>(COUNTIF(E373:E382,"valid"))&lt;&gt;J363</formula>
    </cfRule>
  </conditionalFormatting>
  <conditionalFormatting sqref="J363">
    <cfRule type="expression" dxfId="16068" priority="193">
      <formula>(COUNTIF(E373:E382,"valid"))&lt;&gt;J363</formula>
    </cfRule>
  </conditionalFormatting>
  <conditionalFormatting sqref="J363">
    <cfRule type="expression" dxfId="16067" priority="192">
      <formula>(COUNTIF(E373:E382,"valid"))&lt;&gt;J363</formula>
    </cfRule>
  </conditionalFormatting>
  <conditionalFormatting sqref="J363">
    <cfRule type="expression" dxfId="16066" priority="191">
      <formula>(COUNTIF(E373:E382,"valid"))&lt;&gt;J363</formula>
    </cfRule>
  </conditionalFormatting>
  <conditionalFormatting sqref="J363">
    <cfRule type="expression" dxfId="16065" priority="190">
      <formula>(COUNTIF(E373:E382,"valid"))&lt;&gt;J363</formula>
    </cfRule>
  </conditionalFormatting>
  <conditionalFormatting sqref="J363">
    <cfRule type="expression" dxfId="16064" priority="189">
      <formula>(COUNTIF(E373:E382,"valid"))&lt;&gt;J363</formula>
    </cfRule>
  </conditionalFormatting>
  <conditionalFormatting sqref="J363">
    <cfRule type="expression" dxfId="16063" priority="188">
      <formula>(COUNTIF(E373:E382,"valid"))&lt;&gt;J363</formula>
    </cfRule>
  </conditionalFormatting>
  <conditionalFormatting sqref="J363">
    <cfRule type="expression" dxfId="16062" priority="187">
      <formula>(COUNTIF(E373:E382,"valid"))&lt;&gt;J363</formula>
    </cfRule>
  </conditionalFormatting>
  <conditionalFormatting sqref="J363">
    <cfRule type="expression" dxfId="16061" priority="186">
      <formula>(COUNTIF(E373:E382,"valid"))&lt;&gt;J363</formula>
    </cfRule>
  </conditionalFormatting>
  <conditionalFormatting sqref="J363">
    <cfRule type="expression" dxfId="16060" priority="185">
      <formula>(COUNTIF(E373:E382,"valid"))&lt;&gt;J363</formula>
    </cfRule>
  </conditionalFormatting>
  <conditionalFormatting sqref="J363">
    <cfRule type="expression" dxfId="16059" priority="184">
      <formula>(COUNTIF(E373:E382,"valid"))&lt;&gt;J363</formula>
    </cfRule>
  </conditionalFormatting>
  <conditionalFormatting sqref="J363">
    <cfRule type="expression" dxfId="16058" priority="183">
      <formula>(COUNTIF(E373:E382,"valid"))&lt;&gt;J363</formula>
    </cfRule>
  </conditionalFormatting>
  <conditionalFormatting sqref="J363">
    <cfRule type="expression" dxfId="16057" priority="182">
      <formula>(COUNTIF(E373:E382,"valid"))&lt;&gt;J363</formula>
    </cfRule>
  </conditionalFormatting>
  <conditionalFormatting sqref="H375 H377 H379 H381">
    <cfRule type="expression" dxfId="16056" priority="181">
      <formula>OR(G375="valid",G375="")</formula>
    </cfRule>
  </conditionalFormatting>
  <conditionalFormatting sqref="H373 H375 H377 H379 H381">
    <cfRule type="expression" dxfId="16055" priority="180">
      <formula>OR(G373="Valid",G373="")</formula>
    </cfRule>
  </conditionalFormatting>
  <conditionalFormatting sqref="J3">
    <cfRule type="expression" dxfId="16054" priority="179">
      <formula>(COUNTIF(E13:E22,"valid"))&lt;&gt;J3</formula>
    </cfRule>
  </conditionalFormatting>
  <conditionalFormatting sqref="J3">
    <cfRule type="expression" dxfId="16053" priority="178">
      <formula>(COUNTIF(E13:E22,"valid"))&lt;&gt;J3</formula>
    </cfRule>
  </conditionalFormatting>
  <conditionalFormatting sqref="J3">
    <cfRule type="expression" dxfId="16052" priority="177">
      <formula>(COUNTIF(E13:E22,"valid"))&lt;&gt;J3</formula>
    </cfRule>
  </conditionalFormatting>
  <conditionalFormatting sqref="J3">
    <cfRule type="expression" dxfId="16051" priority="176">
      <formula>(COUNTIF(E13:E22,"valid"))&lt;&gt;J3</formula>
    </cfRule>
  </conditionalFormatting>
  <conditionalFormatting sqref="J3">
    <cfRule type="expression" dxfId="16050" priority="175">
      <formula>(COUNTIF(E13:E22,"valid"))&lt;&gt;J3</formula>
    </cfRule>
  </conditionalFormatting>
  <conditionalFormatting sqref="J3">
    <cfRule type="expression" dxfId="16049" priority="174">
      <formula>(COUNTIF(E13:E22,"valid"))&lt;&gt;J3</formula>
    </cfRule>
  </conditionalFormatting>
  <conditionalFormatting sqref="J3">
    <cfRule type="expression" dxfId="16048" priority="173">
      <formula>(COUNTIF(E13:E22,"valid"))&lt;&gt;J3</formula>
    </cfRule>
  </conditionalFormatting>
  <conditionalFormatting sqref="J3">
    <cfRule type="expression" dxfId="16047" priority="172">
      <formula>(COUNTIF(E13:E22,"valid"))&lt;&gt;J3</formula>
    </cfRule>
  </conditionalFormatting>
  <conditionalFormatting sqref="J3">
    <cfRule type="expression" dxfId="16046" priority="171">
      <formula>(COUNTIF(E13:E22,"valid"))&lt;&gt;J3</formula>
    </cfRule>
  </conditionalFormatting>
  <conditionalFormatting sqref="J3">
    <cfRule type="expression" dxfId="16045" priority="170">
      <formula>(COUNTIF(E13:E22,"valid"))&lt;&gt;J3</formula>
    </cfRule>
  </conditionalFormatting>
  <conditionalFormatting sqref="J3">
    <cfRule type="expression" dxfId="16044" priority="169">
      <formula>(COUNTIF(E13:E22,"valid"))&lt;&gt;J3</formula>
    </cfRule>
  </conditionalFormatting>
  <conditionalFormatting sqref="J3">
    <cfRule type="expression" dxfId="16043" priority="168">
      <formula>(COUNTIF(E13:E22,"valid"))&lt;&gt;J3</formula>
    </cfRule>
  </conditionalFormatting>
  <conditionalFormatting sqref="J3">
    <cfRule type="expression" dxfId="16042" priority="167">
      <formula>(COUNTIF(E13:E22,"valid"))&lt;&gt;J3</formula>
    </cfRule>
  </conditionalFormatting>
  <conditionalFormatting sqref="J3">
    <cfRule type="expression" dxfId="16041" priority="166">
      <formula>(COUNTIF(E13:E22,"valid"))&lt;&gt;J3</formula>
    </cfRule>
  </conditionalFormatting>
  <conditionalFormatting sqref="J3">
    <cfRule type="expression" dxfId="16040" priority="165">
      <formula>(COUNTIF(E13:E22,"valid"))&lt;&gt;J3</formula>
    </cfRule>
  </conditionalFormatting>
  <conditionalFormatting sqref="J3">
    <cfRule type="expression" dxfId="16039" priority="164">
      <formula>(COUNTIF(E13:E22,"valid"))&lt;&gt;J3</formula>
    </cfRule>
  </conditionalFormatting>
  <conditionalFormatting sqref="J3">
    <cfRule type="expression" dxfId="16038" priority="163">
      <formula>(COUNTIF(E13:E22,"valid"))&lt;&gt;J3</formula>
    </cfRule>
  </conditionalFormatting>
  <conditionalFormatting sqref="J3">
    <cfRule type="expression" dxfId="16037" priority="162">
      <formula>(COUNTIF(E13:E22,"valid"))&lt;&gt;J3</formula>
    </cfRule>
  </conditionalFormatting>
  <conditionalFormatting sqref="J3">
    <cfRule type="expression" dxfId="16036" priority="161">
      <formula>(COUNTIF(E13:E22,"valid"))&lt;&gt;J3</formula>
    </cfRule>
  </conditionalFormatting>
  <conditionalFormatting sqref="J3">
    <cfRule type="expression" dxfId="16035" priority="160">
      <formula>(COUNTIF(E13:E22,"valid"))&lt;&gt;J3</formula>
    </cfRule>
  </conditionalFormatting>
  <conditionalFormatting sqref="J3">
    <cfRule type="expression" dxfId="16034" priority="159">
      <formula>(COUNTIF(E13:E22,"valid"))&lt;&gt;J3</formula>
    </cfRule>
  </conditionalFormatting>
  <conditionalFormatting sqref="J3">
    <cfRule type="expression" dxfId="16033" priority="158">
      <formula>(COUNTIF(E13:E22,"valid"))&lt;&gt;J3</formula>
    </cfRule>
  </conditionalFormatting>
  <conditionalFormatting sqref="J3">
    <cfRule type="expression" dxfId="16032" priority="157">
      <formula>(COUNTIF(E13:E22,"valid"))&lt;&gt;J3</formula>
    </cfRule>
  </conditionalFormatting>
  <conditionalFormatting sqref="J3">
    <cfRule type="expression" dxfId="16031" priority="156">
      <formula>(COUNTIF(E13:E22,"valid"))&lt;&gt;J3</formula>
    </cfRule>
  </conditionalFormatting>
  <conditionalFormatting sqref="J3">
    <cfRule type="expression" dxfId="16030" priority="155">
      <formula>(COUNTIF(E13:E22,"valid"))&lt;&gt;J3</formula>
    </cfRule>
  </conditionalFormatting>
  <conditionalFormatting sqref="J3">
    <cfRule type="expression" dxfId="16029" priority="154">
      <formula>(COUNTIF(E13:E22,"valid"))&lt;&gt;J3</formula>
    </cfRule>
  </conditionalFormatting>
  <conditionalFormatting sqref="J3">
    <cfRule type="expression" dxfId="16028" priority="153">
      <formula>(COUNTIF(E13:E22,"valid"))&lt;&gt;J3</formula>
    </cfRule>
  </conditionalFormatting>
  <conditionalFormatting sqref="J3">
    <cfRule type="expression" dxfId="16027" priority="152">
      <formula>(COUNTIF(E13:E22,"valid"))&lt;&gt;J3</formula>
    </cfRule>
  </conditionalFormatting>
  <conditionalFormatting sqref="J3">
    <cfRule type="expression" dxfId="16026" priority="151">
      <formula>(COUNTIF(E13:E22,"valid"))&lt;&gt;J3</formula>
    </cfRule>
  </conditionalFormatting>
  <conditionalFormatting sqref="J3">
    <cfRule type="expression" dxfId="16025" priority="150">
      <formula>(COUNTIF(E13:E22,"valid"))&lt;&gt;J3</formula>
    </cfRule>
  </conditionalFormatting>
  <conditionalFormatting sqref="J3">
    <cfRule type="expression" dxfId="16024" priority="149">
      <formula>(COUNTIF(E13:E22,"valid"))&lt;&gt;J3</formula>
    </cfRule>
  </conditionalFormatting>
  <conditionalFormatting sqref="J3">
    <cfRule type="expression" dxfId="16023" priority="148">
      <formula>(COUNTIF(E13:E22,"valid"))&lt;&gt;J3</formula>
    </cfRule>
  </conditionalFormatting>
  <conditionalFormatting sqref="J3">
    <cfRule type="expression" dxfId="16022" priority="147">
      <formula>(COUNTIF(E13:E22,"valid"))&lt;&gt;J3</formula>
    </cfRule>
  </conditionalFormatting>
  <conditionalFormatting sqref="J3">
    <cfRule type="expression" dxfId="16021" priority="146">
      <formula>(COUNTIF(E13:E22,"valid"))&lt;&gt;J3</formula>
    </cfRule>
  </conditionalFormatting>
  <conditionalFormatting sqref="J3">
    <cfRule type="expression" dxfId="16020" priority="145">
      <formula>(COUNTIF(E13:E22,"valid"))&lt;&gt;J3</formula>
    </cfRule>
  </conditionalFormatting>
  <conditionalFormatting sqref="J3">
    <cfRule type="expression" dxfId="16019" priority="144">
      <formula>(COUNTIF(E13:E22,"valid"))&lt;&gt;J3</formula>
    </cfRule>
  </conditionalFormatting>
  <conditionalFormatting sqref="J3">
    <cfRule type="expression" dxfId="16018" priority="143">
      <formula>(COUNTIF(E13:E22,"valid"))&lt;&gt;J3</formula>
    </cfRule>
  </conditionalFormatting>
  <conditionalFormatting sqref="J3">
    <cfRule type="expression" dxfId="16017" priority="142">
      <formula>(COUNTIF(E13:E22,"valid"))&lt;&gt;J3</formula>
    </cfRule>
  </conditionalFormatting>
  <conditionalFormatting sqref="E13 E15 E17 E19">
    <cfRule type="cellIs" dxfId="16016" priority="141" operator="equal">
      <formula>"Invalid"</formula>
    </cfRule>
  </conditionalFormatting>
  <conditionalFormatting sqref="F15 F17 F19">
    <cfRule type="expression" dxfId="16015" priority="140">
      <formula>OR(E15="valid",E15="")</formula>
    </cfRule>
  </conditionalFormatting>
  <conditionalFormatting sqref="F13 F15 F17 F19">
    <cfRule type="expression" dxfId="16014" priority="139">
      <formula>OR(E13="Valid",E13="")</formula>
    </cfRule>
  </conditionalFormatting>
  <conditionalFormatting sqref="I88">
    <cfRule type="expression" dxfId="16013" priority="138">
      <formula>C82="Evaluation"</formula>
    </cfRule>
  </conditionalFormatting>
  <conditionalFormatting sqref="I90">
    <cfRule type="expression" dxfId="16012" priority="137">
      <formula>C82="Evaluation"</formula>
    </cfRule>
  </conditionalFormatting>
  <conditionalFormatting sqref="J90">
    <cfRule type="expression" dxfId="16011" priority="136">
      <formula>C82="Evaluation"</formula>
    </cfRule>
  </conditionalFormatting>
  <conditionalFormatting sqref="I89">
    <cfRule type="expression" dxfId="16010" priority="135">
      <formula>C82="Evaluation"</formula>
    </cfRule>
  </conditionalFormatting>
  <conditionalFormatting sqref="J89">
    <cfRule type="expression" dxfId="16009" priority="134">
      <formula>C82="Evaluation"</formula>
    </cfRule>
  </conditionalFormatting>
  <conditionalFormatting sqref="K89">
    <cfRule type="expression" dxfId="16008" priority="133">
      <formula>C82="Evaluation"</formula>
    </cfRule>
  </conditionalFormatting>
  <conditionalFormatting sqref="K90">
    <cfRule type="expression" dxfId="16007" priority="132">
      <formula>C82="Evaluation"</formula>
    </cfRule>
  </conditionalFormatting>
  <conditionalFormatting sqref="I92">
    <cfRule type="expression" dxfId="16006" priority="131">
      <formula>C82="Evaluation"</formula>
    </cfRule>
  </conditionalFormatting>
  <conditionalFormatting sqref="J92">
    <cfRule type="expression" dxfId="16005" priority="130">
      <formula>C82="Evaluation"</formula>
    </cfRule>
  </conditionalFormatting>
  <conditionalFormatting sqref="K92">
    <cfRule type="expression" dxfId="16004" priority="129">
      <formula>C82="Evaluation"</formula>
    </cfRule>
  </conditionalFormatting>
  <conditionalFormatting sqref="I94">
    <cfRule type="expression" dxfId="16003" priority="127">
      <formula>C82="Evaluation"</formula>
    </cfRule>
    <cfRule type="expression" dxfId="16002" priority="128">
      <formula>C82="Evaluation"</formula>
    </cfRule>
  </conditionalFormatting>
  <conditionalFormatting sqref="J94">
    <cfRule type="expression" dxfId="16001" priority="126">
      <formula>C82="Evaluation"</formula>
    </cfRule>
  </conditionalFormatting>
  <conditionalFormatting sqref="J83">
    <cfRule type="expression" dxfId="16000" priority="125">
      <formula>(COUNTIF(E93:E102,"valid"))&lt;&gt;J83</formula>
    </cfRule>
  </conditionalFormatting>
  <conditionalFormatting sqref="I88">
    <cfRule type="expression" dxfId="15999" priority="124">
      <formula>C82="Evaluation"</formula>
    </cfRule>
  </conditionalFormatting>
  <conditionalFormatting sqref="I90">
    <cfRule type="expression" dxfId="15998" priority="123">
      <formula>C82="Evaluation"</formula>
    </cfRule>
  </conditionalFormatting>
  <conditionalFormatting sqref="J90">
    <cfRule type="expression" dxfId="15997" priority="122">
      <formula>C82="Evaluation"</formula>
    </cfRule>
  </conditionalFormatting>
  <conditionalFormatting sqref="I89">
    <cfRule type="expression" dxfId="15996" priority="121">
      <formula>C82="Evaluation"</formula>
    </cfRule>
  </conditionalFormatting>
  <conditionalFormatting sqref="J89">
    <cfRule type="expression" dxfId="15995" priority="120">
      <formula>C82="Evaluation"</formula>
    </cfRule>
  </conditionalFormatting>
  <conditionalFormatting sqref="K89">
    <cfRule type="expression" dxfId="15994" priority="119">
      <formula>C82="Evaluation"</formula>
    </cfRule>
  </conditionalFormatting>
  <conditionalFormatting sqref="K90">
    <cfRule type="expression" dxfId="15993" priority="118">
      <formula>C82="Evaluation"</formula>
    </cfRule>
  </conditionalFormatting>
  <conditionalFormatting sqref="I92">
    <cfRule type="expression" dxfId="15992" priority="117">
      <formula>C82="Evaluation"</formula>
    </cfRule>
  </conditionalFormatting>
  <conditionalFormatting sqref="J92">
    <cfRule type="expression" dxfId="15991" priority="116">
      <formula>C82="Evaluation"</formula>
    </cfRule>
  </conditionalFormatting>
  <conditionalFormatting sqref="K92">
    <cfRule type="expression" dxfId="15990" priority="115">
      <formula>C82="Evaluation"</formula>
    </cfRule>
  </conditionalFormatting>
  <conditionalFormatting sqref="I94">
    <cfRule type="expression" dxfId="15989" priority="113">
      <formula>C82="Evaluation"</formula>
    </cfRule>
    <cfRule type="expression" dxfId="15988" priority="114">
      <formula>C82="Evaluation"</formula>
    </cfRule>
  </conditionalFormatting>
  <conditionalFormatting sqref="J94">
    <cfRule type="expression" dxfId="15987" priority="112">
      <formula>C82="Evaluation"</formula>
    </cfRule>
  </conditionalFormatting>
  <conditionalFormatting sqref="J83">
    <cfRule type="expression" dxfId="15986" priority="111">
      <formula>(COUNTIF(E93:E102,"valid"))&lt;&gt;J83</formula>
    </cfRule>
  </conditionalFormatting>
  <conditionalFormatting sqref="I96:K96">
    <cfRule type="expression" dxfId="15985" priority="110">
      <formula>C82="Evaluation"</formula>
    </cfRule>
  </conditionalFormatting>
  <conditionalFormatting sqref="I97">
    <cfRule type="expression" dxfId="15984" priority="109">
      <formula>C82="Evaluation"</formula>
    </cfRule>
  </conditionalFormatting>
  <conditionalFormatting sqref="J97:K97">
    <cfRule type="expression" dxfId="15983" priority="108">
      <formula>C82="Evaluation"</formula>
    </cfRule>
  </conditionalFormatting>
  <conditionalFormatting sqref="J83">
    <cfRule type="expression" dxfId="15982" priority="107">
      <formula>(COUNTIF(E93:E102,"valid"))&lt;&gt;J83</formula>
    </cfRule>
  </conditionalFormatting>
  <conditionalFormatting sqref="J83">
    <cfRule type="expression" dxfId="15981" priority="106">
      <formula>(COUNTIF(E93:E102,"valid"))&lt;&gt;J83</formula>
    </cfRule>
  </conditionalFormatting>
  <conditionalFormatting sqref="J83">
    <cfRule type="expression" dxfId="15980" priority="105">
      <formula>(COUNTIF(E93:E102,"valid"))&lt;&gt;J83</formula>
    </cfRule>
  </conditionalFormatting>
  <conditionalFormatting sqref="J83">
    <cfRule type="expression" dxfId="15979" priority="104">
      <formula>(COUNTIF(E93:E102,"valid"))&lt;&gt;J83</formula>
    </cfRule>
  </conditionalFormatting>
  <conditionalFormatting sqref="J83">
    <cfRule type="expression" dxfId="15978" priority="103">
      <formula>(COUNTIF(E93:E102,"valid"))&lt;&gt;J83</formula>
    </cfRule>
  </conditionalFormatting>
  <conditionalFormatting sqref="J83">
    <cfRule type="expression" dxfId="15977" priority="102">
      <formula>(COUNTIF(E93:E102,"valid"))&lt;&gt;J83</formula>
    </cfRule>
  </conditionalFormatting>
  <conditionalFormatting sqref="J83">
    <cfRule type="expression" dxfId="15976" priority="101">
      <formula>(COUNTIF(E93:E102,"valid"))&lt;&gt;J83</formula>
    </cfRule>
  </conditionalFormatting>
  <conditionalFormatting sqref="J83">
    <cfRule type="expression" dxfId="15975" priority="100">
      <formula>(COUNTIF(E93:E102,"valid"))&lt;&gt;J83</formula>
    </cfRule>
  </conditionalFormatting>
  <conditionalFormatting sqref="J83">
    <cfRule type="expression" dxfId="15974" priority="99">
      <formula>(COUNTIF(E93:E102,"valid"))&lt;&gt;J83</formula>
    </cfRule>
  </conditionalFormatting>
  <conditionalFormatting sqref="J83">
    <cfRule type="expression" dxfId="15973" priority="98">
      <formula>(COUNTIF(E93:E102,"valid"))&lt;&gt;J83</formula>
    </cfRule>
  </conditionalFormatting>
  <conditionalFormatting sqref="I97">
    <cfRule type="expression" dxfId="15972" priority="97">
      <formula>C82="Evaluation"</formula>
    </cfRule>
  </conditionalFormatting>
  <conditionalFormatting sqref="H95 H97 H99 H101">
    <cfRule type="expression" dxfId="15971" priority="96">
      <formula>OR(G95="valid",G95="")</formula>
    </cfRule>
  </conditionalFormatting>
  <conditionalFormatting sqref="H93 H95 H97 H99 H101">
    <cfRule type="expression" dxfId="15970" priority="95">
      <formula>OR(G93="Valid",G93="")</formula>
    </cfRule>
  </conditionalFormatting>
  <conditionalFormatting sqref="J83">
    <cfRule type="expression" dxfId="15969" priority="94">
      <formula>(COUNTIF(E93:E102,"valid"))&lt;&gt;J83</formula>
    </cfRule>
  </conditionalFormatting>
  <conditionalFormatting sqref="J83">
    <cfRule type="expression" dxfId="15968" priority="93">
      <formula>(COUNTIF(E93:E102,"valid"))&lt;&gt;J83</formula>
    </cfRule>
  </conditionalFormatting>
  <conditionalFormatting sqref="J83">
    <cfRule type="expression" dxfId="15967" priority="92">
      <formula>(COUNTIF(E93:E102,"valid"))&lt;&gt;J83</formula>
    </cfRule>
  </conditionalFormatting>
  <conditionalFormatting sqref="J83">
    <cfRule type="expression" dxfId="15966" priority="91">
      <formula>(COUNTIF(E93:E102,"valid"))&lt;&gt;J83</formula>
    </cfRule>
  </conditionalFormatting>
  <conditionalFormatting sqref="I128">
    <cfRule type="expression" dxfId="15965" priority="90">
      <formula>C122="Evaluation"</formula>
    </cfRule>
  </conditionalFormatting>
  <conditionalFormatting sqref="I130">
    <cfRule type="expression" dxfId="15964" priority="89">
      <formula>C122="Evaluation"</formula>
    </cfRule>
  </conditionalFormatting>
  <conditionalFormatting sqref="J130">
    <cfRule type="expression" dxfId="15963" priority="88">
      <formula>C122="Evaluation"</formula>
    </cfRule>
  </conditionalFormatting>
  <conditionalFormatting sqref="I129">
    <cfRule type="expression" dxfId="15962" priority="87">
      <formula>C122="Evaluation"</formula>
    </cfRule>
  </conditionalFormatting>
  <conditionalFormatting sqref="J129">
    <cfRule type="expression" dxfId="15961" priority="86">
      <formula>C122="Evaluation"</formula>
    </cfRule>
  </conditionalFormatting>
  <conditionalFormatting sqref="K129">
    <cfRule type="expression" dxfId="15960" priority="85">
      <formula>C122="Evaluation"</formula>
    </cfRule>
  </conditionalFormatting>
  <conditionalFormatting sqref="K130">
    <cfRule type="expression" dxfId="15959" priority="84">
      <formula>C122="Evaluation"</formula>
    </cfRule>
  </conditionalFormatting>
  <conditionalFormatting sqref="I132">
    <cfRule type="expression" dxfId="15958" priority="83">
      <formula>C122="Evaluation"</formula>
    </cfRule>
  </conditionalFormatting>
  <conditionalFormatting sqref="J132">
    <cfRule type="expression" dxfId="15957" priority="82">
      <formula>C122="Evaluation"</formula>
    </cfRule>
  </conditionalFormatting>
  <conditionalFormatting sqref="K132">
    <cfRule type="expression" dxfId="15956" priority="81">
      <formula>C122="Evaluation"</formula>
    </cfRule>
  </conditionalFormatting>
  <conditionalFormatting sqref="I134">
    <cfRule type="expression" dxfId="15955" priority="79">
      <formula>C122="Evaluation"</formula>
    </cfRule>
    <cfRule type="expression" dxfId="15954" priority="80">
      <formula>C122="Evaluation"</formula>
    </cfRule>
  </conditionalFormatting>
  <conditionalFormatting sqref="J134">
    <cfRule type="expression" dxfId="15953" priority="78">
      <formula>C122="Evaluation"</formula>
    </cfRule>
  </conditionalFormatting>
  <conditionalFormatting sqref="J123">
    <cfRule type="expression" dxfId="15952" priority="77">
      <formula>(COUNTIF(E133:E142,"valid"))&lt;&gt;J123</formula>
    </cfRule>
  </conditionalFormatting>
  <conditionalFormatting sqref="I128">
    <cfRule type="expression" dxfId="15951" priority="76">
      <formula>C122="Evaluation"</formula>
    </cfRule>
  </conditionalFormatting>
  <conditionalFormatting sqref="I130">
    <cfRule type="expression" dxfId="15950" priority="75">
      <formula>C122="Evaluation"</formula>
    </cfRule>
  </conditionalFormatting>
  <conditionalFormatting sqref="J130">
    <cfRule type="expression" dxfId="15949" priority="74">
      <formula>C122="Evaluation"</formula>
    </cfRule>
  </conditionalFormatting>
  <conditionalFormatting sqref="I129">
    <cfRule type="expression" dxfId="15948" priority="73">
      <formula>C122="Evaluation"</formula>
    </cfRule>
  </conditionalFormatting>
  <conditionalFormatting sqref="J129">
    <cfRule type="expression" dxfId="15947" priority="72">
      <formula>C122="Evaluation"</formula>
    </cfRule>
  </conditionalFormatting>
  <conditionalFormatting sqref="K129">
    <cfRule type="expression" dxfId="15946" priority="71">
      <formula>C122="Evaluation"</formula>
    </cfRule>
  </conditionalFormatting>
  <conditionalFormatting sqref="K130">
    <cfRule type="expression" dxfId="15945" priority="70">
      <formula>C122="Evaluation"</formula>
    </cfRule>
  </conditionalFormatting>
  <conditionalFormatting sqref="I132">
    <cfRule type="expression" dxfId="15944" priority="69">
      <formula>C122="Evaluation"</formula>
    </cfRule>
  </conditionalFormatting>
  <conditionalFormatting sqref="J132">
    <cfRule type="expression" dxfId="15943" priority="68">
      <formula>C122="Evaluation"</formula>
    </cfRule>
  </conditionalFormatting>
  <conditionalFormatting sqref="K132">
    <cfRule type="expression" dxfId="15942" priority="67">
      <formula>C122="Evaluation"</formula>
    </cfRule>
  </conditionalFormatting>
  <conditionalFormatting sqref="I134">
    <cfRule type="expression" dxfId="15941" priority="65">
      <formula>C122="Evaluation"</formula>
    </cfRule>
    <cfRule type="expression" dxfId="15940" priority="66">
      <formula>C122="Evaluation"</formula>
    </cfRule>
  </conditionalFormatting>
  <conditionalFormatting sqref="J134">
    <cfRule type="expression" dxfId="15939" priority="64">
      <formula>C122="Evaluation"</formula>
    </cfRule>
  </conditionalFormatting>
  <conditionalFormatting sqref="J123">
    <cfRule type="expression" dxfId="15938" priority="63">
      <formula>(COUNTIF(E133:E142,"valid"))&lt;&gt;J123</formula>
    </cfRule>
  </conditionalFormatting>
  <conditionalFormatting sqref="I136:K136">
    <cfRule type="expression" dxfId="15937" priority="62">
      <formula>C122="Evaluation"</formula>
    </cfRule>
  </conditionalFormatting>
  <conditionalFormatting sqref="I137">
    <cfRule type="expression" dxfId="15936" priority="61">
      <formula>C122="Evaluation"</formula>
    </cfRule>
  </conditionalFormatting>
  <conditionalFormatting sqref="J137:K137">
    <cfRule type="expression" dxfId="15935" priority="60">
      <formula>C122="Evaluation"</formula>
    </cfRule>
  </conditionalFormatting>
  <conditionalFormatting sqref="J123">
    <cfRule type="expression" dxfId="15934" priority="59">
      <formula>(COUNTIF(E133:E142,"valid"))&lt;&gt;J123</formula>
    </cfRule>
  </conditionalFormatting>
  <conditionalFormatting sqref="J123">
    <cfRule type="expression" dxfId="15933" priority="58">
      <formula>(COUNTIF(E133:E142,"valid"))&lt;&gt;J123</formula>
    </cfRule>
  </conditionalFormatting>
  <conditionalFormatting sqref="J123">
    <cfRule type="expression" dxfId="15932" priority="57">
      <formula>(COUNTIF(E133:E142,"valid"))&lt;&gt;J123</formula>
    </cfRule>
  </conditionalFormatting>
  <conditionalFormatting sqref="J123">
    <cfRule type="expression" dxfId="15931" priority="56">
      <formula>(COUNTIF(E133:E142,"valid"))&lt;&gt;J123</formula>
    </cfRule>
  </conditionalFormatting>
  <conditionalFormatting sqref="J123">
    <cfRule type="expression" dxfId="15930" priority="55">
      <formula>(COUNTIF(E133:E142,"valid"))&lt;&gt;J123</formula>
    </cfRule>
  </conditionalFormatting>
  <conditionalFormatting sqref="J123">
    <cfRule type="expression" dxfId="15929" priority="54">
      <formula>(COUNTIF(E133:E142,"valid"))&lt;&gt;J123</formula>
    </cfRule>
  </conditionalFormatting>
  <conditionalFormatting sqref="J123">
    <cfRule type="expression" dxfId="15928" priority="53">
      <formula>(COUNTIF(E133:E142,"valid"))&lt;&gt;J123</formula>
    </cfRule>
  </conditionalFormatting>
  <conditionalFormatting sqref="J123">
    <cfRule type="expression" dxfId="15927" priority="52">
      <formula>(COUNTIF(E133:E142,"valid"))&lt;&gt;J123</formula>
    </cfRule>
  </conditionalFormatting>
  <conditionalFormatting sqref="J123">
    <cfRule type="expression" dxfId="15926" priority="51">
      <formula>(COUNTIF(E133:E142,"valid"))&lt;&gt;J123</formula>
    </cfRule>
  </conditionalFormatting>
  <conditionalFormatting sqref="J123">
    <cfRule type="expression" dxfId="15925" priority="50">
      <formula>(COUNTIF(E133:E142,"valid"))&lt;&gt;J123</formula>
    </cfRule>
  </conditionalFormatting>
  <conditionalFormatting sqref="I137">
    <cfRule type="expression" dxfId="15924" priority="49">
      <formula>C122="Evaluation"</formula>
    </cfRule>
  </conditionalFormatting>
  <conditionalFormatting sqref="H135 H137 H139 H141">
    <cfRule type="expression" dxfId="15923" priority="48">
      <formula>OR(G135="valid",G135="")</formula>
    </cfRule>
  </conditionalFormatting>
  <conditionalFormatting sqref="H133 H135 H137 H139 H141">
    <cfRule type="expression" dxfId="15922" priority="47">
      <formula>OR(G133="Valid",G133="")</formula>
    </cfRule>
  </conditionalFormatting>
  <conditionalFormatting sqref="J123">
    <cfRule type="expression" dxfId="15921" priority="46">
      <formula>(COUNTIF(E133:E142,"valid"))&lt;&gt;J123</formula>
    </cfRule>
  </conditionalFormatting>
  <conditionalFormatting sqref="J123">
    <cfRule type="expression" dxfId="15920" priority="45">
      <formula>(COUNTIF(E133:E142,"valid"))&lt;&gt;J123</formula>
    </cfRule>
  </conditionalFormatting>
  <conditionalFormatting sqref="J123">
    <cfRule type="expression" dxfId="15919" priority="44">
      <formula>(COUNTIF(E133:E142,"valid"))&lt;&gt;J123</formula>
    </cfRule>
  </conditionalFormatting>
  <conditionalFormatting sqref="J123">
    <cfRule type="expression" dxfId="15918" priority="43">
      <formula>(COUNTIF(E133:E142,"valid"))&lt;&gt;J123</formula>
    </cfRule>
  </conditionalFormatting>
  <conditionalFormatting sqref="J163">
    <cfRule type="expression" dxfId="15917" priority="42">
      <formula>(COUNTIF(E173:E182,"valid"))&lt;&gt;J163</formula>
    </cfRule>
  </conditionalFormatting>
  <conditionalFormatting sqref="J163">
    <cfRule type="expression" dxfId="15916" priority="41">
      <formula>(COUNTIF(E173:E182,"valid"))&lt;&gt;J163</formula>
    </cfRule>
  </conditionalFormatting>
  <conditionalFormatting sqref="J163">
    <cfRule type="expression" dxfId="15915" priority="40">
      <formula>(COUNTIF(E173:E182,"valid"))&lt;&gt;J163</formula>
    </cfRule>
  </conditionalFormatting>
  <conditionalFormatting sqref="J163">
    <cfRule type="expression" dxfId="15914" priority="39">
      <formula>(COUNTIF(E173:E182,"valid"))&lt;&gt;J163</formula>
    </cfRule>
  </conditionalFormatting>
  <conditionalFormatting sqref="J163">
    <cfRule type="expression" dxfId="15913" priority="38">
      <formula>(COUNTIF(E173:E182,"valid"))&lt;&gt;J163</formula>
    </cfRule>
  </conditionalFormatting>
  <conditionalFormatting sqref="J163">
    <cfRule type="expression" dxfId="15912" priority="37">
      <formula>(COUNTIF(E173:E182,"valid"))&lt;&gt;J163</formula>
    </cfRule>
  </conditionalFormatting>
  <conditionalFormatting sqref="J163">
    <cfRule type="expression" dxfId="15911" priority="36">
      <formula>(COUNTIF(E173:E182,"valid"))&lt;&gt;J163</formula>
    </cfRule>
  </conditionalFormatting>
  <conditionalFormatting sqref="J163">
    <cfRule type="expression" dxfId="15910" priority="35">
      <formula>(COUNTIF(E173:E182,"valid"))&lt;&gt;J163</formula>
    </cfRule>
  </conditionalFormatting>
  <conditionalFormatting sqref="J163">
    <cfRule type="expression" dxfId="15909" priority="34">
      <formula>(COUNTIF(E173:E182,"valid"))&lt;&gt;J163</formula>
    </cfRule>
  </conditionalFormatting>
  <conditionalFormatting sqref="J163">
    <cfRule type="expression" dxfId="15908" priority="33">
      <formula>(COUNTIF(E173:E182,"valid"))&lt;&gt;J163</formula>
    </cfRule>
  </conditionalFormatting>
  <conditionalFormatting sqref="J163">
    <cfRule type="expression" dxfId="15907" priority="32">
      <formula>(COUNTIF(E173:E182,"valid"))&lt;&gt;J163</formula>
    </cfRule>
  </conditionalFormatting>
  <conditionalFormatting sqref="J163">
    <cfRule type="expression" dxfId="15906" priority="31">
      <formula>(COUNTIF(E173:E182,"valid"))&lt;&gt;J163</formula>
    </cfRule>
  </conditionalFormatting>
  <conditionalFormatting sqref="J163">
    <cfRule type="expression" dxfId="15905" priority="30">
      <formula>(COUNTIF(E173:E182,"valid"))&lt;&gt;J163</formula>
    </cfRule>
  </conditionalFormatting>
  <conditionalFormatting sqref="J163">
    <cfRule type="expression" dxfId="15904" priority="29">
      <formula>(COUNTIF(E173:E182,"valid"))&lt;&gt;J163</formula>
    </cfRule>
  </conditionalFormatting>
  <conditionalFormatting sqref="J163">
    <cfRule type="expression" dxfId="15903" priority="28">
      <formula>(COUNTIF(E173:E182,"valid"))&lt;&gt;J163</formula>
    </cfRule>
  </conditionalFormatting>
  <conditionalFormatting sqref="J163">
    <cfRule type="expression" dxfId="15902" priority="27">
      <formula>(COUNTIF(E173:E182,"valid"))&lt;&gt;J163</formula>
    </cfRule>
  </conditionalFormatting>
  <conditionalFormatting sqref="J163">
    <cfRule type="expression" dxfId="15901" priority="26">
      <formula>(COUNTIF(E173:E182,"valid"))&lt;&gt;J163</formula>
    </cfRule>
  </conditionalFormatting>
  <conditionalFormatting sqref="J163">
    <cfRule type="expression" dxfId="15900" priority="25">
      <formula>(COUNTIF(E173:E182,"valid"))&lt;&gt;J163</formula>
    </cfRule>
  </conditionalFormatting>
  <conditionalFormatting sqref="J163">
    <cfRule type="expression" dxfId="15899" priority="24">
      <formula>(COUNTIF(E173:E182,"valid"))&lt;&gt;J163</formula>
    </cfRule>
  </conditionalFormatting>
  <conditionalFormatting sqref="J163">
    <cfRule type="expression" dxfId="15898" priority="23">
      <formula>(COUNTIF(E173:E182,"valid"))&lt;&gt;J163</formula>
    </cfRule>
  </conditionalFormatting>
  <conditionalFormatting sqref="J163">
    <cfRule type="expression" dxfId="15897" priority="22">
      <formula>(COUNTIF(E173:E182,"valid"))&lt;&gt;J163</formula>
    </cfRule>
  </conditionalFormatting>
  <conditionalFormatting sqref="J163">
    <cfRule type="expression" dxfId="15896" priority="21">
      <formula>(COUNTIF(E173:E182,"valid"))&lt;&gt;J163</formula>
    </cfRule>
  </conditionalFormatting>
  <conditionalFormatting sqref="J163">
    <cfRule type="expression" dxfId="15895" priority="20">
      <formula>(COUNTIF(E173:E182,"valid"))&lt;&gt;J163</formula>
    </cfRule>
  </conditionalFormatting>
  <conditionalFormatting sqref="J163">
    <cfRule type="expression" dxfId="15894" priority="19">
      <formula>(COUNTIF(E173:E182,"valid"))&lt;&gt;J163</formula>
    </cfRule>
  </conditionalFormatting>
  <conditionalFormatting sqref="J163">
    <cfRule type="expression" dxfId="15893" priority="18">
      <formula>(COUNTIF(E173:E182,"valid"))&lt;&gt;J163</formula>
    </cfRule>
  </conditionalFormatting>
  <conditionalFormatting sqref="J163">
    <cfRule type="expression" dxfId="15892" priority="17">
      <formula>(COUNTIF(E173:E182,"valid"))&lt;&gt;J163</formula>
    </cfRule>
  </conditionalFormatting>
  <conditionalFormatting sqref="J163">
    <cfRule type="expression" dxfId="15891" priority="16">
      <formula>(COUNTIF(E173:E182,"valid"))&lt;&gt;J163</formula>
    </cfRule>
  </conditionalFormatting>
  <conditionalFormatting sqref="J163">
    <cfRule type="expression" dxfId="15890" priority="15">
      <formula>(COUNTIF(E173:E182,"valid"))&lt;&gt;J163</formula>
    </cfRule>
  </conditionalFormatting>
  <conditionalFormatting sqref="J163">
    <cfRule type="expression" dxfId="15889" priority="14">
      <formula>(COUNTIF(E173:E182,"valid"))&lt;&gt;J163</formula>
    </cfRule>
  </conditionalFormatting>
  <conditionalFormatting sqref="J163">
    <cfRule type="expression" dxfId="15888" priority="13">
      <formula>(COUNTIF(E173:E182,"valid"))&lt;&gt;J163</formula>
    </cfRule>
  </conditionalFormatting>
  <conditionalFormatting sqref="J163">
    <cfRule type="expression" dxfId="15887" priority="12">
      <formula>(COUNTIF(E173:E182,"valid"))&lt;&gt;J163</formula>
    </cfRule>
  </conditionalFormatting>
  <conditionalFormatting sqref="J163">
    <cfRule type="expression" dxfId="15886" priority="11">
      <formula>(COUNTIF(E173:E182,"valid"))&lt;&gt;J163</formula>
    </cfRule>
  </conditionalFormatting>
  <conditionalFormatting sqref="J163">
    <cfRule type="expression" dxfId="15885" priority="10">
      <formula>(COUNTIF(E173:E182,"valid"))&lt;&gt;J163</formula>
    </cfRule>
  </conditionalFormatting>
  <conditionalFormatting sqref="J163">
    <cfRule type="expression" dxfId="15884" priority="9">
      <formula>(COUNTIF(E173:E182,"valid"))&lt;&gt;J163</formula>
    </cfRule>
  </conditionalFormatting>
  <conditionalFormatting sqref="J163">
    <cfRule type="expression" dxfId="15883" priority="8">
      <formula>(COUNTIF(E173:E182,"valid"))&lt;&gt;J163</formula>
    </cfRule>
  </conditionalFormatting>
  <conditionalFormatting sqref="J163">
    <cfRule type="expression" dxfId="15882" priority="7">
      <formula>(COUNTIF(E173:E182,"valid"))&lt;&gt;J163</formula>
    </cfRule>
  </conditionalFormatting>
  <conditionalFormatting sqref="J163">
    <cfRule type="expression" dxfId="15881" priority="6">
      <formula>(COUNTIF(E173:E182,"valid"))&lt;&gt;J163</formula>
    </cfRule>
  </conditionalFormatting>
  <conditionalFormatting sqref="J163">
    <cfRule type="expression" dxfId="15880" priority="5">
      <formula>(COUNTIF(E173:E182,"valid"))&lt;&gt;J163</formula>
    </cfRule>
  </conditionalFormatting>
  <conditionalFormatting sqref="J163">
    <cfRule type="expression" dxfId="15879" priority="4">
      <formula>(COUNTIF(E173:E182,"valid"))&lt;&gt;J163</formula>
    </cfRule>
  </conditionalFormatting>
  <conditionalFormatting sqref="J163">
    <cfRule type="expression" dxfId="15878" priority="3">
      <formula>(COUNTIF(E173:E182,"valid"))&lt;&gt;J163</formula>
    </cfRule>
  </conditionalFormatting>
  <conditionalFormatting sqref="J163">
    <cfRule type="expression" dxfId="15877" priority="2">
      <formula>(COUNTIF(E173:E182,"valid"))&lt;&gt;J163</formula>
    </cfRule>
  </conditionalFormatting>
  <conditionalFormatting sqref="J163">
    <cfRule type="expression" dxfId="15876" priority="1">
      <formula>(COUNTIF(E173:E182,"valid"))&lt;&gt;J163</formula>
    </cfRule>
  </conditionalFormatting>
  <dataValidations count="19">
    <dataValidation type="list" allowBlank="1" showInputMessage="1" showErrorMessage="1" sqref="C773 C53 C733 C93 C173 C213 C253 C293 C333 C373 C413 C453 C493 C533 C573 C613 C653 C693 C133">
      <formula1>INDIRECT($J41)</formula1>
    </dataValidation>
    <dataValidation type="list" allowBlank="1" showInputMessage="1" showErrorMessage="1" sqref="C775 C55 C735 C95 C175 C215 C255 C295 C335 C375 C415 C455 C495 C535 C575 C615 C655 C695 C135">
      <formula1>INDIRECT($J41)</formula1>
    </dataValidation>
    <dataValidation type="list" allowBlank="1" showInputMessage="1" showErrorMessage="1" sqref="C777 C57 C737 C97 C177 C217 C257 C297 C337 C377 C417 C457 C497 C537 C577 C617 C657 C697 C137">
      <formula1>INDIRECT($J41)</formula1>
    </dataValidation>
    <dataValidation type="list" allowBlank="1" showInputMessage="1" showErrorMessage="1" sqref="C779 C59 C739 C99 C179 C219 C259 C299 C339 C379 C419 C459 C499 C539 C579 C619 C659 C699 C139">
      <formula1>INDIRECT($J41)</formula1>
    </dataValidation>
    <dataValidation type="list" allowBlank="1" showInputMessage="1" showErrorMessage="1" sqref="C781 C61 C741 C101 C181 C221 C261 C301 C341 C381 C421 C461 C501 C541 C581 C621 C661 C701 C141">
      <formula1>INDIRECT($J41)</formula1>
    </dataValidation>
    <dataValidation type="list" allowBlank="1" showInputMessage="1" showErrorMessage="1" sqref="G15:H15 G17:H17 G19:H19 G381:H381 F21:H21 G53:H53 G55:H55 G57:H57 G59:H59 G61:H61 G373:H373 G375:H375 G377:H377 G379:H379 G13:H13 G773:H773 G775:H775 G777:H777 G779:H779 G781:H781 G93:H93 G95:H95 G97:H97 G99:H99 G101:H101 F173:H173 F175:H175 F177:H177 F179:H179 F181:H1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133:H133 G135:H135 G137:H137 G139:H139 G141:H141">
      <formula1>INDIRECT($E13)</formula1>
    </dataValidation>
    <dataValidation type="list" allowBlank="1" showInputMessage="1" showErrorMessage="1" sqref="J12 J772 J732 J692 J652 J612 J572 J532 J492 J452 J412 J332 J252 J292 J212 J172 J92 J52 J372 J132">
      <formula1>INDIRECT($J$1)</formula1>
    </dataValidation>
    <dataValidation type="list" allowBlank="1" showInputMessage="1" showErrorMessage="1" sqref="I10 I770 I730 I690 I650 I610 I570 I530 I490 I450 I410 I330 I250 I290 I210 I170 I90 I50 I370 I130">
      <formula1>RECOMMENDATION_CODE</formula1>
    </dataValidation>
    <dataValidation type="list" allowBlank="1" showInputMessage="1" showErrorMessage="1" sqref="J361 J761 J681 J641 J601 J561 J521 J481 J441 J401 J321 J281 J241 J201 J161 J81 J1 J41 J721 J121">
      <formula1>Vaccine_Group_Name</formula1>
    </dataValidation>
    <dataValidation type="list" allowBlank="1" showInputMessage="1" showErrorMessage="1" sqref="C362 C762 C682 C642 C602 C562 C522 C482 C442 C402 C322 C282 C242 C202 C162 C82 C2 C42 C722 C122">
      <formula1>Test_Focus</formula1>
    </dataValidation>
    <dataValidation type="list" allowBlank="1" showInputMessage="1" showErrorMessage="1" sqref="C363 C763 C683 C643 C603 C563 C523 C483 C443 C403 C323 C283 C243 C203 C163 C83 C3 C43 C723 C123">
      <formula1>Dose_Focus</formula1>
    </dataValidation>
    <dataValidation type="list" allowBlank="1" showInputMessage="1" showErrorMessage="1" sqref="E381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175 E173 E181 E179 E177 E95 E93 E101 E99 E97 E55 E379 E21 E377 E375 E373 E13 E19 E17 E15 E53 E61 E59 E57 E135 E133 E141 E139 E137">
      <formula1>"Valid, Invalid"</formula1>
    </dataValidation>
    <dataValidation type="list" allowBlank="1" showInputMessage="1" showErrorMessage="1" sqref="C52 C772 C732 C692 C652 C612 C572 C532 C492 C452 C412 C332 C292 C252 C212 C172 C92 C372 C12 C132">
      <formula1>"Female, Male"</formula1>
    </dataValidation>
    <dataValidation type="list" allowBlank="1" showInputMessage="1" showErrorMessage="1" sqref="J362 J762 J682 J642 J602 J562 J522 J482 J442 J402 J322 J282 J242 J202 J162 J82 J2 J42 J722 J122">
      <formula1>VACCINE_SERIES</formula1>
    </dataValidation>
    <dataValidation type="list" allowBlank="1" showInputMessage="1" showErrorMessage="1" sqref="J10 J50 F381 F55 F377 F59 F15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19 F13 F17 F97 J210 F53 F61 F57 F775 J170 J370 F375 F379 F373 J90 F95 F99 F93 F101 J130 F135 F139 F133 F141 F137">
      <formula1>INDIRECT(E10)</formula1>
    </dataValidation>
    <dataValidation type="list" allowBlank="1" showInputMessage="1" showErrorMessage="1" sqref="C21">
      <formula1>INDIRECT(J1)</formula1>
    </dataValidation>
    <dataValidation type="list" allowBlank="1" showInputMessage="1" showErrorMessage="1" sqref="C17 C19">
      <formula1>INDIRECT(J1)</formula1>
    </dataValidation>
    <dataValidation type="list" allowBlank="1" showInputMessage="1" showErrorMessage="1" sqref="C15">
      <formula1>INDIRECT(J1)</formula1>
    </dataValidation>
    <dataValidation type="list" allowBlank="1" showInputMessage="1" showErrorMessage="1" sqref="C13">
      <formula1>INDIRECT(J1)</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tabSelected="1" topLeftCell="A357" zoomScaleNormal="100" workbookViewId="0">
      <selection activeCell="C402" sqref="C402"/>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290</v>
      </c>
      <c r="D1" s="285"/>
      <c r="E1" s="285"/>
      <c r="F1" s="285"/>
      <c r="G1" s="285"/>
      <c r="H1" s="286"/>
      <c r="I1" s="167" t="s">
        <v>97</v>
      </c>
      <c r="J1" s="161" t="s">
        <v>99</v>
      </c>
      <c r="K1" s="159">
        <f>IF(J1="","",(LOOKUP(J1,Vaccine_Group_Name,Vaccine_Group_Code)))</f>
        <v>100</v>
      </c>
    </row>
    <row r="2" spans="1:11" ht="30" x14ac:dyDescent="0.25">
      <c r="A2" s="172"/>
      <c r="B2" s="162" t="s">
        <v>111</v>
      </c>
      <c r="C2" s="157" t="s">
        <v>330</v>
      </c>
      <c r="D2" s="165"/>
      <c r="E2" s="165"/>
      <c r="F2" s="165"/>
      <c r="G2" s="165"/>
      <c r="H2" s="165"/>
      <c r="I2" s="168" t="s">
        <v>110</v>
      </c>
      <c r="J2" s="163" t="s">
        <v>214</v>
      </c>
      <c r="K2" s="60"/>
    </row>
    <row r="3" spans="1:11" x14ac:dyDescent="0.25">
      <c r="A3" s="172"/>
      <c r="B3" s="162" t="s">
        <v>113</v>
      </c>
      <c r="C3" s="158" t="s">
        <v>209</v>
      </c>
      <c r="D3" s="166"/>
      <c r="E3" s="166"/>
      <c r="F3" s="166"/>
      <c r="G3" s="166"/>
      <c r="H3" s="166"/>
      <c r="I3" s="169" t="s">
        <v>112</v>
      </c>
      <c r="J3" s="164">
        <v>1</v>
      </c>
      <c r="K3" s="60"/>
    </row>
    <row r="4" spans="1:11" x14ac:dyDescent="0.25">
      <c r="A4" s="173"/>
      <c r="B4" s="211" t="s">
        <v>269</v>
      </c>
      <c r="C4" s="246" t="s">
        <v>266</v>
      </c>
      <c r="D4" s="246"/>
      <c r="E4" s="246"/>
      <c r="F4" s="246"/>
      <c r="G4" s="246"/>
      <c r="H4" s="246"/>
      <c r="I4" s="246"/>
      <c r="J4" s="247"/>
      <c r="K4" s="60"/>
    </row>
    <row r="5" spans="1:11" ht="15.75" thickBot="1" x14ac:dyDescent="0.3">
      <c r="A5" s="174"/>
      <c r="B5" s="170" t="s">
        <v>146</v>
      </c>
      <c r="C5" s="248" t="s">
        <v>372</v>
      </c>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t="s">
        <v>52</v>
      </c>
      <c r="J10" s="190" t="s">
        <v>92</v>
      </c>
      <c r="K10" s="191">
        <v>40756</v>
      </c>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40662</v>
      </c>
      <c r="D14" s="78"/>
      <c r="E14" s="78"/>
      <c r="F14" s="178"/>
      <c r="G14" s="178"/>
      <c r="H14" s="178"/>
      <c r="I14" s="196" t="s">
        <v>288</v>
      </c>
      <c r="J14" s="268" t="str">
        <f>IF(J10="","",(IF(J1="HepB",LOOKUP(J10,HepB_Rec_Reason_Code,HepB_Rec_Reason_Text),"")))</f>
        <v xml:space="preserve">&lt;Recommended Vaccine Name&gt; Due on &lt;Date Due&gt; </v>
      </c>
      <c r="K14" s="269"/>
    </row>
    <row r="15" spans="1:11" ht="30.75" thickBot="1" x14ac:dyDescent="0.3">
      <c r="A15" s="253" t="s">
        <v>26</v>
      </c>
      <c r="B15" s="80" t="s">
        <v>117</v>
      </c>
      <c r="C15" s="148" t="s">
        <v>120</v>
      </c>
      <c r="D15" s="77" t="str">
        <f>IF(C15="","",(LOOKUP(C15,VACCINE_NAME,CVX_Code)))</f>
        <v>08</v>
      </c>
      <c r="E15" s="152" t="s">
        <v>299</v>
      </c>
      <c r="F15" s="180" t="s">
        <v>344</v>
      </c>
      <c r="G15" s="180" t="s">
        <v>343</v>
      </c>
      <c r="H15" s="180"/>
      <c r="I15" s="37"/>
      <c r="J15" s="270"/>
      <c r="K15" s="271"/>
    </row>
    <row r="16" spans="1:11" ht="15.75" thickBot="1" x14ac:dyDescent="0.3">
      <c r="A16" s="254"/>
      <c r="B16" s="81" t="s">
        <v>24</v>
      </c>
      <c r="C16" s="150">
        <v>40685</v>
      </c>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122 days</v>
      </c>
      <c r="J17" s="275" t="str">
        <f>IF(OR(C11="",K10=""),"N/A",(IF(DATEDIF(C11,K10,"y")=0,"",DATEDIF(C11,K10,"y")&amp;" years ")&amp;IF(DATEDIF(C11,K10,"ym")=0,"",DATEDIF(C11,K10,"ym")&amp;" months ")&amp;DATEDIF(C11,K10,"md")&amp;" days"))</f>
        <v>4 months 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v>40685</v>
      </c>
    </row>
    <row r="20" spans="1:11" ht="15.75" thickBot="1" x14ac:dyDescent="0.3">
      <c r="A20" s="254"/>
      <c r="B20" s="81" t="s">
        <v>24</v>
      </c>
      <c r="C20" s="149"/>
      <c r="D20" s="78"/>
      <c r="E20" s="78"/>
      <c r="F20" s="178"/>
      <c r="G20" s="178"/>
      <c r="H20" s="178"/>
      <c r="I20" s="280" t="s">
        <v>276</v>
      </c>
      <c r="J20" s="281"/>
      <c r="K20" s="195">
        <v>28</v>
      </c>
    </row>
    <row r="21" spans="1:11" x14ac:dyDescent="0.25">
      <c r="A21" s="251" t="s">
        <v>29</v>
      </c>
      <c r="B21" s="77" t="s">
        <v>117</v>
      </c>
      <c r="C21" s="148"/>
      <c r="D21" s="77" t="str">
        <f>IF(C21="","",(LOOKUP(C21,VACCINE_NAME,CVX_Code)))</f>
        <v/>
      </c>
      <c r="E21" s="152"/>
      <c r="F21" s="180"/>
      <c r="G21" s="180"/>
      <c r="H21" s="180"/>
      <c r="I21" s="181"/>
      <c r="J21" s="182" t="s">
        <v>303</v>
      </c>
      <c r="K21" s="193">
        <f>IF(OR(K19="",K20=""),"N/A",(K19+K20))</f>
        <v>40713</v>
      </c>
    </row>
    <row r="22" spans="1:11" ht="15.75" thickBot="1" x14ac:dyDescent="0.3">
      <c r="A22" s="252"/>
      <c r="B22" s="79" t="s">
        <v>24</v>
      </c>
      <c r="C22" s="151"/>
      <c r="D22" s="78"/>
      <c r="E22" s="78"/>
      <c r="F22" s="178"/>
      <c r="G22" s="178"/>
      <c r="H22" s="178"/>
      <c r="I22" s="215"/>
      <c r="J22" s="216" t="s">
        <v>304</v>
      </c>
      <c r="K22" s="217">
        <f>IF(OR(K19="",K20=""),"N/A",(K19-K20))</f>
        <v>40657</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26"/>
      <c r="H25" s="226"/>
      <c r="I25" s="222"/>
      <c r="J25" s="70" t="s">
        <v>94</v>
      </c>
      <c r="K25" s="71" t="s">
        <v>95</v>
      </c>
    </row>
    <row r="26" spans="1:11" ht="15.75" x14ac:dyDescent="0.3">
      <c r="A26" s="40"/>
      <c r="B26" s="7"/>
      <c r="C26" s="73"/>
      <c r="D26" s="29"/>
      <c r="E26" s="33" t="s">
        <v>78</v>
      </c>
      <c r="F26" s="219" t="str">
        <f>IF(OR(C14="",C16=""),"N/A",(DATEDIF(C14,C16,"d")&amp;" days"))</f>
        <v>23 days</v>
      </c>
      <c r="G26" s="227"/>
      <c r="H26" s="227"/>
      <c r="I26" s="223" t="s">
        <v>84</v>
      </c>
      <c r="J26" s="34" t="str">
        <f>IF(C14="","N/A",(IF(DATEDIF(C11,C14,"y")=0,"",DATEDIF(C11,C14,"y")&amp;" years ")&amp;IF(DATEDIF(C11,C14,"ym")=0,"",DATEDIF(C11,C14,"ym")&amp;" months ")&amp;DATEDIF(C11,C14,"md")&amp;" days"))</f>
        <v>28 days</v>
      </c>
      <c r="K26" s="61" t="str">
        <f>IF(C14="","N/A",(DATEDIF(C11,C14,"d")&amp;" days"))</f>
        <v>28 days</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1 months 21 days</v>
      </c>
      <c r="K27" s="62" t="str">
        <f>IF(C16="","N/A",(DATEDIF(C11,C16,"d")&amp;" days"))</f>
        <v>51 days</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3"/>
      <c r="B31" s="3"/>
      <c r="C31" s="3"/>
      <c r="D31" s="3"/>
      <c r="E31" s="69"/>
      <c r="F31" s="3"/>
      <c r="G31" s="3"/>
      <c r="H31" s="3"/>
      <c r="I31" s="3"/>
      <c r="J31" s="3"/>
      <c r="K31" s="3"/>
    </row>
    <row r="40" spans="1:11" ht="15.75" thickBot="1" x14ac:dyDescent="0.3"/>
    <row r="41" spans="1:11" x14ac:dyDescent="0.25">
      <c r="A41" s="171">
        <v>2</v>
      </c>
      <c r="B41" s="160" t="s">
        <v>262</v>
      </c>
      <c r="C41" s="284" t="s">
        <v>291</v>
      </c>
      <c r="D41" s="285"/>
      <c r="E41" s="285"/>
      <c r="F41" s="285"/>
      <c r="G41" s="285"/>
      <c r="H41" s="286"/>
      <c r="I41" s="167" t="s">
        <v>97</v>
      </c>
      <c r="J41" s="161" t="s">
        <v>99</v>
      </c>
      <c r="K41" s="159">
        <f>IF(J41="","",(LOOKUP(J41,Vaccine_Group_Name,Vaccine_Group_Code)))</f>
        <v>100</v>
      </c>
    </row>
    <row r="42" spans="1:11" ht="30" x14ac:dyDescent="0.25">
      <c r="A42" s="172"/>
      <c r="B42" s="162" t="s">
        <v>111</v>
      </c>
      <c r="C42" s="157" t="s">
        <v>330</v>
      </c>
      <c r="D42" s="165"/>
      <c r="E42" s="165"/>
      <c r="F42" s="165"/>
      <c r="G42" s="165"/>
      <c r="H42" s="165"/>
      <c r="I42" s="168" t="s">
        <v>110</v>
      </c>
      <c r="J42" s="163" t="s">
        <v>214</v>
      </c>
      <c r="K42" s="60"/>
    </row>
    <row r="43" spans="1:11" x14ac:dyDescent="0.25">
      <c r="A43" s="172"/>
      <c r="B43" s="162" t="s">
        <v>113</v>
      </c>
      <c r="C43" s="158" t="s">
        <v>209</v>
      </c>
      <c r="D43" s="166"/>
      <c r="E43" s="166"/>
      <c r="F43" s="166"/>
      <c r="G43" s="166"/>
      <c r="H43" s="166"/>
      <c r="I43" s="169" t="s">
        <v>112</v>
      </c>
      <c r="J43" s="164">
        <v>2</v>
      </c>
      <c r="K43" s="60"/>
    </row>
    <row r="44" spans="1:11" x14ac:dyDescent="0.25">
      <c r="A44" s="173"/>
      <c r="B44" s="211" t="s">
        <v>269</v>
      </c>
      <c r="C44" s="246" t="s">
        <v>266</v>
      </c>
      <c r="D44" s="246"/>
      <c r="E44" s="246"/>
      <c r="F44" s="246"/>
      <c r="G44" s="246"/>
      <c r="H44" s="246"/>
      <c r="I44" s="246"/>
      <c r="J44" s="247"/>
      <c r="K44" s="60"/>
    </row>
    <row r="45" spans="1:11" ht="15.75" thickBot="1" x14ac:dyDescent="0.3">
      <c r="A45" s="174"/>
      <c r="B45" s="170" t="s">
        <v>146</v>
      </c>
      <c r="C45" s="248" t="s">
        <v>373</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40837</v>
      </c>
      <c r="D50" s="31"/>
      <c r="E50" s="7"/>
      <c r="F50" s="7"/>
      <c r="G50" s="7"/>
      <c r="H50" s="7"/>
      <c r="I50" s="189" t="s">
        <v>52</v>
      </c>
      <c r="J50" s="190" t="s">
        <v>92</v>
      </c>
      <c r="K50" s="191">
        <v>40817</v>
      </c>
    </row>
    <row r="51" spans="1:11" x14ac:dyDescent="0.25">
      <c r="A51" s="37"/>
      <c r="B51" s="54" t="s">
        <v>143</v>
      </c>
      <c r="C51" s="146">
        <v>40634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40662</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t="s">
        <v>120</v>
      </c>
      <c r="D55" s="77" t="str">
        <f>IF(C55="","",(LOOKUP(C55,VACCINE_NAME,CVX_Code)))</f>
        <v>08</v>
      </c>
      <c r="E55" s="152" t="s">
        <v>32</v>
      </c>
      <c r="F55" s="180"/>
      <c r="G55" s="180"/>
      <c r="H55" s="180"/>
      <c r="I55" s="37"/>
      <c r="J55" s="270"/>
      <c r="K55" s="271"/>
    </row>
    <row r="56" spans="1:11" ht="15.75" thickBot="1" x14ac:dyDescent="0.3">
      <c r="A56" s="254"/>
      <c r="B56" s="81" t="s">
        <v>24</v>
      </c>
      <c r="C56" s="150">
        <v>40686</v>
      </c>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183 days</v>
      </c>
      <c r="J57" s="275" t="str">
        <f>IF(OR(C51="",K50=""),"N/A",(IF(DATEDIF(C51,K50,"y")=0,"",DATEDIF(C51,K50,"y")&amp;" years ")&amp;IF(DATEDIF(C51,K50,"ym")=0,"",DATEDIF(C51,K50,"ym")&amp;" months ")&amp;DATEDIF(C51,K50,"md")&amp;" days"))</f>
        <v>6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40662</v>
      </c>
    </row>
    <row r="60" spans="1:11" ht="15.75" thickBot="1" x14ac:dyDescent="0.3">
      <c r="A60" s="254"/>
      <c r="B60" s="81" t="s">
        <v>24</v>
      </c>
      <c r="C60" s="149"/>
      <c r="D60" s="78"/>
      <c r="E60" s="78"/>
      <c r="F60" s="178"/>
      <c r="G60" s="178"/>
      <c r="H60" s="178"/>
      <c r="I60" s="280" t="s">
        <v>276</v>
      </c>
      <c r="J60" s="281"/>
      <c r="K60" s="195">
        <v>24</v>
      </c>
    </row>
    <row r="61" spans="1:11" x14ac:dyDescent="0.25">
      <c r="A61" s="251" t="s">
        <v>29</v>
      </c>
      <c r="B61" s="77" t="s">
        <v>117</v>
      </c>
      <c r="C61" s="148"/>
      <c r="D61" s="77" t="str">
        <f>IF(C61="","",(LOOKUP(C61,VACCINE_NAME,CVX_Code)))</f>
        <v/>
      </c>
      <c r="E61" s="152"/>
      <c r="F61" s="180"/>
      <c r="G61" s="180"/>
      <c r="H61" s="180"/>
      <c r="I61" s="181"/>
      <c r="J61" s="182" t="s">
        <v>303</v>
      </c>
      <c r="K61" s="193">
        <f>IF(OR(K59="",K60=""),"N/A",(K59+K60))</f>
        <v>40686</v>
      </c>
    </row>
    <row r="62" spans="1:11" ht="15.75" thickBot="1" x14ac:dyDescent="0.3">
      <c r="A62" s="252"/>
      <c r="B62" s="79" t="s">
        <v>24</v>
      </c>
      <c r="C62" s="151"/>
      <c r="D62" s="78"/>
      <c r="E62" s="78"/>
      <c r="F62" s="178"/>
      <c r="G62" s="178"/>
      <c r="H62" s="178"/>
      <c r="I62" s="215"/>
      <c r="J62" s="216" t="s">
        <v>304</v>
      </c>
      <c r="K62" s="217">
        <f>IF(OR(K59="",K60=""),"N/A",(K59-K60))</f>
        <v>40638</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6 months 20 days</v>
      </c>
      <c r="G65" s="226"/>
      <c r="H65" s="226"/>
      <c r="I65" s="156"/>
      <c r="J65" s="70" t="s">
        <v>94</v>
      </c>
      <c r="K65" s="71" t="s">
        <v>95</v>
      </c>
    </row>
    <row r="66" spans="1:11" ht="15.75" x14ac:dyDescent="0.3">
      <c r="A66" s="40"/>
      <c r="B66" s="7"/>
      <c r="C66" s="73"/>
      <c r="D66" s="29"/>
      <c r="E66" s="33" t="s">
        <v>78</v>
      </c>
      <c r="F66" s="32" t="str">
        <f>IF(OR(C54="",C56=""),"N/A",(DATEDIF(C54,C56,"d")&amp;" days"))</f>
        <v>24 days</v>
      </c>
      <c r="G66" s="227"/>
      <c r="H66" s="227"/>
      <c r="I66" s="35" t="s">
        <v>84</v>
      </c>
      <c r="J66" s="34" t="str">
        <f>IF(C54="","N/A",(IF(DATEDIF(C51,C54,"y")=0,"",DATEDIF(C51,C54,"y")&amp;" years ")&amp;IF(DATEDIF(C51,C54,"ym")=0,"",DATEDIF(C51,C54,"ym")&amp;" months ")&amp;DATEDIF(C51,C54,"md")&amp;" days"))</f>
        <v>28 days</v>
      </c>
      <c r="K66" s="61" t="str">
        <f>IF(C54="","N/A",(DATEDIF(C51,C54,"d")&amp;" days"))</f>
        <v>28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1 months 22 days</v>
      </c>
      <c r="K67" s="62" t="str">
        <f>IF(C56="","N/A",(DATEDIF(C51,C56,"d")&amp;" days"))</f>
        <v>52 days</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292</v>
      </c>
      <c r="D81" s="285"/>
      <c r="E81" s="285"/>
      <c r="F81" s="285"/>
      <c r="G81" s="285"/>
      <c r="H81" s="286"/>
      <c r="I81" s="167" t="s">
        <v>97</v>
      </c>
      <c r="J81" s="161" t="s">
        <v>99</v>
      </c>
      <c r="K81" s="159">
        <f>IF(J81="","",(LOOKUP(J81,Vaccine_Group_Name,Vaccine_Group_Code)))</f>
        <v>100</v>
      </c>
    </row>
    <row r="82" spans="1:11" ht="30" x14ac:dyDescent="0.25">
      <c r="A82" s="172"/>
      <c r="B82" s="162" t="s">
        <v>111</v>
      </c>
      <c r="C82" s="157" t="s">
        <v>330</v>
      </c>
      <c r="D82" s="165"/>
      <c r="E82" s="165"/>
      <c r="F82" s="165"/>
      <c r="G82" s="165"/>
      <c r="H82" s="165"/>
      <c r="I82" s="168" t="s">
        <v>110</v>
      </c>
      <c r="J82" s="163" t="s">
        <v>214</v>
      </c>
      <c r="K82" s="60"/>
    </row>
    <row r="83" spans="1:11" x14ac:dyDescent="0.25">
      <c r="A83" s="172"/>
      <c r="B83" s="162" t="s">
        <v>113</v>
      </c>
      <c r="C83" s="158" t="s">
        <v>209</v>
      </c>
      <c r="D83" s="166"/>
      <c r="E83" s="166"/>
      <c r="F83" s="166"/>
      <c r="G83" s="166"/>
      <c r="H83" s="166"/>
      <c r="I83" s="169" t="s">
        <v>112</v>
      </c>
      <c r="J83" s="164">
        <v>2</v>
      </c>
      <c r="K83" s="60"/>
    </row>
    <row r="84" spans="1:11" x14ac:dyDescent="0.25">
      <c r="A84" s="173"/>
      <c r="B84" s="211" t="s">
        <v>269</v>
      </c>
      <c r="C84" s="246" t="s">
        <v>266</v>
      </c>
      <c r="D84" s="246"/>
      <c r="E84" s="246"/>
      <c r="F84" s="246"/>
      <c r="G84" s="246"/>
      <c r="H84" s="246"/>
      <c r="I84" s="246"/>
      <c r="J84" s="247"/>
      <c r="K84" s="60"/>
    </row>
    <row r="85" spans="1:11" ht="15.75" thickBot="1" x14ac:dyDescent="0.3">
      <c r="A85" s="174"/>
      <c r="B85" s="170" t="s">
        <v>146</v>
      </c>
      <c r="C85" s="248" t="s">
        <v>373</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40837</v>
      </c>
      <c r="D90" s="31"/>
      <c r="E90" s="7"/>
      <c r="F90" s="7"/>
      <c r="G90" s="7"/>
      <c r="H90" s="7"/>
      <c r="I90" s="189" t="s">
        <v>52</v>
      </c>
      <c r="J90" s="190" t="s">
        <v>92</v>
      </c>
      <c r="K90" s="191">
        <v>40817</v>
      </c>
    </row>
    <row r="91" spans="1:11" x14ac:dyDescent="0.25">
      <c r="A91" s="37"/>
      <c r="B91" s="54" t="s">
        <v>143</v>
      </c>
      <c r="C91" s="146">
        <v>40634</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40662</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t="s">
        <v>120</v>
      </c>
      <c r="D95" s="77" t="str">
        <f>IF(C95="","",(LOOKUP(C95,VACCINE_NAME,CVX_Code)))</f>
        <v>08</v>
      </c>
      <c r="E95" s="152" t="s">
        <v>32</v>
      </c>
      <c r="F95" s="180"/>
      <c r="G95" s="180"/>
      <c r="H95" s="180"/>
      <c r="I95" s="37"/>
      <c r="J95" s="270"/>
      <c r="K95" s="271"/>
    </row>
    <row r="96" spans="1:11" ht="15.75" thickBot="1" x14ac:dyDescent="0.3">
      <c r="A96" s="254"/>
      <c r="B96" s="81" t="s">
        <v>24</v>
      </c>
      <c r="C96" s="150">
        <v>40687</v>
      </c>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183 days</v>
      </c>
      <c r="J97" s="275" t="str">
        <f>IF(OR(C91="",K90=""),"N/A",(IF(DATEDIF(C91,K90,"y")=0,"",DATEDIF(C91,K90,"y")&amp;" years ")&amp;IF(DATEDIF(C91,K90,"ym")=0,"",DATEDIF(C91,K90,"ym")&amp;" months ")&amp;DATEDIF(C91,K90,"md")&amp;" days"))</f>
        <v>6 months 0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v>40687</v>
      </c>
    </row>
    <row r="100" spans="1:11" ht="15.75" thickBot="1" x14ac:dyDescent="0.3">
      <c r="A100" s="254"/>
      <c r="B100" s="81" t="s">
        <v>24</v>
      </c>
      <c r="C100" s="149"/>
      <c r="D100" s="78"/>
      <c r="E100" s="78"/>
      <c r="F100" s="178"/>
      <c r="G100" s="178"/>
      <c r="H100" s="178"/>
      <c r="I100" s="280" t="s">
        <v>276</v>
      </c>
      <c r="J100" s="281"/>
      <c r="K100" s="195">
        <v>52</v>
      </c>
    </row>
    <row r="101" spans="1:11" x14ac:dyDescent="0.25">
      <c r="A101" s="251" t="s">
        <v>29</v>
      </c>
      <c r="B101" s="77" t="s">
        <v>117</v>
      </c>
      <c r="C101" s="148"/>
      <c r="D101" s="77" t="str">
        <f>IF(C101="","",(LOOKUP(C101,VACCINE_NAME,CVX_Code)))</f>
        <v/>
      </c>
      <c r="E101" s="152"/>
      <c r="F101" s="180"/>
      <c r="G101" s="180"/>
      <c r="H101" s="180"/>
      <c r="I101" s="181"/>
      <c r="J101" s="182" t="s">
        <v>303</v>
      </c>
      <c r="K101" s="193">
        <f>IF(OR(K99="",K100=""),"N/A",(K99+K100))</f>
        <v>40739</v>
      </c>
    </row>
    <row r="102" spans="1:11" ht="15.75" thickBot="1" x14ac:dyDescent="0.3">
      <c r="A102" s="252"/>
      <c r="B102" s="79" t="s">
        <v>24</v>
      </c>
      <c r="C102" s="151"/>
      <c r="D102" s="78"/>
      <c r="E102" s="78"/>
      <c r="F102" s="178"/>
      <c r="G102" s="178"/>
      <c r="H102" s="178"/>
      <c r="I102" s="215"/>
      <c r="J102" s="216" t="s">
        <v>304</v>
      </c>
      <c r="K102" s="217">
        <f>IF(OR(K99="",K100=""),"N/A",(K99-K100))</f>
        <v>40635</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6 months 20 days</v>
      </c>
      <c r="G105" s="226"/>
      <c r="H105" s="226"/>
      <c r="I105" s="156"/>
      <c r="J105" s="70" t="s">
        <v>94</v>
      </c>
      <c r="K105" s="71" t="s">
        <v>95</v>
      </c>
    </row>
    <row r="106" spans="1:11" ht="15.75" x14ac:dyDescent="0.3">
      <c r="A106" s="40"/>
      <c r="B106" s="7"/>
      <c r="C106" s="73"/>
      <c r="D106" s="29"/>
      <c r="E106" s="33" t="s">
        <v>78</v>
      </c>
      <c r="F106" s="32" t="str">
        <f>IF(OR(C94="",C96=""),"N/A",(DATEDIF(C94,C96,"d")&amp;" days"))</f>
        <v>25 days</v>
      </c>
      <c r="G106" s="227"/>
      <c r="H106" s="227"/>
      <c r="I106" s="35" t="s">
        <v>84</v>
      </c>
      <c r="J106" s="34" t="str">
        <f>IF(C94="","N/A",(IF(DATEDIF(C91,C94,"y")=0,"",DATEDIF(C91,C94,"y")&amp;" years ")&amp;IF(DATEDIF(C91,C94,"ym")=0,"",DATEDIF(C91,C94,"ym")&amp;" months ")&amp;DATEDIF(C91,C94,"md")&amp;" days"))</f>
        <v>28 days</v>
      </c>
      <c r="K106" s="61" t="str">
        <f>IF(C94="","N/A",(DATEDIF(C91,C94,"d")&amp;" days"))</f>
        <v>28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1 months 23 days</v>
      </c>
      <c r="K107" s="62" t="str">
        <f>IF(C96="","N/A",(DATEDIF(C91,C96,"d")&amp;" days"))</f>
        <v>53 days</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270</v>
      </c>
      <c r="D121" s="285"/>
      <c r="E121" s="285"/>
      <c r="F121" s="285"/>
      <c r="G121" s="285"/>
      <c r="H121" s="286"/>
      <c r="I121" s="167" t="s">
        <v>97</v>
      </c>
      <c r="J121" s="161" t="s">
        <v>99</v>
      </c>
      <c r="K121" s="159">
        <f>IF(J121="","",(LOOKUP(J121,Vaccine_Group_Name,Vaccine_Group_Code)))</f>
        <v>100</v>
      </c>
    </row>
    <row r="122" spans="1:11" ht="30" x14ac:dyDescent="0.25">
      <c r="A122" s="172"/>
      <c r="B122" s="162" t="s">
        <v>111</v>
      </c>
      <c r="C122" s="157" t="s">
        <v>330</v>
      </c>
      <c r="D122" s="165"/>
      <c r="E122" s="165"/>
      <c r="F122" s="165"/>
      <c r="G122" s="165"/>
      <c r="H122" s="165"/>
      <c r="I122" s="168" t="s">
        <v>110</v>
      </c>
      <c r="J122" s="163" t="s">
        <v>214</v>
      </c>
      <c r="K122" s="60"/>
    </row>
    <row r="123" spans="1:11" x14ac:dyDescent="0.25">
      <c r="A123" s="172"/>
      <c r="B123" s="162" t="s">
        <v>113</v>
      </c>
      <c r="C123" s="158" t="s">
        <v>210</v>
      </c>
      <c r="D123" s="166"/>
      <c r="E123" s="166"/>
      <c r="F123" s="166"/>
      <c r="G123" s="166"/>
      <c r="H123" s="166"/>
      <c r="I123" s="169" t="s">
        <v>112</v>
      </c>
      <c r="J123" s="164">
        <v>2</v>
      </c>
      <c r="K123" s="60"/>
    </row>
    <row r="124" spans="1:11" x14ac:dyDescent="0.25">
      <c r="A124" s="173"/>
      <c r="B124" s="211" t="s">
        <v>269</v>
      </c>
      <c r="C124" s="287" t="s">
        <v>305</v>
      </c>
      <c r="D124" s="288"/>
      <c r="E124" s="288"/>
      <c r="F124" s="288"/>
      <c r="G124" s="288"/>
      <c r="H124" s="288"/>
      <c r="I124" s="288"/>
      <c r="J124" s="289"/>
      <c r="K124" s="60"/>
    </row>
    <row r="125" spans="1:11" ht="49.7" customHeight="1" thickBot="1" x14ac:dyDescent="0.3">
      <c r="A125" s="174"/>
      <c r="B125" s="170" t="s">
        <v>146</v>
      </c>
      <c r="C125" s="248" t="s">
        <v>441</v>
      </c>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58" t="s">
        <v>31</v>
      </c>
      <c r="F127" s="259"/>
      <c r="G127" s="260"/>
      <c r="H127" s="260"/>
      <c r="I127" s="260"/>
      <c r="J127" s="260"/>
      <c r="K127" s="261"/>
    </row>
    <row r="128" spans="1:11" x14ac:dyDescent="0.25">
      <c r="A128" s="37"/>
      <c r="B128" s="30"/>
      <c r="C128" s="30"/>
      <c r="D128" s="31"/>
      <c r="E128" s="262" t="s">
        <v>93</v>
      </c>
      <c r="F128" s="263"/>
      <c r="G128" s="263"/>
      <c r="H128" s="264"/>
      <c r="I128" s="265"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40837</v>
      </c>
      <c r="D130" s="31"/>
      <c r="E130" s="7"/>
      <c r="F130" s="7"/>
      <c r="G130" s="7"/>
      <c r="H130" s="7"/>
      <c r="I130" s="189" t="s">
        <v>336</v>
      </c>
      <c r="J130" s="190" t="s">
        <v>342</v>
      </c>
      <c r="K130" s="191">
        <v>40854</v>
      </c>
    </row>
    <row r="131" spans="1:11" x14ac:dyDescent="0.25">
      <c r="A131" s="37"/>
      <c r="B131" s="54" t="s">
        <v>143</v>
      </c>
      <c r="C131" s="146">
        <v>40634</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40662</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75" thickBot="1" x14ac:dyDescent="0.3">
      <c r="A135" s="253" t="s">
        <v>26</v>
      </c>
      <c r="B135" s="80" t="s">
        <v>117</v>
      </c>
      <c r="C135" s="148" t="s">
        <v>120</v>
      </c>
      <c r="D135" s="77" t="str">
        <f>IF(C135="","",(LOOKUP(C135,VACCINE_NAME,CVX_Code)))</f>
        <v>08</v>
      </c>
      <c r="E135" s="152" t="s">
        <v>32</v>
      </c>
      <c r="F135" s="180"/>
      <c r="G135" s="180"/>
      <c r="H135" s="180"/>
      <c r="I135" s="37"/>
      <c r="J135" s="270"/>
      <c r="K135" s="271"/>
    </row>
    <row r="136" spans="1:11" ht="15.75" thickBot="1" x14ac:dyDescent="0.3">
      <c r="A136" s="254"/>
      <c r="B136" s="81" t="s">
        <v>24</v>
      </c>
      <c r="C136" s="150">
        <v>40747</v>
      </c>
      <c r="D136" s="78"/>
      <c r="E136" s="78"/>
      <c r="F136" s="178"/>
      <c r="G136" s="178"/>
      <c r="H136" s="178"/>
      <c r="I136" s="272" t="s">
        <v>279</v>
      </c>
      <c r="J136" s="273"/>
      <c r="K136" s="274"/>
    </row>
    <row r="137" spans="1:11" ht="30.75" thickBot="1" x14ac:dyDescent="0.3">
      <c r="A137" s="251" t="s">
        <v>27</v>
      </c>
      <c r="B137" s="77" t="s">
        <v>117</v>
      </c>
      <c r="C137" s="148" t="s">
        <v>120</v>
      </c>
      <c r="D137" s="77" t="str">
        <f>IF(C137="","",(LOOKUP(C137,VACCINE_NAME,CVX_Code)))</f>
        <v>08</v>
      </c>
      <c r="E137" s="152" t="s">
        <v>299</v>
      </c>
      <c r="F137" s="180" t="s">
        <v>344</v>
      </c>
      <c r="G137" s="180"/>
      <c r="H137" s="180"/>
      <c r="I137" s="184" t="str">
        <f>IF(OR(K130="",C131=""),"N/A",(DATEDIF(C131,K130,"d")&amp;" days"))</f>
        <v>220 days</v>
      </c>
      <c r="J137" s="275" t="str">
        <f>IF(OR(C131="",K130=""),"N/A",(IF(DATEDIF(C131,K130,"y")=0,"",DATEDIF(C131,K130,"y")&amp;" years ")&amp;IF(DATEDIF(C131,K130,"ym")=0,"",DATEDIF(C131,K130,"ym")&amp;" months ")&amp;DATEDIF(C131,K130,"md")&amp;" days"))</f>
        <v>7 months 6 days</v>
      </c>
      <c r="K137" s="276"/>
    </row>
    <row r="138" spans="1:11" ht="15.75" thickBot="1" x14ac:dyDescent="0.3">
      <c r="A138" s="252"/>
      <c r="B138" s="79" t="s">
        <v>24</v>
      </c>
      <c r="C138" s="149">
        <v>40798</v>
      </c>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40798</v>
      </c>
    </row>
    <row r="140" spans="1:11" ht="15.75" thickBot="1" x14ac:dyDescent="0.3">
      <c r="A140" s="254"/>
      <c r="B140" s="81" t="s">
        <v>24</v>
      </c>
      <c r="C140" s="149"/>
      <c r="D140" s="78"/>
      <c r="E140" s="78"/>
      <c r="F140" s="178"/>
      <c r="G140" s="178"/>
      <c r="H140" s="178"/>
      <c r="I140" s="280" t="s">
        <v>276</v>
      </c>
      <c r="J140" s="281"/>
      <c r="K140" s="195">
        <v>56</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40854</v>
      </c>
    </row>
    <row r="142" spans="1:11" ht="15.75" thickBot="1" x14ac:dyDescent="0.3">
      <c r="A142" s="252"/>
      <c r="B142" s="79" t="s">
        <v>24</v>
      </c>
      <c r="C142" s="151"/>
      <c r="D142" s="78"/>
      <c r="E142" s="78"/>
      <c r="F142" s="178"/>
      <c r="G142" s="178"/>
      <c r="H142" s="178"/>
      <c r="I142" s="215"/>
      <c r="J142" s="216" t="s">
        <v>304</v>
      </c>
      <c r="K142" s="217">
        <f>IF(OR(K139="",K140=""),"N/A",(K139-K140))</f>
        <v>40742</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82"/>
      <c r="H144" s="282"/>
      <c r="I144" s="282"/>
      <c r="J144" s="282"/>
      <c r="K144" s="283"/>
    </row>
    <row r="145" spans="1:11" ht="15.75" x14ac:dyDescent="0.3">
      <c r="A145" s="40"/>
      <c r="B145" s="7"/>
      <c r="C145" s="72"/>
      <c r="D145" s="44"/>
      <c r="E145" s="45" t="s">
        <v>77</v>
      </c>
      <c r="F145" s="46" t="str">
        <f>IF(OR(C131="",C130=""),"N/A",(IF(DATEDIF(C131,C130,"y")=0,"",DATEDIF(C131,C130,"y")&amp;" years ")&amp;IF(DATEDIF(C131,C130,"ym")=0,"",DATEDIF(C131,C130,"ym")&amp;" months ")&amp;DATEDIF(C131,C130,"md")&amp;" days"))</f>
        <v>6 months 20 days</v>
      </c>
      <c r="G145" s="226"/>
      <c r="H145" s="226"/>
      <c r="I145" s="156"/>
      <c r="J145" s="70" t="s">
        <v>94</v>
      </c>
      <c r="K145" s="71" t="s">
        <v>95</v>
      </c>
    </row>
    <row r="146" spans="1:11" ht="15.75" x14ac:dyDescent="0.3">
      <c r="A146" s="40"/>
      <c r="B146" s="7"/>
      <c r="C146" s="73"/>
      <c r="D146" s="29"/>
      <c r="E146" s="33" t="s">
        <v>78</v>
      </c>
      <c r="F146" s="32" t="str">
        <f>IF(OR(C134="",C136=""),"N/A",(DATEDIF(C134,C136,"d")&amp;" days"))</f>
        <v>85 days</v>
      </c>
      <c r="G146" s="227"/>
      <c r="H146" s="227"/>
      <c r="I146" s="35" t="s">
        <v>84</v>
      </c>
      <c r="J146" s="34" t="str">
        <f>IF(C134="","N/A",(IF(DATEDIF(C131,C134,"y")=0,"",DATEDIF(C131,C134,"y")&amp;" years ")&amp;IF(DATEDIF(C131,C134,"ym")=0,"",DATEDIF(C131,C134,"ym")&amp;" months ")&amp;DATEDIF(C131,C134,"md")&amp;" days"))</f>
        <v>28 days</v>
      </c>
      <c r="K146" s="61" t="str">
        <f>IF(C134="","N/A",(DATEDIF(C131,C134,"d")&amp;" days"))</f>
        <v>28 days</v>
      </c>
    </row>
    <row r="147" spans="1:11" ht="15.75" x14ac:dyDescent="0.3">
      <c r="A147" s="40"/>
      <c r="B147" s="7"/>
      <c r="C147" s="74"/>
      <c r="D147" s="28"/>
      <c r="E147" s="35" t="s">
        <v>79</v>
      </c>
      <c r="F147" s="34" t="str">
        <f>IF(OR(C136="",C138=""),"N/A",(DATEDIF(C136,C138,"d")&amp;" days"))</f>
        <v>51 days</v>
      </c>
      <c r="G147" s="227"/>
      <c r="H147" s="227"/>
      <c r="I147" s="33" t="s">
        <v>85</v>
      </c>
      <c r="J147" s="32" t="str">
        <f>IF(C136="","N/A",(IF(DATEDIF(C131,C136,"y")=0,"",DATEDIF(C131,C136,"y")&amp;" years ")&amp;IF(DATEDIF(C131,C136,"ym")=0,"",DATEDIF(C131,C136,"ym")&amp;" months ")&amp;DATEDIF(C131,C136,"md")&amp;" days"))</f>
        <v>3 months 22 days</v>
      </c>
      <c r="K147" s="62" t="str">
        <f>IF(C136="","N/A",(DATEDIF(C131,C136,"d")&amp;" days"))</f>
        <v>113 days</v>
      </c>
    </row>
    <row r="148" spans="1:11" ht="15.75" x14ac:dyDescent="0.3">
      <c r="A148" s="40"/>
      <c r="B148" s="7"/>
      <c r="C148" s="73"/>
      <c r="D148" s="29"/>
      <c r="E148" s="33" t="s">
        <v>80</v>
      </c>
      <c r="F148" s="32" t="str">
        <f>IF(OR(C134="",C138=""),"N/A",(DATEDIF(C134,C138,"d")&amp;" days"))</f>
        <v>136 days</v>
      </c>
      <c r="G148" s="227"/>
      <c r="H148" s="227"/>
      <c r="I148" s="35" t="s">
        <v>86</v>
      </c>
      <c r="J148" s="34" t="str">
        <f>IF(C138="","N/A",(IF(DATEDIF(C131,C138,"y")=0,"",DATEDIF(C131,C138,"y")&amp;" years ")&amp;IF(DATEDIF(C131,C138,"ym")=0,"",DATEDIF(C131,C138,"ym")&amp;" months ")&amp;DATEDIF(C131,C138,"md")&amp;" days"))</f>
        <v>5 months 11 days</v>
      </c>
      <c r="K148" s="61" t="str">
        <f>IF(C138="","N/A",(DATEDIF(C131,C138,"d")&amp;" days"))</f>
        <v>164 days</v>
      </c>
    </row>
    <row r="149" spans="1:11" ht="15.75" x14ac:dyDescent="0.3">
      <c r="A149" s="40"/>
      <c r="B149" s="7"/>
      <c r="C149" s="74"/>
      <c r="D149" s="28"/>
      <c r="E149" s="35" t="s">
        <v>81</v>
      </c>
      <c r="F149" s="34" t="str">
        <f>IF(OR(C140="",C138=""),"N/A",(DATEDIF(C138,C140,"d")&amp;" days"))</f>
        <v>N/A</v>
      </c>
      <c r="G149" s="227"/>
      <c r="H149" s="227"/>
      <c r="I149" s="33"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65" t="str">
        <f>IF(OR(C140="",C142=""),"N/A",(DATEDIF(C140,C142,"d")&amp;" days"))</f>
        <v>N/A</v>
      </c>
      <c r="G150" s="231"/>
      <c r="H150" s="231"/>
      <c r="I150" s="66"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305" t="s">
        <v>301</v>
      </c>
      <c r="D161" s="306"/>
      <c r="E161" s="306"/>
      <c r="F161" s="306"/>
      <c r="G161" s="306"/>
      <c r="H161" s="307"/>
      <c r="I161" s="167" t="s">
        <v>97</v>
      </c>
      <c r="J161" s="161" t="s">
        <v>99</v>
      </c>
      <c r="K161" s="159">
        <f>IF(J161="","",(LOOKUP(J161,Vaccine_Group_Name,Vaccine_Group_Code)))</f>
        <v>100</v>
      </c>
    </row>
    <row r="162" spans="1:11" ht="30" x14ac:dyDescent="0.25">
      <c r="A162" s="172"/>
      <c r="B162" s="162" t="s">
        <v>111</v>
      </c>
      <c r="C162" s="157" t="s">
        <v>330</v>
      </c>
      <c r="D162" s="165"/>
      <c r="E162" s="165"/>
      <c r="F162" s="165"/>
      <c r="G162" s="165"/>
      <c r="H162" s="165"/>
      <c r="I162" s="168" t="s">
        <v>110</v>
      </c>
      <c r="J162" s="163" t="s">
        <v>214</v>
      </c>
      <c r="K162" s="60"/>
    </row>
    <row r="163" spans="1:11" x14ac:dyDescent="0.25">
      <c r="A163" s="172"/>
      <c r="B163" s="162" t="s">
        <v>113</v>
      </c>
      <c r="C163" s="158" t="s">
        <v>210</v>
      </c>
      <c r="D163" s="166"/>
      <c r="E163" s="166"/>
      <c r="F163" s="166"/>
      <c r="G163" s="166"/>
      <c r="H163" s="166"/>
      <c r="I163" s="169" t="s">
        <v>112</v>
      </c>
      <c r="J163" s="164">
        <v>3</v>
      </c>
      <c r="K163" s="60"/>
    </row>
    <row r="164" spans="1:11" ht="17.649999999999999" customHeight="1" x14ac:dyDescent="0.25">
      <c r="A164" s="173"/>
      <c r="B164" s="211" t="s">
        <v>269</v>
      </c>
      <c r="C164" s="287" t="s">
        <v>305</v>
      </c>
      <c r="D164" s="288"/>
      <c r="E164" s="288"/>
      <c r="F164" s="288"/>
      <c r="G164" s="288"/>
      <c r="H164" s="288"/>
      <c r="I164" s="288"/>
      <c r="J164" s="289"/>
      <c r="K164" s="60"/>
    </row>
    <row r="165" spans="1:11" ht="32.85" customHeight="1" thickBot="1" x14ac:dyDescent="0.3">
      <c r="A165" s="174"/>
      <c r="B165" s="170" t="s">
        <v>146</v>
      </c>
      <c r="C165" s="248" t="s">
        <v>387</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58" t="s">
        <v>31</v>
      </c>
      <c r="F167" s="259"/>
      <c r="G167" s="260"/>
      <c r="H167" s="260"/>
      <c r="I167" s="260"/>
      <c r="J167" s="260"/>
      <c r="K167" s="261"/>
    </row>
    <row r="168" spans="1:11" x14ac:dyDescent="0.25">
      <c r="A168" s="37"/>
      <c r="B168" s="30"/>
      <c r="C168" s="30"/>
      <c r="D168" s="31"/>
      <c r="E168" s="262" t="s">
        <v>93</v>
      </c>
      <c r="F168" s="263"/>
      <c r="G168" s="263"/>
      <c r="H168" s="264"/>
      <c r="I168" s="265"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t="s">
        <v>54</v>
      </c>
      <c r="J170" s="190" t="s">
        <v>56</v>
      </c>
      <c r="K170" s="191"/>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40662</v>
      </c>
      <c r="D174" s="78"/>
      <c r="E174" s="78"/>
      <c r="F174" s="178"/>
      <c r="G174" s="178"/>
      <c r="H174" s="178"/>
      <c r="I174" s="196" t="s">
        <v>288</v>
      </c>
      <c r="J174" s="268" t="str">
        <f>IF(J170="","",(IF(J161="HepB",LOOKUP(J170,HepB_Rec_Reason_Code,HepB_Rec_Reason_Text),"")))</f>
        <v>Completed Vaccine Series</v>
      </c>
      <c r="K174" s="269"/>
    </row>
    <row r="175" spans="1:11" ht="15.75"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40747</v>
      </c>
      <c r="D176" s="78"/>
      <c r="E176" s="78"/>
      <c r="F176" s="178"/>
      <c r="G176" s="178"/>
      <c r="H176" s="178"/>
      <c r="I176" s="272" t="s">
        <v>279</v>
      </c>
      <c r="J176" s="273"/>
      <c r="K176" s="274"/>
    </row>
    <row r="177" spans="1:11" ht="15.75" thickBot="1" x14ac:dyDescent="0.3">
      <c r="A177" s="251" t="s">
        <v>27</v>
      </c>
      <c r="B177" s="77" t="s">
        <v>117</v>
      </c>
      <c r="C177" s="148" t="s">
        <v>120</v>
      </c>
      <c r="D177" s="77" t="str">
        <f>IF(C177="","",(LOOKUP(C177,VACCINE_NAME,CVX_Code)))</f>
        <v>08</v>
      </c>
      <c r="E177" s="152" t="s">
        <v>32</v>
      </c>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v>40799</v>
      </c>
      <c r="D178" s="78"/>
      <c r="E178" s="78"/>
      <c r="F178" s="178"/>
      <c r="G178" s="178"/>
      <c r="H178" s="178"/>
      <c r="I178" s="277" t="s">
        <v>278</v>
      </c>
      <c r="J178" s="278"/>
      <c r="K178" s="279"/>
    </row>
    <row r="179" spans="1:11" x14ac:dyDescent="0.25">
      <c r="A179" s="253" t="s">
        <v>28</v>
      </c>
      <c r="B179" s="80" t="s">
        <v>117</v>
      </c>
      <c r="C179" s="148"/>
      <c r="D179" s="77" t="str">
        <f>IF(C179="","",(LOOKUP(C179,VACCINE_NAME,CVX_Code)))</f>
        <v/>
      </c>
      <c r="E179" s="152"/>
      <c r="F179" s="180"/>
      <c r="G179" s="180"/>
      <c r="H179" s="180"/>
      <c r="I179" s="280" t="s">
        <v>277</v>
      </c>
      <c r="J179" s="281"/>
      <c r="K179" s="183">
        <v>40775</v>
      </c>
    </row>
    <row r="180" spans="1:11" ht="15.75" thickBot="1" x14ac:dyDescent="0.3">
      <c r="A180" s="254"/>
      <c r="B180" s="81" t="s">
        <v>24</v>
      </c>
      <c r="C180" s="149"/>
      <c r="D180" s="78"/>
      <c r="E180" s="78"/>
      <c r="F180" s="178"/>
      <c r="G180" s="178"/>
      <c r="H180" s="178"/>
      <c r="I180" s="280" t="s">
        <v>276</v>
      </c>
      <c r="J180" s="281"/>
      <c r="K180" s="195">
        <v>52</v>
      </c>
    </row>
    <row r="181" spans="1:11" x14ac:dyDescent="0.25">
      <c r="A181" s="251" t="s">
        <v>29</v>
      </c>
      <c r="B181" s="77" t="s">
        <v>117</v>
      </c>
      <c r="C181" s="148"/>
      <c r="D181" s="77" t="str">
        <f>IF(C181="","",(LOOKUP(C181,VACCINE_NAME,CVX_Code)))</f>
        <v/>
      </c>
      <c r="E181" s="152"/>
      <c r="F181" s="180"/>
      <c r="G181" s="180"/>
      <c r="H181" s="180"/>
      <c r="I181" s="181"/>
      <c r="J181" s="182" t="s">
        <v>303</v>
      </c>
      <c r="K181" s="193">
        <f>IF(OR(K179="",K180=""),"N/A",(K179+K180))</f>
        <v>40827</v>
      </c>
    </row>
    <row r="182" spans="1:11" ht="15.75" thickBot="1" x14ac:dyDescent="0.3">
      <c r="A182" s="252"/>
      <c r="B182" s="79" t="s">
        <v>24</v>
      </c>
      <c r="C182" s="151"/>
      <c r="D182" s="78"/>
      <c r="E182" s="78"/>
      <c r="F182" s="178"/>
      <c r="G182" s="178"/>
      <c r="H182" s="178"/>
      <c r="I182" s="215"/>
      <c r="J182" s="216" t="s">
        <v>304</v>
      </c>
      <c r="K182" s="217">
        <f>IF(OR(K179="",K180=""),"N/A",(K179-K180))</f>
        <v>40723</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82"/>
      <c r="H184" s="282"/>
      <c r="I184" s="282"/>
      <c r="J184" s="282"/>
      <c r="K184" s="283"/>
    </row>
    <row r="185" spans="1:11" ht="15.75" x14ac:dyDescent="0.3">
      <c r="A185" s="40"/>
      <c r="B185" s="7"/>
      <c r="C185" s="72"/>
      <c r="D185" s="44"/>
      <c r="E185" s="45" t="s">
        <v>77</v>
      </c>
      <c r="F185" s="46" t="str">
        <f>IF(OR(C171="",C170=""),"N/A",(IF(DATEDIF(C171,C170,"y")=0,"",DATEDIF(C171,C170,"y")&amp;" years ")&amp;IF(DATEDIF(C171,C170,"ym")=0,"",DATEDIF(C171,C170,"ym")&amp;" months ")&amp;DATEDIF(C171,C170,"md")&amp;" days"))</f>
        <v>6 months 20 days</v>
      </c>
      <c r="G185" s="226"/>
      <c r="H185" s="226"/>
      <c r="I185" s="156"/>
      <c r="J185" s="70" t="s">
        <v>94</v>
      </c>
      <c r="K185" s="71" t="s">
        <v>95</v>
      </c>
    </row>
    <row r="186" spans="1:11" ht="15.75" x14ac:dyDescent="0.3">
      <c r="A186" s="40"/>
      <c r="B186" s="7"/>
      <c r="C186" s="73"/>
      <c r="D186" s="29"/>
      <c r="E186" s="33" t="s">
        <v>78</v>
      </c>
      <c r="F186" s="32" t="str">
        <f>IF(OR(C174="",C176=""),"N/A",(DATEDIF(C174,C176,"d")&amp;" days"))</f>
        <v>85 days</v>
      </c>
      <c r="G186" s="227"/>
      <c r="H186" s="227"/>
      <c r="I186" s="35" t="s">
        <v>84</v>
      </c>
      <c r="J186" s="34" t="str">
        <f>IF(C174="","N/A",(IF(DATEDIF(C171,C174,"y")=0,"",DATEDIF(C171,C174,"y")&amp;" years ")&amp;IF(DATEDIF(C171,C174,"ym")=0,"",DATEDIF(C171,C174,"ym")&amp;" months ")&amp;DATEDIF(C171,C174,"md")&amp;" days"))</f>
        <v>28 days</v>
      </c>
      <c r="K186" s="61" t="str">
        <f>IF(C174="","N/A",(DATEDIF(C171,C174,"d")&amp;" days"))</f>
        <v>28 days</v>
      </c>
    </row>
    <row r="187" spans="1:11" ht="15.75" x14ac:dyDescent="0.3">
      <c r="A187" s="40"/>
      <c r="B187" s="7"/>
      <c r="C187" s="74"/>
      <c r="D187" s="28"/>
      <c r="E187" s="35" t="s">
        <v>79</v>
      </c>
      <c r="F187" s="34" t="str">
        <f>IF(OR(C176="",C178=""),"N/A",(DATEDIF(C176,C178,"d")&amp;" days"))</f>
        <v>52 days</v>
      </c>
      <c r="G187" s="227"/>
      <c r="H187" s="227"/>
      <c r="I187" s="33" t="s">
        <v>85</v>
      </c>
      <c r="J187" s="32" t="str">
        <f>IF(C176="","N/A",(IF(DATEDIF(C171,C176,"y")=0,"",DATEDIF(C171,C176,"y")&amp;" years ")&amp;IF(DATEDIF(C171,C176,"ym")=0,"",DATEDIF(C171,C176,"ym")&amp;" months ")&amp;DATEDIF(C171,C176,"md")&amp;" days"))</f>
        <v>3 months 22 days</v>
      </c>
      <c r="K187" s="62" t="str">
        <f>IF(C176="","N/A",(DATEDIF(C171,C176,"d")&amp;" days"))</f>
        <v>113 days</v>
      </c>
    </row>
    <row r="188" spans="1:11" ht="15.75" x14ac:dyDescent="0.3">
      <c r="A188" s="40"/>
      <c r="B188" s="7"/>
      <c r="C188" s="73"/>
      <c r="D188" s="29"/>
      <c r="E188" s="33" t="s">
        <v>80</v>
      </c>
      <c r="F188" s="32" t="str">
        <f>IF(OR(C174="",C178=""),"N/A",(DATEDIF(C174,C178,"d")&amp;" days"))</f>
        <v>137 days</v>
      </c>
      <c r="G188" s="227"/>
      <c r="H188" s="227"/>
      <c r="I188" s="35" t="s">
        <v>86</v>
      </c>
      <c r="J188" s="34" t="str">
        <f>IF(C178="","N/A",(IF(DATEDIF(C171,C178,"y")=0,"",DATEDIF(C171,C178,"y")&amp;" years ")&amp;IF(DATEDIF(C171,C178,"ym")=0,"",DATEDIF(C171,C178,"ym")&amp;" months ")&amp;DATEDIF(C171,C178,"md")&amp;" days"))</f>
        <v>5 months 12 days</v>
      </c>
      <c r="K188" s="61" t="str">
        <f>IF(C178="","N/A",(DATEDIF(C171,C178,"d")&amp;" days"))</f>
        <v>165 days</v>
      </c>
    </row>
    <row r="189" spans="1:11" ht="15.75" x14ac:dyDescent="0.3">
      <c r="A189" s="40"/>
      <c r="B189" s="7"/>
      <c r="C189" s="74"/>
      <c r="D189" s="28"/>
      <c r="E189" s="35" t="s">
        <v>81</v>
      </c>
      <c r="F189" s="34" t="str">
        <f>IF(OR(C180="",C178=""),"N/A",(DATEDIF(C178,C180,"d")&amp;" days"))</f>
        <v>N/A</v>
      </c>
      <c r="G189" s="227"/>
      <c r="H189" s="227"/>
      <c r="I189" s="33"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302</v>
      </c>
      <c r="D201" s="285"/>
      <c r="E201" s="285"/>
      <c r="F201" s="285"/>
      <c r="G201" s="285"/>
      <c r="H201" s="286"/>
      <c r="I201" s="167" t="s">
        <v>97</v>
      </c>
      <c r="J201" s="161" t="s">
        <v>99</v>
      </c>
      <c r="K201" s="159">
        <f>IF(J201="","",(LOOKUP(J201,Vaccine_Group_Name,Vaccine_Group_Code)))</f>
        <v>100</v>
      </c>
    </row>
    <row r="202" spans="1:11" ht="30" x14ac:dyDescent="0.25">
      <c r="A202" s="172"/>
      <c r="B202" s="162" t="s">
        <v>111</v>
      </c>
      <c r="C202" s="157" t="s">
        <v>330</v>
      </c>
      <c r="D202" s="165"/>
      <c r="E202" s="165"/>
      <c r="F202" s="165"/>
      <c r="G202" s="165"/>
      <c r="H202" s="165"/>
      <c r="I202" s="168" t="s">
        <v>110</v>
      </c>
      <c r="J202" s="163" t="s">
        <v>214</v>
      </c>
      <c r="K202" s="60"/>
    </row>
    <row r="203" spans="1:11" x14ac:dyDescent="0.25">
      <c r="A203" s="172"/>
      <c r="B203" s="162" t="s">
        <v>113</v>
      </c>
      <c r="C203" s="158" t="s">
        <v>210</v>
      </c>
      <c r="D203" s="166"/>
      <c r="E203" s="166"/>
      <c r="F203" s="166"/>
      <c r="G203" s="166"/>
      <c r="H203" s="166"/>
      <c r="I203" s="169" t="s">
        <v>112</v>
      </c>
      <c r="J203" s="164">
        <v>3</v>
      </c>
      <c r="K203" s="60"/>
    </row>
    <row r="204" spans="1:11" ht="16.350000000000001" customHeight="1" x14ac:dyDescent="0.25">
      <c r="A204" s="173"/>
      <c r="B204" s="211" t="s">
        <v>269</v>
      </c>
      <c r="C204" s="287" t="s">
        <v>305</v>
      </c>
      <c r="D204" s="288"/>
      <c r="E204" s="288"/>
      <c r="F204" s="288"/>
      <c r="G204" s="288"/>
      <c r="H204" s="288"/>
      <c r="I204" s="288"/>
      <c r="J204" s="289"/>
      <c r="K204" s="60"/>
    </row>
    <row r="205" spans="1:11" ht="31.9" customHeight="1" thickBot="1" x14ac:dyDescent="0.3">
      <c r="A205" s="174"/>
      <c r="B205" s="170" t="s">
        <v>146</v>
      </c>
      <c r="C205" s="248" t="s">
        <v>387</v>
      </c>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58" t="s">
        <v>31</v>
      </c>
      <c r="F207" s="259"/>
      <c r="G207" s="260"/>
      <c r="H207" s="260"/>
      <c r="I207" s="260"/>
      <c r="J207" s="260"/>
      <c r="K207" s="261"/>
    </row>
    <row r="208" spans="1:11" x14ac:dyDescent="0.25">
      <c r="A208" s="37"/>
      <c r="B208" s="30"/>
      <c r="C208" s="30"/>
      <c r="D208" s="31"/>
      <c r="E208" s="262" t="s">
        <v>93</v>
      </c>
      <c r="F208" s="263"/>
      <c r="G208" s="263"/>
      <c r="H208" s="264"/>
      <c r="I208" s="265"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40837</v>
      </c>
      <c r="D210" s="31"/>
      <c r="E210" s="7"/>
      <c r="F210" s="7"/>
      <c r="G210" s="7"/>
      <c r="H210" s="7"/>
      <c r="I210" s="189" t="s">
        <v>54</v>
      </c>
      <c r="J210" s="190" t="s">
        <v>56</v>
      </c>
      <c r="K210" s="191"/>
    </row>
    <row r="211" spans="1:11" x14ac:dyDescent="0.25">
      <c r="A211" s="37"/>
      <c r="B211" s="54" t="s">
        <v>143</v>
      </c>
      <c r="C211" s="146">
        <v>40634</v>
      </c>
      <c r="D211" s="31"/>
      <c r="E211" s="56"/>
      <c r="F211" s="56"/>
      <c r="G211" s="7"/>
      <c r="H211" s="7"/>
      <c r="I211" s="37"/>
      <c r="J211" s="7"/>
      <c r="K211" s="41"/>
    </row>
    <row r="212" spans="1:11" ht="15.75" thickBot="1" x14ac:dyDescent="0.3">
      <c r="A212" s="37"/>
      <c r="B212" s="76" t="s">
        <v>144</v>
      </c>
      <c r="C212" s="147" t="s">
        <v>141</v>
      </c>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40662</v>
      </c>
      <c r="D214" s="78"/>
      <c r="E214" s="78"/>
      <c r="F214" s="178"/>
      <c r="G214" s="178"/>
      <c r="H214" s="178"/>
      <c r="I214" s="196" t="s">
        <v>288</v>
      </c>
      <c r="J214" s="268" t="str">
        <f>IF(J210="","",(IF(J201="HepB",LOOKUP(J210,HepB_Rec_Reason_Code,HepB_Rec_Reason_Text),"")))</f>
        <v>Completed Vaccine Series</v>
      </c>
      <c r="K214" s="269"/>
    </row>
    <row r="215" spans="1:11" ht="15.75" thickBot="1" x14ac:dyDescent="0.3">
      <c r="A215" s="253" t="s">
        <v>26</v>
      </c>
      <c r="B215" s="80" t="s">
        <v>117</v>
      </c>
      <c r="C215" s="148" t="s">
        <v>120</v>
      </c>
      <c r="D215" s="77" t="str">
        <f>IF(C215="","",(LOOKUP(C215,VACCINE_NAME,CVX_Code)))</f>
        <v>08</v>
      </c>
      <c r="E215" s="152" t="s">
        <v>32</v>
      </c>
      <c r="F215" s="180"/>
      <c r="G215" s="180"/>
      <c r="H215" s="180"/>
      <c r="I215" s="37"/>
      <c r="J215" s="270"/>
      <c r="K215" s="271"/>
    </row>
    <row r="216" spans="1:11" ht="15.75" thickBot="1" x14ac:dyDescent="0.3">
      <c r="A216" s="254"/>
      <c r="B216" s="81" t="s">
        <v>24</v>
      </c>
      <c r="C216" s="150">
        <v>40747</v>
      </c>
      <c r="D216" s="78"/>
      <c r="E216" s="78"/>
      <c r="F216" s="178"/>
      <c r="G216" s="178"/>
      <c r="H216" s="178"/>
      <c r="I216" s="272" t="s">
        <v>279</v>
      </c>
      <c r="J216" s="273"/>
      <c r="K216" s="274"/>
    </row>
    <row r="217" spans="1:11" ht="15.75" thickBot="1" x14ac:dyDescent="0.3">
      <c r="A217" s="251" t="s">
        <v>27</v>
      </c>
      <c r="B217" s="77" t="s">
        <v>117</v>
      </c>
      <c r="C217" s="148" t="s">
        <v>120</v>
      </c>
      <c r="D217" s="77" t="str">
        <f>IF(C217="","",(LOOKUP(C217,VACCINE_NAME,CVX_Code)))</f>
        <v>08</v>
      </c>
      <c r="E217" s="152" t="s">
        <v>32</v>
      </c>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v>40800</v>
      </c>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row>
    <row r="220" spans="1:11" ht="15.75" thickBot="1" x14ac:dyDescent="0.3">
      <c r="A220" s="254"/>
      <c r="B220" s="81" t="s">
        <v>24</v>
      </c>
      <c r="C220" s="149"/>
      <c r="D220" s="78"/>
      <c r="E220" s="78"/>
      <c r="F220" s="178"/>
      <c r="G220" s="178"/>
      <c r="H220" s="178"/>
      <c r="I220" s="280" t="s">
        <v>276</v>
      </c>
      <c r="J220" s="281"/>
      <c r="K220" s="195"/>
    </row>
    <row r="221" spans="1:11" x14ac:dyDescent="0.25">
      <c r="A221" s="251" t="s">
        <v>29</v>
      </c>
      <c r="B221" s="77" t="s">
        <v>117</v>
      </c>
      <c r="C221" s="148"/>
      <c r="D221" s="77" t="str">
        <f>IF(C221="","",(LOOKUP(C221,VACCINE_NAME,CVX_Code)))</f>
        <v/>
      </c>
      <c r="E221" s="152"/>
      <c r="F221" s="180"/>
      <c r="G221" s="180"/>
      <c r="H221" s="180"/>
      <c r="I221" s="181"/>
      <c r="J221" s="182" t="s">
        <v>303</v>
      </c>
      <c r="K221" s="193" t="str">
        <f>IF(OR(K219="",K220=""),"N/A",(K219+K220))</f>
        <v>N/A</v>
      </c>
    </row>
    <row r="222" spans="1:11" ht="15.75" thickBot="1" x14ac:dyDescent="0.3">
      <c r="A222" s="252"/>
      <c r="B222" s="79" t="s">
        <v>24</v>
      </c>
      <c r="C222" s="151"/>
      <c r="D222" s="78"/>
      <c r="E222" s="78"/>
      <c r="F222" s="178"/>
      <c r="G222" s="178"/>
      <c r="H222" s="178"/>
      <c r="I222" s="215"/>
      <c r="J222" s="216" t="s">
        <v>304</v>
      </c>
      <c r="K222" s="217" t="str">
        <f>IF(OR(K219="",K220=""),"N/A",(K219-K220))</f>
        <v>N/A</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82"/>
      <c r="H224" s="282"/>
      <c r="I224" s="282"/>
      <c r="J224" s="282"/>
      <c r="K224" s="283"/>
    </row>
    <row r="225" spans="1:11" ht="15.75" x14ac:dyDescent="0.3">
      <c r="A225" s="40"/>
      <c r="B225" s="7"/>
      <c r="C225" s="72"/>
      <c r="D225" s="44"/>
      <c r="E225" s="45" t="s">
        <v>77</v>
      </c>
      <c r="F225" s="46" t="str">
        <f>IF(OR(C211="",C210=""),"N/A",(IF(DATEDIF(C211,C210,"y")=0,"",DATEDIF(C211,C210,"y")&amp;" years ")&amp;IF(DATEDIF(C211,C210,"ym")=0,"",DATEDIF(C211,C210,"ym")&amp;" months ")&amp;DATEDIF(C211,C210,"md")&amp;" days"))</f>
        <v>6 months 20 days</v>
      </c>
      <c r="G225" s="226"/>
      <c r="H225" s="226"/>
      <c r="I225" s="156"/>
      <c r="J225" s="70" t="s">
        <v>94</v>
      </c>
      <c r="K225" s="71" t="s">
        <v>95</v>
      </c>
    </row>
    <row r="226" spans="1:11" ht="15.75" x14ac:dyDescent="0.3">
      <c r="A226" s="40"/>
      <c r="B226" s="7"/>
      <c r="C226" s="73"/>
      <c r="D226" s="29"/>
      <c r="E226" s="33" t="s">
        <v>78</v>
      </c>
      <c r="F226" s="32" t="str">
        <f>IF(OR(C214="",C216=""),"N/A",(DATEDIF(C214,C216,"d")&amp;" days"))</f>
        <v>85 days</v>
      </c>
      <c r="G226" s="227"/>
      <c r="H226" s="227"/>
      <c r="I226" s="35" t="s">
        <v>84</v>
      </c>
      <c r="J226" s="34" t="str">
        <f>IF(C214="","N/A",(IF(DATEDIF(C211,C214,"y")=0,"",DATEDIF(C211,C214,"y")&amp;" years ")&amp;IF(DATEDIF(C211,C214,"ym")=0,"",DATEDIF(C211,C214,"ym")&amp;" months ")&amp;DATEDIF(C211,C214,"md")&amp;" days"))</f>
        <v>28 days</v>
      </c>
      <c r="K226" s="61" t="str">
        <f>IF(C214="","N/A",(DATEDIF(C211,C214,"d")&amp;" days"))</f>
        <v>28 days</v>
      </c>
    </row>
    <row r="227" spans="1:11" ht="15.75" x14ac:dyDescent="0.3">
      <c r="A227" s="40"/>
      <c r="B227" s="7"/>
      <c r="C227" s="74"/>
      <c r="D227" s="28"/>
      <c r="E227" s="35" t="s">
        <v>79</v>
      </c>
      <c r="F227" s="34" t="str">
        <f>IF(OR(C216="",C218=""),"N/A",(DATEDIF(C216,C218,"d")&amp;" days"))</f>
        <v>53 days</v>
      </c>
      <c r="G227" s="227"/>
      <c r="H227" s="227"/>
      <c r="I227" s="33" t="s">
        <v>85</v>
      </c>
      <c r="J227" s="32" t="str">
        <f>IF(C216="","N/A",(IF(DATEDIF(C211,C216,"y")=0,"",DATEDIF(C211,C216,"y")&amp;" years ")&amp;IF(DATEDIF(C211,C216,"ym")=0,"",DATEDIF(C211,C216,"ym")&amp;" months ")&amp;DATEDIF(C211,C216,"md")&amp;" days"))</f>
        <v>3 months 22 days</v>
      </c>
      <c r="K227" s="62" t="str">
        <f>IF(C216="","N/A",(DATEDIF(C211,C216,"d")&amp;" days"))</f>
        <v>113 days</v>
      </c>
    </row>
    <row r="228" spans="1:11" ht="15.75" x14ac:dyDescent="0.3">
      <c r="A228" s="40"/>
      <c r="B228" s="7"/>
      <c r="C228" s="73"/>
      <c r="D228" s="29"/>
      <c r="E228" s="33" t="s">
        <v>80</v>
      </c>
      <c r="F228" s="32" t="str">
        <f>IF(OR(C214="",C218=""),"N/A",(DATEDIF(C214,C218,"d")&amp;" days"))</f>
        <v>138 days</v>
      </c>
      <c r="G228" s="227"/>
      <c r="H228" s="227"/>
      <c r="I228" s="35" t="s">
        <v>86</v>
      </c>
      <c r="J228" s="34" t="str">
        <f>IF(C218="","N/A",(IF(DATEDIF(C211,C218,"y")=0,"",DATEDIF(C211,C218,"y")&amp;" years ")&amp;IF(DATEDIF(C211,C218,"ym")=0,"",DATEDIF(C211,C218,"ym")&amp;" months ")&amp;DATEDIF(C211,C218,"md")&amp;" days"))</f>
        <v>5 months 13 days</v>
      </c>
      <c r="K228" s="61" t="str">
        <f>IF(C218="","N/A",(DATEDIF(C211,C218,"d")&amp;" days"))</f>
        <v>166 days</v>
      </c>
    </row>
    <row r="229" spans="1:11" ht="15.75" x14ac:dyDescent="0.3">
      <c r="A229" s="40"/>
      <c r="B229" s="7"/>
      <c r="C229" s="74"/>
      <c r="D229" s="28"/>
      <c r="E229" s="35" t="s">
        <v>81</v>
      </c>
      <c r="F229" s="34" t="str">
        <f>IF(OR(C220="",C218=""),"N/A",(DATEDIF(C218,C220,"d")&amp;" days"))</f>
        <v>N/A</v>
      </c>
      <c r="G229" s="227"/>
      <c r="H229" s="227"/>
      <c r="I229" s="33"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65" t="str">
        <f>IF(OR(C220="",C222=""),"N/A",(DATEDIF(C220,C222,"d")&amp;" days"))</f>
        <v>N/A</v>
      </c>
      <c r="G230" s="231"/>
      <c r="H230" s="231"/>
      <c r="I230" s="66"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422</v>
      </c>
      <c r="D241" s="285"/>
      <c r="E241" s="285"/>
      <c r="F241" s="285"/>
      <c r="G241" s="285"/>
      <c r="H241" s="286"/>
      <c r="I241" s="167" t="s">
        <v>97</v>
      </c>
      <c r="J241" s="161" t="s">
        <v>99</v>
      </c>
      <c r="K241" s="159">
        <f>IF(J241="","",(LOOKUP(J241,Vaccine_Group_Name,Vaccine_Group_Code)))</f>
        <v>100</v>
      </c>
    </row>
    <row r="242" spans="1:11" ht="30" x14ac:dyDescent="0.25">
      <c r="A242" s="172"/>
      <c r="B242" s="162" t="s">
        <v>111</v>
      </c>
      <c r="C242" s="157" t="s">
        <v>330</v>
      </c>
      <c r="D242" s="165"/>
      <c r="E242" s="165"/>
      <c r="F242" s="165"/>
      <c r="G242" s="165"/>
      <c r="H242" s="165"/>
      <c r="I242" s="168" t="s">
        <v>110</v>
      </c>
      <c r="J242" s="163" t="s">
        <v>214</v>
      </c>
      <c r="K242" s="60"/>
    </row>
    <row r="243" spans="1:11" x14ac:dyDescent="0.25">
      <c r="A243" s="172"/>
      <c r="B243" s="162" t="s">
        <v>113</v>
      </c>
      <c r="C243" s="158" t="s">
        <v>209</v>
      </c>
      <c r="D243" s="166"/>
      <c r="E243" s="166"/>
      <c r="F243" s="166"/>
      <c r="G243" s="166"/>
      <c r="H243" s="166"/>
      <c r="I243" s="169" t="s">
        <v>112</v>
      </c>
      <c r="J243" s="164">
        <v>1</v>
      </c>
      <c r="K243" s="60"/>
    </row>
    <row r="244" spans="1:11" ht="15" customHeight="1" x14ac:dyDescent="0.25">
      <c r="A244" s="173"/>
      <c r="B244" s="211" t="s">
        <v>269</v>
      </c>
      <c r="C244" s="287" t="s">
        <v>309</v>
      </c>
      <c r="D244" s="288"/>
      <c r="E244" s="288"/>
      <c r="F244" s="288"/>
      <c r="G244" s="288"/>
      <c r="H244" s="288"/>
      <c r="I244" s="288"/>
      <c r="J244" s="289"/>
      <c r="K244" s="60"/>
    </row>
    <row r="245" spans="1:11" ht="31.9" customHeight="1" thickBot="1" x14ac:dyDescent="0.3">
      <c r="A245" s="174"/>
      <c r="B245" s="170" t="s">
        <v>146</v>
      </c>
      <c r="C245" s="248" t="s">
        <v>388</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40837</v>
      </c>
      <c r="D250" s="31"/>
      <c r="E250" s="7"/>
      <c r="F250" s="7"/>
      <c r="G250" s="7"/>
      <c r="H250" s="7"/>
      <c r="I250" s="189" t="s">
        <v>52</v>
      </c>
      <c r="J250" s="190" t="s">
        <v>92</v>
      </c>
      <c r="K250" s="191">
        <v>40756</v>
      </c>
    </row>
    <row r="251" spans="1:11" x14ac:dyDescent="0.25">
      <c r="A251" s="37"/>
      <c r="B251" s="54" t="s">
        <v>143</v>
      </c>
      <c r="C251" s="146">
        <v>40634</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40663</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30.75" thickBot="1" x14ac:dyDescent="0.3">
      <c r="A255" s="253" t="s">
        <v>26</v>
      </c>
      <c r="B255" s="80" t="s">
        <v>117</v>
      </c>
      <c r="C255" s="148" t="s">
        <v>120</v>
      </c>
      <c r="D255" s="77" t="str">
        <f>IF(C255="","",(LOOKUP(C255,VACCINE_NAME,CVX_Code)))</f>
        <v>08</v>
      </c>
      <c r="E255" s="152" t="s">
        <v>299</v>
      </c>
      <c r="F255" s="180" t="s">
        <v>344</v>
      </c>
      <c r="G255" s="180"/>
      <c r="H255" s="180"/>
      <c r="I255" s="37"/>
      <c r="J255" s="270"/>
      <c r="K255" s="271"/>
    </row>
    <row r="256" spans="1:11" ht="15.75" thickBot="1" x14ac:dyDescent="0.3">
      <c r="A256" s="254"/>
      <c r="B256" s="81" t="s">
        <v>24</v>
      </c>
      <c r="C256" s="150">
        <v>40686</v>
      </c>
      <c r="D256" s="78"/>
      <c r="E256" s="78"/>
      <c r="F256" s="178"/>
      <c r="G256" s="178"/>
      <c r="H256" s="178"/>
      <c r="I256" s="272" t="s">
        <v>279</v>
      </c>
      <c r="J256" s="273"/>
      <c r="K256" s="274"/>
    </row>
    <row r="257" spans="1:11" ht="30.75" thickBot="1" x14ac:dyDescent="0.3">
      <c r="A257" s="251" t="s">
        <v>27</v>
      </c>
      <c r="B257" s="77" t="s">
        <v>117</v>
      </c>
      <c r="C257" s="148" t="s">
        <v>120</v>
      </c>
      <c r="D257" s="77" t="str">
        <f>IF(C257="","",(LOOKUP(C257,VACCINE_NAME,CVX_Code)))</f>
        <v>08</v>
      </c>
      <c r="E257" s="152" t="s">
        <v>299</v>
      </c>
      <c r="F257" s="180" t="s">
        <v>344</v>
      </c>
      <c r="G257" s="180"/>
      <c r="H257" s="180"/>
      <c r="I257" s="184" t="str">
        <f>IF(OR(K250="",C251=""),"N/A",(DATEDIF(C251,K250,"d")&amp;" days"))</f>
        <v>122 days</v>
      </c>
      <c r="J257" s="275" t="str">
        <f>IF(OR(C251="",K250=""),"N/A",(IF(DATEDIF(C251,K250,"y")=0,"",DATEDIF(C251,K250,"y")&amp;" years ")&amp;IF(DATEDIF(C251,K250,"ym")=0,"",DATEDIF(C251,K250,"ym")&amp;" months ")&amp;DATEDIF(C251,K250,"md")&amp;" days"))</f>
        <v>4 months 0 days</v>
      </c>
      <c r="K257" s="276"/>
    </row>
    <row r="258" spans="1:11" ht="15.75" thickBot="1" x14ac:dyDescent="0.3">
      <c r="A258" s="252"/>
      <c r="B258" s="79" t="s">
        <v>24</v>
      </c>
      <c r="C258" s="149">
        <v>40709</v>
      </c>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v>40709</v>
      </c>
    </row>
    <row r="260" spans="1:11" ht="15.75" thickBot="1" x14ac:dyDescent="0.3">
      <c r="A260" s="254"/>
      <c r="B260" s="81" t="s">
        <v>24</v>
      </c>
      <c r="C260" s="149"/>
      <c r="D260" s="78"/>
      <c r="E260" s="78"/>
      <c r="F260" s="178"/>
      <c r="G260" s="178"/>
      <c r="H260" s="178"/>
      <c r="I260" s="280" t="s">
        <v>276</v>
      </c>
      <c r="J260" s="281"/>
      <c r="K260" s="195">
        <v>28</v>
      </c>
    </row>
    <row r="261" spans="1:11" x14ac:dyDescent="0.25">
      <c r="A261" s="251" t="s">
        <v>29</v>
      </c>
      <c r="B261" s="77" t="s">
        <v>117</v>
      </c>
      <c r="C261" s="148"/>
      <c r="D261" s="77" t="str">
        <f>IF(C261="","",(LOOKUP(C261,VACCINE_NAME,CVX_Code)))</f>
        <v/>
      </c>
      <c r="E261" s="152"/>
      <c r="F261" s="180"/>
      <c r="G261" s="180"/>
      <c r="H261" s="180"/>
      <c r="I261" s="181"/>
      <c r="J261" s="182" t="s">
        <v>303</v>
      </c>
      <c r="K261" s="193">
        <f>IF(OR(K259="",K260=""),"N/A",(K259+K260))</f>
        <v>40737</v>
      </c>
    </row>
    <row r="262" spans="1:11" ht="15.75" thickBot="1" x14ac:dyDescent="0.3">
      <c r="A262" s="252"/>
      <c r="B262" s="79" t="s">
        <v>24</v>
      </c>
      <c r="C262" s="151"/>
      <c r="D262" s="78"/>
      <c r="E262" s="78"/>
      <c r="F262" s="178"/>
      <c r="G262" s="178"/>
      <c r="H262" s="178"/>
      <c r="I262" s="215"/>
      <c r="J262" s="216" t="s">
        <v>304</v>
      </c>
      <c r="K262" s="217">
        <f>IF(OR(K259="",K260=""),"N/A",(K259-K260))</f>
        <v>40681</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6 months 20 days</v>
      </c>
      <c r="G265" s="226"/>
      <c r="H265" s="226"/>
      <c r="I265" s="156"/>
      <c r="J265" s="70" t="s">
        <v>94</v>
      </c>
      <c r="K265" s="71" t="s">
        <v>95</v>
      </c>
    </row>
    <row r="266" spans="1:11" ht="15.75" x14ac:dyDescent="0.3">
      <c r="A266" s="40"/>
      <c r="B266" s="7"/>
      <c r="C266" s="73"/>
      <c r="D266" s="29"/>
      <c r="E266" s="33" t="s">
        <v>78</v>
      </c>
      <c r="F266" s="32" t="str">
        <f>IF(OR(C254="",C256=""),"N/A",(DATEDIF(C254,C256,"d")&amp;" days"))</f>
        <v>23 days</v>
      </c>
      <c r="G266" s="227"/>
      <c r="H266" s="227"/>
      <c r="I266" s="35" t="s">
        <v>84</v>
      </c>
      <c r="J266" s="34" t="str">
        <f>IF(C254="","N/A",(IF(DATEDIF(C251,C254,"y")=0,"",DATEDIF(C251,C254,"y")&amp;" years ")&amp;IF(DATEDIF(C251,C254,"ym")=0,"",DATEDIF(C251,C254,"ym")&amp;" months ")&amp;DATEDIF(C251,C254,"md")&amp;" days"))</f>
        <v>29 days</v>
      </c>
      <c r="K266" s="61" t="str">
        <f>IF(C254="","N/A",(DATEDIF(C251,C254,"d")&amp;" days"))</f>
        <v>29 days</v>
      </c>
    </row>
    <row r="267" spans="1:11" ht="15.75" x14ac:dyDescent="0.3">
      <c r="A267" s="40"/>
      <c r="B267" s="7"/>
      <c r="C267" s="74"/>
      <c r="D267" s="28"/>
      <c r="E267" s="35" t="s">
        <v>79</v>
      </c>
      <c r="F267" s="34" t="str">
        <f>IF(OR(C256="",C258=""),"N/A",(DATEDIF(C256,C258,"d")&amp;" days"))</f>
        <v>23 days</v>
      </c>
      <c r="G267" s="227"/>
      <c r="H267" s="227"/>
      <c r="I267" s="33" t="s">
        <v>85</v>
      </c>
      <c r="J267" s="32" t="str">
        <f>IF(C256="","N/A",(IF(DATEDIF(C251,C256,"y")=0,"",DATEDIF(C251,C256,"y")&amp;" years ")&amp;IF(DATEDIF(C251,C256,"ym")=0,"",DATEDIF(C251,C256,"ym")&amp;" months ")&amp;DATEDIF(C251,C256,"md")&amp;" days"))</f>
        <v>1 months 22 days</v>
      </c>
      <c r="K267" s="62" t="str">
        <f>IF(C256="","N/A",(DATEDIF(C251,C256,"d")&amp;" days"))</f>
        <v>52 days</v>
      </c>
    </row>
    <row r="268" spans="1:11" ht="15.75" x14ac:dyDescent="0.3">
      <c r="A268" s="40"/>
      <c r="B268" s="7"/>
      <c r="C268" s="73"/>
      <c r="D268" s="29"/>
      <c r="E268" s="33" t="s">
        <v>80</v>
      </c>
      <c r="F268" s="32" t="str">
        <f>IF(OR(C254="",C258=""),"N/A",(DATEDIF(C254,C258,"d")&amp;" days"))</f>
        <v>46 days</v>
      </c>
      <c r="G268" s="227"/>
      <c r="H268" s="227"/>
      <c r="I268" s="35" t="s">
        <v>86</v>
      </c>
      <c r="J268" s="34" t="str">
        <f>IF(C258="","N/A",(IF(DATEDIF(C251,C258,"y")=0,"",DATEDIF(C251,C258,"y")&amp;" years ")&amp;IF(DATEDIF(C251,C258,"ym")=0,"",DATEDIF(C251,C258,"ym")&amp;" months ")&amp;DATEDIF(C251,C258,"md")&amp;" days"))</f>
        <v>2 months 14 days</v>
      </c>
      <c r="K268" s="61" t="str">
        <f>IF(C258="","N/A",(DATEDIF(C251,C258,"d")&amp;" days"))</f>
        <v>75 days</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t="s">
        <v>451</v>
      </c>
      <c r="D281" s="285"/>
      <c r="E281" s="285"/>
      <c r="F281" s="285"/>
      <c r="G281" s="285"/>
      <c r="H281" s="286"/>
      <c r="I281" s="167" t="s">
        <v>97</v>
      </c>
      <c r="J281" s="161" t="s">
        <v>99</v>
      </c>
      <c r="K281" s="159">
        <f>IF(J281="","",(LOOKUP(J281,Vaccine_Group_Name,Vaccine_Group_Code)))</f>
        <v>100</v>
      </c>
    </row>
    <row r="282" spans="1:11" ht="30" x14ac:dyDescent="0.25">
      <c r="A282" s="172"/>
      <c r="B282" s="162" t="s">
        <v>111</v>
      </c>
      <c r="C282" s="157" t="s">
        <v>330</v>
      </c>
      <c r="D282" s="165"/>
      <c r="E282" s="165"/>
      <c r="F282" s="165"/>
      <c r="G282" s="165"/>
      <c r="H282" s="165"/>
      <c r="I282" s="168" t="s">
        <v>110</v>
      </c>
      <c r="J282" s="163" t="s">
        <v>214</v>
      </c>
      <c r="K282" s="60"/>
    </row>
    <row r="283" spans="1:11" x14ac:dyDescent="0.25">
      <c r="A283" s="172"/>
      <c r="B283" s="162" t="s">
        <v>113</v>
      </c>
      <c r="C283" s="158" t="s">
        <v>209</v>
      </c>
      <c r="D283" s="166"/>
      <c r="E283" s="166"/>
      <c r="F283" s="166"/>
      <c r="G283" s="166"/>
      <c r="H283" s="166"/>
      <c r="I283" s="169" t="s">
        <v>112</v>
      </c>
      <c r="J283" s="164">
        <v>2</v>
      </c>
      <c r="K283" s="60"/>
    </row>
    <row r="284" spans="1:11" ht="15" customHeight="1" x14ac:dyDescent="0.25">
      <c r="A284" s="173"/>
      <c r="B284" s="211" t="s">
        <v>269</v>
      </c>
      <c r="C284" s="287" t="s">
        <v>309</v>
      </c>
      <c r="D284" s="288"/>
      <c r="E284" s="288"/>
      <c r="F284" s="288"/>
      <c r="G284" s="288"/>
      <c r="H284" s="288"/>
      <c r="I284" s="288"/>
      <c r="J284" s="289"/>
      <c r="K284" s="60"/>
    </row>
    <row r="285" spans="1:11" ht="32.1" customHeight="1" thickBot="1" x14ac:dyDescent="0.3">
      <c r="A285" s="174"/>
      <c r="B285" s="170" t="s">
        <v>146</v>
      </c>
      <c r="C285" s="248" t="s">
        <v>389</v>
      </c>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v>40837</v>
      </c>
      <c r="D290" s="31"/>
      <c r="E290" s="7"/>
      <c r="F290" s="7"/>
      <c r="G290" s="7"/>
      <c r="H290" s="7"/>
      <c r="I290" s="189" t="s">
        <v>52</v>
      </c>
      <c r="J290" s="190" t="s">
        <v>92</v>
      </c>
      <c r="K290" s="191">
        <v>40817</v>
      </c>
    </row>
    <row r="291" spans="1:11" x14ac:dyDescent="0.25">
      <c r="A291" s="37"/>
      <c r="B291" s="54" t="s">
        <v>143</v>
      </c>
      <c r="C291" s="146">
        <v>40634</v>
      </c>
      <c r="D291" s="31"/>
      <c r="E291" s="56"/>
      <c r="F291" s="56"/>
      <c r="G291" s="7"/>
      <c r="H291" s="7"/>
      <c r="I291" s="37"/>
      <c r="J291" s="7"/>
      <c r="K291" s="41"/>
    </row>
    <row r="292" spans="1:11" ht="15.75" thickBot="1" x14ac:dyDescent="0.3">
      <c r="A292" s="37"/>
      <c r="B292" s="76" t="s">
        <v>144</v>
      </c>
      <c r="C292" s="147" t="s">
        <v>141</v>
      </c>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t="s">
        <v>120</v>
      </c>
      <c r="D293" s="77" t="str">
        <f>IF(C293="","",(LOOKUP(C293,VACCINE_NAME,CVX_Code)))</f>
        <v>08</v>
      </c>
      <c r="E293" s="152" t="s">
        <v>32</v>
      </c>
      <c r="F293" s="180"/>
      <c r="G293" s="180"/>
      <c r="H293" s="180"/>
      <c r="I293" s="37"/>
      <c r="J293" s="6"/>
      <c r="K293" s="5"/>
    </row>
    <row r="294" spans="1:11" ht="15.75" thickBot="1" x14ac:dyDescent="0.3">
      <c r="A294" s="252"/>
      <c r="B294" s="79" t="s">
        <v>24</v>
      </c>
      <c r="C294" s="149">
        <v>40663</v>
      </c>
      <c r="D294" s="78"/>
      <c r="E294" s="78"/>
      <c r="F294" s="178"/>
      <c r="G294" s="178"/>
      <c r="H294" s="178"/>
      <c r="I294" s="196" t="s">
        <v>288</v>
      </c>
      <c r="J294" s="268" t="str">
        <f>IF(J290="","",(IF(J281="HepB",LOOKUP(J290,HepB_Rec_Reason_Code,HepB_Rec_Reason_Text),"")))</f>
        <v xml:space="preserve">&lt;Recommended Vaccine Name&gt; Due on &lt;Date Due&gt; </v>
      </c>
      <c r="K294" s="269"/>
    </row>
    <row r="295" spans="1:11" ht="30.75" thickBot="1" x14ac:dyDescent="0.3">
      <c r="A295" s="253" t="s">
        <v>26</v>
      </c>
      <c r="B295" s="80" t="s">
        <v>117</v>
      </c>
      <c r="C295" s="148" t="s">
        <v>120</v>
      </c>
      <c r="D295" s="77" t="str">
        <f>IF(C295="","",(LOOKUP(C295,VACCINE_NAME,CVX_Code)))</f>
        <v>08</v>
      </c>
      <c r="E295" s="152" t="s">
        <v>299</v>
      </c>
      <c r="F295" s="180" t="s">
        <v>344</v>
      </c>
      <c r="G295" s="180"/>
      <c r="H295" s="180"/>
      <c r="I295" s="37"/>
      <c r="J295" s="270"/>
      <c r="K295" s="271"/>
    </row>
    <row r="296" spans="1:11" ht="15.75" thickBot="1" x14ac:dyDescent="0.3">
      <c r="A296" s="254"/>
      <c r="B296" s="81" t="s">
        <v>24</v>
      </c>
      <c r="C296" s="150">
        <v>40686</v>
      </c>
      <c r="D296" s="78"/>
      <c r="E296" s="78"/>
      <c r="F296" s="178"/>
      <c r="G296" s="178"/>
      <c r="H296" s="178"/>
      <c r="I296" s="272" t="s">
        <v>279</v>
      </c>
      <c r="J296" s="273"/>
      <c r="K296" s="274"/>
    </row>
    <row r="297" spans="1:11" ht="15.75" thickBot="1" x14ac:dyDescent="0.3">
      <c r="A297" s="251" t="s">
        <v>27</v>
      </c>
      <c r="B297" s="77" t="s">
        <v>117</v>
      </c>
      <c r="C297" s="148" t="s">
        <v>120</v>
      </c>
      <c r="D297" s="77" t="str">
        <f>IF(C297="","",(LOOKUP(C297,VACCINE_NAME,CVX_Code)))</f>
        <v>08</v>
      </c>
      <c r="E297" s="152" t="s">
        <v>32</v>
      </c>
      <c r="F297" s="180"/>
      <c r="G297" s="180"/>
      <c r="H297" s="180"/>
      <c r="I297" s="184" t="str">
        <f>IF(OR(K290="",C291=""),"N/A",(DATEDIF(C291,K290,"d")&amp;" days"))</f>
        <v>183 days</v>
      </c>
      <c r="J297" s="275" t="str">
        <f>IF(OR(C291="",K290=""),"N/A",(IF(DATEDIF(C291,K290,"y")=0,"",DATEDIF(C291,K290,"y")&amp;" years ")&amp;IF(DATEDIF(C291,K290,"ym")=0,"",DATEDIF(C291,K290,"ym")&amp;" months ")&amp;DATEDIF(C291,K290,"md")&amp;" days"))</f>
        <v>6 months 0 days</v>
      </c>
      <c r="K297" s="276"/>
    </row>
    <row r="298" spans="1:11" ht="15.75" thickBot="1" x14ac:dyDescent="0.3">
      <c r="A298" s="252"/>
      <c r="B298" s="79" t="s">
        <v>24</v>
      </c>
      <c r="C298" s="149">
        <v>40710</v>
      </c>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v>40663</v>
      </c>
    </row>
    <row r="300" spans="1:11" ht="15.75" thickBot="1" x14ac:dyDescent="0.3">
      <c r="A300" s="254"/>
      <c r="B300" s="81" t="s">
        <v>24</v>
      </c>
      <c r="C300" s="149"/>
      <c r="D300" s="78"/>
      <c r="E300" s="78"/>
      <c r="F300" s="178"/>
      <c r="G300" s="178"/>
      <c r="H300" s="178"/>
      <c r="I300" s="280" t="s">
        <v>276</v>
      </c>
      <c r="J300" s="281"/>
      <c r="K300" s="195">
        <v>112</v>
      </c>
    </row>
    <row r="301" spans="1:11" x14ac:dyDescent="0.25">
      <c r="A301" s="251" t="s">
        <v>29</v>
      </c>
      <c r="B301" s="77" t="s">
        <v>117</v>
      </c>
      <c r="C301" s="148"/>
      <c r="D301" s="77" t="str">
        <f>IF(C301="","",(LOOKUP(C301,VACCINE_NAME,CVX_Code)))</f>
        <v/>
      </c>
      <c r="E301" s="152"/>
      <c r="F301" s="180"/>
      <c r="G301" s="180"/>
      <c r="H301" s="180"/>
      <c r="I301" s="181"/>
      <c r="J301" s="182" t="s">
        <v>303</v>
      </c>
      <c r="K301" s="193">
        <f>IF(OR(K299="",K300=""),"N/A",(K299+K300))</f>
        <v>40775</v>
      </c>
    </row>
    <row r="302" spans="1:11" ht="15.75" thickBot="1" x14ac:dyDescent="0.3">
      <c r="A302" s="252"/>
      <c r="B302" s="79" t="s">
        <v>24</v>
      </c>
      <c r="C302" s="151"/>
      <c r="D302" s="78"/>
      <c r="E302" s="78"/>
      <c r="F302" s="178"/>
      <c r="G302" s="178"/>
      <c r="H302" s="178"/>
      <c r="I302" s="215"/>
      <c r="J302" s="216" t="s">
        <v>304</v>
      </c>
      <c r="K302" s="217">
        <f>IF(OR(K299="",K300=""),"N/A",(K299-K300))</f>
        <v>40551</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6 months 20 days</v>
      </c>
      <c r="G305" s="226"/>
      <c r="H305" s="226"/>
      <c r="I305" s="156"/>
      <c r="J305" s="70" t="s">
        <v>94</v>
      </c>
      <c r="K305" s="71" t="s">
        <v>95</v>
      </c>
    </row>
    <row r="306" spans="1:11" ht="15.75" x14ac:dyDescent="0.3">
      <c r="A306" s="40"/>
      <c r="B306" s="7"/>
      <c r="C306" s="73"/>
      <c r="D306" s="29"/>
      <c r="E306" s="33" t="s">
        <v>78</v>
      </c>
      <c r="F306" s="32" t="str">
        <f>IF(OR(C294="",C296=""),"N/A",(DATEDIF(C294,C296,"d")&amp;" days"))</f>
        <v>23 days</v>
      </c>
      <c r="G306" s="227"/>
      <c r="H306" s="227"/>
      <c r="I306" s="35" t="s">
        <v>84</v>
      </c>
      <c r="J306" s="34" t="str">
        <f>IF(C294="","N/A",(IF(DATEDIF(C291,C294,"y")=0,"",DATEDIF(C291,C294,"y")&amp;" years ")&amp;IF(DATEDIF(C291,C294,"ym")=0,"",DATEDIF(C291,C294,"ym")&amp;" months ")&amp;DATEDIF(C291,C294,"md")&amp;" days"))</f>
        <v>29 days</v>
      </c>
      <c r="K306" s="61" t="str">
        <f>IF(C294="","N/A",(DATEDIF(C291,C294,"d")&amp;" days"))</f>
        <v>29 days</v>
      </c>
    </row>
    <row r="307" spans="1:11" ht="15.75" x14ac:dyDescent="0.3">
      <c r="A307" s="40"/>
      <c r="B307" s="7"/>
      <c r="C307" s="74"/>
      <c r="D307" s="28"/>
      <c r="E307" s="35" t="s">
        <v>79</v>
      </c>
      <c r="F307" s="34" t="str">
        <f>IF(OR(C296="",C298=""),"N/A",(DATEDIF(C296,C298,"d")&amp;" days"))</f>
        <v>24 days</v>
      </c>
      <c r="G307" s="227"/>
      <c r="H307" s="227"/>
      <c r="I307" s="33" t="s">
        <v>85</v>
      </c>
      <c r="J307" s="32" t="str">
        <f>IF(C296="","N/A",(IF(DATEDIF(C291,C296,"y")=0,"",DATEDIF(C291,C296,"y")&amp;" years ")&amp;IF(DATEDIF(C291,C296,"ym")=0,"",DATEDIF(C291,C296,"ym")&amp;" months ")&amp;DATEDIF(C291,C296,"md")&amp;" days"))</f>
        <v>1 months 22 days</v>
      </c>
      <c r="K307" s="62" t="str">
        <f>IF(C296="","N/A",(DATEDIF(C291,C296,"d")&amp;" days"))</f>
        <v>52 days</v>
      </c>
    </row>
    <row r="308" spans="1:11" ht="15.75" x14ac:dyDescent="0.3">
      <c r="A308" s="40"/>
      <c r="B308" s="7"/>
      <c r="C308" s="73"/>
      <c r="D308" s="29"/>
      <c r="E308" s="33" t="s">
        <v>80</v>
      </c>
      <c r="F308" s="32" t="str">
        <f>IF(OR(C294="",C298=""),"N/A",(DATEDIF(C294,C298,"d")&amp;" days"))</f>
        <v>47 days</v>
      </c>
      <c r="G308" s="227"/>
      <c r="H308" s="227"/>
      <c r="I308" s="35" t="s">
        <v>86</v>
      </c>
      <c r="J308" s="34" t="str">
        <f>IF(C298="","N/A",(IF(DATEDIF(C291,C298,"y")=0,"",DATEDIF(C291,C298,"y")&amp;" years ")&amp;IF(DATEDIF(C291,C298,"ym")=0,"",DATEDIF(C291,C298,"ym")&amp;" months ")&amp;DATEDIF(C291,C298,"md")&amp;" days"))</f>
        <v>2 months 15 days</v>
      </c>
      <c r="K308" s="61" t="str">
        <f>IF(C298="","N/A",(DATEDIF(C291,C298,"d")&amp;" days"))</f>
        <v>76 days</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t="s">
        <v>423</v>
      </c>
      <c r="D321" s="285"/>
      <c r="E321" s="285"/>
      <c r="F321" s="285"/>
      <c r="G321" s="285"/>
      <c r="H321" s="286"/>
      <c r="I321" s="167" t="s">
        <v>97</v>
      </c>
      <c r="J321" s="161" t="s">
        <v>99</v>
      </c>
      <c r="K321" s="159">
        <f>IF(J321="","",(LOOKUP(J321,Vaccine_Group_Name,Vaccine_Group_Code)))</f>
        <v>100</v>
      </c>
    </row>
    <row r="322" spans="1:11" ht="30" x14ac:dyDescent="0.25">
      <c r="A322" s="172"/>
      <c r="B322" s="162" t="s">
        <v>111</v>
      </c>
      <c r="C322" s="157" t="s">
        <v>330</v>
      </c>
      <c r="D322" s="165"/>
      <c r="E322" s="165"/>
      <c r="F322" s="165"/>
      <c r="G322" s="165"/>
      <c r="H322" s="165"/>
      <c r="I322" s="168" t="s">
        <v>110</v>
      </c>
      <c r="J322" s="163" t="s">
        <v>214</v>
      </c>
      <c r="K322" s="60"/>
    </row>
    <row r="323" spans="1:11" x14ac:dyDescent="0.25">
      <c r="A323" s="172"/>
      <c r="B323" s="162" t="s">
        <v>113</v>
      </c>
      <c r="C323" s="158" t="s">
        <v>209</v>
      </c>
      <c r="D323" s="166"/>
      <c r="E323" s="166"/>
      <c r="F323" s="166"/>
      <c r="G323" s="166"/>
      <c r="H323" s="166"/>
      <c r="I323" s="169" t="s">
        <v>112</v>
      </c>
      <c r="J323" s="164">
        <v>2</v>
      </c>
      <c r="K323" s="60"/>
    </row>
    <row r="324" spans="1:11" ht="15" customHeight="1" x14ac:dyDescent="0.25">
      <c r="A324" s="173"/>
      <c r="B324" s="211" t="s">
        <v>269</v>
      </c>
      <c r="C324" s="287" t="s">
        <v>309</v>
      </c>
      <c r="D324" s="288"/>
      <c r="E324" s="288"/>
      <c r="F324" s="288"/>
      <c r="G324" s="288"/>
      <c r="H324" s="288"/>
      <c r="I324" s="288"/>
      <c r="J324" s="289"/>
      <c r="K324" s="60"/>
    </row>
    <row r="325" spans="1:11" ht="32.1" customHeight="1" thickBot="1" x14ac:dyDescent="0.3">
      <c r="A325" s="174"/>
      <c r="B325" s="170" t="s">
        <v>146</v>
      </c>
      <c r="C325" s="248" t="s">
        <v>389</v>
      </c>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v>40837</v>
      </c>
      <c r="D330" s="31"/>
      <c r="E330" s="7"/>
      <c r="F330" s="7"/>
      <c r="G330" s="7"/>
      <c r="H330" s="7"/>
      <c r="I330" s="189" t="s">
        <v>52</v>
      </c>
      <c r="J330" s="190" t="s">
        <v>92</v>
      </c>
      <c r="K330" s="191">
        <v>40817</v>
      </c>
    </row>
    <row r="331" spans="1:11" x14ac:dyDescent="0.25">
      <c r="A331" s="37"/>
      <c r="B331" s="54" t="s">
        <v>143</v>
      </c>
      <c r="C331" s="146">
        <v>40634</v>
      </c>
      <c r="D331" s="31"/>
      <c r="E331" s="56"/>
      <c r="F331" s="56"/>
      <c r="G331" s="7"/>
      <c r="H331" s="7"/>
      <c r="I331" s="37"/>
      <c r="J331" s="7"/>
      <c r="K331" s="41"/>
    </row>
    <row r="332" spans="1:11" ht="15.75" thickBot="1" x14ac:dyDescent="0.3">
      <c r="A332" s="37"/>
      <c r="B332" s="76" t="s">
        <v>144</v>
      </c>
      <c r="C332" s="147" t="s">
        <v>141</v>
      </c>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t="s">
        <v>120</v>
      </c>
      <c r="D333" s="77" t="str">
        <f>IF(C333="","",(LOOKUP(C333,VACCINE_NAME,CVX_Code)))</f>
        <v>08</v>
      </c>
      <c r="E333" s="152" t="s">
        <v>32</v>
      </c>
      <c r="F333" s="180"/>
      <c r="G333" s="180"/>
      <c r="H333" s="180"/>
      <c r="I333" s="37"/>
      <c r="J333" s="6"/>
      <c r="K333" s="5"/>
    </row>
    <row r="334" spans="1:11" ht="15.75" thickBot="1" x14ac:dyDescent="0.3">
      <c r="A334" s="252"/>
      <c r="B334" s="79" t="s">
        <v>24</v>
      </c>
      <c r="C334" s="149">
        <v>40663</v>
      </c>
      <c r="D334" s="78"/>
      <c r="E334" s="78"/>
      <c r="F334" s="178"/>
      <c r="G334" s="178"/>
      <c r="H334" s="178"/>
      <c r="I334" s="196" t="s">
        <v>288</v>
      </c>
      <c r="J334" s="268" t="str">
        <f>IF(J330="","",(IF(J321="HepB",LOOKUP(J330,HepB_Rec_Reason_Code,HepB_Rec_Reason_Text),"")))</f>
        <v xml:space="preserve">&lt;Recommended Vaccine Name&gt; Due on &lt;Date Due&gt; </v>
      </c>
      <c r="K334" s="269"/>
    </row>
    <row r="335" spans="1:11" ht="30.75" thickBot="1" x14ac:dyDescent="0.3">
      <c r="A335" s="253" t="s">
        <v>26</v>
      </c>
      <c r="B335" s="80" t="s">
        <v>117</v>
      </c>
      <c r="C335" s="148" t="s">
        <v>120</v>
      </c>
      <c r="D335" s="77" t="str">
        <f>IF(C335="","",(LOOKUP(C335,VACCINE_NAME,CVX_Code)))</f>
        <v>08</v>
      </c>
      <c r="E335" s="152" t="s">
        <v>299</v>
      </c>
      <c r="F335" s="180" t="s">
        <v>344</v>
      </c>
      <c r="G335" s="180"/>
      <c r="H335" s="180"/>
      <c r="I335" s="37"/>
      <c r="J335" s="270"/>
      <c r="K335" s="271"/>
    </row>
    <row r="336" spans="1:11" ht="15.75" thickBot="1" x14ac:dyDescent="0.3">
      <c r="A336" s="254"/>
      <c r="B336" s="81" t="s">
        <v>24</v>
      </c>
      <c r="C336" s="150">
        <v>40686</v>
      </c>
      <c r="D336" s="78"/>
      <c r="E336" s="78"/>
      <c r="F336" s="178"/>
      <c r="G336" s="178"/>
      <c r="H336" s="178"/>
      <c r="I336" s="272" t="s">
        <v>279</v>
      </c>
      <c r="J336" s="273"/>
      <c r="K336" s="274"/>
    </row>
    <row r="337" spans="1:11" ht="15.75" thickBot="1" x14ac:dyDescent="0.3">
      <c r="A337" s="251" t="s">
        <v>27</v>
      </c>
      <c r="B337" s="77" t="s">
        <v>117</v>
      </c>
      <c r="C337" s="148" t="s">
        <v>120</v>
      </c>
      <c r="D337" s="77" t="str">
        <f>IF(C337="","",(LOOKUP(C337,VACCINE_NAME,CVX_Code)))</f>
        <v>08</v>
      </c>
      <c r="E337" s="152" t="s">
        <v>32</v>
      </c>
      <c r="F337" s="180"/>
      <c r="G337" s="180"/>
      <c r="H337" s="180"/>
      <c r="I337" s="184" t="str">
        <f>IF(OR(K330="",C331=""),"N/A",(DATEDIF(C331,K330,"d")&amp;" days"))</f>
        <v>183 days</v>
      </c>
      <c r="J337" s="275" t="str">
        <f>IF(OR(C331="",K330=""),"N/A",(IF(DATEDIF(C331,K330,"y")=0,"",DATEDIF(C331,K330,"y")&amp;" years ")&amp;IF(DATEDIF(C331,K330,"ym")=0,"",DATEDIF(C331,K330,"ym")&amp;" months ")&amp;DATEDIF(C331,K330,"md")&amp;" days"))</f>
        <v>6 months 0 days</v>
      </c>
      <c r="K337" s="276"/>
    </row>
    <row r="338" spans="1:11" ht="15.75" thickBot="1" x14ac:dyDescent="0.3">
      <c r="A338" s="252"/>
      <c r="B338" s="79" t="s">
        <v>24</v>
      </c>
      <c r="C338" s="149">
        <v>40711</v>
      </c>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6 months 20 days</v>
      </c>
      <c r="G345" s="226"/>
      <c r="H345" s="226"/>
      <c r="I345" s="156"/>
      <c r="J345" s="70" t="s">
        <v>94</v>
      </c>
      <c r="K345" s="71" t="s">
        <v>95</v>
      </c>
    </row>
    <row r="346" spans="1:11" ht="15.75" x14ac:dyDescent="0.3">
      <c r="A346" s="40"/>
      <c r="B346" s="7"/>
      <c r="C346" s="73"/>
      <c r="D346" s="29"/>
      <c r="E346" s="33" t="s">
        <v>78</v>
      </c>
      <c r="F346" s="32" t="str">
        <f>IF(OR(C334="",C336=""),"N/A",(DATEDIF(C334,C336,"d")&amp;" days"))</f>
        <v>23 days</v>
      </c>
      <c r="G346" s="227"/>
      <c r="H346" s="227"/>
      <c r="I346" s="35" t="s">
        <v>84</v>
      </c>
      <c r="J346" s="34" t="str">
        <f>IF(C334="","N/A",(IF(DATEDIF(C331,C334,"y")=0,"",DATEDIF(C331,C334,"y")&amp;" years ")&amp;IF(DATEDIF(C331,C334,"ym")=0,"",DATEDIF(C331,C334,"ym")&amp;" months ")&amp;DATEDIF(C331,C334,"md")&amp;" days"))</f>
        <v>29 days</v>
      </c>
      <c r="K346" s="61" t="str">
        <f>IF(C334="","N/A",(DATEDIF(C331,C334,"d")&amp;" days"))</f>
        <v>29 days</v>
      </c>
    </row>
    <row r="347" spans="1:11" ht="15.75" x14ac:dyDescent="0.3">
      <c r="A347" s="40"/>
      <c r="B347" s="7"/>
      <c r="C347" s="74"/>
      <c r="D347" s="28"/>
      <c r="E347" s="35" t="s">
        <v>79</v>
      </c>
      <c r="F347" s="34" t="str">
        <f>IF(OR(C336="",C338=""),"N/A",(DATEDIF(C336,C338,"d")&amp;" days"))</f>
        <v>25 days</v>
      </c>
      <c r="G347" s="227"/>
      <c r="H347" s="227"/>
      <c r="I347" s="33" t="s">
        <v>85</v>
      </c>
      <c r="J347" s="32" t="str">
        <f>IF(C336="","N/A",(IF(DATEDIF(C331,C336,"y")=0,"",DATEDIF(C331,C336,"y")&amp;" years ")&amp;IF(DATEDIF(C331,C336,"ym")=0,"",DATEDIF(C331,C336,"ym")&amp;" months ")&amp;DATEDIF(C331,C336,"md")&amp;" days"))</f>
        <v>1 months 22 days</v>
      </c>
      <c r="K347" s="62" t="str">
        <f>IF(C336="","N/A",(DATEDIF(C331,C336,"d")&amp;" days"))</f>
        <v>52 days</v>
      </c>
    </row>
    <row r="348" spans="1:11" ht="15.75" x14ac:dyDescent="0.3">
      <c r="A348" s="40"/>
      <c r="B348" s="7"/>
      <c r="C348" s="73"/>
      <c r="D348" s="29"/>
      <c r="E348" s="33" t="s">
        <v>80</v>
      </c>
      <c r="F348" s="32" t="str">
        <f>IF(OR(C334="",C338=""),"N/A",(DATEDIF(C334,C338,"d")&amp;" days"))</f>
        <v>48 days</v>
      </c>
      <c r="G348" s="227"/>
      <c r="H348" s="227"/>
      <c r="I348" s="35" t="s">
        <v>86</v>
      </c>
      <c r="J348" s="34" t="str">
        <f>IF(C338="","N/A",(IF(DATEDIF(C331,C338,"y")=0,"",DATEDIF(C331,C338,"y")&amp;" years ")&amp;IF(DATEDIF(C331,C338,"ym")=0,"",DATEDIF(C331,C338,"ym")&amp;" months ")&amp;DATEDIF(C331,C338,"md")&amp;" days"))</f>
        <v>2 months 16 days</v>
      </c>
      <c r="K348" s="61" t="str">
        <f>IF(C338="","N/A",(DATEDIF(C331,C338,"d")&amp;" days"))</f>
        <v>77 days</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t="s">
        <v>424</v>
      </c>
      <c r="D361" s="285"/>
      <c r="E361" s="285"/>
      <c r="F361" s="285"/>
      <c r="G361" s="285"/>
      <c r="H361" s="286"/>
      <c r="I361" s="167" t="s">
        <v>97</v>
      </c>
      <c r="J361" s="161" t="s">
        <v>99</v>
      </c>
      <c r="K361" s="159">
        <f>IF(J361="","",(LOOKUP(J361,Vaccine_Group_Name,Vaccine_Group_Code)))</f>
        <v>100</v>
      </c>
    </row>
    <row r="362" spans="1:11" ht="30" x14ac:dyDescent="0.25">
      <c r="A362" s="172"/>
      <c r="B362" s="162" t="s">
        <v>111</v>
      </c>
      <c r="C362" s="157" t="s">
        <v>330</v>
      </c>
      <c r="D362" s="165"/>
      <c r="E362" s="165"/>
      <c r="F362" s="165"/>
      <c r="G362" s="165"/>
      <c r="H362" s="165"/>
      <c r="I362" s="168" t="s">
        <v>110</v>
      </c>
      <c r="J362" s="163" t="s">
        <v>214</v>
      </c>
      <c r="K362" s="60"/>
    </row>
    <row r="363" spans="1:11" x14ac:dyDescent="0.25">
      <c r="A363" s="172"/>
      <c r="B363" s="162" t="s">
        <v>113</v>
      </c>
      <c r="C363" s="158" t="s">
        <v>209</v>
      </c>
      <c r="D363" s="166"/>
      <c r="E363" s="166"/>
      <c r="F363" s="166"/>
      <c r="G363" s="166"/>
      <c r="H363" s="166"/>
      <c r="I363" s="169" t="s">
        <v>112</v>
      </c>
      <c r="J363" s="164">
        <v>1</v>
      </c>
      <c r="K363" s="60"/>
    </row>
    <row r="364" spans="1:11" ht="15" customHeight="1" x14ac:dyDescent="0.25">
      <c r="A364" s="173"/>
      <c r="B364" s="211" t="s">
        <v>269</v>
      </c>
      <c r="C364" s="287" t="s">
        <v>309</v>
      </c>
      <c r="D364" s="288"/>
      <c r="E364" s="288"/>
      <c r="F364" s="288"/>
      <c r="G364" s="288"/>
      <c r="H364" s="288"/>
      <c r="I364" s="288"/>
      <c r="J364" s="289"/>
      <c r="K364" s="60"/>
    </row>
    <row r="365" spans="1:11" ht="47.1" customHeight="1" thickBot="1" x14ac:dyDescent="0.3">
      <c r="A365" s="174"/>
      <c r="B365" s="170" t="s">
        <v>146</v>
      </c>
      <c r="C365" s="248" t="s">
        <v>378</v>
      </c>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v>40732</v>
      </c>
      <c r="D370" s="31"/>
      <c r="E370" s="7"/>
      <c r="F370" s="7"/>
      <c r="G370" s="7"/>
      <c r="H370" s="7"/>
      <c r="I370" s="189" t="s">
        <v>336</v>
      </c>
      <c r="J370" s="190" t="s">
        <v>342</v>
      </c>
      <c r="K370" s="191">
        <v>40760</v>
      </c>
    </row>
    <row r="371" spans="1:11" x14ac:dyDescent="0.25">
      <c r="A371" s="37"/>
      <c r="B371" s="54" t="s">
        <v>143</v>
      </c>
      <c r="C371" s="146">
        <v>40634</v>
      </c>
      <c r="D371" s="31"/>
      <c r="E371" s="56"/>
      <c r="F371" s="56"/>
      <c r="G371" s="7"/>
      <c r="H371" s="7"/>
      <c r="I371" s="37"/>
      <c r="J371" s="7"/>
      <c r="K371" s="41"/>
    </row>
    <row r="372" spans="1:11" ht="15.75" thickBot="1" x14ac:dyDescent="0.3">
      <c r="A372" s="37"/>
      <c r="B372" s="76" t="s">
        <v>144</v>
      </c>
      <c r="C372" s="147" t="s">
        <v>141</v>
      </c>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t="s">
        <v>120</v>
      </c>
      <c r="D373" s="77" t="str">
        <f>IF(C373="","",(LOOKUP(C373,VACCINE_NAME,CVX_Code)))</f>
        <v>08</v>
      </c>
      <c r="E373" s="152" t="s">
        <v>32</v>
      </c>
      <c r="F373" s="180"/>
      <c r="G373" s="180"/>
      <c r="H373" s="180"/>
      <c r="I373" s="37"/>
      <c r="J373" s="6"/>
      <c r="K373" s="5"/>
    </row>
    <row r="374" spans="1:11" ht="15.75" thickBot="1" x14ac:dyDescent="0.3">
      <c r="A374" s="252"/>
      <c r="B374" s="79" t="s">
        <v>24</v>
      </c>
      <c r="C374" s="149">
        <v>40663</v>
      </c>
      <c r="D374" s="78"/>
      <c r="E374" s="78"/>
      <c r="F374" s="178"/>
      <c r="G374" s="178"/>
      <c r="H374" s="178"/>
      <c r="I374" s="196" t="s">
        <v>288</v>
      </c>
      <c r="J374" s="268" t="str">
        <f>IF(J370="","",(IF(J361="HepB",LOOKUP(J370,HepB_Rec_Reason_Code,HepB_Rec_Reason_Text),"")))</f>
        <v xml:space="preserve">&lt;Recommended Vaccine Name&gt; Due on &lt;Date Due&gt; </v>
      </c>
      <c r="K374" s="269"/>
    </row>
    <row r="375" spans="1:11" ht="30.75" thickBot="1" x14ac:dyDescent="0.3">
      <c r="A375" s="253" t="s">
        <v>26</v>
      </c>
      <c r="B375" s="80" t="s">
        <v>117</v>
      </c>
      <c r="C375" s="148" t="s">
        <v>120</v>
      </c>
      <c r="D375" s="77" t="str">
        <f>IF(C375="","",(LOOKUP(C375,VACCINE_NAME,CVX_Code)))</f>
        <v>08</v>
      </c>
      <c r="E375" s="152" t="s">
        <v>299</v>
      </c>
      <c r="F375" s="180" t="s">
        <v>344</v>
      </c>
      <c r="G375" s="180"/>
      <c r="H375" s="180"/>
      <c r="I375" s="37"/>
      <c r="J375" s="270"/>
      <c r="K375" s="271"/>
    </row>
    <row r="376" spans="1:11" ht="15.75" thickBot="1" x14ac:dyDescent="0.3">
      <c r="A376" s="254"/>
      <c r="B376" s="81" t="s">
        <v>24</v>
      </c>
      <c r="C376" s="150">
        <v>40686</v>
      </c>
      <c r="D376" s="78"/>
      <c r="E376" s="78"/>
      <c r="F376" s="178"/>
      <c r="G376" s="178"/>
      <c r="H376" s="178"/>
      <c r="I376" s="272" t="s">
        <v>279</v>
      </c>
      <c r="J376" s="273"/>
      <c r="K376" s="274"/>
    </row>
    <row r="377" spans="1:11" ht="30.75" thickBot="1" x14ac:dyDescent="0.3">
      <c r="A377" s="251" t="s">
        <v>27</v>
      </c>
      <c r="B377" s="77" t="s">
        <v>117</v>
      </c>
      <c r="C377" s="148" t="s">
        <v>120</v>
      </c>
      <c r="D377" s="77" t="str">
        <f>IF(C377="","",(LOOKUP(C377,VACCINE_NAME,CVX_Code)))</f>
        <v>08</v>
      </c>
      <c r="E377" s="152" t="s">
        <v>299</v>
      </c>
      <c r="F377" s="180" t="s">
        <v>344</v>
      </c>
      <c r="G377" s="180"/>
      <c r="H377" s="180"/>
      <c r="I377" s="184" t="str">
        <f>IF(OR(K370="",C371=""),"N/A",(DATEDIF(C371,K370,"d")&amp;" days"))</f>
        <v>126 days</v>
      </c>
      <c r="J377" s="275" t="str">
        <f>IF(OR(C371="",K370=""),"N/A",(IF(DATEDIF(C371,K370,"y")=0,"",DATEDIF(C371,K370,"y")&amp;" years ")&amp;IF(DATEDIF(C371,K370,"ym")=0,"",DATEDIF(C371,K370,"ym")&amp;" months ")&amp;DATEDIF(C371,K370,"md")&amp;" days"))</f>
        <v>4 months 4 days</v>
      </c>
      <c r="K377" s="276"/>
    </row>
    <row r="378" spans="1:11" ht="15.75" thickBot="1" x14ac:dyDescent="0.3">
      <c r="A378" s="252"/>
      <c r="B378" s="79" t="s">
        <v>24</v>
      </c>
      <c r="C378" s="149">
        <v>40709</v>
      </c>
      <c r="D378" s="78"/>
      <c r="E378" s="78"/>
      <c r="F378" s="178"/>
      <c r="G378" s="178"/>
      <c r="H378" s="178"/>
      <c r="I378" s="277" t="s">
        <v>278</v>
      </c>
      <c r="J378" s="278"/>
      <c r="K378" s="279"/>
    </row>
    <row r="379" spans="1:11" ht="30" x14ac:dyDescent="0.25">
      <c r="A379" s="253" t="s">
        <v>28</v>
      </c>
      <c r="B379" s="80" t="s">
        <v>117</v>
      </c>
      <c r="C379" s="148" t="s">
        <v>120</v>
      </c>
      <c r="D379" s="77" t="str">
        <f>IF(C379="","",(LOOKUP(C379,VACCINE_NAME,CVX_Code)))</f>
        <v>08</v>
      </c>
      <c r="E379" s="152" t="s">
        <v>299</v>
      </c>
      <c r="F379" s="180" t="s">
        <v>344</v>
      </c>
      <c r="G379" s="180"/>
      <c r="H379" s="180"/>
      <c r="I379" s="280" t="s">
        <v>277</v>
      </c>
      <c r="J379" s="281"/>
      <c r="K379" s="183">
        <v>40732</v>
      </c>
    </row>
    <row r="380" spans="1:11" ht="15.75" thickBot="1" x14ac:dyDescent="0.3">
      <c r="A380" s="254"/>
      <c r="B380" s="81" t="s">
        <v>24</v>
      </c>
      <c r="C380" s="149">
        <v>40732</v>
      </c>
      <c r="D380" s="78"/>
      <c r="E380" s="78"/>
      <c r="F380" s="178"/>
      <c r="G380" s="178"/>
      <c r="H380" s="178"/>
      <c r="I380" s="280" t="s">
        <v>276</v>
      </c>
      <c r="J380" s="281"/>
      <c r="K380" s="195">
        <v>28</v>
      </c>
    </row>
    <row r="381" spans="1:11" x14ac:dyDescent="0.25">
      <c r="A381" s="251" t="s">
        <v>29</v>
      </c>
      <c r="B381" s="77" t="s">
        <v>117</v>
      </c>
      <c r="C381" s="148"/>
      <c r="D381" s="77" t="str">
        <f>IF(C381="","",(LOOKUP(C381,VACCINE_NAME,CVX_Code)))</f>
        <v/>
      </c>
      <c r="E381" s="152"/>
      <c r="F381" s="180"/>
      <c r="G381" s="180"/>
      <c r="H381" s="180"/>
      <c r="I381" s="181"/>
      <c r="J381" s="182" t="s">
        <v>303</v>
      </c>
      <c r="K381" s="193">
        <f>IF(OR(K379="",K380=""),"N/A",(K379+K380))</f>
        <v>40760</v>
      </c>
    </row>
    <row r="382" spans="1:11" ht="15.75" thickBot="1" x14ac:dyDescent="0.3">
      <c r="A382" s="252"/>
      <c r="B382" s="79" t="s">
        <v>24</v>
      </c>
      <c r="C382" s="151"/>
      <c r="D382" s="78"/>
      <c r="E382" s="78"/>
      <c r="F382" s="178"/>
      <c r="G382" s="178"/>
      <c r="H382" s="178"/>
      <c r="I382" s="215"/>
      <c r="J382" s="216" t="s">
        <v>304</v>
      </c>
      <c r="K382" s="217">
        <f>IF(OR(K379="",K380=""),"N/A",(K379-K380))</f>
        <v>40704</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3 months 7 days</v>
      </c>
      <c r="G385" s="226"/>
      <c r="H385" s="226"/>
      <c r="I385" s="156"/>
      <c r="J385" s="70" t="s">
        <v>94</v>
      </c>
      <c r="K385" s="71" t="s">
        <v>95</v>
      </c>
    </row>
    <row r="386" spans="1:11" ht="15.75" x14ac:dyDescent="0.3">
      <c r="A386" s="40"/>
      <c r="B386" s="7"/>
      <c r="C386" s="73"/>
      <c r="D386" s="29"/>
      <c r="E386" s="33" t="s">
        <v>78</v>
      </c>
      <c r="F386" s="32" t="str">
        <f>IF(OR(C374="",C376=""),"N/A",(DATEDIF(C374,C376,"d")&amp;" days"))</f>
        <v>23 days</v>
      </c>
      <c r="G386" s="227"/>
      <c r="H386" s="227"/>
      <c r="I386" s="35" t="s">
        <v>84</v>
      </c>
      <c r="J386" s="34" t="str">
        <f>IF(C374="","N/A",(IF(DATEDIF(C371,C374,"y")=0,"",DATEDIF(C371,C374,"y")&amp;" years ")&amp;IF(DATEDIF(C371,C374,"ym")=0,"",DATEDIF(C371,C374,"ym")&amp;" months ")&amp;DATEDIF(C371,C374,"md")&amp;" days"))</f>
        <v>29 days</v>
      </c>
      <c r="K386" s="61" t="str">
        <f>IF(C374="","N/A",(DATEDIF(C371,C374,"d")&amp;" days"))</f>
        <v>29 days</v>
      </c>
    </row>
    <row r="387" spans="1:11" ht="15.75" x14ac:dyDescent="0.3">
      <c r="A387" s="40"/>
      <c r="B387" s="7"/>
      <c r="C387" s="74"/>
      <c r="D387" s="28"/>
      <c r="E387" s="35" t="s">
        <v>79</v>
      </c>
      <c r="F387" s="34" t="str">
        <f>IF(OR(C376="",C378=""),"N/A",(DATEDIF(C376,C378,"d")&amp;" days"))</f>
        <v>23 days</v>
      </c>
      <c r="G387" s="227"/>
      <c r="H387" s="227"/>
      <c r="I387" s="33" t="s">
        <v>85</v>
      </c>
      <c r="J387" s="32" t="str">
        <f>IF(C376="","N/A",(IF(DATEDIF(C371,C376,"y")=0,"",DATEDIF(C371,C376,"y")&amp;" years ")&amp;IF(DATEDIF(C371,C376,"ym")=0,"",DATEDIF(C371,C376,"ym")&amp;" months ")&amp;DATEDIF(C371,C376,"md")&amp;" days"))</f>
        <v>1 months 22 days</v>
      </c>
      <c r="K387" s="62" t="str">
        <f>IF(C376="","N/A",(DATEDIF(C371,C376,"d")&amp;" days"))</f>
        <v>52 days</v>
      </c>
    </row>
    <row r="388" spans="1:11" ht="15.75" x14ac:dyDescent="0.3">
      <c r="A388" s="40"/>
      <c r="B388" s="7"/>
      <c r="C388" s="73"/>
      <c r="D388" s="29"/>
      <c r="E388" s="33" t="s">
        <v>80</v>
      </c>
      <c r="F388" s="32" t="str">
        <f>IF(OR(C374="",C378=""),"N/A",(DATEDIF(C374,C378,"d")&amp;" days"))</f>
        <v>46 days</v>
      </c>
      <c r="G388" s="227"/>
      <c r="H388" s="227"/>
      <c r="I388" s="35" t="s">
        <v>86</v>
      </c>
      <c r="J388" s="34" t="str">
        <f>IF(C378="","N/A",(IF(DATEDIF(C371,C378,"y")=0,"",DATEDIF(C371,C378,"y")&amp;" years ")&amp;IF(DATEDIF(C371,C378,"ym")=0,"",DATEDIF(C371,C378,"ym")&amp;" months ")&amp;DATEDIF(C371,C378,"md")&amp;" days"))</f>
        <v>2 months 14 days</v>
      </c>
      <c r="K388" s="61" t="str">
        <f>IF(C378="","N/A",(DATEDIF(C371,C378,"d")&amp;" days"))</f>
        <v>75 days</v>
      </c>
    </row>
    <row r="389" spans="1:11" ht="15.75" x14ac:dyDescent="0.3">
      <c r="A389" s="40"/>
      <c r="B389" s="7"/>
      <c r="C389" s="74"/>
      <c r="D389" s="28"/>
      <c r="E389" s="35" t="s">
        <v>81</v>
      </c>
      <c r="F389" s="34" t="str">
        <f>IF(OR(C380="",C378=""),"N/A",(DATEDIF(C378,C380,"d")&amp;" days"))</f>
        <v>23 days</v>
      </c>
      <c r="G389" s="227"/>
      <c r="H389" s="227"/>
      <c r="I389" s="33" t="s">
        <v>87</v>
      </c>
      <c r="J389" s="32" t="str">
        <f>IF(C380="","N/A",(IF(DATEDIF(C371,C380,"y")=0,"",DATEDIF(C371,C380,"y")&amp;" years ")&amp;IF(DATEDIF(C371,C380,"ym")=0,"",DATEDIF(C371,C380,"ym")&amp;" months ")&amp;DATEDIF(C371,C380,"md")&amp;" days"))</f>
        <v>3 months 7 days</v>
      </c>
      <c r="K389" s="62" t="str">
        <f>IF(C380="","N/A",(DATEDIF(C371,C380,"d")&amp;" days"))</f>
        <v>98 days</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t="s">
        <v>450</v>
      </c>
      <c r="D401" s="285"/>
      <c r="E401" s="285"/>
      <c r="F401" s="285"/>
      <c r="G401" s="285"/>
      <c r="H401" s="286"/>
      <c r="I401" s="167" t="s">
        <v>97</v>
      </c>
      <c r="J401" s="161" t="s">
        <v>99</v>
      </c>
      <c r="K401" s="159">
        <f>IF(J401="","",(LOOKUP(J401,Vaccine_Group_Name,Vaccine_Group_Code)))</f>
        <v>100</v>
      </c>
    </row>
    <row r="402" spans="1:11" ht="30" x14ac:dyDescent="0.25">
      <c r="A402" s="172"/>
      <c r="B402" s="162" t="s">
        <v>111</v>
      </c>
      <c r="C402" s="157" t="s">
        <v>330</v>
      </c>
      <c r="D402" s="165"/>
      <c r="E402" s="165"/>
      <c r="F402" s="165"/>
      <c r="G402" s="165"/>
      <c r="H402" s="165"/>
      <c r="I402" s="168" t="s">
        <v>110</v>
      </c>
      <c r="J402" s="163" t="s">
        <v>214</v>
      </c>
      <c r="K402" s="60"/>
    </row>
    <row r="403" spans="1:11" x14ac:dyDescent="0.25">
      <c r="A403" s="172"/>
      <c r="B403" s="162" t="s">
        <v>113</v>
      </c>
      <c r="C403" s="158" t="s">
        <v>209</v>
      </c>
      <c r="D403" s="166"/>
      <c r="E403" s="166"/>
      <c r="F403" s="166"/>
      <c r="G403" s="166"/>
      <c r="H403" s="166"/>
      <c r="I403" s="169" t="s">
        <v>112</v>
      </c>
      <c r="J403" s="164">
        <v>2</v>
      </c>
      <c r="K403" s="60"/>
    </row>
    <row r="404" spans="1:11" x14ac:dyDescent="0.25">
      <c r="A404" s="173"/>
      <c r="B404" s="211" t="s">
        <v>269</v>
      </c>
      <c r="C404" s="287" t="s">
        <v>309</v>
      </c>
      <c r="D404" s="288"/>
      <c r="E404" s="288"/>
      <c r="F404" s="288"/>
      <c r="G404" s="288"/>
      <c r="H404" s="288"/>
      <c r="I404" s="288"/>
      <c r="J404" s="289"/>
      <c r="K404" s="60"/>
    </row>
    <row r="405" spans="1:11" ht="32.1" customHeight="1" thickBot="1" x14ac:dyDescent="0.3">
      <c r="A405" s="174"/>
      <c r="B405" s="170" t="s">
        <v>146</v>
      </c>
      <c r="C405" s="248" t="s">
        <v>379</v>
      </c>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v>40837</v>
      </c>
      <c r="D410" s="31"/>
      <c r="E410" s="7"/>
      <c r="F410" s="7"/>
      <c r="G410" s="7"/>
      <c r="H410" s="7"/>
      <c r="I410" s="189" t="s">
        <v>52</v>
      </c>
      <c r="J410" s="190" t="s">
        <v>92</v>
      </c>
      <c r="K410" s="191">
        <v>40817</v>
      </c>
    </row>
    <row r="411" spans="1:11" x14ac:dyDescent="0.25">
      <c r="A411" s="37"/>
      <c r="B411" s="54" t="s">
        <v>143</v>
      </c>
      <c r="C411" s="146">
        <v>40634</v>
      </c>
      <c r="D411" s="31"/>
      <c r="E411" s="56"/>
      <c r="F411" s="56"/>
      <c r="G411" s="7"/>
      <c r="H411" s="7"/>
      <c r="I411" s="37"/>
      <c r="J411" s="7"/>
      <c r="K411" s="41"/>
    </row>
    <row r="412" spans="1:11" ht="15.75" thickBot="1" x14ac:dyDescent="0.3">
      <c r="A412" s="37"/>
      <c r="B412" s="76" t="s">
        <v>144</v>
      </c>
      <c r="C412" s="147" t="s">
        <v>141</v>
      </c>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t="s">
        <v>120</v>
      </c>
      <c r="D413" s="77" t="str">
        <f>IF(C413="","",(LOOKUP(C413,VACCINE_NAME,CVX_Code)))</f>
        <v>08</v>
      </c>
      <c r="E413" s="152" t="s">
        <v>32</v>
      </c>
      <c r="F413" s="180"/>
      <c r="G413" s="180"/>
      <c r="H413" s="180"/>
      <c r="I413" s="37"/>
      <c r="J413" s="6"/>
      <c r="K413" s="5"/>
    </row>
    <row r="414" spans="1:11" ht="15.75" thickBot="1" x14ac:dyDescent="0.3">
      <c r="A414" s="252"/>
      <c r="B414" s="79" t="s">
        <v>24</v>
      </c>
      <c r="C414" s="149">
        <v>40663</v>
      </c>
      <c r="D414" s="78"/>
      <c r="E414" s="78"/>
      <c r="F414" s="178"/>
      <c r="G414" s="178"/>
      <c r="H414" s="178"/>
      <c r="I414" s="196" t="s">
        <v>288</v>
      </c>
      <c r="J414" s="268" t="str">
        <f>IF(J410="","",(IF(J401="HepB",LOOKUP(J410,HepB_Rec_Reason_Code,HepB_Rec_Reason_Text),"")))</f>
        <v xml:space="preserve">&lt;Recommended Vaccine Name&gt; Due on &lt;Date Due&gt; </v>
      </c>
      <c r="K414" s="269"/>
    </row>
    <row r="415" spans="1:11" ht="30.75" thickBot="1" x14ac:dyDescent="0.3">
      <c r="A415" s="253" t="s">
        <v>26</v>
      </c>
      <c r="B415" s="80" t="s">
        <v>117</v>
      </c>
      <c r="C415" s="148" t="s">
        <v>120</v>
      </c>
      <c r="D415" s="77" t="str">
        <f>IF(C415="","",(LOOKUP(C415,VACCINE_NAME,CVX_Code)))</f>
        <v>08</v>
      </c>
      <c r="E415" s="152" t="s">
        <v>299</v>
      </c>
      <c r="F415" s="180" t="s">
        <v>344</v>
      </c>
      <c r="G415" s="180"/>
      <c r="H415" s="180"/>
      <c r="I415" s="37"/>
      <c r="J415" s="270"/>
      <c r="K415" s="271"/>
    </row>
    <row r="416" spans="1:11" ht="15.75" thickBot="1" x14ac:dyDescent="0.3">
      <c r="A416" s="254"/>
      <c r="B416" s="81" t="s">
        <v>24</v>
      </c>
      <c r="C416" s="150">
        <v>40686</v>
      </c>
      <c r="D416" s="78"/>
      <c r="E416" s="78"/>
      <c r="F416" s="178"/>
      <c r="G416" s="178"/>
      <c r="H416" s="178"/>
      <c r="I416" s="272" t="s">
        <v>279</v>
      </c>
      <c r="J416" s="273"/>
      <c r="K416" s="274"/>
    </row>
    <row r="417" spans="1:11" ht="30.75" thickBot="1" x14ac:dyDescent="0.3">
      <c r="A417" s="251" t="s">
        <v>27</v>
      </c>
      <c r="B417" s="77" t="s">
        <v>117</v>
      </c>
      <c r="C417" s="148" t="s">
        <v>120</v>
      </c>
      <c r="D417" s="77" t="str">
        <f>IF(C417="","",(LOOKUP(C417,VACCINE_NAME,CVX_Code)))</f>
        <v>08</v>
      </c>
      <c r="E417" s="152" t="s">
        <v>299</v>
      </c>
      <c r="F417" s="180" t="s">
        <v>344</v>
      </c>
      <c r="G417" s="180"/>
      <c r="H417" s="180"/>
      <c r="I417" s="184" t="str">
        <f>IF(OR(K410="",C411=""),"N/A",(DATEDIF(C411,K410,"d")&amp;" days"))</f>
        <v>183 days</v>
      </c>
      <c r="J417" s="275" t="str">
        <f>IF(OR(C411="",K410=""),"N/A",(IF(DATEDIF(C411,K410,"y")=0,"",DATEDIF(C411,K410,"y")&amp;" years ")&amp;IF(DATEDIF(C411,K410,"ym")=0,"",DATEDIF(C411,K410,"ym")&amp;" months ")&amp;DATEDIF(C411,K410,"md")&amp;" days"))</f>
        <v>6 months 0 days</v>
      </c>
      <c r="K417" s="276"/>
    </row>
    <row r="418" spans="1:11" ht="15.75" thickBot="1" x14ac:dyDescent="0.3">
      <c r="A418" s="252"/>
      <c r="B418" s="79" t="s">
        <v>24</v>
      </c>
      <c r="C418" s="149">
        <v>40709</v>
      </c>
      <c r="D418" s="78"/>
      <c r="E418" s="78"/>
      <c r="F418" s="178"/>
      <c r="G418" s="178"/>
      <c r="H418" s="178"/>
      <c r="I418" s="277" t="s">
        <v>278</v>
      </c>
      <c r="J418" s="278"/>
      <c r="K418" s="279"/>
    </row>
    <row r="419" spans="1:11" x14ac:dyDescent="0.25">
      <c r="A419" s="253" t="s">
        <v>28</v>
      </c>
      <c r="B419" s="80" t="s">
        <v>117</v>
      </c>
      <c r="C419" s="148" t="s">
        <v>120</v>
      </c>
      <c r="D419" s="77" t="str">
        <f>IF(C419="","",(LOOKUP(C419,VACCINE_NAME,CVX_Code)))</f>
        <v>08</v>
      </c>
      <c r="E419" s="152" t="s">
        <v>32</v>
      </c>
      <c r="F419" s="180"/>
      <c r="G419" s="180"/>
      <c r="H419" s="180"/>
      <c r="I419" s="280" t="s">
        <v>277</v>
      </c>
      <c r="J419" s="281"/>
      <c r="K419" s="183">
        <v>40663</v>
      </c>
    </row>
    <row r="420" spans="1:11" ht="15.75" thickBot="1" x14ac:dyDescent="0.3">
      <c r="A420" s="254"/>
      <c r="B420" s="81" t="s">
        <v>24</v>
      </c>
      <c r="C420" s="149">
        <v>40733</v>
      </c>
      <c r="D420" s="78"/>
      <c r="E420" s="78"/>
      <c r="F420" s="178"/>
      <c r="G420" s="178"/>
      <c r="H420" s="178"/>
      <c r="I420" s="280" t="s">
        <v>276</v>
      </c>
      <c r="J420" s="281"/>
      <c r="K420" s="195">
        <v>112</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40775</v>
      </c>
    </row>
    <row r="422" spans="1:11" ht="15.75" thickBot="1" x14ac:dyDescent="0.3">
      <c r="A422" s="252"/>
      <c r="B422" s="79" t="s">
        <v>24</v>
      </c>
      <c r="C422" s="151"/>
      <c r="D422" s="78"/>
      <c r="E422" s="78"/>
      <c r="F422" s="178"/>
      <c r="G422" s="178"/>
      <c r="H422" s="178"/>
      <c r="I422" s="215"/>
      <c r="J422" s="216" t="s">
        <v>304</v>
      </c>
      <c r="K422" s="217">
        <f>IF(OR(K419="",K420=""),"N/A",(K419-K420))</f>
        <v>40551</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6 months 20 days</v>
      </c>
      <c r="G425" s="226"/>
      <c r="H425" s="226"/>
      <c r="I425" s="156"/>
      <c r="J425" s="70" t="s">
        <v>94</v>
      </c>
      <c r="K425" s="71" t="s">
        <v>95</v>
      </c>
    </row>
    <row r="426" spans="1:11" ht="15.75" x14ac:dyDescent="0.3">
      <c r="A426" s="40"/>
      <c r="B426" s="7"/>
      <c r="C426" s="73"/>
      <c r="D426" s="29"/>
      <c r="E426" s="33" t="s">
        <v>78</v>
      </c>
      <c r="F426" s="32" t="str">
        <f>IF(OR(C414="",C416=""),"N/A",(DATEDIF(C414,C416,"d")&amp;" days"))</f>
        <v>23 days</v>
      </c>
      <c r="G426" s="227"/>
      <c r="H426" s="227"/>
      <c r="I426" s="35" t="s">
        <v>84</v>
      </c>
      <c r="J426" s="34" t="str">
        <f>IF(C414="","N/A",(IF(DATEDIF(C411,C414,"y")=0,"",DATEDIF(C411,C414,"y")&amp;" years ")&amp;IF(DATEDIF(C411,C414,"ym")=0,"",DATEDIF(C411,C414,"ym")&amp;" months ")&amp;DATEDIF(C411,C414,"md")&amp;" days"))</f>
        <v>29 days</v>
      </c>
      <c r="K426" s="61" t="str">
        <f>IF(C414="","N/A",(DATEDIF(C411,C414,"d")&amp;" days"))</f>
        <v>29 days</v>
      </c>
    </row>
    <row r="427" spans="1:11" ht="15.75" x14ac:dyDescent="0.3">
      <c r="A427" s="40"/>
      <c r="B427" s="7"/>
      <c r="C427" s="74"/>
      <c r="D427" s="28"/>
      <c r="E427" s="35" t="s">
        <v>79</v>
      </c>
      <c r="F427" s="34" t="str">
        <f>IF(OR(C416="",C418=""),"N/A",(DATEDIF(C416,C418,"d")&amp;" days"))</f>
        <v>23 days</v>
      </c>
      <c r="G427" s="227"/>
      <c r="H427" s="227"/>
      <c r="I427" s="33" t="s">
        <v>85</v>
      </c>
      <c r="J427" s="32" t="str">
        <f>IF(C416="","N/A",(IF(DATEDIF(C411,C416,"y")=0,"",DATEDIF(C411,C416,"y")&amp;" years ")&amp;IF(DATEDIF(C411,C416,"ym")=0,"",DATEDIF(C411,C416,"ym")&amp;" months ")&amp;DATEDIF(C411,C416,"md")&amp;" days"))</f>
        <v>1 months 22 days</v>
      </c>
      <c r="K427" s="62" t="str">
        <f>IF(C416="","N/A",(DATEDIF(C411,C416,"d")&amp;" days"))</f>
        <v>52 days</v>
      </c>
    </row>
    <row r="428" spans="1:11" ht="15.75" x14ac:dyDescent="0.3">
      <c r="A428" s="40"/>
      <c r="B428" s="7"/>
      <c r="C428" s="73"/>
      <c r="D428" s="29"/>
      <c r="E428" s="33" t="s">
        <v>80</v>
      </c>
      <c r="F428" s="32" t="str">
        <f>IF(OR(C414="",C418=""),"N/A",(DATEDIF(C414,C418,"d")&amp;" days"))</f>
        <v>46 days</v>
      </c>
      <c r="G428" s="227"/>
      <c r="H428" s="227"/>
      <c r="I428" s="35" t="s">
        <v>86</v>
      </c>
      <c r="J428" s="34" t="str">
        <f>IF(C418="","N/A",(IF(DATEDIF(C411,C418,"y")=0,"",DATEDIF(C411,C418,"y")&amp;" years ")&amp;IF(DATEDIF(C411,C418,"ym")=0,"",DATEDIF(C411,C418,"ym")&amp;" months ")&amp;DATEDIF(C411,C418,"md")&amp;" days"))</f>
        <v>2 months 14 days</v>
      </c>
      <c r="K428" s="61" t="str">
        <f>IF(C418="","N/A",(DATEDIF(C411,C418,"d")&amp;" days"))</f>
        <v>75 days</v>
      </c>
    </row>
    <row r="429" spans="1:11" ht="15.75" x14ac:dyDescent="0.3">
      <c r="A429" s="40"/>
      <c r="B429" s="7"/>
      <c r="C429" s="74"/>
      <c r="D429" s="28"/>
      <c r="E429" s="35" t="s">
        <v>81</v>
      </c>
      <c r="F429" s="34" t="str">
        <f>IF(OR(C420="",C418=""),"N/A",(DATEDIF(C418,C420,"d")&amp;" days"))</f>
        <v>24 days</v>
      </c>
      <c r="G429" s="227"/>
      <c r="H429" s="227"/>
      <c r="I429" s="33" t="s">
        <v>87</v>
      </c>
      <c r="J429" s="32" t="str">
        <f>IF(C420="","N/A",(IF(DATEDIF(C411,C420,"y")=0,"",DATEDIF(C411,C420,"y")&amp;" years ")&amp;IF(DATEDIF(C411,C420,"ym")=0,"",DATEDIF(C411,C420,"ym")&amp;" months ")&amp;DATEDIF(C411,C420,"md")&amp;" days"))</f>
        <v>3 months 8 days</v>
      </c>
      <c r="K429" s="62" t="str">
        <f>IF(C420="","N/A",(DATEDIF(C411,C420,"d")&amp;" days"))</f>
        <v>99 days</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t="s">
        <v>425</v>
      </c>
      <c r="D441" s="285"/>
      <c r="E441" s="285"/>
      <c r="F441" s="285"/>
      <c r="G441" s="285"/>
      <c r="H441" s="286"/>
      <c r="I441" s="167" t="s">
        <v>97</v>
      </c>
      <c r="J441" s="161" t="s">
        <v>99</v>
      </c>
      <c r="K441" s="159">
        <f>IF(J441="","",(LOOKUP(J441,Vaccine_Group_Name,Vaccine_Group_Code)))</f>
        <v>100</v>
      </c>
    </row>
    <row r="442" spans="1:11" ht="30" x14ac:dyDescent="0.25">
      <c r="A442" s="172"/>
      <c r="B442" s="162" t="s">
        <v>111</v>
      </c>
      <c r="C442" s="157" t="s">
        <v>330</v>
      </c>
      <c r="D442" s="165"/>
      <c r="E442" s="165"/>
      <c r="F442" s="165"/>
      <c r="G442" s="165"/>
      <c r="H442" s="165"/>
      <c r="I442" s="168" t="s">
        <v>110</v>
      </c>
      <c r="J442" s="163" t="s">
        <v>214</v>
      </c>
      <c r="K442" s="60"/>
    </row>
    <row r="443" spans="1:11" x14ac:dyDescent="0.25">
      <c r="A443" s="172"/>
      <c r="B443" s="162" t="s">
        <v>113</v>
      </c>
      <c r="C443" s="158" t="s">
        <v>209</v>
      </c>
      <c r="D443" s="166"/>
      <c r="E443" s="166"/>
      <c r="F443" s="166"/>
      <c r="G443" s="166"/>
      <c r="H443" s="166"/>
      <c r="I443" s="169" t="s">
        <v>112</v>
      </c>
      <c r="J443" s="164">
        <v>2</v>
      </c>
      <c r="K443" s="60"/>
    </row>
    <row r="444" spans="1:11" x14ac:dyDescent="0.25">
      <c r="A444" s="173"/>
      <c r="B444" s="211" t="s">
        <v>269</v>
      </c>
      <c r="C444" s="287" t="s">
        <v>309</v>
      </c>
      <c r="D444" s="288"/>
      <c r="E444" s="288"/>
      <c r="F444" s="288"/>
      <c r="G444" s="288"/>
      <c r="H444" s="288"/>
      <c r="I444" s="288"/>
      <c r="J444" s="289"/>
      <c r="K444" s="60"/>
    </row>
    <row r="445" spans="1:11" ht="32.1" customHeight="1" thickBot="1" x14ac:dyDescent="0.3">
      <c r="A445" s="174"/>
      <c r="B445" s="170" t="s">
        <v>146</v>
      </c>
      <c r="C445" s="248" t="s">
        <v>379</v>
      </c>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v>40837</v>
      </c>
      <c r="D450" s="31"/>
      <c r="E450" s="7"/>
      <c r="F450" s="7"/>
      <c r="G450" s="7"/>
      <c r="H450" s="7"/>
      <c r="I450" s="189" t="s">
        <v>52</v>
      </c>
      <c r="J450" s="190" t="s">
        <v>92</v>
      </c>
      <c r="K450" s="191">
        <v>40817</v>
      </c>
    </row>
    <row r="451" spans="1:11" x14ac:dyDescent="0.25">
      <c r="A451" s="37"/>
      <c r="B451" s="54" t="s">
        <v>143</v>
      </c>
      <c r="C451" s="146">
        <v>40634</v>
      </c>
      <c r="D451" s="31"/>
      <c r="E451" s="56"/>
      <c r="F451" s="56"/>
      <c r="G451" s="7"/>
      <c r="H451" s="7"/>
      <c r="I451" s="37"/>
      <c r="J451" s="7"/>
      <c r="K451" s="41"/>
    </row>
    <row r="452" spans="1:11" ht="15.75" thickBot="1" x14ac:dyDescent="0.3">
      <c r="A452" s="37"/>
      <c r="B452" s="76" t="s">
        <v>144</v>
      </c>
      <c r="C452" s="147" t="s">
        <v>141</v>
      </c>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t="s">
        <v>120</v>
      </c>
      <c r="D453" s="77" t="str">
        <f>IF(C453="","",(LOOKUP(C453,VACCINE_NAME,CVX_Code)))</f>
        <v>08</v>
      </c>
      <c r="E453" s="152" t="s">
        <v>32</v>
      </c>
      <c r="F453" s="180"/>
      <c r="G453" s="180"/>
      <c r="H453" s="180"/>
      <c r="I453" s="37"/>
      <c r="J453" s="6"/>
      <c r="K453" s="5"/>
    </row>
    <row r="454" spans="1:11" ht="15.75" thickBot="1" x14ac:dyDescent="0.3">
      <c r="A454" s="252"/>
      <c r="B454" s="79" t="s">
        <v>24</v>
      </c>
      <c r="C454" s="149">
        <v>40663</v>
      </c>
      <c r="D454" s="78"/>
      <c r="E454" s="78"/>
      <c r="F454" s="178"/>
      <c r="G454" s="178"/>
      <c r="H454" s="178"/>
      <c r="I454" s="196" t="s">
        <v>288</v>
      </c>
      <c r="J454" s="268" t="str">
        <f>IF(J450="","",(IF(J441="HepB",LOOKUP(J450,HepB_Rec_Reason_Code,HepB_Rec_Reason_Text),"")))</f>
        <v xml:space="preserve">&lt;Recommended Vaccine Name&gt; Due on &lt;Date Due&gt; </v>
      </c>
      <c r="K454" s="269"/>
    </row>
    <row r="455" spans="1:11" ht="30.75" thickBot="1" x14ac:dyDescent="0.3">
      <c r="A455" s="253" t="s">
        <v>26</v>
      </c>
      <c r="B455" s="80" t="s">
        <v>117</v>
      </c>
      <c r="C455" s="148" t="s">
        <v>120</v>
      </c>
      <c r="D455" s="77" t="str">
        <f>IF(C455="","",(LOOKUP(C455,VACCINE_NAME,CVX_Code)))</f>
        <v>08</v>
      </c>
      <c r="E455" s="152" t="s">
        <v>299</v>
      </c>
      <c r="F455" s="180" t="s">
        <v>344</v>
      </c>
      <c r="G455" s="180"/>
      <c r="H455" s="180"/>
      <c r="I455" s="37"/>
      <c r="J455" s="270"/>
      <c r="K455" s="271"/>
    </row>
    <row r="456" spans="1:11" ht="15.75" thickBot="1" x14ac:dyDescent="0.3">
      <c r="A456" s="254"/>
      <c r="B456" s="81" t="s">
        <v>24</v>
      </c>
      <c r="C456" s="150">
        <v>40686</v>
      </c>
      <c r="D456" s="78"/>
      <c r="E456" s="78"/>
      <c r="F456" s="178"/>
      <c r="G456" s="178"/>
      <c r="H456" s="178"/>
      <c r="I456" s="272" t="s">
        <v>279</v>
      </c>
      <c r="J456" s="273"/>
      <c r="K456" s="274"/>
    </row>
    <row r="457" spans="1:11" ht="30.75" thickBot="1" x14ac:dyDescent="0.3">
      <c r="A457" s="251" t="s">
        <v>27</v>
      </c>
      <c r="B457" s="77" t="s">
        <v>117</v>
      </c>
      <c r="C457" s="148" t="s">
        <v>120</v>
      </c>
      <c r="D457" s="77" t="str">
        <f>IF(C457="","",(LOOKUP(C457,VACCINE_NAME,CVX_Code)))</f>
        <v>08</v>
      </c>
      <c r="E457" s="152" t="s">
        <v>299</v>
      </c>
      <c r="F457" s="180" t="s">
        <v>344</v>
      </c>
      <c r="G457" s="180"/>
      <c r="H457" s="180"/>
      <c r="I457" s="184" t="str">
        <f>IF(OR(K450="",C451=""),"N/A",(DATEDIF(C451,K450,"d")&amp;" days"))</f>
        <v>183 days</v>
      </c>
      <c r="J457" s="275" t="str">
        <f>IF(OR(C451="",K450=""),"N/A",(IF(DATEDIF(C451,K450,"y")=0,"",DATEDIF(C451,K450,"y")&amp;" years ")&amp;IF(DATEDIF(C451,K450,"ym")=0,"",DATEDIF(C451,K450,"ym")&amp;" months ")&amp;DATEDIF(C451,K450,"md")&amp;" days"))</f>
        <v>6 months 0 days</v>
      </c>
      <c r="K457" s="276"/>
    </row>
    <row r="458" spans="1:11" ht="15.75" thickBot="1" x14ac:dyDescent="0.3">
      <c r="A458" s="252"/>
      <c r="B458" s="79" t="s">
        <v>24</v>
      </c>
      <c r="C458" s="149">
        <v>40709</v>
      </c>
      <c r="D458" s="78"/>
      <c r="E458" s="78"/>
      <c r="F458" s="178"/>
      <c r="G458" s="178"/>
      <c r="H458" s="178"/>
      <c r="I458" s="277" t="s">
        <v>278</v>
      </c>
      <c r="J458" s="278"/>
      <c r="K458" s="279"/>
    </row>
    <row r="459" spans="1:11" x14ac:dyDescent="0.25">
      <c r="A459" s="253" t="s">
        <v>28</v>
      </c>
      <c r="B459" s="80" t="s">
        <v>117</v>
      </c>
      <c r="C459" s="148" t="s">
        <v>120</v>
      </c>
      <c r="D459" s="77" t="str">
        <f>IF(C459="","",(LOOKUP(C459,VACCINE_NAME,CVX_Code)))</f>
        <v>08</v>
      </c>
      <c r="E459" s="152" t="s">
        <v>32</v>
      </c>
      <c r="F459" s="180"/>
      <c r="G459" s="180"/>
      <c r="H459" s="180"/>
      <c r="I459" s="280" t="s">
        <v>277</v>
      </c>
      <c r="J459" s="281"/>
      <c r="K459" s="183"/>
    </row>
    <row r="460" spans="1:11" ht="15.75" thickBot="1" x14ac:dyDescent="0.3">
      <c r="A460" s="254"/>
      <c r="B460" s="81" t="s">
        <v>24</v>
      </c>
      <c r="C460" s="149">
        <v>40734</v>
      </c>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6 months 20 days</v>
      </c>
      <c r="G465" s="226"/>
      <c r="H465" s="226"/>
      <c r="I465" s="156"/>
      <c r="J465" s="70" t="s">
        <v>94</v>
      </c>
      <c r="K465" s="71" t="s">
        <v>95</v>
      </c>
    </row>
    <row r="466" spans="1:11" ht="15.75" x14ac:dyDescent="0.3">
      <c r="A466" s="40"/>
      <c r="B466" s="7"/>
      <c r="C466" s="73"/>
      <c r="D466" s="29"/>
      <c r="E466" s="33" t="s">
        <v>78</v>
      </c>
      <c r="F466" s="32" t="str">
        <f>IF(OR(C454="",C456=""),"N/A",(DATEDIF(C454,C456,"d")&amp;" days"))</f>
        <v>23 days</v>
      </c>
      <c r="G466" s="227"/>
      <c r="H466" s="227"/>
      <c r="I466" s="35" t="s">
        <v>84</v>
      </c>
      <c r="J466" s="34" t="str">
        <f>IF(C454="","N/A",(IF(DATEDIF(C451,C454,"y")=0,"",DATEDIF(C451,C454,"y")&amp;" years ")&amp;IF(DATEDIF(C451,C454,"ym")=0,"",DATEDIF(C451,C454,"ym")&amp;" months ")&amp;DATEDIF(C451,C454,"md")&amp;" days"))</f>
        <v>29 days</v>
      </c>
      <c r="K466" s="61" t="str">
        <f>IF(C454="","N/A",(DATEDIF(C451,C454,"d")&amp;" days"))</f>
        <v>29 days</v>
      </c>
    </row>
    <row r="467" spans="1:11" ht="15.75" x14ac:dyDescent="0.3">
      <c r="A467" s="40"/>
      <c r="B467" s="7"/>
      <c r="C467" s="74"/>
      <c r="D467" s="28"/>
      <c r="E467" s="35" t="s">
        <v>79</v>
      </c>
      <c r="F467" s="34" t="str">
        <f>IF(OR(C456="",C458=""),"N/A",(DATEDIF(C456,C458,"d")&amp;" days"))</f>
        <v>23 days</v>
      </c>
      <c r="G467" s="227"/>
      <c r="H467" s="227"/>
      <c r="I467" s="33" t="s">
        <v>85</v>
      </c>
      <c r="J467" s="32" t="str">
        <f>IF(C456="","N/A",(IF(DATEDIF(C451,C456,"y")=0,"",DATEDIF(C451,C456,"y")&amp;" years ")&amp;IF(DATEDIF(C451,C456,"ym")=0,"",DATEDIF(C451,C456,"ym")&amp;" months ")&amp;DATEDIF(C451,C456,"md")&amp;" days"))</f>
        <v>1 months 22 days</v>
      </c>
      <c r="K467" s="62" t="str">
        <f>IF(C456="","N/A",(DATEDIF(C451,C456,"d")&amp;" days"))</f>
        <v>52 days</v>
      </c>
    </row>
    <row r="468" spans="1:11" ht="15.75" x14ac:dyDescent="0.3">
      <c r="A468" s="40"/>
      <c r="B468" s="7"/>
      <c r="C468" s="73"/>
      <c r="D468" s="29"/>
      <c r="E468" s="33" t="s">
        <v>80</v>
      </c>
      <c r="F468" s="32" t="str">
        <f>IF(OR(C454="",C458=""),"N/A",(DATEDIF(C454,C458,"d")&amp;" days"))</f>
        <v>46 days</v>
      </c>
      <c r="G468" s="227"/>
      <c r="H468" s="227"/>
      <c r="I468" s="35" t="s">
        <v>86</v>
      </c>
      <c r="J468" s="34" t="str">
        <f>IF(C458="","N/A",(IF(DATEDIF(C451,C458,"y")=0,"",DATEDIF(C451,C458,"y")&amp;" years ")&amp;IF(DATEDIF(C451,C458,"ym")=0,"",DATEDIF(C451,C458,"ym")&amp;" months ")&amp;DATEDIF(C451,C458,"md")&amp;" days"))</f>
        <v>2 months 14 days</v>
      </c>
      <c r="K468" s="61" t="str">
        <f>IF(C458="","N/A",(DATEDIF(C451,C458,"d")&amp;" days"))</f>
        <v>75 days</v>
      </c>
    </row>
    <row r="469" spans="1:11" ht="15.75" x14ac:dyDescent="0.3">
      <c r="A469" s="40"/>
      <c r="B469" s="7"/>
      <c r="C469" s="74"/>
      <c r="D469" s="28"/>
      <c r="E469" s="35" t="s">
        <v>81</v>
      </c>
      <c r="F469" s="34" t="str">
        <f>IF(OR(C460="",C458=""),"N/A",(DATEDIF(C458,C460,"d")&amp;" days"))</f>
        <v>25 days</v>
      </c>
      <c r="G469" s="227"/>
      <c r="H469" s="227"/>
      <c r="I469" s="33" t="s">
        <v>87</v>
      </c>
      <c r="J469" s="32" t="str">
        <f>IF(C460="","N/A",(IF(DATEDIF(C451,C460,"y")=0,"",DATEDIF(C451,C460,"y")&amp;" years ")&amp;IF(DATEDIF(C451,C460,"ym")=0,"",DATEDIF(C451,C460,"ym")&amp;" months ")&amp;DATEDIF(C451,C460,"md")&amp;" days"))</f>
        <v>3 months 9 days</v>
      </c>
      <c r="K469" s="62" t="str">
        <f>IF(C460="","N/A",(DATEDIF(C451,C460,"d")&amp;" days"))</f>
        <v>100 days</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t="s">
        <v>332</v>
      </c>
      <c r="D481" s="285"/>
      <c r="E481" s="285"/>
      <c r="F481" s="285"/>
      <c r="G481" s="285"/>
      <c r="H481" s="286"/>
      <c r="I481" s="167" t="s">
        <v>97</v>
      </c>
      <c r="J481" s="161" t="s">
        <v>99</v>
      </c>
      <c r="K481" s="159">
        <f>IF(J481="","",(LOOKUP(J481,Vaccine_Group_Name,Vaccine_Group_Code)))</f>
        <v>100</v>
      </c>
    </row>
    <row r="482" spans="1:11" ht="30" x14ac:dyDescent="0.25">
      <c r="A482" s="172"/>
      <c r="B482" s="162" t="s">
        <v>111</v>
      </c>
      <c r="C482" s="157" t="s">
        <v>330</v>
      </c>
      <c r="D482" s="165"/>
      <c r="E482" s="165"/>
      <c r="F482" s="165"/>
      <c r="G482" s="165"/>
      <c r="H482" s="165"/>
      <c r="I482" s="168" t="s">
        <v>110</v>
      </c>
      <c r="J482" s="163" t="s">
        <v>214</v>
      </c>
      <c r="K482" s="60"/>
    </row>
    <row r="483" spans="1:11" x14ac:dyDescent="0.25">
      <c r="A483" s="172"/>
      <c r="B483" s="162" t="s">
        <v>113</v>
      </c>
      <c r="C483" s="158" t="s">
        <v>210</v>
      </c>
      <c r="D483" s="166"/>
      <c r="E483" s="166"/>
      <c r="F483" s="166"/>
      <c r="G483" s="166"/>
      <c r="H483" s="166"/>
      <c r="I483" s="169" t="s">
        <v>112</v>
      </c>
      <c r="J483" s="164">
        <v>2</v>
      </c>
      <c r="K483" s="60"/>
    </row>
    <row r="484" spans="1:11" ht="38.85" customHeight="1" thickBot="1" x14ac:dyDescent="0.3">
      <c r="A484" s="173"/>
      <c r="B484" s="211" t="s">
        <v>269</v>
      </c>
      <c r="C484" s="248" t="s">
        <v>443</v>
      </c>
      <c r="D484" s="249"/>
      <c r="E484" s="249"/>
      <c r="F484" s="249"/>
      <c r="G484" s="249"/>
      <c r="H484" s="249"/>
      <c r="I484" s="249"/>
      <c r="J484" s="250"/>
      <c r="K484" s="60"/>
    </row>
    <row r="485" spans="1:11" ht="44.65" customHeight="1" thickBot="1" x14ac:dyDescent="0.3">
      <c r="A485" s="174"/>
      <c r="B485" s="170" t="s">
        <v>146</v>
      </c>
      <c r="C485" s="299" t="s">
        <v>449</v>
      </c>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v>40837</v>
      </c>
      <c r="D490" s="31"/>
      <c r="E490" s="7"/>
      <c r="F490" s="7"/>
      <c r="G490" s="7"/>
      <c r="H490" s="7"/>
      <c r="I490" s="189" t="s">
        <v>336</v>
      </c>
      <c r="J490" s="190" t="s">
        <v>342</v>
      </c>
      <c r="K490" s="191">
        <v>40854</v>
      </c>
    </row>
    <row r="491" spans="1:11" x14ac:dyDescent="0.25">
      <c r="A491" s="37"/>
      <c r="B491" s="54" t="s">
        <v>143</v>
      </c>
      <c r="C491" s="146">
        <v>40634</v>
      </c>
      <c r="D491" s="31"/>
      <c r="E491" s="56"/>
      <c r="F491" s="56"/>
      <c r="G491" s="7"/>
      <c r="H491" s="7"/>
      <c r="I491" s="37"/>
      <c r="J491" s="7"/>
      <c r="K491" s="41"/>
    </row>
    <row r="492" spans="1:11" ht="15.75" thickBot="1" x14ac:dyDescent="0.3">
      <c r="A492" s="37"/>
      <c r="B492" s="76" t="s">
        <v>144</v>
      </c>
      <c r="C492" s="147" t="s">
        <v>141</v>
      </c>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t="s">
        <v>120</v>
      </c>
      <c r="D493" s="77" t="str">
        <f>IF(C493="","",(LOOKUP(C493,VACCINE_NAME,CVX_Code)))</f>
        <v>08</v>
      </c>
      <c r="E493" s="152" t="s">
        <v>32</v>
      </c>
      <c r="F493" s="180"/>
      <c r="G493" s="180"/>
      <c r="H493" s="180"/>
      <c r="I493" s="37"/>
      <c r="J493" s="6"/>
      <c r="K493" s="5"/>
    </row>
    <row r="494" spans="1:11" ht="15.75" thickBot="1" x14ac:dyDescent="0.3">
      <c r="A494" s="252"/>
      <c r="B494" s="79" t="s">
        <v>24</v>
      </c>
      <c r="C494" s="149">
        <v>40662</v>
      </c>
      <c r="D494" s="78"/>
      <c r="E494" s="78"/>
      <c r="F494" s="178"/>
      <c r="G494" s="178"/>
      <c r="H494" s="178"/>
      <c r="I494" s="196" t="s">
        <v>288</v>
      </c>
      <c r="J494" s="268" t="str">
        <f>IF(J490="","",(IF(J481="HepB",LOOKUP(J490,HepB_Rec_Reason_Code,HepB_Rec_Reason_Text),"")))</f>
        <v xml:space="preserve">&lt;Recommended Vaccine Name&gt; Due on &lt;Date Due&gt; </v>
      </c>
      <c r="K494" s="269"/>
    </row>
    <row r="495" spans="1:11" ht="15.75" thickBot="1" x14ac:dyDescent="0.3">
      <c r="A495" s="253" t="s">
        <v>26</v>
      </c>
      <c r="B495" s="80" t="s">
        <v>117</v>
      </c>
      <c r="C495" s="148" t="s">
        <v>120</v>
      </c>
      <c r="D495" s="77" t="str">
        <f>IF(C495="","",(LOOKUP(C495,VACCINE_NAME,CVX_Code)))</f>
        <v>08</v>
      </c>
      <c r="E495" s="152" t="s">
        <v>32</v>
      </c>
      <c r="F495" s="180"/>
      <c r="G495" s="180"/>
      <c r="H495" s="180"/>
      <c r="I495" s="37"/>
      <c r="J495" s="270"/>
      <c r="K495" s="271"/>
    </row>
    <row r="496" spans="1:11" ht="15.75" thickBot="1" x14ac:dyDescent="0.3">
      <c r="A496" s="254"/>
      <c r="B496" s="81" t="s">
        <v>24</v>
      </c>
      <c r="C496" s="150">
        <v>40747</v>
      </c>
      <c r="D496" s="78"/>
      <c r="E496" s="78"/>
      <c r="F496" s="178"/>
      <c r="G496" s="178"/>
      <c r="H496" s="178"/>
      <c r="I496" s="272" t="s">
        <v>279</v>
      </c>
      <c r="J496" s="273"/>
      <c r="K496" s="274"/>
    </row>
    <row r="497" spans="1:11" ht="30.75" thickBot="1" x14ac:dyDescent="0.3">
      <c r="A497" s="251" t="s">
        <v>27</v>
      </c>
      <c r="B497" s="77" t="s">
        <v>117</v>
      </c>
      <c r="C497" s="148" t="s">
        <v>120</v>
      </c>
      <c r="D497" s="77" t="str">
        <f>IF(C497="","",(LOOKUP(C497,VACCINE_NAME,CVX_Code)))</f>
        <v>08</v>
      </c>
      <c r="E497" s="152" t="s">
        <v>299</v>
      </c>
      <c r="F497" s="180" t="s">
        <v>344</v>
      </c>
      <c r="G497" s="180" t="s">
        <v>343</v>
      </c>
      <c r="H497" s="180"/>
      <c r="I497" s="184" t="str">
        <f>IF(OR(K490="",C491=""),"N/A",(DATEDIF(C491,K490,"d")&amp;" days"))</f>
        <v>220 days</v>
      </c>
      <c r="J497" s="275" t="str">
        <f>IF(OR(C491="",K490=""),"N/A",(IF(DATEDIF(C491,K490,"y")=0,"",DATEDIF(C491,K490,"y")&amp;" years ")&amp;IF(DATEDIF(C491,K490,"ym")=0,"",DATEDIF(C491,K490,"ym")&amp;" months ")&amp;DATEDIF(C491,K490,"md")&amp;" days"))</f>
        <v>7 months 6 days</v>
      </c>
      <c r="K497" s="276"/>
    </row>
    <row r="498" spans="1:11" ht="15.75" thickBot="1" x14ac:dyDescent="0.3">
      <c r="A498" s="252"/>
      <c r="B498" s="79" t="s">
        <v>24</v>
      </c>
      <c r="C498" s="151">
        <v>40797</v>
      </c>
      <c r="D498" s="78"/>
      <c r="E498" s="78"/>
      <c r="F498" s="178"/>
      <c r="G498" s="178"/>
      <c r="H498" s="178"/>
      <c r="I498" s="277" t="s">
        <v>278</v>
      </c>
      <c r="J498" s="278"/>
      <c r="K498" s="279"/>
    </row>
    <row r="499" spans="1:11" ht="30" x14ac:dyDescent="0.25">
      <c r="A499" s="253" t="s">
        <v>28</v>
      </c>
      <c r="B499" s="80" t="s">
        <v>117</v>
      </c>
      <c r="C499" s="148" t="s">
        <v>120</v>
      </c>
      <c r="D499" s="77" t="str">
        <f>IF(C499="","",(LOOKUP(C499,VACCINE_NAME,CVX_Code)))</f>
        <v>08</v>
      </c>
      <c r="E499" s="152" t="s">
        <v>299</v>
      </c>
      <c r="F499" s="180" t="s">
        <v>344</v>
      </c>
      <c r="G499" s="180"/>
      <c r="H499" s="180"/>
      <c r="I499" s="280" t="s">
        <v>277</v>
      </c>
      <c r="J499" s="281"/>
      <c r="K499" s="183">
        <v>40798</v>
      </c>
    </row>
    <row r="500" spans="1:11" ht="15.75" thickBot="1" x14ac:dyDescent="0.3">
      <c r="A500" s="254"/>
      <c r="B500" s="81" t="s">
        <v>24</v>
      </c>
      <c r="C500" s="149">
        <v>40798</v>
      </c>
      <c r="D500" s="78"/>
      <c r="E500" s="78"/>
      <c r="F500" s="178"/>
      <c r="G500" s="178"/>
      <c r="H500" s="178"/>
      <c r="I500" s="280" t="s">
        <v>276</v>
      </c>
      <c r="J500" s="281"/>
      <c r="K500" s="195">
        <v>56</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40854</v>
      </c>
    </row>
    <row r="502" spans="1:11" ht="15.75" thickBot="1" x14ac:dyDescent="0.3">
      <c r="A502" s="252"/>
      <c r="B502" s="79" t="s">
        <v>24</v>
      </c>
      <c r="C502" s="151"/>
      <c r="D502" s="78"/>
      <c r="E502" s="78"/>
      <c r="F502" s="178"/>
      <c r="G502" s="178"/>
      <c r="H502" s="178"/>
      <c r="I502" s="215"/>
      <c r="J502" s="216" t="s">
        <v>304</v>
      </c>
      <c r="K502" s="217">
        <f>IF(OR(K499="",K500=""),"N/A",(K499-K500))</f>
        <v>40742</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6 months 20 days</v>
      </c>
      <c r="G505" s="226"/>
      <c r="H505" s="226"/>
      <c r="I505" s="156"/>
      <c r="J505" s="70" t="s">
        <v>94</v>
      </c>
      <c r="K505" s="71" t="s">
        <v>95</v>
      </c>
    </row>
    <row r="506" spans="1:11" ht="15.75" x14ac:dyDescent="0.3">
      <c r="A506" s="40"/>
      <c r="B506" s="7"/>
      <c r="C506" s="73"/>
      <c r="D506" s="29"/>
      <c r="E506" s="33" t="s">
        <v>78</v>
      </c>
      <c r="F506" s="32" t="str">
        <f>IF(OR(C494="",C496=""),"N/A",(DATEDIF(C494,C496,"d")&amp;" days"))</f>
        <v>85 days</v>
      </c>
      <c r="G506" s="227"/>
      <c r="H506" s="227"/>
      <c r="I506" s="35" t="s">
        <v>84</v>
      </c>
      <c r="J506" s="34" t="str">
        <f>IF(C494="","N/A",(IF(DATEDIF(C491,C494,"y")=0,"",DATEDIF(C491,C494,"y")&amp;" years ")&amp;IF(DATEDIF(C491,C494,"ym")=0,"",DATEDIF(C491,C494,"ym")&amp;" months ")&amp;DATEDIF(C491,C494,"md")&amp;" days"))</f>
        <v>28 days</v>
      </c>
      <c r="K506" s="61" t="str">
        <f>IF(C494="","N/A",(DATEDIF(C491,C494,"d")&amp;" days"))</f>
        <v>28 days</v>
      </c>
    </row>
    <row r="507" spans="1:11" ht="15.75" x14ac:dyDescent="0.3">
      <c r="A507" s="40"/>
      <c r="B507" s="7"/>
      <c r="C507" s="74"/>
      <c r="D507" s="28"/>
      <c r="E507" s="35" t="s">
        <v>79</v>
      </c>
      <c r="F507" s="34" t="str">
        <f>IF(OR(C496="",C498=""),"N/A",(DATEDIF(C496,C498,"d")&amp;" days"))</f>
        <v>50 days</v>
      </c>
      <c r="G507" s="227"/>
      <c r="H507" s="227"/>
      <c r="I507" s="33" t="s">
        <v>85</v>
      </c>
      <c r="J507" s="32" t="str">
        <f>IF(C496="","N/A",(IF(DATEDIF(C491,C496,"y")=0,"",DATEDIF(C491,C496,"y")&amp;" years ")&amp;IF(DATEDIF(C491,C496,"ym")=0,"",DATEDIF(C491,C496,"ym")&amp;" months ")&amp;DATEDIF(C491,C496,"md")&amp;" days"))</f>
        <v>3 months 22 days</v>
      </c>
      <c r="K507" s="62" t="str">
        <f>IF(C496="","N/A",(DATEDIF(C491,C496,"d")&amp;" days"))</f>
        <v>113 days</v>
      </c>
    </row>
    <row r="508" spans="1:11" ht="15.75" x14ac:dyDescent="0.3">
      <c r="A508" s="40"/>
      <c r="B508" s="7"/>
      <c r="C508" s="73"/>
      <c r="D508" s="29"/>
      <c r="E508" s="33" t="s">
        <v>80</v>
      </c>
      <c r="F508" s="32" t="str">
        <f>IF(OR(C494="",C498=""),"N/A",(DATEDIF(C494,C498,"d")&amp;" days"))</f>
        <v>135 days</v>
      </c>
      <c r="G508" s="227"/>
      <c r="H508" s="227"/>
      <c r="I508" s="35" t="s">
        <v>86</v>
      </c>
      <c r="J508" s="34" t="str">
        <f>IF(C498="","N/A",(IF(DATEDIF(C491,C498,"y")=0,"",DATEDIF(C491,C498,"y")&amp;" years ")&amp;IF(DATEDIF(C491,C498,"ym")=0,"",DATEDIF(C491,C498,"ym")&amp;" months ")&amp;DATEDIF(C491,C498,"md")&amp;" days"))</f>
        <v>5 months 10 days</v>
      </c>
      <c r="K508" s="61" t="str">
        <f>IF(C498="","N/A",(DATEDIF(C491,C498,"d")&amp;" days"))</f>
        <v>163 days</v>
      </c>
    </row>
    <row r="509" spans="1:11" ht="15.75" x14ac:dyDescent="0.3">
      <c r="A509" s="40"/>
      <c r="B509" s="7"/>
      <c r="C509" s="74"/>
      <c r="D509" s="28"/>
      <c r="E509" s="35" t="s">
        <v>81</v>
      </c>
      <c r="F509" s="34" t="str">
        <f>IF(OR(C500="",C498=""),"N/A",(DATEDIF(C498,C500,"d")&amp;" days"))</f>
        <v>1 days</v>
      </c>
      <c r="G509" s="227"/>
      <c r="H509" s="227"/>
      <c r="I509" s="33" t="s">
        <v>87</v>
      </c>
      <c r="J509" s="32" t="str">
        <f>IF(C500="","N/A",(IF(DATEDIF(C491,C500,"y")=0,"",DATEDIF(C491,C500,"y")&amp;" years ")&amp;IF(DATEDIF(C491,C500,"ym")=0,"",DATEDIF(C491,C500,"ym")&amp;" months ")&amp;DATEDIF(C491,C500,"md")&amp;" days"))</f>
        <v>5 months 11 days</v>
      </c>
      <c r="K509" s="62" t="str">
        <f>IF(C500="","N/A",(DATEDIF(C491,C500,"d")&amp;" days"))</f>
        <v>164 days</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t="s">
        <v>331</v>
      </c>
      <c r="D521" s="285"/>
      <c r="E521" s="285"/>
      <c r="F521" s="285"/>
      <c r="G521" s="285"/>
      <c r="H521" s="286"/>
      <c r="I521" s="167" t="s">
        <v>97</v>
      </c>
      <c r="J521" s="161" t="s">
        <v>99</v>
      </c>
      <c r="K521" s="159">
        <f>IF(J521="","",(LOOKUP(J521,Vaccine_Group_Name,Vaccine_Group_Code)))</f>
        <v>100</v>
      </c>
    </row>
    <row r="522" spans="1:11" ht="30" x14ac:dyDescent="0.25">
      <c r="A522" s="172"/>
      <c r="B522" s="162" t="s">
        <v>111</v>
      </c>
      <c r="C522" s="157" t="s">
        <v>330</v>
      </c>
      <c r="D522" s="165"/>
      <c r="E522" s="165"/>
      <c r="F522" s="165"/>
      <c r="G522" s="165"/>
      <c r="H522" s="165"/>
      <c r="I522" s="168" t="s">
        <v>110</v>
      </c>
      <c r="J522" s="163" t="s">
        <v>214</v>
      </c>
      <c r="K522" s="60"/>
    </row>
    <row r="523" spans="1:11" x14ac:dyDescent="0.25">
      <c r="A523" s="172"/>
      <c r="B523" s="162" t="s">
        <v>113</v>
      </c>
      <c r="C523" s="158" t="s">
        <v>210</v>
      </c>
      <c r="D523" s="166"/>
      <c r="E523" s="166"/>
      <c r="F523" s="166"/>
      <c r="G523" s="166"/>
      <c r="H523" s="166"/>
      <c r="I523" s="169" t="s">
        <v>112</v>
      </c>
      <c r="J523" s="164">
        <v>3</v>
      </c>
      <c r="K523" s="60"/>
    </row>
    <row r="524" spans="1:11" ht="31.9" customHeight="1" thickBot="1" x14ac:dyDescent="0.3">
      <c r="A524" s="173"/>
      <c r="B524" s="211" t="s">
        <v>269</v>
      </c>
      <c r="C524" s="248" t="s">
        <v>444</v>
      </c>
      <c r="D524" s="249"/>
      <c r="E524" s="249"/>
      <c r="F524" s="249"/>
      <c r="G524" s="249"/>
      <c r="H524" s="249"/>
      <c r="I524" s="249"/>
      <c r="J524" s="250"/>
      <c r="K524" s="60"/>
    </row>
    <row r="525" spans="1:11" ht="32.1" customHeight="1" thickBot="1" x14ac:dyDescent="0.3">
      <c r="A525" s="174"/>
      <c r="B525" s="170" t="s">
        <v>146</v>
      </c>
      <c r="C525" s="299" t="s">
        <v>390</v>
      </c>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v>40837</v>
      </c>
      <c r="D530" s="31"/>
      <c r="E530" s="7"/>
      <c r="F530" s="7"/>
      <c r="G530" s="7"/>
      <c r="H530" s="7"/>
      <c r="I530" s="189" t="s">
        <v>54</v>
      </c>
      <c r="J530" s="190" t="s">
        <v>56</v>
      </c>
      <c r="K530" s="191"/>
    </row>
    <row r="531" spans="1:11" x14ac:dyDescent="0.25">
      <c r="A531" s="37"/>
      <c r="B531" s="54" t="s">
        <v>143</v>
      </c>
      <c r="C531" s="146">
        <v>40634</v>
      </c>
      <c r="D531" s="31"/>
      <c r="E531" s="56"/>
      <c r="F531" s="56"/>
      <c r="G531" s="7"/>
      <c r="H531" s="7"/>
      <c r="I531" s="37"/>
      <c r="J531" s="7"/>
      <c r="K531" s="41"/>
    </row>
    <row r="532" spans="1:11" ht="15.75" thickBot="1" x14ac:dyDescent="0.3">
      <c r="A532" s="37"/>
      <c r="B532" s="76" t="s">
        <v>144</v>
      </c>
      <c r="C532" s="147" t="s">
        <v>141</v>
      </c>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t="s">
        <v>120</v>
      </c>
      <c r="D533" s="77" t="str">
        <f>IF(C533="","",(LOOKUP(C533,VACCINE_NAME,CVX_Code)))</f>
        <v>08</v>
      </c>
      <c r="E533" s="152" t="s">
        <v>32</v>
      </c>
      <c r="F533" s="180"/>
      <c r="G533" s="180"/>
      <c r="H533" s="180"/>
      <c r="I533" s="37"/>
      <c r="J533" s="6"/>
      <c r="K533" s="5"/>
    </row>
    <row r="534" spans="1:11" ht="15.75" thickBot="1" x14ac:dyDescent="0.3">
      <c r="A534" s="252"/>
      <c r="B534" s="79" t="s">
        <v>24</v>
      </c>
      <c r="C534" s="149">
        <v>40662</v>
      </c>
      <c r="D534" s="78"/>
      <c r="E534" s="78"/>
      <c r="F534" s="178"/>
      <c r="G534" s="178"/>
      <c r="H534" s="178"/>
      <c r="I534" s="196" t="s">
        <v>288</v>
      </c>
      <c r="J534" s="268" t="str">
        <f>IF(J530="","",(IF(J521="HepB",LOOKUP(J530,HepB_Rec_Reason_Code,HepB_Rec_Reason_Text),"")))</f>
        <v>Completed Vaccine Series</v>
      </c>
      <c r="K534" s="269"/>
    </row>
    <row r="535" spans="1:11" ht="15.75" thickBot="1" x14ac:dyDescent="0.3">
      <c r="A535" s="253" t="s">
        <v>26</v>
      </c>
      <c r="B535" s="80" t="s">
        <v>117</v>
      </c>
      <c r="C535" s="148" t="s">
        <v>120</v>
      </c>
      <c r="D535" s="77" t="str">
        <f>IF(C535="","",(LOOKUP(C535,VACCINE_NAME,CVX_Code)))</f>
        <v>08</v>
      </c>
      <c r="E535" s="152" t="s">
        <v>32</v>
      </c>
      <c r="F535" s="180"/>
      <c r="G535" s="180"/>
      <c r="H535" s="180"/>
      <c r="I535" s="37"/>
      <c r="J535" s="270"/>
      <c r="K535" s="271"/>
    </row>
    <row r="536" spans="1:11" ht="15.75" thickBot="1" x14ac:dyDescent="0.3">
      <c r="A536" s="254"/>
      <c r="B536" s="81" t="s">
        <v>24</v>
      </c>
      <c r="C536" s="150">
        <v>40747</v>
      </c>
      <c r="D536" s="78"/>
      <c r="E536" s="78"/>
      <c r="F536" s="178"/>
      <c r="G536" s="178"/>
      <c r="H536" s="178"/>
      <c r="I536" s="272" t="s">
        <v>279</v>
      </c>
      <c r="J536" s="273"/>
      <c r="K536" s="274"/>
    </row>
    <row r="537" spans="1:11" ht="30.75" thickBot="1" x14ac:dyDescent="0.3">
      <c r="A537" s="251" t="s">
        <v>27</v>
      </c>
      <c r="B537" s="77" t="s">
        <v>117</v>
      </c>
      <c r="C537" s="148" t="s">
        <v>120</v>
      </c>
      <c r="D537" s="77" t="str">
        <f>IF(C537="","",(LOOKUP(C537,VACCINE_NAME,CVX_Code)))</f>
        <v>08</v>
      </c>
      <c r="E537" s="152" t="s">
        <v>299</v>
      </c>
      <c r="F537" s="180" t="s">
        <v>344</v>
      </c>
      <c r="G537" s="180" t="s">
        <v>343</v>
      </c>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51">
        <v>40797</v>
      </c>
      <c r="D538" s="78"/>
      <c r="E538" s="78"/>
      <c r="F538" s="178"/>
      <c r="G538" s="178"/>
      <c r="H538" s="178"/>
      <c r="I538" s="277" t="s">
        <v>278</v>
      </c>
      <c r="J538" s="278"/>
      <c r="K538" s="279"/>
    </row>
    <row r="539" spans="1:11" x14ac:dyDescent="0.25">
      <c r="A539" s="253" t="s">
        <v>28</v>
      </c>
      <c r="B539" s="80" t="s">
        <v>117</v>
      </c>
      <c r="C539" s="148" t="s">
        <v>120</v>
      </c>
      <c r="D539" s="77" t="str">
        <f>IF(C539="","",(LOOKUP(C539,VACCINE_NAME,CVX_Code)))</f>
        <v>08</v>
      </c>
      <c r="E539" s="152" t="s">
        <v>32</v>
      </c>
      <c r="F539" s="180"/>
      <c r="G539" s="180"/>
      <c r="H539" s="180"/>
      <c r="I539" s="280" t="s">
        <v>277</v>
      </c>
      <c r="J539" s="281"/>
      <c r="K539" s="183">
        <v>40747</v>
      </c>
    </row>
    <row r="540" spans="1:11" ht="15.75" thickBot="1" x14ac:dyDescent="0.3">
      <c r="A540" s="254"/>
      <c r="B540" s="81" t="s">
        <v>24</v>
      </c>
      <c r="C540" s="149">
        <v>40799</v>
      </c>
      <c r="D540" s="78"/>
      <c r="E540" s="78"/>
      <c r="F540" s="178"/>
      <c r="G540" s="178"/>
      <c r="H540" s="178"/>
      <c r="I540" s="280" t="s">
        <v>276</v>
      </c>
      <c r="J540" s="281"/>
      <c r="K540" s="195">
        <v>52</v>
      </c>
    </row>
    <row r="541" spans="1:11" x14ac:dyDescent="0.25">
      <c r="A541" s="251" t="s">
        <v>29</v>
      </c>
      <c r="B541" s="77" t="s">
        <v>117</v>
      </c>
      <c r="C541" s="148"/>
      <c r="D541" s="77" t="str">
        <f>IF(C541="","",(LOOKUP(C541,VACCINE_NAME,CVX_Code)))</f>
        <v/>
      </c>
      <c r="E541" s="152"/>
      <c r="F541" s="180"/>
      <c r="G541" s="180"/>
      <c r="H541" s="180"/>
      <c r="I541" s="181"/>
      <c r="J541" s="182" t="s">
        <v>303</v>
      </c>
      <c r="K541" s="193">
        <f>IF(OR(K539="",K540=""),"N/A",(K539+K540))</f>
        <v>40799</v>
      </c>
    </row>
    <row r="542" spans="1:11" ht="15.75" thickBot="1" x14ac:dyDescent="0.3">
      <c r="A542" s="252"/>
      <c r="B542" s="79" t="s">
        <v>24</v>
      </c>
      <c r="C542" s="151"/>
      <c r="D542" s="78"/>
      <c r="E542" s="78"/>
      <c r="F542" s="178"/>
      <c r="G542" s="178"/>
      <c r="H542" s="178"/>
      <c r="I542" s="215"/>
      <c r="J542" s="216" t="s">
        <v>304</v>
      </c>
      <c r="K542" s="217">
        <f>IF(OR(K539="",K540=""),"N/A",(K539-K540))</f>
        <v>40695</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6 months 20 days</v>
      </c>
      <c r="G545" s="226"/>
      <c r="H545" s="226"/>
      <c r="I545" s="156"/>
      <c r="J545" s="70" t="s">
        <v>94</v>
      </c>
      <c r="K545" s="71" t="s">
        <v>95</v>
      </c>
    </row>
    <row r="546" spans="1:11" ht="15.75" x14ac:dyDescent="0.3">
      <c r="A546" s="40"/>
      <c r="B546" s="7"/>
      <c r="C546" s="73"/>
      <c r="D546" s="29"/>
      <c r="E546" s="33" t="s">
        <v>78</v>
      </c>
      <c r="F546" s="32" t="str">
        <f>IF(OR(C534="",C536=""),"N/A",(DATEDIF(C534,C536,"d")&amp;" days"))</f>
        <v>85 days</v>
      </c>
      <c r="G546" s="227"/>
      <c r="H546" s="227"/>
      <c r="I546" s="35" t="s">
        <v>84</v>
      </c>
      <c r="J546" s="34" t="str">
        <f>IF(C534="","N/A",(IF(DATEDIF(C531,C534,"y")=0,"",DATEDIF(C531,C534,"y")&amp;" years ")&amp;IF(DATEDIF(C531,C534,"ym")=0,"",DATEDIF(C531,C534,"ym")&amp;" months ")&amp;DATEDIF(C531,C534,"md")&amp;" days"))</f>
        <v>28 days</v>
      </c>
      <c r="K546" s="61" t="str">
        <f>IF(C534="","N/A",(DATEDIF(C531,C534,"d")&amp;" days"))</f>
        <v>28 days</v>
      </c>
    </row>
    <row r="547" spans="1:11" ht="15.75" x14ac:dyDescent="0.3">
      <c r="A547" s="40"/>
      <c r="B547" s="7"/>
      <c r="C547" s="74"/>
      <c r="D547" s="28"/>
      <c r="E547" s="35" t="s">
        <v>79</v>
      </c>
      <c r="F547" s="34" t="str">
        <f>IF(OR(C536="",C538=""),"N/A",(DATEDIF(C536,C538,"d")&amp;" days"))</f>
        <v>50 days</v>
      </c>
      <c r="G547" s="227"/>
      <c r="H547" s="227"/>
      <c r="I547" s="33" t="s">
        <v>85</v>
      </c>
      <c r="J547" s="32" t="str">
        <f>IF(C536="","N/A",(IF(DATEDIF(C531,C536,"y")=0,"",DATEDIF(C531,C536,"y")&amp;" years ")&amp;IF(DATEDIF(C531,C536,"ym")=0,"",DATEDIF(C531,C536,"ym")&amp;" months ")&amp;DATEDIF(C531,C536,"md")&amp;" days"))</f>
        <v>3 months 22 days</v>
      </c>
      <c r="K547" s="62" t="str">
        <f>IF(C536="","N/A",(DATEDIF(C531,C536,"d")&amp;" days"))</f>
        <v>113 days</v>
      </c>
    </row>
    <row r="548" spans="1:11" ht="15.75" x14ac:dyDescent="0.3">
      <c r="A548" s="40"/>
      <c r="B548" s="7"/>
      <c r="C548" s="73"/>
      <c r="D548" s="29"/>
      <c r="E548" s="33" t="s">
        <v>80</v>
      </c>
      <c r="F548" s="32" t="str">
        <f>IF(OR(C534="",C538=""),"N/A",(DATEDIF(C534,C538,"d")&amp;" days"))</f>
        <v>135 days</v>
      </c>
      <c r="G548" s="227"/>
      <c r="H548" s="227"/>
      <c r="I548" s="35" t="s">
        <v>86</v>
      </c>
      <c r="J548" s="34" t="str">
        <f>IF(C538="","N/A",(IF(DATEDIF(C531,C538,"y")=0,"",DATEDIF(C531,C538,"y")&amp;" years ")&amp;IF(DATEDIF(C531,C538,"ym")=0,"",DATEDIF(C531,C538,"ym")&amp;" months ")&amp;DATEDIF(C531,C538,"md")&amp;" days"))</f>
        <v>5 months 10 days</v>
      </c>
      <c r="K548" s="61" t="str">
        <f>IF(C538="","N/A",(DATEDIF(C531,C538,"d")&amp;" days"))</f>
        <v>163 days</v>
      </c>
    </row>
    <row r="549" spans="1:11" ht="15.75" x14ac:dyDescent="0.3">
      <c r="A549" s="40"/>
      <c r="B549" s="7"/>
      <c r="C549" s="74"/>
      <c r="D549" s="28"/>
      <c r="E549" s="35" t="s">
        <v>81</v>
      </c>
      <c r="F549" s="34" t="str">
        <f>IF(OR(C540="",C538=""),"N/A",(DATEDIF(C538,C540,"d")&amp;" days"))</f>
        <v>2 days</v>
      </c>
      <c r="G549" s="227"/>
      <c r="H549" s="227"/>
      <c r="I549" s="33" t="s">
        <v>87</v>
      </c>
      <c r="J549" s="32" t="str">
        <f>IF(C540="","N/A",(IF(DATEDIF(C531,C540,"y")=0,"",DATEDIF(C531,C540,"y")&amp;" years ")&amp;IF(DATEDIF(C531,C540,"ym")=0,"",DATEDIF(C531,C540,"ym")&amp;" months ")&amp;DATEDIF(C531,C540,"md")&amp;" days"))</f>
        <v>5 months 12 days</v>
      </c>
      <c r="K549" s="62" t="str">
        <f>IF(C540="","N/A",(DATEDIF(C531,C540,"d")&amp;" days"))</f>
        <v>165 days</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t="s">
        <v>333</v>
      </c>
      <c r="D561" s="285"/>
      <c r="E561" s="285"/>
      <c r="F561" s="285"/>
      <c r="G561" s="285"/>
      <c r="H561" s="286"/>
      <c r="I561" s="167" t="s">
        <v>97</v>
      </c>
      <c r="J561" s="161" t="s">
        <v>99</v>
      </c>
      <c r="K561" s="159">
        <f>IF(J561="","",(LOOKUP(J561,Vaccine_Group_Name,Vaccine_Group_Code)))</f>
        <v>100</v>
      </c>
    </row>
    <row r="562" spans="1:11" ht="30" x14ac:dyDescent="0.25">
      <c r="A562" s="172"/>
      <c r="B562" s="162" t="s">
        <v>111</v>
      </c>
      <c r="C562" s="157" t="s">
        <v>330</v>
      </c>
      <c r="D562" s="165"/>
      <c r="E562" s="165"/>
      <c r="F562" s="165"/>
      <c r="G562" s="165"/>
      <c r="H562" s="165"/>
      <c r="I562" s="168" t="s">
        <v>110</v>
      </c>
      <c r="J562" s="163" t="s">
        <v>214</v>
      </c>
      <c r="K562" s="60"/>
    </row>
    <row r="563" spans="1:11" x14ac:dyDescent="0.25">
      <c r="A563" s="172"/>
      <c r="B563" s="162" t="s">
        <v>113</v>
      </c>
      <c r="C563" s="158" t="s">
        <v>210</v>
      </c>
      <c r="D563" s="166"/>
      <c r="E563" s="166"/>
      <c r="F563" s="166"/>
      <c r="G563" s="166"/>
      <c r="H563" s="166"/>
      <c r="I563" s="169" t="s">
        <v>112</v>
      </c>
      <c r="J563" s="164">
        <v>3</v>
      </c>
      <c r="K563" s="60"/>
    </row>
    <row r="564" spans="1:11" ht="32.450000000000003" customHeight="1" thickBot="1" x14ac:dyDescent="0.3">
      <c r="A564" s="173"/>
      <c r="B564" s="211" t="s">
        <v>269</v>
      </c>
      <c r="C564" s="248" t="s">
        <v>444</v>
      </c>
      <c r="D564" s="249"/>
      <c r="E564" s="249"/>
      <c r="F564" s="249"/>
      <c r="G564" s="249"/>
      <c r="H564" s="249"/>
      <c r="I564" s="249"/>
      <c r="J564" s="250"/>
      <c r="K564" s="60"/>
    </row>
    <row r="565" spans="1:11" ht="32.1" customHeight="1" thickBot="1" x14ac:dyDescent="0.3">
      <c r="A565" s="174"/>
      <c r="B565" s="170" t="s">
        <v>146</v>
      </c>
      <c r="C565" s="299" t="s">
        <v>390</v>
      </c>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v>40837</v>
      </c>
      <c r="D570" s="31"/>
      <c r="E570" s="7"/>
      <c r="F570" s="7"/>
      <c r="G570" s="7"/>
      <c r="H570" s="7"/>
      <c r="I570" s="189" t="s">
        <v>54</v>
      </c>
      <c r="J570" s="190" t="s">
        <v>56</v>
      </c>
      <c r="K570" s="191"/>
    </row>
    <row r="571" spans="1:11" x14ac:dyDescent="0.25">
      <c r="A571" s="37"/>
      <c r="B571" s="54" t="s">
        <v>143</v>
      </c>
      <c r="C571" s="146">
        <v>40634</v>
      </c>
      <c r="D571" s="31"/>
      <c r="E571" s="56"/>
      <c r="F571" s="56"/>
      <c r="G571" s="7"/>
      <c r="H571" s="7"/>
      <c r="I571" s="37"/>
      <c r="J571" s="7"/>
      <c r="K571" s="41"/>
    </row>
    <row r="572" spans="1:11" ht="15.75" thickBot="1" x14ac:dyDescent="0.3">
      <c r="A572" s="37"/>
      <c r="B572" s="76" t="s">
        <v>144</v>
      </c>
      <c r="C572" s="147" t="s">
        <v>141</v>
      </c>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t="s">
        <v>120</v>
      </c>
      <c r="D573" s="77" t="str">
        <f>IF(C573="","",(LOOKUP(C573,VACCINE_NAME,CVX_Code)))</f>
        <v>08</v>
      </c>
      <c r="E573" s="152" t="s">
        <v>32</v>
      </c>
      <c r="F573" s="180"/>
      <c r="G573" s="180"/>
      <c r="H573" s="180"/>
      <c r="I573" s="37"/>
      <c r="J573" s="6"/>
      <c r="K573" s="5"/>
    </row>
    <row r="574" spans="1:11" ht="15.75" thickBot="1" x14ac:dyDescent="0.3">
      <c r="A574" s="252"/>
      <c r="B574" s="79" t="s">
        <v>24</v>
      </c>
      <c r="C574" s="149">
        <v>40662</v>
      </c>
      <c r="D574" s="78"/>
      <c r="E574" s="78"/>
      <c r="F574" s="178"/>
      <c r="G574" s="178"/>
      <c r="H574" s="178"/>
      <c r="I574" s="196" t="s">
        <v>288</v>
      </c>
      <c r="J574" s="268" t="str">
        <f>IF(J570="","",(IF(J561="HepB",LOOKUP(J570,HepB_Rec_Reason_Code,HepB_Rec_Reason_Text),"")))</f>
        <v>Completed Vaccine Series</v>
      </c>
      <c r="K574" s="269"/>
    </row>
    <row r="575" spans="1:11" ht="15.75" thickBot="1" x14ac:dyDescent="0.3">
      <c r="A575" s="253" t="s">
        <v>26</v>
      </c>
      <c r="B575" s="80" t="s">
        <v>117</v>
      </c>
      <c r="C575" s="148" t="s">
        <v>120</v>
      </c>
      <c r="D575" s="77" t="str">
        <f>IF(C575="","",(LOOKUP(C575,VACCINE_NAME,CVX_Code)))</f>
        <v>08</v>
      </c>
      <c r="E575" s="152" t="s">
        <v>32</v>
      </c>
      <c r="F575" s="180"/>
      <c r="G575" s="180"/>
      <c r="H575" s="180"/>
      <c r="I575" s="37"/>
      <c r="J575" s="270"/>
      <c r="K575" s="271"/>
    </row>
    <row r="576" spans="1:11" ht="15.75" thickBot="1" x14ac:dyDescent="0.3">
      <c r="A576" s="254"/>
      <c r="B576" s="81" t="s">
        <v>24</v>
      </c>
      <c r="C576" s="150">
        <v>40747</v>
      </c>
      <c r="D576" s="78"/>
      <c r="E576" s="78"/>
      <c r="F576" s="178"/>
      <c r="G576" s="178"/>
      <c r="H576" s="178"/>
      <c r="I576" s="272" t="s">
        <v>279</v>
      </c>
      <c r="J576" s="273"/>
      <c r="K576" s="274"/>
    </row>
    <row r="577" spans="1:11" ht="30.75" thickBot="1" x14ac:dyDescent="0.3">
      <c r="A577" s="251" t="s">
        <v>27</v>
      </c>
      <c r="B577" s="77" t="s">
        <v>117</v>
      </c>
      <c r="C577" s="148" t="s">
        <v>120</v>
      </c>
      <c r="D577" s="77" t="str">
        <f>IF(C577="","",(LOOKUP(C577,VACCINE_NAME,CVX_Code)))</f>
        <v>08</v>
      </c>
      <c r="E577" s="152" t="s">
        <v>299</v>
      </c>
      <c r="F577" s="180" t="s">
        <v>344</v>
      </c>
      <c r="G577" s="180" t="s">
        <v>343</v>
      </c>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51">
        <v>40797</v>
      </c>
      <c r="D578" s="78"/>
      <c r="E578" s="78"/>
      <c r="F578" s="178"/>
      <c r="G578" s="178"/>
      <c r="H578" s="178"/>
      <c r="I578" s="277" t="s">
        <v>278</v>
      </c>
      <c r="J578" s="278"/>
      <c r="K578" s="279"/>
    </row>
    <row r="579" spans="1:11" x14ac:dyDescent="0.25">
      <c r="A579" s="253" t="s">
        <v>28</v>
      </c>
      <c r="B579" s="80" t="s">
        <v>117</v>
      </c>
      <c r="C579" s="148" t="s">
        <v>120</v>
      </c>
      <c r="D579" s="77" t="str">
        <f>IF(C579="","",(LOOKUP(C579,VACCINE_NAME,CVX_Code)))</f>
        <v>08</v>
      </c>
      <c r="E579" s="152" t="s">
        <v>32</v>
      </c>
      <c r="F579" s="180"/>
      <c r="G579" s="180"/>
      <c r="H579" s="180"/>
      <c r="I579" s="280" t="s">
        <v>277</v>
      </c>
      <c r="J579" s="281"/>
      <c r="K579" s="183">
        <v>40747</v>
      </c>
    </row>
    <row r="580" spans="1:11" ht="15.75" thickBot="1" x14ac:dyDescent="0.3">
      <c r="A580" s="254"/>
      <c r="B580" s="81" t="s">
        <v>24</v>
      </c>
      <c r="C580" s="149">
        <v>40800</v>
      </c>
      <c r="D580" s="78"/>
      <c r="E580" s="78"/>
      <c r="F580" s="178"/>
      <c r="G580" s="178"/>
      <c r="H580" s="178"/>
      <c r="I580" s="280" t="s">
        <v>276</v>
      </c>
      <c r="J580" s="281"/>
      <c r="K580" s="195">
        <v>53</v>
      </c>
    </row>
    <row r="581" spans="1:11" x14ac:dyDescent="0.25">
      <c r="A581" s="251" t="s">
        <v>29</v>
      </c>
      <c r="B581" s="77" t="s">
        <v>117</v>
      </c>
      <c r="C581" s="148"/>
      <c r="D581" s="77" t="str">
        <f>IF(C581="","",(LOOKUP(C581,VACCINE_NAME,CVX_Code)))</f>
        <v/>
      </c>
      <c r="E581" s="152"/>
      <c r="F581" s="180"/>
      <c r="G581" s="180"/>
      <c r="H581" s="180"/>
      <c r="I581" s="181"/>
      <c r="J581" s="182" t="s">
        <v>303</v>
      </c>
      <c r="K581" s="193">
        <f>IF(OR(K579="",K580=""),"N/A",(K579+K580))</f>
        <v>40800</v>
      </c>
    </row>
    <row r="582" spans="1:11" ht="15.75" thickBot="1" x14ac:dyDescent="0.3">
      <c r="A582" s="252"/>
      <c r="B582" s="79" t="s">
        <v>24</v>
      </c>
      <c r="C582" s="151"/>
      <c r="D582" s="78"/>
      <c r="E582" s="78"/>
      <c r="F582" s="178"/>
      <c r="G582" s="178"/>
      <c r="H582" s="178"/>
      <c r="I582" s="215"/>
      <c r="J582" s="216" t="s">
        <v>304</v>
      </c>
      <c r="K582" s="217">
        <f>IF(OR(K579="",K580=""),"N/A",(K579-K580))</f>
        <v>40694</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6 months 20 days</v>
      </c>
      <c r="G585" s="226"/>
      <c r="H585" s="226"/>
      <c r="I585" s="156"/>
      <c r="J585" s="70" t="s">
        <v>94</v>
      </c>
      <c r="K585" s="71" t="s">
        <v>95</v>
      </c>
    </row>
    <row r="586" spans="1:11" ht="15.75" x14ac:dyDescent="0.3">
      <c r="A586" s="40"/>
      <c r="B586" s="7"/>
      <c r="C586" s="73"/>
      <c r="D586" s="29"/>
      <c r="E586" s="33" t="s">
        <v>78</v>
      </c>
      <c r="F586" s="32" t="str">
        <f>IF(OR(C574="",C576=""),"N/A",(DATEDIF(C574,C576,"d")&amp;" days"))</f>
        <v>85 days</v>
      </c>
      <c r="G586" s="227"/>
      <c r="H586" s="227"/>
      <c r="I586" s="35" t="s">
        <v>84</v>
      </c>
      <c r="J586" s="34" t="str">
        <f>IF(C574="","N/A",(IF(DATEDIF(C571,C574,"y")=0,"",DATEDIF(C571,C574,"y")&amp;" years ")&amp;IF(DATEDIF(C571,C574,"ym")=0,"",DATEDIF(C571,C574,"ym")&amp;" months ")&amp;DATEDIF(C571,C574,"md")&amp;" days"))</f>
        <v>28 days</v>
      </c>
      <c r="K586" s="61" t="str">
        <f>IF(C574="","N/A",(DATEDIF(C571,C574,"d")&amp;" days"))</f>
        <v>28 days</v>
      </c>
    </row>
    <row r="587" spans="1:11" ht="15.75" x14ac:dyDescent="0.3">
      <c r="A587" s="40"/>
      <c r="B587" s="7"/>
      <c r="C587" s="74"/>
      <c r="D587" s="28"/>
      <c r="E587" s="35" t="s">
        <v>79</v>
      </c>
      <c r="F587" s="34" t="str">
        <f>IF(OR(C576="",C578=""),"N/A",(DATEDIF(C576,C578,"d")&amp;" days"))</f>
        <v>50 days</v>
      </c>
      <c r="G587" s="227"/>
      <c r="H587" s="227"/>
      <c r="I587" s="33" t="s">
        <v>85</v>
      </c>
      <c r="J587" s="32" t="str">
        <f>IF(C576="","N/A",(IF(DATEDIF(C571,C576,"y")=0,"",DATEDIF(C571,C576,"y")&amp;" years ")&amp;IF(DATEDIF(C571,C576,"ym")=0,"",DATEDIF(C571,C576,"ym")&amp;" months ")&amp;DATEDIF(C571,C576,"md")&amp;" days"))</f>
        <v>3 months 22 days</v>
      </c>
      <c r="K587" s="62" t="str">
        <f>IF(C576="","N/A",(DATEDIF(C571,C576,"d")&amp;" days"))</f>
        <v>113 days</v>
      </c>
    </row>
    <row r="588" spans="1:11" ht="15.75" x14ac:dyDescent="0.3">
      <c r="A588" s="40"/>
      <c r="B588" s="7"/>
      <c r="C588" s="73"/>
      <c r="D588" s="29"/>
      <c r="E588" s="33" t="s">
        <v>80</v>
      </c>
      <c r="F588" s="32" t="str">
        <f>IF(OR(C574="",C578=""),"N/A",(DATEDIF(C574,C578,"d")&amp;" days"))</f>
        <v>135 days</v>
      </c>
      <c r="G588" s="227"/>
      <c r="H588" s="227"/>
      <c r="I588" s="35" t="s">
        <v>86</v>
      </c>
      <c r="J588" s="34" t="str">
        <f>IF(C578="","N/A",(IF(DATEDIF(C571,C578,"y")=0,"",DATEDIF(C571,C578,"y")&amp;" years ")&amp;IF(DATEDIF(C571,C578,"ym")=0,"",DATEDIF(C571,C578,"ym")&amp;" months ")&amp;DATEDIF(C571,C578,"md")&amp;" days"))</f>
        <v>5 months 10 days</v>
      </c>
      <c r="K588" s="61" t="str">
        <f>IF(C578="","N/A",(DATEDIF(C571,C578,"d")&amp;" days"))</f>
        <v>163 days</v>
      </c>
    </row>
    <row r="589" spans="1:11" ht="15.75" x14ac:dyDescent="0.3">
      <c r="A589" s="40"/>
      <c r="B589" s="7"/>
      <c r="C589" s="74"/>
      <c r="D589" s="28"/>
      <c r="E589" s="35" t="s">
        <v>81</v>
      </c>
      <c r="F589" s="34" t="str">
        <f>IF(OR(C580="",C578=""),"N/A",(DATEDIF(C578,C580,"d")&amp;" days"))</f>
        <v>3 days</v>
      </c>
      <c r="G589" s="227"/>
      <c r="H589" s="227"/>
      <c r="I589" s="33" t="s">
        <v>87</v>
      </c>
      <c r="J589" s="32" t="str">
        <f>IF(C580="","N/A",(IF(DATEDIF(C571,C580,"y")=0,"",DATEDIF(C571,C580,"y")&amp;" years ")&amp;IF(DATEDIF(C571,C580,"ym")=0,"",DATEDIF(C571,C580,"ym")&amp;" months ")&amp;DATEDIF(C571,C580,"md")&amp;" days"))</f>
        <v>5 months 13 days</v>
      </c>
      <c r="K589" s="62" t="str">
        <f>IF(C580="","N/A",(DATEDIF(C571,C580,"d")&amp;" days"))</f>
        <v>166 days</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t="s">
        <v>391</v>
      </c>
      <c r="D601" s="285"/>
      <c r="E601" s="285"/>
      <c r="F601" s="285"/>
      <c r="G601" s="285"/>
      <c r="H601" s="286"/>
      <c r="I601" s="167" t="s">
        <v>97</v>
      </c>
      <c r="J601" s="161" t="s">
        <v>99</v>
      </c>
      <c r="K601" s="159">
        <f>IF(J601="","",(LOOKUP(J601,Vaccine_Group_Name,Vaccine_Group_Code)))</f>
        <v>100</v>
      </c>
    </row>
    <row r="602" spans="1:11" ht="30" x14ac:dyDescent="0.25">
      <c r="A602" s="172"/>
      <c r="B602" s="162" t="s">
        <v>111</v>
      </c>
      <c r="C602" s="157" t="s">
        <v>330</v>
      </c>
      <c r="D602" s="165"/>
      <c r="E602" s="165"/>
      <c r="F602" s="165"/>
      <c r="G602" s="165"/>
      <c r="H602" s="165"/>
      <c r="I602" s="168" t="s">
        <v>110</v>
      </c>
      <c r="J602" s="163" t="s">
        <v>214</v>
      </c>
      <c r="K602" s="60"/>
    </row>
    <row r="603" spans="1:11" x14ac:dyDescent="0.25">
      <c r="A603" s="172"/>
      <c r="B603" s="162" t="s">
        <v>113</v>
      </c>
      <c r="C603" s="158" t="s">
        <v>210</v>
      </c>
      <c r="D603" s="166"/>
      <c r="E603" s="166"/>
      <c r="F603" s="166"/>
      <c r="G603" s="166"/>
      <c r="H603" s="166"/>
      <c r="I603" s="169" t="s">
        <v>112</v>
      </c>
      <c r="J603" s="164">
        <v>2</v>
      </c>
      <c r="K603" s="60"/>
    </row>
    <row r="604" spans="1:11" ht="15.4" customHeight="1" x14ac:dyDescent="0.25">
      <c r="A604" s="173"/>
      <c r="B604" s="211" t="s">
        <v>269</v>
      </c>
      <c r="C604" s="246" t="s">
        <v>392</v>
      </c>
      <c r="D604" s="246"/>
      <c r="E604" s="246"/>
      <c r="F604" s="246"/>
      <c r="G604" s="246"/>
      <c r="H604" s="246"/>
      <c r="I604" s="246"/>
      <c r="J604" s="247"/>
      <c r="K604" s="60"/>
    </row>
    <row r="605" spans="1:11" ht="32.1" customHeight="1" thickBot="1" x14ac:dyDescent="0.3">
      <c r="A605" s="174"/>
      <c r="B605" s="170" t="s">
        <v>146</v>
      </c>
      <c r="C605" s="248" t="s">
        <v>426</v>
      </c>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90" t="s">
        <v>31</v>
      </c>
      <c r="F607" s="260"/>
      <c r="G607" s="260"/>
      <c r="H607" s="260"/>
      <c r="I607" s="260"/>
      <c r="J607" s="260"/>
      <c r="K607" s="261"/>
    </row>
    <row r="608" spans="1:11" x14ac:dyDescent="0.25">
      <c r="A608" s="37"/>
      <c r="B608" s="30"/>
      <c r="C608" s="30"/>
      <c r="D608" s="31"/>
      <c r="E608" s="262" t="s">
        <v>93</v>
      </c>
      <c r="F608" s="263"/>
      <c r="G608" s="263"/>
      <c r="H608" s="264"/>
      <c r="I608" s="266"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v>40837</v>
      </c>
      <c r="D610" s="31"/>
      <c r="E610" s="7"/>
      <c r="F610" s="7"/>
      <c r="G610" s="7"/>
      <c r="H610" s="7"/>
      <c r="I610" s="189" t="s">
        <v>336</v>
      </c>
      <c r="J610" s="190" t="s">
        <v>342</v>
      </c>
      <c r="K610" s="191">
        <v>40854</v>
      </c>
    </row>
    <row r="611" spans="1:11" x14ac:dyDescent="0.25">
      <c r="A611" s="37"/>
      <c r="B611" s="54" t="s">
        <v>143</v>
      </c>
      <c r="C611" s="146">
        <v>40634</v>
      </c>
      <c r="D611" s="31"/>
      <c r="E611" s="56"/>
      <c r="F611" s="56"/>
      <c r="G611" s="7"/>
      <c r="H611" s="7"/>
      <c r="I611" s="37"/>
      <c r="J611" s="7"/>
      <c r="K611" s="41"/>
    </row>
    <row r="612" spans="1:11" ht="15.75" thickBot="1" x14ac:dyDescent="0.3">
      <c r="A612" s="37"/>
      <c r="B612" s="76" t="s">
        <v>144</v>
      </c>
      <c r="C612" s="147" t="s">
        <v>141</v>
      </c>
      <c r="D612" s="57" t="s">
        <v>23</v>
      </c>
      <c r="E612" s="43" t="s">
        <v>76</v>
      </c>
      <c r="F612" s="179" t="s">
        <v>312</v>
      </c>
      <c r="G612" s="179" t="s">
        <v>313</v>
      </c>
      <c r="H612" s="179" t="s">
        <v>314</v>
      </c>
      <c r="I612" s="188" t="s">
        <v>145</v>
      </c>
      <c r="J612" s="192"/>
      <c r="K612" s="194" t="str">
        <f>IF(J612="","",(LOOKUP(J612,VACCINE_NAME,CVX_Code)))</f>
        <v/>
      </c>
    </row>
    <row r="613" spans="1:11" ht="15" customHeight="1" x14ac:dyDescent="0.25">
      <c r="A613" s="251" t="s">
        <v>25</v>
      </c>
      <c r="B613" s="77" t="s">
        <v>117</v>
      </c>
      <c r="C613" s="148" t="s">
        <v>120</v>
      </c>
      <c r="D613" s="77" t="str">
        <f>IF(C613="","",(LOOKUP(C613,VACCINE_NAME,CVX_Code)))</f>
        <v>08</v>
      </c>
      <c r="E613" s="152" t="s">
        <v>32</v>
      </c>
      <c r="F613" s="180"/>
      <c r="G613" s="180"/>
      <c r="H613" s="180"/>
      <c r="I613" s="37"/>
      <c r="J613" s="6"/>
      <c r="K613" s="5"/>
    </row>
    <row r="614" spans="1:11" ht="15.75" thickBot="1" x14ac:dyDescent="0.3">
      <c r="A614" s="252"/>
      <c r="B614" s="79" t="s">
        <v>24</v>
      </c>
      <c r="C614" s="149">
        <v>40691</v>
      </c>
      <c r="D614" s="78"/>
      <c r="E614" s="78"/>
      <c r="F614" s="178"/>
      <c r="G614" s="178"/>
      <c r="H614" s="178"/>
      <c r="I614" s="196" t="s">
        <v>288</v>
      </c>
      <c r="J614" s="268" t="str">
        <f>IF(J610="","",(IF(J601="HepB",LOOKUP(J610,HepB_Rec_Reason_Code,HepB_Rec_Reason_Text),"")))</f>
        <v xml:space="preserve">&lt;Recommended Vaccine Name&gt; Due on &lt;Date Due&gt; </v>
      </c>
      <c r="K614" s="269"/>
    </row>
    <row r="615" spans="1:11" ht="15.95" customHeight="1" thickBot="1" x14ac:dyDescent="0.3">
      <c r="A615" s="253" t="s">
        <v>26</v>
      </c>
      <c r="B615" s="80" t="s">
        <v>117</v>
      </c>
      <c r="C615" s="148" t="s">
        <v>120</v>
      </c>
      <c r="D615" s="77" t="str">
        <f>IF(C615="","",(LOOKUP(C615,VACCINE_NAME,CVX_Code)))</f>
        <v>08</v>
      </c>
      <c r="E615" s="152" t="s">
        <v>32</v>
      </c>
      <c r="F615" s="180"/>
      <c r="G615" s="180"/>
      <c r="H615" s="180"/>
      <c r="I615" s="37"/>
      <c r="J615" s="270"/>
      <c r="K615" s="271"/>
    </row>
    <row r="616" spans="1:11" ht="15.75" thickBot="1" x14ac:dyDescent="0.3">
      <c r="A616" s="254"/>
      <c r="B616" s="81" t="s">
        <v>24</v>
      </c>
      <c r="C616" s="150">
        <v>40715</v>
      </c>
      <c r="D616" s="78"/>
      <c r="E616" s="78"/>
      <c r="F616" s="178"/>
      <c r="G616" s="178"/>
      <c r="H616" s="178"/>
      <c r="I616" s="272" t="s">
        <v>279</v>
      </c>
      <c r="J616" s="273"/>
      <c r="K616" s="274"/>
    </row>
    <row r="617" spans="1:11" ht="15.95" customHeight="1" thickBot="1" x14ac:dyDescent="0.3">
      <c r="A617" s="251" t="s">
        <v>27</v>
      </c>
      <c r="B617" s="77" t="s">
        <v>117</v>
      </c>
      <c r="C617" s="148" t="s">
        <v>120</v>
      </c>
      <c r="D617" s="77" t="str">
        <f>IF(C617="","",(LOOKUP(C617,VACCINE_NAME,CVX_Code)))</f>
        <v>08</v>
      </c>
      <c r="E617" s="152" t="s">
        <v>299</v>
      </c>
      <c r="F617" s="180" t="s">
        <v>344</v>
      </c>
      <c r="G617" s="180"/>
      <c r="H617" s="180"/>
      <c r="I617" s="184" t="str">
        <f>IF(OR(K610="",C611=""),"N/A",(DATEDIF(C611,K610,"d")&amp;" days"))</f>
        <v>220 days</v>
      </c>
      <c r="J617" s="275" t="str">
        <f>IF(OR(C611="",K610=""),"N/A",(IF(DATEDIF(C611,K610,"y")=0,"",DATEDIF(C611,K610,"y")&amp;" years ")&amp;IF(DATEDIF(C611,K610,"ym")=0,"",DATEDIF(C611,K610,"ym")&amp;" months ")&amp;DATEDIF(C611,K610,"md")&amp;" days"))</f>
        <v>7 months 6 days</v>
      </c>
      <c r="K617" s="276"/>
    </row>
    <row r="618" spans="1:11" ht="15.75" thickBot="1" x14ac:dyDescent="0.3">
      <c r="A618" s="252"/>
      <c r="B618" s="79" t="s">
        <v>24</v>
      </c>
      <c r="C618" s="149">
        <v>40798</v>
      </c>
      <c r="D618" s="78"/>
      <c r="E618" s="78"/>
      <c r="F618" s="178"/>
      <c r="G618" s="178"/>
      <c r="H618" s="178"/>
      <c r="I618" s="277" t="s">
        <v>278</v>
      </c>
      <c r="J618" s="278"/>
      <c r="K618" s="279"/>
    </row>
    <row r="619" spans="1:11" ht="15" customHeight="1" x14ac:dyDescent="0.25">
      <c r="A619" s="253" t="s">
        <v>28</v>
      </c>
      <c r="B619" s="80" t="s">
        <v>117</v>
      </c>
      <c r="C619" s="148"/>
      <c r="D619" s="77" t="str">
        <f>IF(C619="","",(LOOKUP(C619,VACCINE_NAME,CVX_Code)))</f>
        <v/>
      </c>
      <c r="E619" s="152"/>
      <c r="F619" s="180"/>
      <c r="G619" s="180"/>
      <c r="H619" s="180"/>
      <c r="I619" s="280" t="s">
        <v>277</v>
      </c>
      <c r="J619" s="281"/>
      <c r="K619" s="183">
        <v>40798</v>
      </c>
    </row>
    <row r="620" spans="1:11" ht="15.75" thickBot="1" x14ac:dyDescent="0.3">
      <c r="A620" s="254"/>
      <c r="B620" s="81" t="s">
        <v>24</v>
      </c>
      <c r="C620" s="149"/>
      <c r="D620" s="78"/>
      <c r="E620" s="78"/>
      <c r="F620" s="178"/>
      <c r="G620" s="178"/>
      <c r="H620" s="178"/>
      <c r="I620" s="280" t="s">
        <v>276</v>
      </c>
      <c r="J620" s="281"/>
      <c r="K620" s="195">
        <v>56</v>
      </c>
    </row>
    <row r="621" spans="1:11" ht="15" customHeight="1" x14ac:dyDescent="0.25">
      <c r="A621" s="251" t="s">
        <v>29</v>
      </c>
      <c r="B621" s="77" t="s">
        <v>117</v>
      </c>
      <c r="C621" s="148"/>
      <c r="D621" s="77" t="str">
        <f>IF(C621="","",(LOOKUP(C621,VACCINE_NAME,CVX_Code)))</f>
        <v/>
      </c>
      <c r="E621" s="152"/>
      <c r="F621" s="180"/>
      <c r="G621" s="180"/>
      <c r="H621" s="180"/>
      <c r="I621" s="181"/>
      <c r="J621" s="182" t="s">
        <v>303</v>
      </c>
      <c r="K621" s="193">
        <f>IF(OR(K619="",K620=""),"N/A",(K619+K620))</f>
        <v>40854</v>
      </c>
    </row>
    <row r="622" spans="1:11" ht="15.75" thickBot="1" x14ac:dyDescent="0.3">
      <c r="A622" s="252"/>
      <c r="B622" s="79" t="s">
        <v>24</v>
      </c>
      <c r="C622" s="151"/>
      <c r="D622" s="78"/>
      <c r="E622" s="78"/>
      <c r="F622" s="178"/>
      <c r="G622" s="178"/>
      <c r="H622" s="178"/>
      <c r="I622" s="215"/>
      <c r="J622" s="216" t="s">
        <v>304</v>
      </c>
      <c r="K622" s="217">
        <f>IF(OR(K619="",K620=""),"N/A",(K619-K620))</f>
        <v>40742</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91"/>
      <c r="H624" s="291"/>
      <c r="I624" s="282"/>
      <c r="J624" s="282"/>
      <c r="K624" s="283"/>
    </row>
    <row r="625" spans="1:11" ht="15.75" x14ac:dyDescent="0.3">
      <c r="A625" s="40"/>
      <c r="B625" s="7"/>
      <c r="C625" s="72"/>
      <c r="D625" s="44"/>
      <c r="E625" s="45" t="s">
        <v>77</v>
      </c>
      <c r="F625" s="218" t="str">
        <f>IF(OR(C611="",C610=""),"N/A",(IF(DATEDIF(C611,C610,"y")=0,"",DATEDIF(C611,C610,"y")&amp;" years ")&amp;IF(DATEDIF(C611,C610,"ym")=0,"",DATEDIF(C611,C610,"ym")&amp;" months ")&amp;DATEDIF(C611,C610,"md")&amp;" days"))</f>
        <v>6 months 20 days</v>
      </c>
      <c r="G625" s="226"/>
      <c r="H625" s="226"/>
      <c r="I625" s="222"/>
      <c r="J625" s="70" t="s">
        <v>94</v>
      </c>
      <c r="K625" s="71" t="s">
        <v>95</v>
      </c>
    </row>
    <row r="626" spans="1:11" ht="15.75" x14ac:dyDescent="0.3">
      <c r="A626" s="40"/>
      <c r="B626" s="7"/>
      <c r="C626" s="73"/>
      <c r="D626" s="29"/>
      <c r="E626" s="33" t="s">
        <v>78</v>
      </c>
      <c r="F626" s="219" t="str">
        <f>IF(OR(C614="",C616=""),"N/A",(DATEDIF(C614,C616,"d")&amp;" days"))</f>
        <v>24 days</v>
      </c>
      <c r="G626" s="227"/>
      <c r="H626" s="227"/>
      <c r="I626" s="223" t="s">
        <v>84</v>
      </c>
      <c r="J626" s="34" t="str">
        <f>IF(C614="","N/A",(IF(DATEDIF(C611,C614,"y")=0,"",DATEDIF(C611,C614,"y")&amp;" years ")&amp;IF(DATEDIF(C611,C614,"ym")=0,"",DATEDIF(C611,C614,"ym")&amp;" months ")&amp;DATEDIF(C611,C614,"md")&amp;" days"))</f>
        <v>1 months 27 days</v>
      </c>
      <c r="K626" s="61" t="str">
        <f>IF(C614="","N/A",(DATEDIF(C611,C614,"d")&amp;" days"))</f>
        <v>57 days</v>
      </c>
    </row>
    <row r="627" spans="1:11" ht="15.75" x14ac:dyDescent="0.3">
      <c r="A627" s="40"/>
      <c r="B627" s="7"/>
      <c r="C627" s="74"/>
      <c r="D627" s="28"/>
      <c r="E627" s="35" t="s">
        <v>79</v>
      </c>
      <c r="F627" s="220" t="str">
        <f>IF(OR(C616="",C618=""),"N/A",(DATEDIF(C616,C618,"d")&amp;" days"))</f>
        <v>83 days</v>
      </c>
      <c r="G627" s="227"/>
      <c r="H627" s="227"/>
      <c r="I627" s="224" t="s">
        <v>85</v>
      </c>
      <c r="J627" s="32" t="str">
        <f>IF(C616="","N/A",(IF(DATEDIF(C611,C616,"y")=0,"",DATEDIF(C611,C616,"y")&amp;" years ")&amp;IF(DATEDIF(C611,C616,"ym")=0,"",DATEDIF(C611,C616,"ym")&amp;" months ")&amp;DATEDIF(C611,C616,"md")&amp;" days"))</f>
        <v>2 months 20 days</v>
      </c>
      <c r="K627" s="62" t="str">
        <f>IF(C616="","N/A",(DATEDIF(C611,C616,"d")&amp;" days"))</f>
        <v>81 days</v>
      </c>
    </row>
    <row r="628" spans="1:11" ht="15.75" x14ac:dyDescent="0.3">
      <c r="A628" s="40"/>
      <c r="B628" s="7"/>
      <c r="C628" s="73"/>
      <c r="D628" s="29"/>
      <c r="E628" s="33" t="s">
        <v>80</v>
      </c>
      <c r="F628" s="219" t="str">
        <f>IF(OR(C614="",C618=""),"N/A",(DATEDIF(C614,C618,"d")&amp;" days"))</f>
        <v>107 days</v>
      </c>
      <c r="G628" s="227"/>
      <c r="H628" s="227"/>
      <c r="I628" s="223" t="s">
        <v>86</v>
      </c>
      <c r="J628" s="34" t="str">
        <f>IF(C618="","N/A",(IF(DATEDIF(C611,C618,"y")=0,"",DATEDIF(C611,C618,"y")&amp;" years ")&amp;IF(DATEDIF(C611,C618,"ym")=0,"",DATEDIF(C611,C618,"ym")&amp;" months ")&amp;DATEDIF(C611,C618,"md")&amp;" days"))</f>
        <v>5 months 11 days</v>
      </c>
      <c r="K628" s="61" t="str">
        <f>IF(C618="","N/A",(DATEDIF(C611,C618,"d")&amp;" days"))</f>
        <v>164 days</v>
      </c>
    </row>
    <row r="629" spans="1:11" ht="15.75" x14ac:dyDescent="0.3">
      <c r="A629" s="40"/>
      <c r="B629" s="7"/>
      <c r="C629" s="74"/>
      <c r="D629" s="28"/>
      <c r="E629" s="35" t="s">
        <v>81</v>
      </c>
      <c r="F629" s="220" t="str">
        <f>IF(OR(C620="",C618=""),"N/A",(DATEDIF(C618,C620,"d")&amp;" days"))</f>
        <v>N/A</v>
      </c>
      <c r="G629" s="227"/>
      <c r="H629" s="227"/>
      <c r="I629" s="224"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221" t="str">
        <f>IF(OR(C620="",C622=""),"N/A",(DATEDIF(C620,C622,"d")&amp;" days"))</f>
        <v>N/A</v>
      </c>
      <c r="G630" s="231"/>
      <c r="H630" s="231"/>
      <c r="I630" s="225"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t="s">
        <v>393</v>
      </c>
      <c r="D641" s="285"/>
      <c r="E641" s="285"/>
      <c r="F641" s="285"/>
      <c r="G641" s="285"/>
      <c r="H641" s="286"/>
      <c r="I641" s="167" t="s">
        <v>97</v>
      </c>
      <c r="J641" s="161" t="s">
        <v>99</v>
      </c>
      <c r="K641" s="159">
        <f>IF(J641="","",(LOOKUP(J641,Vaccine_Group_Name,Vaccine_Group_Code)))</f>
        <v>100</v>
      </c>
    </row>
    <row r="642" spans="1:11" ht="30" x14ac:dyDescent="0.25">
      <c r="A642" s="172"/>
      <c r="B642" s="162" t="s">
        <v>111</v>
      </c>
      <c r="C642" s="157" t="s">
        <v>330</v>
      </c>
      <c r="D642" s="165"/>
      <c r="E642" s="165"/>
      <c r="F642" s="165"/>
      <c r="G642" s="165"/>
      <c r="H642" s="165"/>
      <c r="I642" s="168" t="s">
        <v>110</v>
      </c>
      <c r="J642" s="163" t="s">
        <v>214</v>
      </c>
      <c r="K642" s="60"/>
    </row>
    <row r="643" spans="1:11" x14ac:dyDescent="0.25">
      <c r="A643" s="172"/>
      <c r="B643" s="162" t="s">
        <v>113</v>
      </c>
      <c r="C643" s="158" t="s">
        <v>210</v>
      </c>
      <c r="D643" s="166"/>
      <c r="E643" s="166"/>
      <c r="F643" s="166"/>
      <c r="G643" s="166"/>
      <c r="H643" s="166"/>
      <c r="I643" s="169" t="s">
        <v>112</v>
      </c>
      <c r="J643" s="164">
        <v>3</v>
      </c>
      <c r="K643" s="60"/>
    </row>
    <row r="644" spans="1:11" x14ac:dyDescent="0.25">
      <c r="A644" s="173"/>
      <c r="B644" s="211" t="s">
        <v>269</v>
      </c>
      <c r="C644" s="246" t="s">
        <v>392</v>
      </c>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v>40837</v>
      </c>
      <c r="D650" s="31"/>
      <c r="E650" s="7"/>
      <c r="F650" s="7"/>
      <c r="G650" s="7"/>
      <c r="H650" s="7"/>
      <c r="I650" s="189" t="s">
        <v>54</v>
      </c>
      <c r="J650" s="190" t="s">
        <v>56</v>
      </c>
      <c r="K650" s="191"/>
    </row>
    <row r="651" spans="1:11" x14ac:dyDescent="0.25">
      <c r="A651" s="37"/>
      <c r="B651" s="54" t="s">
        <v>143</v>
      </c>
      <c r="C651" s="146">
        <v>40634</v>
      </c>
      <c r="D651" s="31"/>
      <c r="E651" s="56"/>
      <c r="F651" s="56"/>
      <c r="G651" s="7"/>
      <c r="H651" s="7"/>
      <c r="I651" s="37"/>
      <c r="J651" s="7"/>
      <c r="K651" s="41"/>
    </row>
    <row r="652" spans="1:11" ht="15.75" thickBot="1" x14ac:dyDescent="0.3">
      <c r="A652" s="37"/>
      <c r="B652" s="76" t="s">
        <v>144</v>
      </c>
      <c r="C652" s="147" t="s">
        <v>141</v>
      </c>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t="s">
        <v>120</v>
      </c>
      <c r="D653" s="77" t="str">
        <f>IF(C653="","",(LOOKUP(C653,VACCINE_NAME,CVX_Code)))</f>
        <v>08</v>
      </c>
      <c r="E653" s="152" t="s">
        <v>32</v>
      </c>
      <c r="F653" s="180"/>
      <c r="G653" s="180"/>
      <c r="H653" s="180"/>
      <c r="I653" s="37"/>
      <c r="J653" s="6"/>
      <c r="K653" s="5"/>
    </row>
    <row r="654" spans="1:11" ht="15.75" thickBot="1" x14ac:dyDescent="0.3">
      <c r="A654" s="252"/>
      <c r="B654" s="79" t="s">
        <v>24</v>
      </c>
      <c r="C654" s="149">
        <v>40691</v>
      </c>
      <c r="D654" s="78"/>
      <c r="E654" s="78"/>
      <c r="F654" s="178"/>
      <c r="G654" s="178"/>
      <c r="H654" s="178"/>
      <c r="I654" s="196" t="s">
        <v>288</v>
      </c>
      <c r="J654" s="268" t="str">
        <f>IF(J650="","",(IF(J641="HepB",LOOKUP(J650,HepB_Rec_Reason_Code,HepB_Rec_Reason_Text),"")))</f>
        <v>Completed Vaccine Series</v>
      </c>
      <c r="K654" s="269"/>
    </row>
    <row r="655" spans="1:11" ht="15.75" thickBot="1" x14ac:dyDescent="0.3">
      <c r="A655" s="253" t="s">
        <v>26</v>
      </c>
      <c r="B655" s="80" t="s">
        <v>117</v>
      </c>
      <c r="C655" s="148" t="s">
        <v>120</v>
      </c>
      <c r="D655" s="77" t="str">
        <f>IF(C655="","",(LOOKUP(C655,VACCINE_NAME,CVX_Code)))</f>
        <v>08</v>
      </c>
      <c r="E655" s="152" t="s">
        <v>32</v>
      </c>
      <c r="F655" s="180"/>
      <c r="G655" s="180"/>
      <c r="H655" s="180"/>
      <c r="I655" s="37"/>
      <c r="J655" s="270"/>
      <c r="K655" s="271"/>
    </row>
    <row r="656" spans="1:11" ht="15.75" thickBot="1" x14ac:dyDescent="0.3">
      <c r="A656" s="254"/>
      <c r="B656" s="81" t="s">
        <v>24</v>
      </c>
      <c r="C656" s="150">
        <v>40715</v>
      </c>
      <c r="D656" s="78"/>
      <c r="E656" s="78"/>
      <c r="F656" s="178"/>
      <c r="G656" s="178"/>
      <c r="H656" s="178"/>
      <c r="I656" s="272" t="s">
        <v>279</v>
      </c>
      <c r="J656" s="273"/>
      <c r="K656" s="274"/>
    </row>
    <row r="657" spans="1:11" ht="15.75" thickBot="1" x14ac:dyDescent="0.3">
      <c r="A657" s="251" t="s">
        <v>27</v>
      </c>
      <c r="B657" s="77" t="s">
        <v>117</v>
      </c>
      <c r="C657" s="148" t="s">
        <v>120</v>
      </c>
      <c r="D657" s="77" t="str">
        <f>IF(C657="","",(LOOKUP(C657,VACCINE_NAME,CVX_Code)))</f>
        <v>08</v>
      </c>
      <c r="E657" s="152" t="s">
        <v>32</v>
      </c>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v>40799</v>
      </c>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v>40691</v>
      </c>
    </row>
    <row r="660" spans="1:11" ht="15.75" thickBot="1" x14ac:dyDescent="0.3">
      <c r="A660" s="254"/>
      <c r="B660" s="81" t="s">
        <v>24</v>
      </c>
      <c r="C660" s="149"/>
      <c r="D660" s="78"/>
      <c r="E660" s="78"/>
      <c r="F660" s="178"/>
      <c r="G660" s="178"/>
      <c r="H660" s="178"/>
      <c r="I660" s="280" t="s">
        <v>276</v>
      </c>
      <c r="J660" s="281"/>
      <c r="K660" s="195">
        <v>108</v>
      </c>
    </row>
    <row r="661" spans="1:11" x14ac:dyDescent="0.25">
      <c r="A661" s="251" t="s">
        <v>29</v>
      </c>
      <c r="B661" s="77" t="s">
        <v>117</v>
      </c>
      <c r="C661" s="148"/>
      <c r="D661" s="77" t="str">
        <f>IF(C661="","",(LOOKUP(C661,VACCINE_NAME,CVX_Code)))</f>
        <v/>
      </c>
      <c r="E661" s="152"/>
      <c r="F661" s="180"/>
      <c r="G661" s="180"/>
      <c r="H661" s="180"/>
      <c r="I661" s="181"/>
      <c r="J661" s="182" t="s">
        <v>303</v>
      </c>
      <c r="K661" s="193">
        <f>IF(OR(K659="",K660=""),"N/A",(K659+K660))</f>
        <v>40799</v>
      </c>
    </row>
    <row r="662" spans="1:11" ht="15.75" thickBot="1" x14ac:dyDescent="0.3">
      <c r="A662" s="252"/>
      <c r="B662" s="79" t="s">
        <v>24</v>
      </c>
      <c r="C662" s="151"/>
      <c r="D662" s="78"/>
      <c r="E662" s="78"/>
      <c r="F662" s="178"/>
      <c r="G662" s="178"/>
      <c r="H662" s="178"/>
      <c r="I662" s="215"/>
      <c r="J662" s="216" t="s">
        <v>304</v>
      </c>
      <c r="K662" s="217">
        <f>IF(OR(K659="",K660=""),"N/A",(K659-K660))</f>
        <v>40583</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6 months 20 days</v>
      </c>
      <c r="G665" s="226"/>
      <c r="H665" s="226"/>
      <c r="I665" s="156"/>
      <c r="J665" s="70" t="s">
        <v>94</v>
      </c>
      <c r="K665" s="71" t="s">
        <v>95</v>
      </c>
    </row>
    <row r="666" spans="1:11" ht="15.75" x14ac:dyDescent="0.3">
      <c r="A666" s="40"/>
      <c r="B666" s="7"/>
      <c r="C666" s="73"/>
      <c r="D666" s="29"/>
      <c r="E666" s="33" t="s">
        <v>78</v>
      </c>
      <c r="F666" s="32" t="str">
        <f>IF(OR(C654="",C656=""),"N/A",(DATEDIF(C654,C656,"d")&amp;" days"))</f>
        <v>24 days</v>
      </c>
      <c r="G666" s="227"/>
      <c r="H666" s="227"/>
      <c r="I666" s="35" t="s">
        <v>84</v>
      </c>
      <c r="J666" s="34" t="str">
        <f>IF(C654="","N/A",(IF(DATEDIF(C651,C654,"y")=0,"",DATEDIF(C651,C654,"y")&amp;" years ")&amp;IF(DATEDIF(C651,C654,"ym")=0,"",DATEDIF(C651,C654,"ym")&amp;" months ")&amp;DATEDIF(C651,C654,"md")&amp;" days"))</f>
        <v>1 months 27 days</v>
      </c>
      <c r="K666" s="61" t="str">
        <f>IF(C654="","N/A",(DATEDIF(C651,C654,"d")&amp;" days"))</f>
        <v>57 days</v>
      </c>
    </row>
    <row r="667" spans="1:11" ht="15.75" x14ac:dyDescent="0.3">
      <c r="A667" s="40"/>
      <c r="B667" s="7"/>
      <c r="C667" s="74"/>
      <c r="D667" s="28"/>
      <c r="E667" s="35" t="s">
        <v>79</v>
      </c>
      <c r="F667" s="34" t="str">
        <f>IF(OR(C656="",C658=""),"N/A",(DATEDIF(C656,C658,"d")&amp;" days"))</f>
        <v>84 days</v>
      </c>
      <c r="G667" s="227"/>
      <c r="H667" s="227"/>
      <c r="I667" s="33" t="s">
        <v>85</v>
      </c>
      <c r="J667" s="32" t="str">
        <f>IF(C656="","N/A",(IF(DATEDIF(C651,C656,"y")=0,"",DATEDIF(C651,C656,"y")&amp;" years ")&amp;IF(DATEDIF(C651,C656,"ym")=0,"",DATEDIF(C651,C656,"ym")&amp;" months ")&amp;DATEDIF(C651,C656,"md")&amp;" days"))</f>
        <v>2 months 20 days</v>
      </c>
      <c r="K667" s="62" t="str">
        <f>IF(C656="","N/A",(DATEDIF(C651,C656,"d")&amp;" days"))</f>
        <v>81 days</v>
      </c>
    </row>
    <row r="668" spans="1:11" ht="15.75" x14ac:dyDescent="0.3">
      <c r="A668" s="40"/>
      <c r="B668" s="7"/>
      <c r="C668" s="73"/>
      <c r="D668" s="29"/>
      <c r="E668" s="33" t="s">
        <v>80</v>
      </c>
      <c r="F668" s="32" t="str">
        <f>IF(OR(C654="",C658=""),"N/A",(DATEDIF(C654,C658,"d")&amp;" days"))</f>
        <v>108 days</v>
      </c>
      <c r="G668" s="227"/>
      <c r="H668" s="227"/>
      <c r="I668" s="35" t="s">
        <v>86</v>
      </c>
      <c r="J668" s="34" t="str">
        <f>IF(C658="","N/A",(IF(DATEDIF(C651,C658,"y")=0,"",DATEDIF(C651,C658,"y")&amp;" years ")&amp;IF(DATEDIF(C651,C658,"ym")=0,"",DATEDIF(C651,C658,"ym")&amp;" months ")&amp;DATEDIF(C651,C658,"md")&amp;" days"))</f>
        <v>5 months 12 days</v>
      </c>
      <c r="K668" s="61" t="str">
        <f>IF(C658="","N/A",(DATEDIF(C651,C658,"d")&amp;" days"))</f>
        <v>165 days</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t="s">
        <v>394</v>
      </c>
      <c r="D681" s="285"/>
      <c r="E681" s="285"/>
      <c r="F681" s="285"/>
      <c r="G681" s="285"/>
      <c r="H681" s="286"/>
      <c r="I681" s="167" t="s">
        <v>97</v>
      </c>
      <c r="J681" s="161" t="s">
        <v>99</v>
      </c>
      <c r="K681" s="159">
        <f>IF(J681="","",(LOOKUP(J681,Vaccine_Group_Name,Vaccine_Group_Code)))</f>
        <v>100</v>
      </c>
    </row>
    <row r="682" spans="1:11" ht="30" x14ac:dyDescent="0.25">
      <c r="A682" s="172"/>
      <c r="B682" s="162" t="s">
        <v>111</v>
      </c>
      <c r="C682" s="157" t="s">
        <v>330</v>
      </c>
      <c r="D682" s="165"/>
      <c r="E682" s="165"/>
      <c r="F682" s="165"/>
      <c r="G682" s="165"/>
      <c r="H682" s="165"/>
      <c r="I682" s="168" t="s">
        <v>110</v>
      </c>
      <c r="J682" s="163" t="s">
        <v>214</v>
      </c>
      <c r="K682" s="60"/>
    </row>
    <row r="683" spans="1:11" x14ac:dyDescent="0.25">
      <c r="A683" s="172"/>
      <c r="B683" s="162" t="s">
        <v>113</v>
      </c>
      <c r="C683" s="158" t="s">
        <v>210</v>
      </c>
      <c r="D683" s="166"/>
      <c r="E683" s="166"/>
      <c r="F683" s="166"/>
      <c r="G683" s="166"/>
      <c r="H683" s="166"/>
      <c r="I683" s="169" t="s">
        <v>112</v>
      </c>
      <c r="J683" s="164">
        <v>3</v>
      </c>
      <c r="K683" s="60"/>
    </row>
    <row r="684" spans="1:11" x14ac:dyDescent="0.25">
      <c r="A684" s="173"/>
      <c r="B684" s="211" t="s">
        <v>269</v>
      </c>
      <c r="C684" s="246" t="s">
        <v>392</v>
      </c>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v>40837</v>
      </c>
      <c r="D690" s="31"/>
      <c r="E690" s="7"/>
      <c r="F690" s="7"/>
      <c r="G690" s="7"/>
      <c r="H690" s="7"/>
      <c r="I690" s="189" t="s">
        <v>54</v>
      </c>
      <c r="J690" s="190" t="s">
        <v>56</v>
      </c>
      <c r="K690" s="191"/>
    </row>
    <row r="691" spans="1:11" x14ac:dyDescent="0.25">
      <c r="A691" s="37"/>
      <c r="B691" s="54" t="s">
        <v>143</v>
      </c>
      <c r="C691" s="146">
        <v>40634</v>
      </c>
      <c r="D691" s="31"/>
      <c r="E691" s="56"/>
      <c r="F691" s="56"/>
      <c r="G691" s="7"/>
      <c r="H691" s="7"/>
      <c r="I691" s="37"/>
      <c r="J691" s="7"/>
      <c r="K691" s="41"/>
    </row>
    <row r="692" spans="1:11" ht="15.75" thickBot="1" x14ac:dyDescent="0.3">
      <c r="A692" s="37"/>
      <c r="B692" s="76" t="s">
        <v>144</v>
      </c>
      <c r="C692" s="147" t="s">
        <v>141</v>
      </c>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t="s">
        <v>120</v>
      </c>
      <c r="D693" s="77" t="str">
        <f>IF(C693="","",(LOOKUP(C693,VACCINE_NAME,CVX_Code)))</f>
        <v>08</v>
      </c>
      <c r="E693" s="152" t="s">
        <v>32</v>
      </c>
      <c r="F693" s="180"/>
      <c r="G693" s="180"/>
      <c r="H693" s="180"/>
      <c r="I693" s="37"/>
      <c r="J693" s="6"/>
      <c r="K693" s="5"/>
    </row>
    <row r="694" spans="1:11" ht="15.75" thickBot="1" x14ac:dyDescent="0.3">
      <c r="A694" s="252"/>
      <c r="B694" s="79" t="s">
        <v>24</v>
      </c>
      <c r="C694" s="149">
        <v>40691</v>
      </c>
      <c r="D694" s="78"/>
      <c r="E694" s="78"/>
      <c r="F694" s="178"/>
      <c r="G694" s="178"/>
      <c r="H694" s="178"/>
      <c r="I694" s="196" t="s">
        <v>288</v>
      </c>
      <c r="J694" s="268" t="str">
        <f>IF(J690="","",(IF(J681="HepB",LOOKUP(J690,HepB_Rec_Reason_Code,HepB_Rec_Reason_Text),"")))</f>
        <v>Completed Vaccine Series</v>
      </c>
      <c r="K694" s="269"/>
    </row>
    <row r="695" spans="1:11" ht="15.75" thickBot="1" x14ac:dyDescent="0.3">
      <c r="A695" s="253" t="s">
        <v>26</v>
      </c>
      <c r="B695" s="80" t="s">
        <v>117</v>
      </c>
      <c r="C695" s="148" t="s">
        <v>120</v>
      </c>
      <c r="D695" s="77" t="str">
        <f>IF(C695="","",(LOOKUP(C695,VACCINE_NAME,CVX_Code)))</f>
        <v>08</v>
      </c>
      <c r="E695" s="152" t="s">
        <v>32</v>
      </c>
      <c r="F695" s="180"/>
      <c r="G695" s="180"/>
      <c r="H695" s="180"/>
      <c r="I695" s="37"/>
      <c r="J695" s="270"/>
      <c r="K695" s="271"/>
    </row>
    <row r="696" spans="1:11" ht="15.75" thickBot="1" x14ac:dyDescent="0.3">
      <c r="A696" s="254"/>
      <c r="B696" s="81" t="s">
        <v>24</v>
      </c>
      <c r="C696" s="150">
        <v>40715</v>
      </c>
      <c r="D696" s="78"/>
      <c r="E696" s="78"/>
      <c r="F696" s="178"/>
      <c r="G696" s="178"/>
      <c r="H696" s="178"/>
      <c r="I696" s="272" t="s">
        <v>279</v>
      </c>
      <c r="J696" s="273"/>
      <c r="K696" s="274"/>
    </row>
    <row r="697" spans="1:11" ht="15.75" thickBot="1" x14ac:dyDescent="0.3">
      <c r="A697" s="251" t="s">
        <v>27</v>
      </c>
      <c r="B697" s="77" t="s">
        <v>117</v>
      </c>
      <c r="C697" s="148" t="s">
        <v>120</v>
      </c>
      <c r="D697" s="77" t="str">
        <f>IF(C697="","",(LOOKUP(C697,VACCINE_NAME,CVX_Code)))</f>
        <v>08</v>
      </c>
      <c r="E697" s="152" t="s">
        <v>32</v>
      </c>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v>40800</v>
      </c>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6 months 20 days</v>
      </c>
      <c r="G705" s="226"/>
      <c r="H705" s="226"/>
      <c r="I705" s="156"/>
      <c r="J705" s="70" t="s">
        <v>94</v>
      </c>
      <c r="K705" s="71" t="s">
        <v>95</v>
      </c>
    </row>
    <row r="706" spans="1:11" ht="15.75" x14ac:dyDescent="0.3">
      <c r="A706" s="40"/>
      <c r="B706" s="7"/>
      <c r="C706" s="73"/>
      <c r="D706" s="29"/>
      <c r="E706" s="33" t="s">
        <v>78</v>
      </c>
      <c r="F706" s="32" t="str">
        <f>IF(OR(C694="",C696=""),"N/A",(DATEDIF(C694,C696,"d")&amp;" days"))</f>
        <v>24 days</v>
      </c>
      <c r="G706" s="227"/>
      <c r="H706" s="227"/>
      <c r="I706" s="35" t="s">
        <v>84</v>
      </c>
      <c r="J706" s="34" t="str">
        <f>IF(C694="","N/A",(IF(DATEDIF(C691,C694,"y")=0,"",DATEDIF(C691,C694,"y")&amp;" years ")&amp;IF(DATEDIF(C691,C694,"ym")=0,"",DATEDIF(C691,C694,"ym")&amp;" months ")&amp;DATEDIF(C691,C694,"md")&amp;" days"))</f>
        <v>1 months 27 days</v>
      </c>
      <c r="K706" s="61" t="str">
        <f>IF(C694="","N/A",(DATEDIF(C691,C694,"d")&amp;" days"))</f>
        <v>57 days</v>
      </c>
    </row>
    <row r="707" spans="1:11" ht="15.75" x14ac:dyDescent="0.3">
      <c r="A707" s="40"/>
      <c r="B707" s="7"/>
      <c r="C707" s="74"/>
      <c r="D707" s="28"/>
      <c r="E707" s="35" t="s">
        <v>79</v>
      </c>
      <c r="F707" s="34" t="str">
        <f>IF(OR(C696="",C698=""),"N/A",(DATEDIF(C696,C698,"d")&amp;" days"))</f>
        <v>85 days</v>
      </c>
      <c r="G707" s="227"/>
      <c r="H707" s="227"/>
      <c r="I707" s="33" t="s">
        <v>85</v>
      </c>
      <c r="J707" s="32" t="str">
        <f>IF(C696="","N/A",(IF(DATEDIF(C691,C696,"y")=0,"",DATEDIF(C691,C696,"y")&amp;" years ")&amp;IF(DATEDIF(C691,C696,"ym")=0,"",DATEDIF(C691,C696,"ym")&amp;" months ")&amp;DATEDIF(C691,C696,"md")&amp;" days"))</f>
        <v>2 months 20 days</v>
      </c>
      <c r="K707" s="62" t="str">
        <f>IF(C696="","N/A",(DATEDIF(C691,C696,"d")&amp;" days"))</f>
        <v>81 days</v>
      </c>
    </row>
    <row r="708" spans="1:11" ht="15.75" x14ac:dyDescent="0.3">
      <c r="A708" s="40"/>
      <c r="B708" s="7"/>
      <c r="C708" s="73"/>
      <c r="D708" s="29"/>
      <c r="E708" s="33" t="s">
        <v>80</v>
      </c>
      <c r="F708" s="32" t="str">
        <f>IF(OR(C694="",C698=""),"N/A",(DATEDIF(C694,C698,"d")&amp;" days"))</f>
        <v>109 days</v>
      </c>
      <c r="G708" s="227"/>
      <c r="H708" s="227"/>
      <c r="I708" s="35" t="s">
        <v>86</v>
      </c>
      <c r="J708" s="34" t="str">
        <f>IF(C698="","N/A",(IF(DATEDIF(C691,C698,"y")=0,"",DATEDIF(C691,C698,"y")&amp;" years ")&amp;IF(DATEDIF(C691,C698,"ym")=0,"",DATEDIF(C691,C698,"ym")&amp;" months ")&amp;DATEDIF(C691,C698,"md")&amp;" days"))</f>
        <v>5 months 13 days</v>
      </c>
      <c r="K708" s="61" t="str">
        <f>IF(C698="","N/A",(DATEDIF(C691,C698,"d")&amp;" days"))</f>
        <v>166 days</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t="s">
        <v>434</v>
      </c>
      <c r="D721" s="285"/>
      <c r="E721" s="285"/>
      <c r="F721" s="285"/>
      <c r="G721" s="285"/>
      <c r="H721" s="286"/>
      <c r="I721" s="167" t="s">
        <v>97</v>
      </c>
      <c r="J721" s="161" t="s">
        <v>99</v>
      </c>
      <c r="K721" s="159">
        <f>IF(J721="","",(LOOKUP(J721,Vaccine_Group_Name,Vaccine_Group_Code)))</f>
        <v>100</v>
      </c>
    </row>
    <row r="722" spans="1:11" ht="30" x14ac:dyDescent="0.25">
      <c r="A722" s="172"/>
      <c r="B722" s="162" t="s">
        <v>111</v>
      </c>
      <c r="C722" s="157" t="s">
        <v>330</v>
      </c>
      <c r="D722" s="165"/>
      <c r="E722" s="165"/>
      <c r="F722" s="165"/>
      <c r="G722" s="165"/>
      <c r="H722" s="165"/>
      <c r="I722" s="168" t="s">
        <v>110</v>
      </c>
      <c r="J722" s="163" t="s">
        <v>214</v>
      </c>
      <c r="K722" s="60"/>
    </row>
    <row r="723" spans="1:11" x14ac:dyDescent="0.25">
      <c r="A723" s="172"/>
      <c r="B723" s="162" t="s">
        <v>113</v>
      </c>
      <c r="C723" s="158" t="s">
        <v>210</v>
      </c>
      <c r="D723" s="166"/>
      <c r="E723" s="166"/>
      <c r="F723" s="166"/>
      <c r="G723" s="166"/>
      <c r="H723" s="166"/>
      <c r="I723" s="169" t="s">
        <v>112</v>
      </c>
      <c r="J723" s="164">
        <v>3</v>
      </c>
      <c r="K723" s="60"/>
    </row>
    <row r="724" spans="1:11" ht="39.950000000000003" customHeight="1" thickBot="1" x14ac:dyDescent="0.3">
      <c r="A724" s="173"/>
      <c r="B724" s="211" t="s">
        <v>269</v>
      </c>
      <c r="C724" s="248" t="s">
        <v>442</v>
      </c>
      <c r="D724" s="249"/>
      <c r="E724" s="249"/>
      <c r="F724" s="249"/>
      <c r="G724" s="249"/>
      <c r="H724" s="249"/>
      <c r="I724" s="249"/>
      <c r="J724" s="250"/>
      <c r="K724" s="60"/>
    </row>
    <row r="725" spans="1:11" ht="32.1" customHeight="1" thickBot="1" x14ac:dyDescent="0.3">
      <c r="A725" s="174"/>
      <c r="B725" s="170" t="s">
        <v>146</v>
      </c>
      <c r="C725" s="299" t="s">
        <v>433</v>
      </c>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v>40837</v>
      </c>
      <c r="D730" s="31"/>
      <c r="E730" s="7"/>
      <c r="F730" s="7"/>
      <c r="G730" s="7"/>
      <c r="H730" s="7"/>
      <c r="I730" s="189" t="s">
        <v>54</v>
      </c>
      <c r="J730" s="190" t="s">
        <v>56</v>
      </c>
      <c r="K730" s="191"/>
    </row>
    <row r="731" spans="1:11" x14ac:dyDescent="0.25">
      <c r="A731" s="37"/>
      <c r="B731" s="54" t="s">
        <v>143</v>
      </c>
      <c r="C731" s="146">
        <v>40634</v>
      </c>
      <c r="D731" s="31"/>
      <c r="E731" s="56"/>
      <c r="F731" s="56"/>
      <c r="G731" s="7"/>
      <c r="H731" s="7"/>
      <c r="I731" s="37"/>
      <c r="J731" s="7"/>
      <c r="K731" s="41"/>
    </row>
    <row r="732" spans="1:11" ht="15.75" thickBot="1" x14ac:dyDescent="0.3">
      <c r="A732" s="37"/>
      <c r="B732" s="76" t="s">
        <v>144</v>
      </c>
      <c r="C732" s="147" t="s">
        <v>141</v>
      </c>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t="s">
        <v>120</v>
      </c>
      <c r="D733" s="77" t="str">
        <f>IF(C733="","",(LOOKUP(C733,VACCINE_NAME,CVX_Code)))</f>
        <v>08</v>
      </c>
      <c r="E733" s="152" t="s">
        <v>32</v>
      </c>
      <c r="F733" s="180"/>
      <c r="G733" s="180"/>
      <c r="H733" s="180"/>
      <c r="I733" s="37"/>
      <c r="J733" s="6"/>
      <c r="K733" s="5"/>
    </row>
    <row r="734" spans="1:11" ht="15.75" thickBot="1" x14ac:dyDescent="0.3">
      <c r="A734" s="252"/>
      <c r="B734" s="79" t="s">
        <v>24</v>
      </c>
      <c r="C734" s="149">
        <v>40663</v>
      </c>
      <c r="D734" s="78"/>
      <c r="E734" s="78"/>
      <c r="F734" s="178"/>
      <c r="G734" s="178"/>
      <c r="H734" s="178"/>
      <c r="I734" s="196" t="s">
        <v>288</v>
      </c>
      <c r="J734" s="268" t="str">
        <f>IF(J730="","",(IF(J721="HepB",LOOKUP(J730,HepB_Rec_Reason_Code,HepB_Rec_Reason_Text),"")))</f>
        <v>Completed Vaccine Series</v>
      </c>
      <c r="K734" s="269"/>
    </row>
    <row r="735" spans="1:11" ht="30.75" thickBot="1" x14ac:dyDescent="0.3">
      <c r="A735" s="253" t="s">
        <v>26</v>
      </c>
      <c r="B735" s="80" t="s">
        <v>117</v>
      </c>
      <c r="C735" s="148" t="s">
        <v>120</v>
      </c>
      <c r="D735" s="77" t="str">
        <f>IF(C735="","",(LOOKUP(C735,VACCINE_NAME,CVX_Code)))</f>
        <v>08</v>
      </c>
      <c r="E735" s="152" t="s">
        <v>299</v>
      </c>
      <c r="F735" s="180" t="s">
        <v>344</v>
      </c>
      <c r="G735" s="180"/>
      <c r="H735" s="180"/>
      <c r="I735" s="37"/>
      <c r="J735" s="270"/>
      <c r="K735" s="271"/>
    </row>
    <row r="736" spans="1:11" ht="15.75" thickBot="1" x14ac:dyDescent="0.3">
      <c r="A736" s="254"/>
      <c r="B736" s="81" t="s">
        <v>24</v>
      </c>
      <c r="C736" s="150">
        <v>40686</v>
      </c>
      <c r="D736" s="78"/>
      <c r="E736" s="78"/>
      <c r="F736" s="178"/>
      <c r="G736" s="178"/>
      <c r="H736" s="178"/>
      <c r="I736" s="272" t="s">
        <v>279</v>
      </c>
      <c r="J736" s="273"/>
      <c r="K736" s="274"/>
    </row>
    <row r="737" spans="1:11" ht="15.75" thickBot="1" x14ac:dyDescent="0.3">
      <c r="A737" s="251" t="s">
        <v>27</v>
      </c>
      <c r="B737" s="77" t="s">
        <v>117</v>
      </c>
      <c r="C737" s="148" t="s">
        <v>120</v>
      </c>
      <c r="D737" s="77" t="str">
        <f>IF(C737="","",(LOOKUP(C737,VACCINE_NAME,CVX_Code)))</f>
        <v>08</v>
      </c>
      <c r="E737" s="152" t="s">
        <v>32</v>
      </c>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v>40747</v>
      </c>
      <c r="D738" s="78"/>
      <c r="E738" s="78"/>
      <c r="F738" s="178"/>
      <c r="G738" s="178"/>
      <c r="H738" s="178"/>
      <c r="I738" s="277" t="s">
        <v>278</v>
      </c>
      <c r="J738" s="278"/>
      <c r="K738" s="279"/>
    </row>
    <row r="739" spans="1:11" ht="30" x14ac:dyDescent="0.25">
      <c r="A739" s="253" t="s">
        <v>28</v>
      </c>
      <c r="B739" s="80" t="s">
        <v>117</v>
      </c>
      <c r="C739" s="148" t="s">
        <v>120</v>
      </c>
      <c r="D739" s="77" t="str">
        <f>IF(C739="","",(LOOKUP(C739,VACCINE_NAME,CVX_Code)))</f>
        <v>08</v>
      </c>
      <c r="E739" s="152" t="s">
        <v>299</v>
      </c>
      <c r="F739" s="180" t="s">
        <v>344</v>
      </c>
      <c r="G739" s="180"/>
      <c r="H739" s="180"/>
      <c r="I739" s="280" t="s">
        <v>277</v>
      </c>
      <c r="J739" s="281"/>
      <c r="K739" s="183">
        <v>40747</v>
      </c>
    </row>
    <row r="740" spans="1:11" ht="15.75" thickBot="1" x14ac:dyDescent="0.3">
      <c r="A740" s="254"/>
      <c r="B740" s="81" t="s">
        <v>24</v>
      </c>
      <c r="C740" s="149">
        <v>40798</v>
      </c>
      <c r="D740" s="78"/>
      <c r="E740" s="78"/>
      <c r="F740" s="178"/>
      <c r="G740" s="178"/>
      <c r="H740" s="178"/>
      <c r="I740" s="280" t="s">
        <v>276</v>
      </c>
      <c r="J740" s="281"/>
      <c r="K740" s="195">
        <v>52</v>
      </c>
    </row>
    <row r="741" spans="1:11" x14ac:dyDescent="0.25">
      <c r="A741" s="251" t="s">
        <v>29</v>
      </c>
      <c r="B741" s="77" t="s">
        <v>117</v>
      </c>
      <c r="C741" s="148" t="s">
        <v>120</v>
      </c>
      <c r="D741" s="77" t="str">
        <f>IF(C741="","",(LOOKUP(C741,VACCINE_NAME,CVX_Code)))</f>
        <v>08</v>
      </c>
      <c r="E741" s="152" t="s">
        <v>32</v>
      </c>
      <c r="F741" s="180"/>
      <c r="G741" s="180"/>
      <c r="H741" s="180"/>
      <c r="I741" s="181"/>
      <c r="J741" s="182" t="s">
        <v>303</v>
      </c>
      <c r="K741" s="193">
        <f>IF(OR(K739="",K740=""),"N/A",(K739+K740))</f>
        <v>40799</v>
      </c>
    </row>
    <row r="742" spans="1:11" ht="15.75" thickBot="1" x14ac:dyDescent="0.3">
      <c r="A742" s="252"/>
      <c r="B742" s="79" t="s">
        <v>24</v>
      </c>
      <c r="C742" s="151">
        <v>40799</v>
      </c>
      <c r="D742" s="78"/>
      <c r="E742" s="78"/>
      <c r="F742" s="178"/>
      <c r="G742" s="178"/>
      <c r="H742" s="178"/>
      <c r="I742" s="215"/>
      <c r="J742" s="216" t="s">
        <v>304</v>
      </c>
      <c r="K742" s="217">
        <f>IF(OR(K739="",K740=""),"N/A",(K739-K740))</f>
        <v>40695</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6 months 20 days</v>
      </c>
      <c r="G745" s="226"/>
      <c r="H745" s="226"/>
      <c r="I745" s="156"/>
      <c r="J745" s="70" t="s">
        <v>94</v>
      </c>
      <c r="K745" s="71" t="s">
        <v>95</v>
      </c>
    </row>
    <row r="746" spans="1:11" ht="15.75" x14ac:dyDescent="0.3">
      <c r="A746" s="40"/>
      <c r="B746" s="7"/>
      <c r="C746" s="73"/>
      <c r="D746" s="29"/>
      <c r="E746" s="33" t="s">
        <v>78</v>
      </c>
      <c r="F746" s="32" t="str">
        <f>IF(OR(C734="",C736=""),"N/A",(DATEDIF(C734,C736,"d")&amp;" days"))</f>
        <v>23 days</v>
      </c>
      <c r="G746" s="227"/>
      <c r="H746" s="227"/>
      <c r="I746" s="35" t="s">
        <v>84</v>
      </c>
      <c r="J746" s="34" t="str">
        <f>IF(C734="","N/A",(IF(DATEDIF(C731,C734,"y")=0,"",DATEDIF(C731,C734,"y")&amp;" years ")&amp;IF(DATEDIF(C731,C734,"ym")=0,"",DATEDIF(C731,C734,"ym")&amp;" months ")&amp;DATEDIF(C731,C734,"md")&amp;" days"))</f>
        <v>29 days</v>
      </c>
      <c r="K746" s="61" t="str">
        <f>IF(C734="","N/A",(DATEDIF(C731,C734,"d")&amp;" days"))</f>
        <v>29 days</v>
      </c>
    </row>
    <row r="747" spans="1:11" ht="15.75" x14ac:dyDescent="0.3">
      <c r="A747" s="40"/>
      <c r="B747" s="7"/>
      <c r="C747" s="74"/>
      <c r="D747" s="28"/>
      <c r="E747" s="35" t="s">
        <v>79</v>
      </c>
      <c r="F747" s="34" t="str">
        <f>IF(OR(C736="",C738=""),"N/A",(DATEDIF(C736,C738,"d")&amp;" days"))</f>
        <v>61 days</v>
      </c>
      <c r="G747" s="227"/>
      <c r="H747" s="227"/>
      <c r="I747" s="33" t="s">
        <v>85</v>
      </c>
      <c r="J747" s="32" t="str">
        <f>IF(C736="","N/A",(IF(DATEDIF(C731,C736,"y")=0,"",DATEDIF(C731,C736,"y")&amp;" years ")&amp;IF(DATEDIF(C731,C736,"ym")=0,"",DATEDIF(C731,C736,"ym")&amp;" months ")&amp;DATEDIF(C731,C736,"md")&amp;" days"))</f>
        <v>1 months 22 days</v>
      </c>
      <c r="K747" s="62" t="str">
        <f>IF(C736="","N/A",(DATEDIF(C731,C736,"d")&amp;" days"))</f>
        <v>52 days</v>
      </c>
    </row>
    <row r="748" spans="1:11" ht="15.75" x14ac:dyDescent="0.3">
      <c r="A748" s="40"/>
      <c r="B748" s="7"/>
      <c r="C748" s="73"/>
      <c r="D748" s="29"/>
      <c r="E748" s="33" t="s">
        <v>80</v>
      </c>
      <c r="F748" s="32" t="str">
        <f>IF(OR(C734="",C738=""),"N/A",(DATEDIF(C734,C738,"d")&amp;" days"))</f>
        <v>84 days</v>
      </c>
      <c r="G748" s="227"/>
      <c r="H748" s="227"/>
      <c r="I748" s="35" t="s">
        <v>86</v>
      </c>
      <c r="J748" s="34" t="str">
        <f>IF(C738="","N/A",(IF(DATEDIF(C731,C738,"y")=0,"",DATEDIF(C731,C738,"y")&amp;" years ")&amp;IF(DATEDIF(C731,C738,"ym")=0,"",DATEDIF(C731,C738,"ym")&amp;" months ")&amp;DATEDIF(C731,C738,"md")&amp;" days"))</f>
        <v>3 months 22 days</v>
      </c>
      <c r="K748" s="61" t="str">
        <f>IF(C738="","N/A",(DATEDIF(C731,C738,"d")&amp;" days"))</f>
        <v>113 days</v>
      </c>
    </row>
    <row r="749" spans="1:11" ht="15.75" x14ac:dyDescent="0.3">
      <c r="A749" s="40"/>
      <c r="B749" s="7"/>
      <c r="C749" s="74"/>
      <c r="D749" s="28"/>
      <c r="E749" s="35" t="s">
        <v>81</v>
      </c>
      <c r="F749" s="34" t="str">
        <f>IF(OR(C740="",C738=""),"N/A",(DATEDIF(C738,C740,"d")&amp;" days"))</f>
        <v>51 days</v>
      </c>
      <c r="G749" s="227"/>
      <c r="H749" s="227"/>
      <c r="I749" s="33" t="s">
        <v>87</v>
      </c>
      <c r="J749" s="32" t="str">
        <f>IF(C740="","N/A",(IF(DATEDIF(C731,C740,"y")=0,"",DATEDIF(C731,C740,"y")&amp;" years ")&amp;IF(DATEDIF(C731,C740,"ym")=0,"",DATEDIF(C731,C740,"ym")&amp;" months ")&amp;DATEDIF(C731,C740,"md")&amp;" days"))</f>
        <v>5 months 11 days</v>
      </c>
      <c r="K749" s="62" t="str">
        <f>IF(C740="","N/A",(DATEDIF(C731,C740,"d")&amp;" days"))</f>
        <v>164 days</v>
      </c>
    </row>
    <row r="750" spans="1:11" ht="16.5" thickBot="1" x14ac:dyDescent="0.35">
      <c r="A750" s="229"/>
      <c r="B750" s="230"/>
      <c r="C750" s="75"/>
      <c r="D750" s="63"/>
      <c r="E750" s="64" t="s">
        <v>82</v>
      </c>
      <c r="F750" s="65" t="str">
        <f>IF(OR(C740="",C742=""),"N/A",(DATEDIF(C740,C742,"d")&amp;" days"))</f>
        <v>1 days</v>
      </c>
      <c r="G750" s="231"/>
      <c r="H750" s="231"/>
      <c r="I750" s="66" t="s">
        <v>88</v>
      </c>
      <c r="J750" s="67" t="str">
        <f>IF(C742="","N/A",(IF(DATEDIF(C731,C742,"y")=0,"",DATEDIF(C731,C742,"y")&amp;" years ")&amp;IF(DATEDIF(C731,C742,"ym")=0,"",DATEDIF(C731,C742,"ym")&amp;" months ")&amp;DATEDIF(C731,C742,"md")&amp;" days"))</f>
        <v>5 months 12 days</v>
      </c>
      <c r="K750" s="68" t="str">
        <f>IF(C742="","N/A",(DATEDIF(C731,C742,"d")&amp;" days"))</f>
        <v>165 days</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t="s">
        <v>205</v>
      </c>
      <c r="D762" s="165"/>
      <c r="E762" s="165"/>
      <c r="F762" s="165"/>
      <c r="G762" s="165"/>
      <c r="H762" s="165"/>
      <c r="I762" s="168" t="s">
        <v>110</v>
      </c>
      <c r="J762" s="163" t="s">
        <v>214</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779:A780"/>
    <mergeCell ref="I779:J779"/>
    <mergeCell ref="I780:J780"/>
    <mergeCell ref="A781:A782"/>
    <mergeCell ref="C784:K784"/>
    <mergeCell ref="A773:A774"/>
    <mergeCell ref="J774:K775"/>
    <mergeCell ref="A775:A776"/>
    <mergeCell ref="I776:K776"/>
    <mergeCell ref="A777:A778"/>
    <mergeCell ref="J777:K777"/>
    <mergeCell ref="I778:K77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C124:J124"/>
    <mergeCell ref="C125:J125"/>
    <mergeCell ref="A127:D127"/>
    <mergeCell ref="E127:K127"/>
    <mergeCell ref="E128:H128"/>
    <mergeCell ref="I128:K128"/>
    <mergeCell ref="A99:A100"/>
    <mergeCell ref="I99:J99"/>
    <mergeCell ref="I100:J100"/>
    <mergeCell ref="A101:A102"/>
    <mergeCell ref="C104:K104"/>
    <mergeCell ref="C121:H121"/>
    <mergeCell ref="A93:A94"/>
    <mergeCell ref="J94:K95"/>
    <mergeCell ref="A95:A96"/>
    <mergeCell ref="I96:K96"/>
    <mergeCell ref="A97:A98"/>
    <mergeCell ref="J97:K97"/>
    <mergeCell ref="I98:K98"/>
    <mergeCell ref="C84:J84"/>
    <mergeCell ref="C85:J85"/>
    <mergeCell ref="A87:D87"/>
    <mergeCell ref="E87:K87"/>
    <mergeCell ref="E88:H88"/>
    <mergeCell ref="I88:K88"/>
    <mergeCell ref="A59:A60"/>
    <mergeCell ref="I59:J59"/>
    <mergeCell ref="I60:J60"/>
    <mergeCell ref="A61:A62"/>
    <mergeCell ref="C64:K64"/>
    <mergeCell ref="C81:H81"/>
    <mergeCell ref="A53:A54"/>
    <mergeCell ref="J54:K55"/>
    <mergeCell ref="A55:A56"/>
    <mergeCell ref="I56:K56"/>
    <mergeCell ref="A57:A58"/>
    <mergeCell ref="J57:K57"/>
    <mergeCell ref="I58:K58"/>
    <mergeCell ref="C44:J44"/>
    <mergeCell ref="C45:J45"/>
    <mergeCell ref="A47:D47"/>
    <mergeCell ref="E47:K47"/>
    <mergeCell ref="E48:H48"/>
    <mergeCell ref="I48:K48"/>
    <mergeCell ref="A19:A20"/>
    <mergeCell ref="I19:J19"/>
    <mergeCell ref="I20:J20"/>
    <mergeCell ref="A21:A22"/>
    <mergeCell ref="C24:K24"/>
    <mergeCell ref="C41:H41"/>
    <mergeCell ref="A13:A14"/>
    <mergeCell ref="J14:K15"/>
    <mergeCell ref="A15:A16"/>
    <mergeCell ref="I16:K16"/>
    <mergeCell ref="A17:A18"/>
    <mergeCell ref="J17:K17"/>
    <mergeCell ref="I18:K18"/>
    <mergeCell ref="C1:H1"/>
    <mergeCell ref="C4:J4"/>
    <mergeCell ref="C5:J5"/>
    <mergeCell ref="A7:D7"/>
    <mergeCell ref="E7:K7"/>
    <mergeCell ref="E8:H8"/>
    <mergeCell ref="I8:K8"/>
  </mergeCells>
  <conditionalFormatting sqref="E13 E15 E17 E19 E21 E53 E55 E57 E59 E61 E93 E95 E97 E99 E101 E133 E135 E137 E139 E141 E173 E175 E177 E179 E181 E213 E215 E217 E219 E221 E253 E255 E257 E261 E293 E295 E297 E299 E301 E333 E335 E337 E339 E341 E373 E375 E377 E379 E381 E413 E415 E417 E419 E421 E453 E455 E457 E459 E461 E493 E495 E497 E499 E501 E541 E581 E613 E615 E617 E619 E621 E653 E655 E657 E659 E661 E693 E695 E697 E699 E701 E733 E735 E737 E739 E741 E773 E775 E777 E779 E781 E259 E533 E535 E537 E539 E573 E575 E577 E579">
    <cfRule type="cellIs" dxfId="15875" priority="1706" operator="equal">
      <formula>"Invalid"</formula>
    </cfRule>
  </conditionalFormatting>
  <conditionalFormatting sqref="I8">
    <cfRule type="expression" dxfId="15874" priority="1705">
      <formula>C2="Evaluation"</formula>
    </cfRule>
  </conditionalFormatting>
  <conditionalFormatting sqref="I10">
    <cfRule type="expression" dxfId="15873" priority="1704">
      <formula>C2="Evaluation"</formula>
    </cfRule>
  </conditionalFormatting>
  <conditionalFormatting sqref="J10">
    <cfRule type="expression" dxfId="15872" priority="1703">
      <formula>C2="Evaluation"</formula>
    </cfRule>
  </conditionalFormatting>
  <conditionalFormatting sqref="I9">
    <cfRule type="expression" dxfId="15871" priority="1702">
      <formula>C2="Evaluation"</formula>
    </cfRule>
  </conditionalFormatting>
  <conditionalFormatting sqref="J9">
    <cfRule type="expression" dxfId="15870" priority="1701">
      <formula>C2="Evaluation"</formula>
    </cfRule>
  </conditionalFormatting>
  <conditionalFormatting sqref="K9">
    <cfRule type="expression" dxfId="15869" priority="1700">
      <formula>C2="Evaluation"</formula>
    </cfRule>
  </conditionalFormatting>
  <conditionalFormatting sqref="K10">
    <cfRule type="expression" dxfId="15868" priority="1699">
      <formula>C2="Evaluation"</formula>
    </cfRule>
  </conditionalFormatting>
  <conditionalFormatting sqref="I12">
    <cfRule type="expression" dxfId="15867" priority="1698">
      <formula>C2="Evaluation"</formula>
    </cfRule>
  </conditionalFormatting>
  <conditionalFormatting sqref="J12">
    <cfRule type="expression" dxfId="15866" priority="1697">
      <formula>C2="Evaluation"</formula>
    </cfRule>
  </conditionalFormatting>
  <conditionalFormatting sqref="K12">
    <cfRule type="expression" dxfId="15865" priority="1696">
      <formula>C2="Evaluation"</formula>
    </cfRule>
  </conditionalFormatting>
  <conditionalFormatting sqref="I14">
    <cfRule type="expression" dxfId="15864" priority="1694">
      <formula>C2="Evaluation"</formula>
    </cfRule>
    <cfRule type="expression" dxfId="15863" priority="1695">
      <formula>C2="Evaluation"</formula>
    </cfRule>
  </conditionalFormatting>
  <conditionalFormatting sqref="J14">
    <cfRule type="expression" dxfId="15862" priority="1693">
      <formula>C2="Evaluation"</formula>
    </cfRule>
  </conditionalFormatting>
  <conditionalFormatting sqref="F15:G15 F17:G17 F19:G19 F21:G21 F55:G55 F57:G57 F59:G59 F61:G61 F95:G95 F97:G97 F99:G99 F101:G101 F135:G135 F137:G137 F139:G139 F141:G141 F175:G175 F177:G177 F179:G179 F181:G181 F215:G215 F217:G217 F219:G219 F221:G221 F255:G255 F257:G257 F259:G259 F261:G261 F295:G295 F297:G297 F299:G299 F301:G301 F335:G335 F337:G337 F339:G339 F341:G341 F375:G375 F377:G377 F379:G379 F381:G381 F415:G415 F417:G417 F419:G419 F421:G421 F455:G455 F457:G457 F459:G459 F461:G461 F495:G495 F497:G497 F499:G499 F501:G501 F541:G541 F581:G581 F615:G615 F617:G617 F619:G619 F621:G621 F655:G655 F657:G657 F659:G659 F661:G661 F695:G695 F697:G697 F699:G699 F701:G701 F735:G735 F737:G737 F739:G739 F741:G741 F775:G775 F777:G777 F779:G779 F781:G781 F535:G535 F537:G537 F539:G539 F575:G575 F577:G577 F579:G579">
    <cfRule type="expression" dxfId="15861" priority="1692">
      <formula>OR(E15="valid",E15="")</formula>
    </cfRule>
  </conditionalFormatting>
  <conditionalFormatting sqref="F13:G13 F15:G15 F17:G17 F19:G19 F21:G21 F53:G53 F55:G55 F57:G57 F59:G59 F61:G61 F93:G93 F95:G95 F97:G97 F99:G99 F101:G101 F133:G133 F135:G135 F137:G137 F139:G139 F141:G141 F173:G173 F175:G175 F177:G177 F179:G179 F181:G181 F213:G213 F215:G215 F217:G217 F219:G219 F221:G221 F253:G253 F255:G255 F257:G257 F259:G259 F261:G261 F293:G293 F295:G295 F297:G297 F299:G299 F301:G301 F333:G333 F335:G335 F337:G337 F339:G339 F341:G341 F373:G373 F375:G375 F377:G377 F379:G379 F381:G381 F413:G413 F415:G415 F417:G417 F419:G419 F421:G421 F453:G453 F455:G455 F457:G457 F459:G459 F461:G461 F493:G493 F495:G495 F497:G497 F499:G499 F501:G501 F541:G541 F581:G581 F613:G613 F615:G615 F617:G617 F619:G619 F621:G621 F653:G653 F655:G655 F657:G657 F659:G659 F661:G661 F693:G693 F695:G695 F697:G697 F699:G699 F701:G701 F733:G733 F735:G735 F737:G737 F739:G739 F741:G741 F773:G773 F775:G775 F777:G777 F779:G779 F781:G781 F533:G533 F535:G535 F537:G537 F539:G539 F573:G573 F575:G575 F577:G577 F579:G579">
    <cfRule type="expression" dxfId="15860" priority="1691">
      <formula>OR(E13="Valid",E13="")</formula>
    </cfRule>
  </conditionalFormatting>
  <conditionalFormatting sqref="J3">
    <cfRule type="expression" dxfId="15859" priority="1690">
      <formula>(COUNTIF(E13:E22,"valid"))&lt;&gt;J3</formula>
    </cfRule>
  </conditionalFormatting>
  <conditionalFormatting sqref="I8">
    <cfRule type="expression" dxfId="15858" priority="1689">
      <formula>C2="Evaluation"</formula>
    </cfRule>
  </conditionalFormatting>
  <conditionalFormatting sqref="I10">
    <cfRule type="expression" dxfId="15857" priority="1688">
      <formula>C2="Evaluation"</formula>
    </cfRule>
  </conditionalFormatting>
  <conditionalFormatting sqref="J10">
    <cfRule type="expression" dxfId="15856" priority="1687">
      <formula>C2="Evaluation"</formula>
    </cfRule>
  </conditionalFormatting>
  <conditionalFormatting sqref="I9">
    <cfRule type="expression" dxfId="15855" priority="1686">
      <formula>C2="Evaluation"</formula>
    </cfRule>
  </conditionalFormatting>
  <conditionalFormatting sqref="J9">
    <cfRule type="expression" dxfId="15854" priority="1685">
      <formula>C2="Evaluation"</formula>
    </cfRule>
  </conditionalFormatting>
  <conditionalFormatting sqref="K9">
    <cfRule type="expression" dxfId="15853" priority="1684">
      <formula>C2="Evaluation"</formula>
    </cfRule>
  </conditionalFormatting>
  <conditionalFormatting sqref="K10">
    <cfRule type="expression" dxfId="15852" priority="1683">
      <formula>C2="Evaluation"</formula>
    </cfRule>
  </conditionalFormatting>
  <conditionalFormatting sqref="I12">
    <cfRule type="expression" dxfId="15851" priority="1682">
      <formula>C2="Evaluation"</formula>
    </cfRule>
  </conditionalFormatting>
  <conditionalFormatting sqref="J12">
    <cfRule type="expression" dxfId="15850" priority="1681">
      <formula>C2="Evaluation"</formula>
    </cfRule>
  </conditionalFormatting>
  <conditionalFormatting sqref="K12">
    <cfRule type="expression" dxfId="15849" priority="1680">
      <formula>C2="Evaluation"</formula>
    </cfRule>
  </conditionalFormatting>
  <conditionalFormatting sqref="I14">
    <cfRule type="expression" dxfId="15848" priority="1678">
      <formula>C2="Evaluation"</formula>
    </cfRule>
    <cfRule type="expression" dxfId="15847" priority="1679">
      <formula>C2="Evaluation"</formula>
    </cfRule>
  </conditionalFormatting>
  <conditionalFormatting sqref="J14">
    <cfRule type="expression" dxfId="15846" priority="1677">
      <formula>C2="Evaluation"</formula>
    </cfRule>
  </conditionalFormatting>
  <conditionalFormatting sqref="J3">
    <cfRule type="expression" dxfId="15845" priority="1676">
      <formula>(COUNTIF(E13:E22,"valid"))&lt;&gt;J3</formula>
    </cfRule>
  </conditionalFormatting>
  <conditionalFormatting sqref="I16:K16">
    <cfRule type="expression" dxfId="15844" priority="1675">
      <formula>C2="Evaluation"</formula>
    </cfRule>
  </conditionalFormatting>
  <conditionalFormatting sqref="I17">
    <cfRule type="expression" dxfId="15843" priority="1674">
      <formula>C2="Evaluation"</formula>
    </cfRule>
  </conditionalFormatting>
  <conditionalFormatting sqref="J17:K17">
    <cfRule type="expression" dxfId="15842" priority="1673">
      <formula>C2="Evaluation"</formula>
    </cfRule>
  </conditionalFormatting>
  <conditionalFormatting sqref="I48">
    <cfRule type="expression" dxfId="15841" priority="1672">
      <formula>C42="Evaluation"</formula>
    </cfRule>
  </conditionalFormatting>
  <conditionalFormatting sqref="I50">
    <cfRule type="expression" dxfId="15840" priority="1671">
      <formula>C42="Evaluation"</formula>
    </cfRule>
  </conditionalFormatting>
  <conditionalFormatting sqref="J50">
    <cfRule type="expression" dxfId="15839" priority="1670">
      <formula>C42="Evaluation"</formula>
    </cfRule>
  </conditionalFormatting>
  <conditionalFormatting sqref="I49">
    <cfRule type="expression" dxfId="15838" priority="1669">
      <formula>C42="Evaluation"</formula>
    </cfRule>
  </conditionalFormatting>
  <conditionalFormatting sqref="J49">
    <cfRule type="expression" dxfId="15837" priority="1668">
      <formula>C42="Evaluation"</formula>
    </cfRule>
  </conditionalFormatting>
  <conditionalFormatting sqref="K49">
    <cfRule type="expression" dxfId="15836" priority="1667">
      <formula>C42="Evaluation"</formula>
    </cfRule>
  </conditionalFormatting>
  <conditionalFormatting sqref="K50">
    <cfRule type="expression" dxfId="15835" priority="1666">
      <formula>C42="Evaluation"</formula>
    </cfRule>
  </conditionalFormatting>
  <conditionalFormatting sqref="I52">
    <cfRule type="expression" dxfId="15834" priority="1665">
      <formula>C42="Evaluation"</formula>
    </cfRule>
  </conditionalFormatting>
  <conditionalFormatting sqref="J52">
    <cfRule type="expression" dxfId="15833" priority="1664">
      <formula>C42="Evaluation"</formula>
    </cfRule>
  </conditionalFormatting>
  <conditionalFormatting sqref="K52">
    <cfRule type="expression" dxfId="15832" priority="1663">
      <formula>C42="Evaluation"</formula>
    </cfRule>
  </conditionalFormatting>
  <conditionalFormatting sqref="I54">
    <cfRule type="expression" dxfId="15831" priority="1661">
      <formula>C42="Evaluation"</formula>
    </cfRule>
    <cfRule type="expression" dxfId="15830" priority="1662">
      <formula>C42="Evaluation"</formula>
    </cfRule>
  </conditionalFormatting>
  <conditionalFormatting sqref="J54">
    <cfRule type="expression" dxfId="15829" priority="1660">
      <formula>C42="Evaluation"</formula>
    </cfRule>
  </conditionalFormatting>
  <conditionalFormatting sqref="J43">
    <cfRule type="expression" dxfId="15828" priority="1659">
      <formula>(COUNTIF(E53:E62,"valid"))&lt;&gt;J43</formula>
    </cfRule>
  </conditionalFormatting>
  <conditionalFormatting sqref="I48">
    <cfRule type="expression" dxfId="15827" priority="1658">
      <formula>C42="Evaluation"</formula>
    </cfRule>
  </conditionalFormatting>
  <conditionalFormatting sqref="I50">
    <cfRule type="expression" dxfId="15826" priority="1657">
      <formula>C42="Evaluation"</formula>
    </cfRule>
  </conditionalFormatting>
  <conditionalFormatting sqref="J50">
    <cfRule type="expression" dxfId="15825" priority="1656">
      <formula>C42="Evaluation"</formula>
    </cfRule>
  </conditionalFormatting>
  <conditionalFormatting sqref="I49">
    <cfRule type="expression" dxfId="15824" priority="1655">
      <formula>C42="Evaluation"</formula>
    </cfRule>
  </conditionalFormatting>
  <conditionalFormatting sqref="J49">
    <cfRule type="expression" dxfId="15823" priority="1654">
      <formula>C42="Evaluation"</formula>
    </cfRule>
  </conditionalFormatting>
  <conditionalFormatting sqref="K49">
    <cfRule type="expression" dxfId="15822" priority="1653">
      <formula>C42="Evaluation"</formula>
    </cfRule>
  </conditionalFormatting>
  <conditionalFormatting sqref="K50">
    <cfRule type="expression" dxfId="15821" priority="1652">
      <formula>C42="Evaluation"</formula>
    </cfRule>
  </conditionalFormatting>
  <conditionalFormatting sqref="I52">
    <cfRule type="expression" dxfId="15820" priority="1651">
      <formula>C42="Evaluation"</formula>
    </cfRule>
  </conditionalFormatting>
  <conditionalFormatting sqref="J52">
    <cfRule type="expression" dxfId="15819" priority="1650">
      <formula>C42="Evaluation"</formula>
    </cfRule>
  </conditionalFormatting>
  <conditionalFormatting sqref="K52">
    <cfRule type="expression" dxfId="15818" priority="1649">
      <formula>C42="Evaluation"</formula>
    </cfRule>
  </conditionalFormatting>
  <conditionalFormatting sqref="I54">
    <cfRule type="expression" dxfId="15817" priority="1647">
      <formula>C42="Evaluation"</formula>
    </cfRule>
    <cfRule type="expression" dxfId="15816" priority="1648">
      <formula>C42="Evaluation"</formula>
    </cfRule>
  </conditionalFormatting>
  <conditionalFormatting sqref="J54">
    <cfRule type="expression" dxfId="15815" priority="1646">
      <formula>C42="Evaluation"</formula>
    </cfRule>
  </conditionalFormatting>
  <conditionalFormatting sqref="J43">
    <cfRule type="expression" dxfId="15814" priority="1645">
      <formula>(COUNTIF(E53:E62,"valid"))&lt;&gt;J43</formula>
    </cfRule>
  </conditionalFormatting>
  <conditionalFormatting sqref="I56:K56">
    <cfRule type="expression" dxfId="15813" priority="1644">
      <formula>C42="Evaluation"</formula>
    </cfRule>
  </conditionalFormatting>
  <conditionalFormatting sqref="I57">
    <cfRule type="expression" dxfId="15812" priority="1643">
      <formula>C42="Evaluation"</formula>
    </cfRule>
  </conditionalFormatting>
  <conditionalFormatting sqref="J57:K57">
    <cfRule type="expression" dxfId="15811" priority="1642">
      <formula>C42="Evaluation"</formula>
    </cfRule>
  </conditionalFormatting>
  <conditionalFormatting sqref="I88">
    <cfRule type="expression" dxfId="15810" priority="1641">
      <formula>C82="Evaluation"</formula>
    </cfRule>
  </conditionalFormatting>
  <conditionalFormatting sqref="I90">
    <cfRule type="expression" dxfId="15809" priority="1640">
      <formula>C82="Evaluation"</formula>
    </cfRule>
  </conditionalFormatting>
  <conditionalFormatting sqref="J90">
    <cfRule type="expression" dxfId="15808" priority="1639">
      <formula>C82="Evaluation"</formula>
    </cfRule>
  </conditionalFormatting>
  <conditionalFormatting sqref="I89">
    <cfRule type="expression" dxfId="15807" priority="1638">
      <formula>C82="Evaluation"</formula>
    </cfRule>
  </conditionalFormatting>
  <conditionalFormatting sqref="J89">
    <cfRule type="expression" dxfId="15806" priority="1637">
      <formula>C82="Evaluation"</formula>
    </cfRule>
  </conditionalFormatting>
  <conditionalFormatting sqref="K89">
    <cfRule type="expression" dxfId="15805" priority="1636">
      <formula>C82="Evaluation"</formula>
    </cfRule>
  </conditionalFormatting>
  <conditionalFormatting sqref="K90">
    <cfRule type="expression" dxfId="15804" priority="1635">
      <formula>C82="Evaluation"</formula>
    </cfRule>
  </conditionalFormatting>
  <conditionalFormatting sqref="I92">
    <cfRule type="expression" dxfId="15803" priority="1634">
      <formula>C82="Evaluation"</formula>
    </cfRule>
  </conditionalFormatting>
  <conditionalFormatting sqref="J92">
    <cfRule type="expression" dxfId="15802" priority="1633">
      <formula>C82="Evaluation"</formula>
    </cfRule>
  </conditionalFormatting>
  <conditionalFormatting sqref="K92">
    <cfRule type="expression" dxfId="15801" priority="1632">
      <formula>C82="Evaluation"</formula>
    </cfRule>
  </conditionalFormatting>
  <conditionalFormatting sqref="I94">
    <cfRule type="expression" dxfId="15800" priority="1630">
      <formula>C82="Evaluation"</formula>
    </cfRule>
    <cfRule type="expression" dxfId="15799" priority="1631">
      <formula>C82="Evaluation"</formula>
    </cfRule>
  </conditionalFormatting>
  <conditionalFormatting sqref="J94">
    <cfRule type="expression" dxfId="15798" priority="1629">
      <formula>C82="Evaluation"</formula>
    </cfRule>
  </conditionalFormatting>
  <conditionalFormatting sqref="J83">
    <cfRule type="expression" dxfId="15797" priority="1628">
      <formula>(COUNTIF(E93:E102,"valid"))&lt;&gt;J83</formula>
    </cfRule>
  </conditionalFormatting>
  <conditionalFormatting sqref="I88">
    <cfRule type="expression" dxfId="15796" priority="1627">
      <formula>C82="Evaluation"</formula>
    </cfRule>
  </conditionalFormatting>
  <conditionalFormatting sqref="I90">
    <cfRule type="expression" dxfId="15795" priority="1626">
      <formula>C82="Evaluation"</formula>
    </cfRule>
  </conditionalFormatting>
  <conditionalFormatting sqref="J90">
    <cfRule type="expression" dxfId="15794" priority="1625">
      <formula>C82="Evaluation"</formula>
    </cfRule>
  </conditionalFormatting>
  <conditionalFormatting sqref="I89">
    <cfRule type="expression" dxfId="15793" priority="1624">
      <formula>C82="Evaluation"</formula>
    </cfRule>
  </conditionalFormatting>
  <conditionalFormatting sqref="J89">
    <cfRule type="expression" dxfId="15792" priority="1623">
      <formula>C82="Evaluation"</formula>
    </cfRule>
  </conditionalFormatting>
  <conditionalFormatting sqref="K89">
    <cfRule type="expression" dxfId="15791" priority="1622">
      <formula>C82="Evaluation"</formula>
    </cfRule>
  </conditionalFormatting>
  <conditionalFormatting sqref="K90">
    <cfRule type="expression" dxfId="15790" priority="1621">
      <formula>C82="Evaluation"</formula>
    </cfRule>
  </conditionalFormatting>
  <conditionalFormatting sqref="I92">
    <cfRule type="expression" dxfId="15789" priority="1620">
      <formula>C82="Evaluation"</formula>
    </cfRule>
  </conditionalFormatting>
  <conditionalFormatting sqref="J92">
    <cfRule type="expression" dxfId="15788" priority="1619">
      <formula>C82="Evaluation"</formula>
    </cfRule>
  </conditionalFormatting>
  <conditionalFormatting sqref="K92">
    <cfRule type="expression" dxfId="15787" priority="1618">
      <formula>C82="Evaluation"</formula>
    </cfRule>
  </conditionalFormatting>
  <conditionalFormatting sqref="I94">
    <cfRule type="expression" dxfId="15786" priority="1616">
      <formula>C82="Evaluation"</formula>
    </cfRule>
    <cfRule type="expression" dxfId="15785" priority="1617">
      <formula>C82="Evaluation"</formula>
    </cfRule>
  </conditionalFormatting>
  <conditionalFormatting sqref="J94">
    <cfRule type="expression" dxfId="15784" priority="1615">
      <formula>C82="Evaluation"</formula>
    </cfRule>
  </conditionalFormatting>
  <conditionalFormatting sqref="J83">
    <cfRule type="expression" dxfId="15783" priority="1614">
      <formula>(COUNTIF(E93:E102,"valid"))&lt;&gt;J83</formula>
    </cfRule>
  </conditionalFormatting>
  <conditionalFormatting sqref="I96:K96">
    <cfRule type="expression" dxfId="15782" priority="1613">
      <formula>C82="Evaluation"</formula>
    </cfRule>
  </conditionalFormatting>
  <conditionalFormatting sqref="I97">
    <cfRule type="expression" dxfId="15781" priority="1612">
      <formula>C82="Evaluation"</formula>
    </cfRule>
  </conditionalFormatting>
  <conditionalFormatting sqref="J97:K97">
    <cfRule type="expression" dxfId="15780" priority="1611">
      <formula>C82="Evaluation"</formula>
    </cfRule>
  </conditionalFormatting>
  <conditionalFormatting sqref="I128">
    <cfRule type="expression" dxfId="15779" priority="1610">
      <formula>C122="Evaluation"</formula>
    </cfRule>
  </conditionalFormatting>
  <conditionalFormatting sqref="I130">
    <cfRule type="expression" dxfId="15778" priority="1609">
      <formula>C122="Evaluation"</formula>
    </cfRule>
  </conditionalFormatting>
  <conditionalFormatting sqref="J130">
    <cfRule type="expression" dxfId="15777" priority="1608">
      <formula>C122="Evaluation"</formula>
    </cfRule>
  </conditionalFormatting>
  <conditionalFormatting sqref="I129">
    <cfRule type="expression" dxfId="15776" priority="1607">
      <formula>C122="Evaluation"</formula>
    </cfRule>
  </conditionalFormatting>
  <conditionalFormatting sqref="J129">
    <cfRule type="expression" dxfId="15775" priority="1606">
      <formula>C122="Evaluation"</formula>
    </cfRule>
  </conditionalFormatting>
  <conditionalFormatting sqref="K129">
    <cfRule type="expression" dxfId="15774" priority="1605">
      <formula>C122="Evaluation"</formula>
    </cfRule>
  </conditionalFormatting>
  <conditionalFormatting sqref="K130">
    <cfRule type="expression" dxfId="15773" priority="1604">
      <formula>C122="Evaluation"</formula>
    </cfRule>
  </conditionalFormatting>
  <conditionalFormatting sqref="I132">
    <cfRule type="expression" dxfId="15772" priority="1603">
      <formula>C122="Evaluation"</formula>
    </cfRule>
  </conditionalFormatting>
  <conditionalFormatting sqref="J132">
    <cfRule type="expression" dxfId="15771" priority="1602">
      <formula>C122="Evaluation"</formula>
    </cfRule>
  </conditionalFormatting>
  <conditionalFormatting sqref="K132">
    <cfRule type="expression" dxfId="15770" priority="1601">
      <formula>C122="Evaluation"</formula>
    </cfRule>
  </conditionalFormatting>
  <conditionalFormatting sqref="I134">
    <cfRule type="expression" dxfId="15769" priority="1599">
      <formula>C122="Evaluation"</formula>
    </cfRule>
    <cfRule type="expression" dxfId="15768" priority="1600">
      <formula>C122="Evaluation"</formula>
    </cfRule>
  </conditionalFormatting>
  <conditionalFormatting sqref="J134">
    <cfRule type="expression" dxfId="15767" priority="1598">
      <formula>C122="Evaluation"</formula>
    </cfRule>
  </conditionalFormatting>
  <conditionalFormatting sqref="J123">
    <cfRule type="expression" dxfId="15766" priority="1597">
      <formula>(COUNTIF(E133:E142,"valid"))&lt;&gt;J123</formula>
    </cfRule>
  </conditionalFormatting>
  <conditionalFormatting sqref="I128">
    <cfRule type="expression" dxfId="15765" priority="1596">
      <formula>C122="Evaluation"</formula>
    </cfRule>
  </conditionalFormatting>
  <conditionalFormatting sqref="I130">
    <cfRule type="expression" dxfId="15764" priority="1595">
      <formula>C122="Evaluation"</formula>
    </cfRule>
  </conditionalFormatting>
  <conditionalFormatting sqref="J130">
    <cfRule type="expression" dxfId="15763" priority="1594">
      <formula>C122="Evaluation"</formula>
    </cfRule>
  </conditionalFormatting>
  <conditionalFormatting sqref="I129">
    <cfRule type="expression" dxfId="15762" priority="1593">
      <formula>C122="Evaluation"</formula>
    </cfRule>
  </conditionalFormatting>
  <conditionalFormatting sqref="J129">
    <cfRule type="expression" dxfId="15761" priority="1592">
      <formula>C122="Evaluation"</formula>
    </cfRule>
  </conditionalFormatting>
  <conditionalFormatting sqref="K129">
    <cfRule type="expression" dxfId="15760" priority="1591">
      <formula>C122="Evaluation"</formula>
    </cfRule>
  </conditionalFormatting>
  <conditionalFormatting sqref="K130">
    <cfRule type="expression" dxfId="15759" priority="1590">
      <formula>C122="Evaluation"</formula>
    </cfRule>
  </conditionalFormatting>
  <conditionalFormatting sqref="I132">
    <cfRule type="expression" dxfId="15758" priority="1589">
      <formula>C122="Evaluation"</formula>
    </cfRule>
  </conditionalFormatting>
  <conditionalFormatting sqref="J132">
    <cfRule type="expression" dxfId="15757" priority="1588">
      <formula>C122="Evaluation"</formula>
    </cfRule>
  </conditionalFormatting>
  <conditionalFormatting sqref="K132">
    <cfRule type="expression" dxfId="15756" priority="1587">
      <formula>C122="Evaluation"</formula>
    </cfRule>
  </conditionalFormatting>
  <conditionalFormatting sqref="I134">
    <cfRule type="expression" dxfId="15755" priority="1585">
      <formula>C122="Evaluation"</formula>
    </cfRule>
    <cfRule type="expression" dxfId="15754" priority="1586">
      <formula>C122="Evaluation"</formula>
    </cfRule>
  </conditionalFormatting>
  <conditionalFormatting sqref="J134">
    <cfRule type="expression" dxfId="15753" priority="1584">
      <formula>C122="Evaluation"</formula>
    </cfRule>
  </conditionalFormatting>
  <conditionalFormatting sqref="J123">
    <cfRule type="expression" dxfId="15752" priority="1583">
      <formula>(COUNTIF(E133:E142,"valid"))&lt;&gt;J123</formula>
    </cfRule>
  </conditionalFormatting>
  <conditionalFormatting sqref="I136:K136">
    <cfRule type="expression" dxfId="15751" priority="1582">
      <formula>C122="Evaluation"</formula>
    </cfRule>
  </conditionalFormatting>
  <conditionalFormatting sqref="I137">
    <cfRule type="expression" dxfId="15750" priority="1581">
      <formula>C122="Evaluation"</formula>
    </cfRule>
  </conditionalFormatting>
  <conditionalFormatting sqref="J137:K137">
    <cfRule type="expression" dxfId="15749" priority="1580">
      <formula>C122="Evaluation"</formula>
    </cfRule>
  </conditionalFormatting>
  <conditionalFormatting sqref="I168">
    <cfRule type="expression" dxfId="15748" priority="1579">
      <formula>C162="Evaluation"</formula>
    </cfRule>
  </conditionalFormatting>
  <conditionalFormatting sqref="I170">
    <cfRule type="expression" dxfId="15747" priority="1578">
      <formula>C162="Evaluation"</formula>
    </cfRule>
  </conditionalFormatting>
  <conditionalFormatting sqref="J170">
    <cfRule type="expression" dxfId="15746" priority="1577">
      <formula>C162="Evaluation"</formula>
    </cfRule>
  </conditionalFormatting>
  <conditionalFormatting sqref="I169">
    <cfRule type="expression" dxfId="15745" priority="1576">
      <formula>C162="Evaluation"</formula>
    </cfRule>
  </conditionalFormatting>
  <conditionalFormatting sqref="J169">
    <cfRule type="expression" dxfId="15744" priority="1575">
      <formula>C162="Evaluation"</formula>
    </cfRule>
  </conditionalFormatting>
  <conditionalFormatting sqref="K169">
    <cfRule type="expression" dxfId="15743" priority="1574">
      <formula>C162="Evaluation"</formula>
    </cfRule>
  </conditionalFormatting>
  <conditionalFormatting sqref="K170">
    <cfRule type="expression" dxfId="15742" priority="1573">
      <formula>C162="Evaluation"</formula>
    </cfRule>
  </conditionalFormatting>
  <conditionalFormatting sqref="I172">
    <cfRule type="expression" dxfId="15741" priority="1572">
      <formula>C162="Evaluation"</formula>
    </cfRule>
  </conditionalFormatting>
  <conditionalFormatting sqref="J172">
    <cfRule type="expression" dxfId="15740" priority="1571">
      <formula>C162="Evaluation"</formula>
    </cfRule>
  </conditionalFormatting>
  <conditionalFormatting sqref="K172">
    <cfRule type="expression" dxfId="15739" priority="1570">
      <formula>C162="Evaluation"</formula>
    </cfRule>
  </conditionalFormatting>
  <conditionalFormatting sqref="I174">
    <cfRule type="expression" dxfId="15738" priority="1568">
      <formula>C162="Evaluation"</formula>
    </cfRule>
    <cfRule type="expression" dxfId="15737" priority="1569">
      <formula>C162="Evaluation"</formula>
    </cfRule>
  </conditionalFormatting>
  <conditionalFormatting sqref="J174">
    <cfRule type="expression" dxfId="15736" priority="1567">
      <formula>C162="Evaluation"</formula>
    </cfRule>
  </conditionalFormatting>
  <conditionalFormatting sqref="J163">
    <cfRule type="expression" dxfId="15735" priority="1566">
      <formula>(COUNTIF(E173:E182,"valid"))&lt;&gt;J163</formula>
    </cfRule>
  </conditionalFormatting>
  <conditionalFormatting sqref="I168">
    <cfRule type="expression" dxfId="15734" priority="1565">
      <formula>C162="Evaluation"</formula>
    </cfRule>
  </conditionalFormatting>
  <conditionalFormatting sqref="I170">
    <cfRule type="expression" dxfId="15733" priority="1564">
      <formula>C162="Evaluation"</formula>
    </cfRule>
  </conditionalFormatting>
  <conditionalFormatting sqref="J170">
    <cfRule type="expression" dxfId="15732" priority="1563">
      <formula>C162="Evaluation"</formula>
    </cfRule>
  </conditionalFormatting>
  <conditionalFormatting sqref="I169">
    <cfRule type="expression" dxfId="15731" priority="1562">
      <formula>C162="Evaluation"</formula>
    </cfRule>
  </conditionalFormatting>
  <conditionalFormatting sqref="J169">
    <cfRule type="expression" dxfId="15730" priority="1561">
      <formula>C162="Evaluation"</formula>
    </cfRule>
  </conditionalFormatting>
  <conditionalFormatting sqref="K169">
    <cfRule type="expression" dxfId="15729" priority="1560">
      <formula>C162="Evaluation"</formula>
    </cfRule>
  </conditionalFormatting>
  <conditionalFormatting sqref="K170">
    <cfRule type="expression" dxfId="15728" priority="1559">
      <formula>C162="Evaluation"</formula>
    </cfRule>
  </conditionalFormatting>
  <conditionalFormatting sqref="I172">
    <cfRule type="expression" dxfId="15727" priority="1558">
      <formula>C162="Evaluation"</formula>
    </cfRule>
  </conditionalFormatting>
  <conditionalFormatting sqref="J172">
    <cfRule type="expression" dxfId="15726" priority="1557">
      <formula>C162="Evaluation"</formula>
    </cfRule>
  </conditionalFormatting>
  <conditionalFormatting sqref="K172">
    <cfRule type="expression" dxfId="15725" priority="1556">
      <formula>C162="Evaluation"</formula>
    </cfRule>
  </conditionalFormatting>
  <conditionalFormatting sqref="I174">
    <cfRule type="expression" dxfId="15724" priority="1554">
      <formula>C162="Evaluation"</formula>
    </cfRule>
    <cfRule type="expression" dxfId="15723" priority="1555">
      <formula>C162="Evaluation"</formula>
    </cfRule>
  </conditionalFormatting>
  <conditionalFormatting sqref="J174">
    <cfRule type="expression" dxfId="15722" priority="1553">
      <formula>C162="Evaluation"</formula>
    </cfRule>
  </conditionalFormatting>
  <conditionalFormatting sqref="J163">
    <cfRule type="expression" dxfId="15721" priority="1552">
      <formula>(COUNTIF(E173:E182,"valid"))&lt;&gt;J163</formula>
    </cfRule>
  </conditionalFormatting>
  <conditionalFormatting sqref="I176:K176">
    <cfRule type="expression" dxfId="15720" priority="1551">
      <formula>C162="Evaluation"</formula>
    </cfRule>
  </conditionalFormatting>
  <conditionalFormatting sqref="I177">
    <cfRule type="expression" dxfId="15719" priority="1550">
      <formula>C162="Evaluation"</formula>
    </cfRule>
  </conditionalFormatting>
  <conditionalFormatting sqref="J177:K177">
    <cfRule type="expression" dxfId="15718" priority="1549">
      <formula>C162="Evaluation"</formula>
    </cfRule>
  </conditionalFormatting>
  <conditionalFormatting sqref="I208">
    <cfRule type="expression" dxfId="15717" priority="1548">
      <formula>C202="Evaluation"</formula>
    </cfRule>
  </conditionalFormatting>
  <conditionalFormatting sqref="I210">
    <cfRule type="expression" dxfId="15716" priority="1547">
      <formula>C202="Evaluation"</formula>
    </cfRule>
  </conditionalFormatting>
  <conditionalFormatting sqref="J210">
    <cfRule type="expression" dxfId="15715" priority="1546">
      <formula>C202="Evaluation"</formula>
    </cfRule>
  </conditionalFormatting>
  <conditionalFormatting sqref="I209">
    <cfRule type="expression" dxfId="15714" priority="1545">
      <formula>C202="Evaluation"</formula>
    </cfRule>
  </conditionalFormatting>
  <conditionalFormatting sqref="J209">
    <cfRule type="expression" dxfId="15713" priority="1544">
      <formula>C202="Evaluation"</formula>
    </cfRule>
  </conditionalFormatting>
  <conditionalFormatting sqref="K209">
    <cfRule type="expression" dxfId="15712" priority="1543">
      <formula>C202="Evaluation"</formula>
    </cfRule>
  </conditionalFormatting>
  <conditionalFormatting sqref="K210">
    <cfRule type="expression" dxfId="15711" priority="1542">
      <formula>C202="Evaluation"</formula>
    </cfRule>
  </conditionalFormatting>
  <conditionalFormatting sqref="I212">
    <cfRule type="expression" dxfId="15710" priority="1541">
      <formula>C202="Evaluation"</formula>
    </cfRule>
  </conditionalFormatting>
  <conditionalFormatting sqref="J212">
    <cfRule type="expression" dxfId="15709" priority="1540">
      <formula>C202="Evaluation"</formula>
    </cfRule>
  </conditionalFormatting>
  <conditionalFormatting sqref="K212">
    <cfRule type="expression" dxfId="15708" priority="1539">
      <formula>C202="Evaluation"</formula>
    </cfRule>
  </conditionalFormatting>
  <conditionalFormatting sqref="I214">
    <cfRule type="expression" dxfId="15707" priority="1537">
      <formula>C202="Evaluation"</formula>
    </cfRule>
    <cfRule type="expression" dxfId="15706" priority="1538">
      <formula>C202="Evaluation"</formula>
    </cfRule>
  </conditionalFormatting>
  <conditionalFormatting sqref="J214">
    <cfRule type="expression" dxfId="15705" priority="1536">
      <formula>C202="Evaluation"</formula>
    </cfRule>
  </conditionalFormatting>
  <conditionalFormatting sqref="J203">
    <cfRule type="expression" dxfId="15704" priority="1535">
      <formula>(COUNTIF(E213:E222,"valid"))&lt;&gt;J203</formula>
    </cfRule>
  </conditionalFormatting>
  <conditionalFormatting sqref="I208">
    <cfRule type="expression" dxfId="15703" priority="1534">
      <formula>C202="Evaluation"</formula>
    </cfRule>
  </conditionalFormatting>
  <conditionalFormatting sqref="I210">
    <cfRule type="expression" dxfId="15702" priority="1533">
      <formula>C202="Evaluation"</formula>
    </cfRule>
  </conditionalFormatting>
  <conditionalFormatting sqref="J210">
    <cfRule type="expression" dxfId="15701" priority="1532">
      <formula>C202="Evaluation"</formula>
    </cfRule>
  </conditionalFormatting>
  <conditionalFormatting sqref="I209">
    <cfRule type="expression" dxfId="15700" priority="1531">
      <formula>C202="Evaluation"</formula>
    </cfRule>
  </conditionalFormatting>
  <conditionalFormatting sqref="J209">
    <cfRule type="expression" dxfId="15699" priority="1530">
      <formula>C202="Evaluation"</formula>
    </cfRule>
  </conditionalFormatting>
  <conditionalFormatting sqref="K209">
    <cfRule type="expression" dxfId="15698" priority="1529">
      <formula>C202="Evaluation"</formula>
    </cfRule>
  </conditionalFormatting>
  <conditionalFormatting sqref="K210">
    <cfRule type="expression" dxfId="15697" priority="1528">
      <formula>C202="Evaluation"</formula>
    </cfRule>
  </conditionalFormatting>
  <conditionalFormatting sqref="I212">
    <cfRule type="expression" dxfId="15696" priority="1527">
      <formula>C202="Evaluation"</formula>
    </cfRule>
  </conditionalFormatting>
  <conditionalFormatting sqref="J212">
    <cfRule type="expression" dxfId="15695" priority="1526">
      <formula>C202="Evaluation"</formula>
    </cfRule>
  </conditionalFormatting>
  <conditionalFormatting sqref="K212">
    <cfRule type="expression" dxfId="15694" priority="1525">
      <formula>C202="Evaluation"</formula>
    </cfRule>
  </conditionalFormatting>
  <conditionalFormatting sqref="I214">
    <cfRule type="expression" dxfId="15693" priority="1523">
      <formula>C202="Evaluation"</formula>
    </cfRule>
    <cfRule type="expression" dxfId="15692" priority="1524">
      <formula>C202="Evaluation"</formula>
    </cfRule>
  </conditionalFormatting>
  <conditionalFormatting sqref="J214">
    <cfRule type="expression" dxfId="15691" priority="1522">
      <formula>C202="Evaluation"</formula>
    </cfRule>
  </conditionalFormatting>
  <conditionalFormatting sqref="J203">
    <cfRule type="expression" dxfId="15690" priority="1521">
      <formula>(COUNTIF(E213:E222,"valid"))&lt;&gt;J203</formula>
    </cfRule>
  </conditionalFormatting>
  <conditionalFormatting sqref="I216:K216">
    <cfRule type="expression" dxfId="15689" priority="1520">
      <formula>C202="Evaluation"</formula>
    </cfRule>
  </conditionalFormatting>
  <conditionalFormatting sqref="I217">
    <cfRule type="expression" dxfId="15688" priority="1519">
      <formula>C202="Evaluation"</formula>
    </cfRule>
  </conditionalFormatting>
  <conditionalFormatting sqref="J217:K217">
    <cfRule type="expression" dxfId="15687" priority="1518">
      <formula>C202="Evaluation"</formula>
    </cfRule>
  </conditionalFormatting>
  <conditionalFormatting sqref="I248">
    <cfRule type="expression" dxfId="15686" priority="1517">
      <formula>C242="Evaluation"</formula>
    </cfRule>
  </conditionalFormatting>
  <conditionalFormatting sqref="I250">
    <cfRule type="expression" dxfId="15685" priority="1516">
      <formula>C242="Evaluation"</formula>
    </cfRule>
  </conditionalFormatting>
  <conditionalFormatting sqref="J250">
    <cfRule type="expression" dxfId="15684" priority="1515">
      <formula>C242="Evaluation"</formula>
    </cfRule>
  </conditionalFormatting>
  <conditionalFormatting sqref="I249">
    <cfRule type="expression" dxfId="15683" priority="1514">
      <formula>C242="Evaluation"</formula>
    </cfRule>
  </conditionalFormatting>
  <conditionalFormatting sqref="J249">
    <cfRule type="expression" dxfId="15682" priority="1513">
      <formula>C242="Evaluation"</formula>
    </cfRule>
  </conditionalFormatting>
  <conditionalFormatting sqref="K249">
    <cfRule type="expression" dxfId="15681" priority="1512">
      <formula>C242="Evaluation"</formula>
    </cfRule>
  </conditionalFormatting>
  <conditionalFormatting sqref="K250">
    <cfRule type="expression" dxfId="15680" priority="1511">
      <formula>C242="Evaluation"</formula>
    </cfRule>
  </conditionalFormatting>
  <conditionalFormatting sqref="I252">
    <cfRule type="expression" dxfId="15679" priority="1510">
      <formula>C242="Evaluation"</formula>
    </cfRule>
  </conditionalFormatting>
  <conditionalFormatting sqref="J252">
    <cfRule type="expression" dxfId="15678" priority="1509">
      <formula>C242="Evaluation"</formula>
    </cfRule>
  </conditionalFormatting>
  <conditionalFormatting sqref="K252">
    <cfRule type="expression" dxfId="15677" priority="1508">
      <formula>C242="Evaluation"</formula>
    </cfRule>
  </conditionalFormatting>
  <conditionalFormatting sqref="I254">
    <cfRule type="expression" dxfId="15676" priority="1506">
      <formula>C242="Evaluation"</formula>
    </cfRule>
    <cfRule type="expression" dxfId="15675" priority="1507">
      <formula>C242="Evaluation"</formula>
    </cfRule>
  </conditionalFormatting>
  <conditionalFormatting sqref="J254">
    <cfRule type="expression" dxfId="15674" priority="1505">
      <formula>C242="Evaluation"</formula>
    </cfRule>
  </conditionalFormatting>
  <conditionalFormatting sqref="J243">
    <cfRule type="expression" dxfId="15673" priority="1504">
      <formula>(COUNTIF(E253:E262,"valid"))&lt;&gt;J243</formula>
    </cfRule>
  </conditionalFormatting>
  <conditionalFormatting sqref="I248">
    <cfRule type="expression" dxfId="15672" priority="1503">
      <formula>C242="Evaluation"</formula>
    </cfRule>
  </conditionalFormatting>
  <conditionalFormatting sqref="I250">
    <cfRule type="expression" dxfId="15671" priority="1502">
      <formula>C242="Evaluation"</formula>
    </cfRule>
  </conditionalFormatting>
  <conditionalFormatting sqref="J250">
    <cfRule type="expression" dxfId="15670" priority="1501">
      <formula>C242="Evaluation"</formula>
    </cfRule>
  </conditionalFormatting>
  <conditionalFormatting sqref="I249">
    <cfRule type="expression" dxfId="15669" priority="1500">
      <formula>C242="Evaluation"</formula>
    </cfRule>
  </conditionalFormatting>
  <conditionalFormatting sqref="J249">
    <cfRule type="expression" dxfId="15668" priority="1499">
      <formula>C242="Evaluation"</formula>
    </cfRule>
  </conditionalFormatting>
  <conditionalFormatting sqref="K249">
    <cfRule type="expression" dxfId="15667" priority="1498">
      <formula>C242="Evaluation"</formula>
    </cfRule>
  </conditionalFormatting>
  <conditionalFormatting sqref="K250">
    <cfRule type="expression" dxfId="15666" priority="1497">
      <formula>C242="Evaluation"</formula>
    </cfRule>
  </conditionalFormatting>
  <conditionalFormatting sqref="I252">
    <cfRule type="expression" dxfId="15665" priority="1496">
      <formula>C242="Evaluation"</formula>
    </cfRule>
  </conditionalFormatting>
  <conditionalFormatting sqref="J252">
    <cfRule type="expression" dxfId="15664" priority="1495">
      <formula>C242="Evaluation"</formula>
    </cfRule>
  </conditionalFormatting>
  <conditionalFormatting sqref="K252">
    <cfRule type="expression" dxfId="15663" priority="1494">
      <formula>C242="Evaluation"</formula>
    </cfRule>
  </conditionalFormatting>
  <conditionalFormatting sqref="I254">
    <cfRule type="expression" dxfId="15662" priority="1492">
      <formula>C242="Evaluation"</formula>
    </cfRule>
    <cfRule type="expression" dxfId="15661" priority="1493">
      <formula>C242="Evaluation"</formula>
    </cfRule>
  </conditionalFormatting>
  <conditionalFormatting sqref="J254">
    <cfRule type="expression" dxfId="15660" priority="1491">
      <formula>C242="Evaluation"</formula>
    </cfRule>
  </conditionalFormatting>
  <conditionalFormatting sqref="J243">
    <cfRule type="expression" dxfId="15659" priority="1490">
      <formula>(COUNTIF(E253:E262,"valid"))&lt;&gt;J243</formula>
    </cfRule>
  </conditionalFormatting>
  <conditionalFormatting sqref="I256:K256">
    <cfRule type="expression" dxfId="15658" priority="1489">
      <formula>C242="Evaluation"</formula>
    </cfRule>
  </conditionalFormatting>
  <conditionalFormatting sqref="I257">
    <cfRule type="expression" dxfId="15657" priority="1488">
      <formula>C242="Evaluation"</formula>
    </cfRule>
  </conditionalFormatting>
  <conditionalFormatting sqref="J257:K257">
    <cfRule type="expression" dxfId="15656" priority="1487">
      <formula>C242="Evaluation"</formula>
    </cfRule>
  </conditionalFormatting>
  <conditionalFormatting sqref="I288">
    <cfRule type="expression" dxfId="15655" priority="1486">
      <formula>C282="Evaluation"</formula>
    </cfRule>
  </conditionalFormatting>
  <conditionalFormatting sqref="I290">
    <cfRule type="expression" dxfId="15654" priority="1485">
      <formula>C282="Evaluation"</formula>
    </cfRule>
  </conditionalFormatting>
  <conditionalFormatting sqref="J290">
    <cfRule type="expression" dxfId="15653" priority="1484">
      <formula>C282="Evaluation"</formula>
    </cfRule>
  </conditionalFormatting>
  <conditionalFormatting sqref="I289">
    <cfRule type="expression" dxfId="15652" priority="1483">
      <formula>C282="Evaluation"</formula>
    </cfRule>
  </conditionalFormatting>
  <conditionalFormatting sqref="J289">
    <cfRule type="expression" dxfId="15651" priority="1482">
      <formula>C282="Evaluation"</formula>
    </cfRule>
  </conditionalFormatting>
  <conditionalFormatting sqref="K289">
    <cfRule type="expression" dxfId="15650" priority="1481">
      <formula>C282="Evaluation"</formula>
    </cfRule>
  </conditionalFormatting>
  <conditionalFormatting sqref="K290">
    <cfRule type="expression" dxfId="15649" priority="1480">
      <formula>C282="Evaluation"</formula>
    </cfRule>
  </conditionalFormatting>
  <conditionalFormatting sqref="I292">
    <cfRule type="expression" dxfId="15648" priority="1479">
      <formula>C282="Evaluation"</formula>
    </cfRule>
  </conditionalFormatting>
  <conditionalFormatting sqref="J292">
    <cfRule type="expression" dxfId="15647" priority="1478">
      <formula>C282="Evaluation"</formula>
    </cfRule>
  </conditionalFormatting>
  <conditionalFormatting sqref="K292">
    <cfRule type="expression" dxfId="15646" priority="1477">
      <formula>C282="Evaluation"</formula>
    </cfRule>
  </conditionalFormatting>
  <conditionalFormatting sqref="I294">
    <cfRule type="expression" dxfId="15645" priority="1475">
      <formula>C282="Evaluation"</formula>
    </cfRule>
    <cfRule type="expression" dxfId="15644" priority="1476">
      <formula>C282="Evaluation"</formula>
    </cfRule>
  </conditionalFormatting>
  <conditionalFormatting sqref="J294">
    <cfRule type="expression" dxfId="15643" priority="1474">
      <formula>C282="Evaluation"</formula>
    </cfRule>
  </conditionalFormatting>
  <conditionalFormatting sqref="J283">
    <cfRule type="expression" dxfId="15642" priority="1473">
      <formula>(COUNTIF(E293:E302,"valid"))&lt;&gt;J283</formula>
    </cfRule>
  </conditionalFormatting>
  <conditionalFormatting sqref="I288">
    <cfRule type="expression" dxfId="15641" priority="1472">
      <formula>C282="Evaluation"</formula>
    </cfRule>
  </conditionalFormatting>
  <conditionalFormatting sqref="I290">
    <cfRule type="expression" dxfId="15640" priority="1471">
      <formula>C282="Evaluation"</formula>
    </cfRule>
  </conditionalFormatting>
  <conditionalFormatting sqref="J290">
    <cfRule type="expression" dxfId="15639" priority="1470">
      <formula>C282="Evaluation"</formula>
    </cfRule>
  </conditionalFormatting>
  <conditionalFormatting sqref="I289">
    <cfRule type="expression" dxfId="15638" priority="1469">
      <formula>C282="Evaluation"</formula>
    </cfRule>
  </conditionalFormatting>
  <conditionalFormatting sqref="J289">
    <cfRule type="expression" dxfId="15637" priority="1468">
      <formula>C282="Evaluation"</formula>
    </cfRule>
  </conditionalFormatting>
  <conditionalFormatting sqref="K289">
    <cfRule type="expression" dxfId="15636" priority="1467">
      <formula>C282="Evaluation"</formula>
    </cfRule>
  </conditionalFormatting>
  <conditionalFormatting sqref="K290">
    <cfRule type="expression" dxfId="15635" priority="1466">
      <formula>C282="Evaluation"</formula>
    </cfRule>
  </conditionalFormatting>
  <conditionalFormatting sqref="I292">
    <cfRule type="expression" dxfId="15634" priority="1465">
      <formula>C282="Evaluation"</formula>
    </cfRule>
  </conditionalFormatting>
  <conditionalFormatting sqref="J292">
    <cfRule type="expression" dxfId="15633" priority="1464">
      <formula>C282="Evaluation"</formula>
    </cfRule>
  </conditionalFormatting>
  <conditionalFormatting sqref="K292">
    <cfRule type="expression" dxfId="15632" priority="1463">
      <formula>C282="Evaluation"</formula>
    </cfRule>
  </conditionalFormatting>
  <conditionalFormatting sqref="I294">
    <cfRule type="expression" dxfId="15631" priority="1461">
      <formula>C282="Evaluation"</formula>
    </cfRule>
    <cfRule type="expression" dxfId="15630" priority="1462">
      <formula>C282="Evaluation"</formula>
    </cfRule>
  </conditionalFormatting>
  <conditionalFormatting sqref="J294">
    <cfRule type="expression" dxfId="15629" priority="1460">
      <formula>C282="Evaluation"</formula>
    </cfRule>
  </conditionalFormatting>
  <conditionalFormatting sqref="J283">
    <cfRule type="expression" dxfId="15628" priority="1459">
      <formula>(COUNTIF(E293:E302,"valid"))&lt;&gt;J283</formula>
    </cfRule>
  </conditionalFormatting>
  <conditionalFormatting sqref="I296:K296">
    <cfRule type="expression" dxfId="15627" priority="1458">
      <formula>C282="Evaluation"</formula>
    </cfRule>
  </conditionalFormatting>
  <conditionalFormatting sqref="I297">
    <cfRule type="expression" dxfId="15626" priority="1457">
      <formula>C282="Evaluation"</formula>
    </cfRule>
  </conditionalFormatting>
  <conditionalFormatting sqref="J297:K297">
    <cfRule type="expression" dxfId="15625" priority="1456">
      <formula>C282="Evaluation"</formula>
    </cfRule>
  </conditionalFormatting>
  <conditionalFormatting sqref="I328">
    <cfRule type="expression" dxfId="15624" priority="1455">
      <formula>C322="Evaluation"</formula>
    </cfRule>
  </conditionalFormatting>
  <conditionalFormatting sqref="I330">
    <cfRule type="expression" dxfId="15623" priority="1454">
      <formula>C322="Evaluation"</formula>
    </cfRule>
  </conditionalFormatting>
  <conditionalFormatting sqref="J330">
    <cfRule type="expression" dxfId="15622" priority="1453">
      <formula>C322="Evaluation"</formula>
    </cfRule>
  </conditionalFormatting>
  <conditionalFormatting sqref="I329">
    <cfRule type="expression" dxfId="15621" priority="1452">
      <formula>C322="Evaluation"</formula>
    </cfRule>
  </conditionalFormatting>
  <conditionalFormatting sqref="J329">
    <cfRule type="expression" dxfId="15620" priority="1451">
      <formula>C322="Evaluation"</formula>
    </cfRule>
  </conditionalFormatting>
  <conditionalFormatting sqref="K329">
    <cfRule type="expression" dxfId="15619" priority="1450">
      <formula>C322="Evaluation"</formula>
    </cfRule>
  </conditionalFormatting>
  <conditionalFormatting sqref="K330">
    <cfRule type="expression" dxfId="15618" priority="1449">
      <formula>C322="Evaluation"</formula>
    </cfRule>
  </conditionalFormatting>
  <conditionalFormatting sqref="I332">
    <cfRule type="expression" dxfId="15617" priority="1448">
      <formula>C322="Evaluation"</formula>
    </cfRule>
  </conditionalFormatting>
  <conditionalFormatting sqref="J332">
    <cfRule type="expression" dxfId="15616" priority="1447">
      <formula>C322="Evaluation"</formula>
    </cfRule>
  </conditionalFormatting>
  <conditionalFormatting sqref="K332">
    <cfRule type="expression" dxfId="15615" priority="1446">
      <formula>C322="Evaluation"</formula>
    </cfRule>
  </conditionalFormatting>
  <conditionalFormatting sqref="I334">
    <cfRule type="expression" dxfId="15614" priority="1444">
      <formula>C322="Evaluation"</formula>
    </cfRule>
    <cfRule type="expression" dxfId="15613" priority="1445">
      <formula>C322="Evaluation"</formula>
    </cfRule>
  </conditionalFormatting>
  <conditionalFormatting sqref="J334">
    <cfRule type="expression" dxfId="15612" priority="1443">
      <formula>C322="Evaluation"</formula>
    </cfRule>
  </conditionalFormatting>
  <conditionalFormatting sqref="J323">
    <cfRule type="expression" dxfId="15611" priority="1442">
      <formula>(COUNTIF(E333:E342,"valid"))&lt;&gt;J323</formula>
    </cfRule>
  </conditionalFormatting>
  <conditionalFormatting sqref="I328">
    <cfRule type="expression" dxfId="15610" priority="1441">
      <formula>C322="Evaluation"</formula>
    </cfRule>
  </conditionalFormatting>
  <conditionalFormatting sqref="I330">
    <cfRule type="expression" dxfId="15609" priority="1440">
      <formula>C322="Evaluation"</formula>
    </cfRule>
  </conditionalFormatting>
  <conditionalFormatting sqref="J330">
    <cfRule type="expression" dxfId="15608" priority="1439">
      <formula>C322="Evaluation"</formula>
    </cfRule>
  </conditionalFormatting>
  <conditionalFormatting sqref="I329">
    <cfRule type="expression" dxfId="15607" priority="1438">
      <formula>C322="Evaluation"</formula>
    </cfRule>
  </conditionalFormatting>
  <conditionalFormatting sqref="J329">
    <cfRule type="expression" dxfId="15606" priority="1437">
      <formula>C322="Evaluation"</formula>
    </cfRule>
  </conditionalFormatting>
  <conditionalFormatting sqref="K329">
    <cfRule type="expression" dxfId="15605" priority="1436">
      <formula>C322="Evaluation"</formula>
    </cfRule>
  </conditionalFormatting>
  <conditionalFormatting sqref="K330">
    <cfRule type="expression" dxfId="15604" priority="1435">
      <formula>C322="Evaluation"</formula>
    </cfRule>
  </conditionalFormatting>
  <conditionalFormatting sqref="I332">
    <cfRule type="expression" dxfId="15603" priority="1434">
      <formula>C322="Evaluation"</formula>
    </cfRule>
  </conditionalFormatting>
  <conditionalFormatting sqref="J332">
    <cfRule type="expression" dxfId="15602" priority="1433">
      <formula>C322="Evaluation"</formula>
    </cfRule>
  </conditionalFormatting>
  <conditionalFormatting sqref="K332">
    <cfRule type="expression" dxfId="15601" priority="1432">
      <formula>C322="Evaluation"</formula>
    </cfRule>
  </conditionalFormatting>
  <conditionalFormatting sqref="I334">
    <cfRule type="expression" dxfId="15600" priority="1430">
      <formula>C322="Evaluation"</formula>
    </cfRule>
    <cfRule type="expression" dxfId="15599" priority="1431">
      <formula>C322="Evaluation"</formula>
    </cfRule>
  </conditionalFormatting>
  <conditionalFormatting sqref="J334">
    <cfRule type="expression" dxfId="15598" priority="1429">
      <formula>C322="Evaluation"</formula>
    </cfRule>
  </conditionalFormatting>
  <conditionalFormatting sqref="J323">
    <cfRule type="expression" dxfId="15597" priority="1428">
      <formula>(COUNTIF(E333:E342,"valid"))&lt;&gt;J323</formula>
    </cfRule>
  </conditionalFormatting>
  <conditionalFormatting sqref="I336:K336">
    <cfRule type="expression" dxfId="15596" priority="1427">
      <formula>C322="Evaluation"</formula>
    </cfRule>
  </conditionalFormatting>
  <conditionalFormatting sqref="I337">
    <cfRule type="expression" dxfId="15595" priority="1426">
      <formula>C322="Evaluation"</formula>
    </cfRule>
  </conditionalFormatting>
  <conditionalFormatting sqref="J337:K337">
    <cfRule type="expression" dxfId="15594" priority="1425">
      <formula>C322="Evaluation"</formula>
    </cfRule>
  </conditionalFormatting>
  <conditionalFormatting sqref="I368">
    <cfRule type="expression" dxfId="15593" priority="1424">
      <formula>C362="Evaluation"</formula>
    </cfRule>
  </conditionalFormatting>
  <conditionalFormatting sqref="I370">
    <cfRule type="expression" dxfId="15592" priority="1423">
      <formula>C362="Evaluation"</formula>
    </cfRule>
  </conditionalFormatting>
  <conditionalFormatting sqref="J370">
    <cfRule type="expression" dxfId="15591" priority="1422">
      <formula>C362="Evaluation"</formula>
    </cfRule>
  </conditionalFormatting>
  <conditionalFormatting sqref="I369">
    <cfRule type="expression" dxfId="15590" priority="1421">
      <formula>C362="Evaluation"</formula>
    </cfRule>
  </conditionalFormatting>
  <conditionalFormatting sqref="J369">
    <cfRule type="expression" dxfId="15589" priority="1420">
      <formula>C362="Evaluation"</formula>
    </cfRule>
  </conditionalFormatting>
  <conditionalFormatting sqref="K369">
    <cfRule type="expression" dxfId="15588" priority="1419">
      <formula>C362="Evaluation"</formula>
    </cfRule>
  </conditionalFormatting>
  <conditionalFormatting sqref="K370">
    <cfRule type="expression" dxfId="15587" priority="1418">
      <formula>C362="Evaluation"</formula>
    </cfRule>
  </conditionalFormatting>
  <conditionalFormatting sqref="I372">
    <cfRule type="expression" dxfId="15586" priority="1417">
      <formula>C362="Evaluation"</formula>
    </cfRule>
  </conditionalFormatting>
  <conditionalFormatting sqref="J372">
    <cfRule type="expression" dxfId="15585" priority="1416">
      <formula>C362="Evaluation"</formula>
    </cfRule>
  </conditionalFormatting>
  <conditionalFormatting sqref="K372">
    <cfRule type="expression" dxfId="15584" priority="1415">
      <formula>C362="Evaluation"</formula>
    </cfRule>
  </conditionalFormatting>
  <conditionalFormatting sqref="I374">
    <cfRule type="expression" dxfId="15583" priority="1413">
      <formula>C362="Evaluation"</formula>
    </cfRule>
    <cfRule type="expression" dxfId="15582" priority="1414">
      <formula>C362="Evaluation"</formula>
    </cfRule>
  </conditionalFormatting>
  <conditionalFormatting sqref="J374">
    <cfRule type="expression" dxfId="15581" priority="1412">
      <formula>C362="Evaluation"</formula>
    </cfRule>
  </conditionalFormatting>
  <conditionalFormatting sqref="J363">
    <cfRule type="expression" dxfId="15580" priority="1411">
      <formula>(COUNTIF(E373:E382,"valid"))&lt;&gt;J363</formula>
    </cfRule>
  </conditionalFormatting>
  <conditionalFormatting sqref="I368">
    <cfRule type="expression" dxfId="15579" priority="1410">
      <formula>C362="Evaluation"</formula>
    </cfRule>
  </conditionalFormatting>
  <conditionalFormatting sqref="I370">
    <cfRule type="expression" dxfId="15578" priority="1409">
      <formula>C362="Evaluation"</formula>
    </cfRule>
  </conditionalFormatting>
  <conditionalFormatting sqref="J370">
    <cfRule type="expression" dxfId="15577" priority="1408">
      <formula>C362="Evaluation"</formula>
    </cfRule>
  </conditionalFormatting>
  <conditionalFormatting sqref="I369">
    <cfRule type="expression" dxfId="15576" priority="1407">
      <formula>C362="Evaluation"</formula>
    </cfRule>
  </conditionalFormatting>
  <conditionalFormatting sqref="J369">
    <cfRule type="expression" dxfId="15575" priority="1406">
      <formula>C362="Evaluation"</formula>
    </cfRule>
  </conditionalFormatting>
  <conditionalFormatting sqref="K369">
    <cfRule type="expression" dxfId="15574" priority="1405">
      <formula>C362="Evaluation"</formula>
    </cfRule>
  </conditionalFormatting>
  <conditionalFormatting sqref="K370">
    <cfRule type="expression" dxfId="15573" priority="1404">
      <formula>C362="Evaluation"</formula>
    </cfRule>
  </conditionalFormatting>
  <conditionalFormatting sqref="I372">
    <cfRule type="expression" dxfId="15572" priority="1403">
      <formula>C362="Evaluation"</formula>
    </cfRule>
  </conditionalFormatting>
  <conditionalFormatting sqref="J372">
    <cfRule type="expression" dxfId="15571" priority="1402">
      <formula>C362="Evaluation"</formula>
    </cfRule>
  </conditionalFormatting>
  <conditionalFormatting sqref="K372">
    <cfRule type="expression" dxfId="15570" priority="1401">
      <formula>C362="Evaluation"</formula>
    </cfRule>
  </conditionalFormatting>
  <conditionalFormatting sqref="I374">
    <cfRule type="expression" dxfId="15569" priority="1399">
      <formula>C362="Evaluation"</formula>
    </cfRule>
    <cfRule type="expression" dxfId="15568" priority="1400">
      <formula>C362="Evaluation"</formula>
    </cfRule>
  </conditionalFormatting>
  <conditionalFormatting sqref="J374">
    <cfRule type="expression" dxfId="15567" priority="1398">
      <formula>C362="Evaluation"</formula>
    </cfRule>
  </conditionalFormatting>
  <conditionalFormatting sqref="J363">
    <cfRule type="expression" dxfId="15566" priority="1397">
      <formula>(COUNTIF(E373:E382,"valid"))&lt;&gt;J363</formula>
    </cfRule>
  </conditionalFormatting>
  <conditionalFormatting sqref="I376:K376">
    <cfRule type="expression" dxfId="15565" priority="1396">
      <formula>C362="Evaluation"</formula>
    </cfRule>
  </conditionalFormatting>
  <conditionalFormatting sqref="I377">
    <cfRule type="expression" dxfId="15564" priority="1395">
      <formula>C362="Evaluation"</formula>
    </cfRule>
  </conditionalFormatting>
  <conditionalFormatting sqref="J377:K377">
    <cfRule type="expression" dxfId="15563" priority="1394">
      <formula>C362="Evaluation"</formula>
    </cfRule>
  </conditionalFormatting>
  <conditionalFormatting sqref="I408">
    <cfRule type="expression" dxfId="15562" priority="1393">
      <formula>C402="Evaluation"</formula>
    </cfRule>
  </conditionalFormatting>
  <conditionalFormatting sqref="I410">
    <cfRule type="expression" dxfId="15561" priority="1392">
      <formula>C402="Evaluation"</formula>
    </cfRule>
  </conditionalFormatting>
  <conditionalFormatting sqref="J410">
    <cfRule type="expression" dxfId="15560" priority="1391">
      <formula>C402="Evaluation"</formula>
    </cfRule>
  </conditionalFormatting>
  <conditionalFormatting sqref="I409">
    <cfRule type="expression" dxfId="15559" priority="1390">
      <formula>C402="Evaluation"</formula>
    </cfRule>
  </conditionalFormatting>
  <conditionalFormatting sqref="J409">
    <cfRule type="expression" dxfId="15558" priority="1389">
      <formula>C402="Evaluation"</formula>
    </cfRule>
  </conditionalFormatting>
  <conditionalFormatting sqref="K409">
    <cfRule type="expression" dxfId="15557" priority="1388">
      <formula>C402="Evaluation"</formula>
    </cfRule>
  </conditionalFormatting>
  <conditionalFormatting sqref="K410">
    <cfRule type="expression" dxfId="15556" priority="1387">
      <formula>C402="Evaluation"</formula>
    </cfRule>
  </conditionalFormatting>
  <conditionalFormatting sqref="I412">
    <cfRule type="expression" dxfId="15555" priority="1386">
      <formula>C402="Evaluation"</formula>
    </cfRule>
  </conditionalFormatting>
  <conditionalFormatting sqref="J412">
    <cfRule type="expression" dxfId="15554" priority="1385">
      <formula>C402="Evaluation"</formula>
    </cfRule>
  </conditionalFormatting>
  <conditionalFormatting sqref="K412">
    <cfRule type="expression" dxfId="15553" priority="1384">
      <formula>C402="Evaluation"</formula>
    </cfRule>
  </conditionalFormatting>
  <conditionalFormatting sqref="I414">
    <cfRule type="expression" dxfId="15552" priority="1382">
      <formula>C402="Evaluation"</formula>
    </cfRule>
    <cfRule type="expression" dxfId="15551" priority="1383">
      <formula>C402="Evaluation"</formula>
    </cfRule>
  </conditionalFormatting>
  <conditionalFormatting sqref="J414">
    <cfRule type="expression" dxfId="15550" priority="1381">
      <formula>C402="Evaluation"</formula>
    </cfRule>
  </conditionalFormatting>
  <conditionalFormatting sqref="J403">
    <cfRule type="expression" dxfId="15549" priority="1380">
      <formula>(COUNTIF(E413:E422,"valid"))&lt;&gt;J403</formula>
    </cfRule>
  </conditionalFormatting>
  <conditionalFormatting sqref="I408">
    <cfRule type="expression" dxfId="15548" priority="1379">
      <formula>C402="Evaluation"</formula>
    </cfRule>
  </conditionalFormatting>
  <conditionalFormatting sqref="I410">
    <cfRule type="expression" dxfId="15547" priority="1378">
      <formula>C402="Evaluation"</formula>
    </cfRule>
  </conditionalFormatting>
  <conditionalFormatting sqref="J410">
    <cfRule type="expression" dxfId="15546" priority="1377">
      <formula>C402="Evaluation"</formula>
    </cfRule>
  </conditionalFormatting>
  <conditionalFormatting sqref="I409">
    <cfRule type="expression" dxfId="15545" priority="1376">
      <formula>C402="Evaluation"</formula>
    </cfRule>
  </conditionalFormatting>
  <conditionalFormatting sqref="J409">
    <cfRule type="expression" dxfId="15544" priority="1375">
      <formula>C402="Evaluation"</formula>
    </cfRule>
  </conditionalFormatting>
  <conditionalFormatting sqref="K409">
    <cfRule type="expression" dxfId="15543" priority="1374">
      <formula>C402="Evaluation"</formula>
    </cfRule>
  </conditionalFormatting>
  <conditionalFormatting sqref="K410">
    <cfRule type="expression" dxfId="15542" priority="1373">
      <formula>C402="Evaluation"</formula>
    </cfRule>
  </conditionalFormatting>
  <conditionalFormatting sqref="I412">
    <cfRule type="expression" dxfId="15541" priority="1372">
      <formula>C402="Evaluation"</formula>
    </cfRule>
  </conditionalFormatting>
  <conditionalFormatting sqref="J412">
    <cfRule type="expression" dxfId="15540" priority="1371">
      <formula>C402="Evaluation"</formula>
    </cfRule>
  </conditionalFormatting>
  <conditionalFormatting sqref="K412">
    <cfRule type="expression" dxfId="15539" priority="1370">
      <formula>C402="Evaluation"</formula>
    </cfRule>
  </conditionalFormatting>
  <conditionalFormatting sqref="I414">
    <cfRule type="expression" dxfId="15538" priority="1368">
      <formula>C402="Evaluation"</formula>
    </cfRule>
    <cfRule type="expression" dxfId="15537" priority="1369">
      <formula>C402="Evaluation"</formula>
    </cfRule>
  </conditionalFormatting>
  <conditionalFormatting sqref="J414">
    <cfRule type="expression" dxfId="15536" priority="1367">
      <formula>C402="Evaluation"</formula>
    </cfRule>
  </conditionalFormatting>
  <conditionalFormatting sqref="J403">
    <cfRule type="expression" dxfId="15535" priority="1366">
      <formula>(COUNTIF(E413:E422,"valid"))&lt;&gt;J403</formula>
    </cfRule>
  </conditionalFormatting>
  <conditionalFormatting sqref="I416:K416">
    <cfRule type="expression" dxfId="15534" priority="1365">
      <formula>C402="Evaluation"</formula>
    </cfRule>
  </conditionalFormatting>
  <conditionalFormatting sqref="I417">
    <cfRule type="expression" dxfId="15533" priority="1364">
      <formula>C402="Evaluation"</formula>
    </cfRule>
  </conditionalFormatting>
  <conditionalFormatting sqref="J417:K417">
    <cfRule type="expression" dxfId="15532" priority="1363">
      <formula>C402="Evaluation"</formula>
    </cfRule>
  </conditionalFormatting>
  <conditionalFormatting sqref="I448">
    <cfRule type="expression" dxfId="15531" priority="1362">
      <formula>C442="Evaluation"</formula>
    </cfRule>
  </conditionalFormatting>
  <conditionalFormatting sqref="I450">
    <cfRule type="expression" dxfId="15530" priority="1361">
      <formula>C442="Evaluation"</formula>
    </cfRule>
  </conditionalFormatting>
  <conditionalFormatting sqref="J450">
    <cfRule type="expression" dxfId="15529" priority="1360">
      <formula>C442="Evaluation"</formula>
    </cfRule>
  </conditionalFormatting>
  <conditionalFormatting sqref="I449">
    <cfRule type="expression" dxfId="15528" priority="1359">
      <formula>C442="Evaluation"</formula>
    </cfRule>
  </conditionalFormatting>
  <conditionalFormatting sqref="J449">
    <cfRule type="expression" dxfId="15527" priority="1358">
      <formula>C442="Evaluation"</formula>
    </cfRule>
  </conditionalFormatting>
  <conditionalFormatting sqref="K449">
    <cfRule type="expression" dxfId="15526" priority="1357">
      <formula>C442="Evaluation"</formula>
    </cfRule>
  </conditionalFormatting>
  <conditionalFormatting sqref="K450">
    <cfRule type="expression" dxfId="15525" priority="1356">
      <formula>C442="Evaluation"</formula>
    </cfRule>
  </conditionalFormatting>
  <conditionalFormatting sqref="I452">
    <cfRule type="expression" dxfId="15524" priority="1355">
      <formula>C442="Evaluation"</formula>
    </cfRule>
  </conditionalFormatting>
  <conditionalFormatting sqref="J452">
    <cfRule type="expression" dxfId="15523" priority="1354">
      <formula>C442="Evaluation"</formula>
    </cfRule>
  </conditionalFormatting>
  <conditionalFormatting sqref="K452">
    <cfRule type="expression" dxfId="15522" priority="1353">
      <formula>C442="Evaluation"</formula>
    </cfRule>
  </conditionalFormatting>
  <conditionalFormatting sqref="I454">
    <cfRule type="expression" dxfId="15521" priority="1351">
      <formula>C442="Evaluation"</formula>
    </cfRule>
    <cfRule type="expression" dxfId="15520" priority="1352">
      <formula>C442="Evaluation"</formula>
    </cfRule>
  </conditionalFormatting>
  <conditionalFormatting sqref="J454">
    <cfRule type="expression" dxfId="15519" priority="1350">
      <formula>C442="Evaluation"</formula>
    </cfRule>
  </conditionalFormatting>
  <conditionalFormatting sqref="J443">
    <cfRule type="expression" dxfId="15518" priority="1349">
      <formula>(COUNTIF(E453:E462,"valid"))&lt;&gt;J443</formula>
    </cfRule>
  </conditionalFormatting>
  <conditionalFormatting sqref="I448">
    <cfRule type="expression" dxfId="15517" priority="1348">
      <formula>C442="Evaluation"</formula>
    </cfRule>
  </conditionalFormatting>
  <conditionalFormatting sqref="I450">
    <cfRule type="expression" dxfId="15516" priority="1347">
      <formula>C442="Evaluation"</formula>
    </cfRule>
  </conditionalFormatting>
  <conditionalFormatting sqref="J450">
    <cfRule type="expression" dxfId="15515" priority="1346">
      <formula>C442="Evaluation"</formula>
    </cfRule>
  </conditionalFormatting>
  <conditionalFormatting sqref="I449">
    <cfRule type="expression" dxfId="15514" priority="1345">
      <formula>C442="Evaluation"</formula>
    </cfRule>
  </conditionalFormatting>
  <conditionalFormatting sqref="J449">
    <cfRule type="expression" dxfId="15513" priority="1344">
      <formula>C442="Evaluation"</formula>
    </cfRule>
  </conditionalFormatting>
  <conditionalFormatting sqref="K449">
    <cfRule type="expression" dxfId="15512" priority="1343">
      <formula>C442="Evaluation"</formula>
    </cfRule>
  </conditionalFormatting>
  <conditionalFormatting sqref="K450">
    <cfRule type="expression" dxfId="15511" priority="1342">
      <formula>C442="Evaluation"</formula>
    </cfRule>
  </conditionalFormatting>
  <conditionalFormatting sqref="I452">
    <cfRule type="expression" dxfId="15510" priority="1341">
      <formula>C442="Evaluation"</formula>
    </cfRule>
  </conditionalFormatting>
  <conditionalFormatting sqref="J452">
    <cfRule type="expression" dxfId="15509" priority="1340">
      <formula>C442="Evaluation"</formula>
    </cfRule>
  </conditionalFormatting>
  <conditionalFormatting sqref="K452">
    <cfRule type="expression" dxfId="15508" priority="1339">
      <formula>C442="Evaluation"</formula>
    </cfRule>
  </conditionalFormatting>
  <conditionalFormatting sqref="I454">
    <cfRule type="expression" dxfId="15507" priority="1337">
      <formula>C442="Evaluation"</formula>
    </cfRule>
    <cfRule type="expression" dxfId="15506" priority="1338">
      <formula>C442="Evaluation"</formula>
    </cfRule>
  </conditionalFormatting>
  <conditionalFormatting sqref="J454">
    <cfRule type="expression" dxfId="15505" priority="1336">
      <formula>C442="Evaluation"</formula>
    </cfRule>
  </conditionalFormatting>
  <conditionalFormatting sqref="J443">
    <cfRule type="expression" dxfId="15504" priority="1335">
      <formula>(COUNTIF(E453:E462,"valid"))&lt;&gt;J443</formula>
    </cfRule>
  </conditionalFormatting>
  <conditionalFormatting sqref="I456:K456">
    <cfRule type="expression" dxfId="15503" priority="1334">
      <formula>C442="Evaluation"</formula>
    </cfRule>
  </conditionalFormatting>
  <conditionalFormatting sqref="I457">
    <cfRule type="expression" dxfId="15502" priority="1333">
      <formula>C442="Evaluation"</formula>
    </cfRule>
  </conditionalFormatting>
  <conditionalFormatting sqref="J457:K457">
    <cfRule type="expression" dxfId="15501" priority="1332">
      <formula>C442="Evaluation"</formula>
    </cfRule>
  </conditionalFormatting>
  <conditionalFormatting sqref="I488">
    <cfRule type="expression" dxfId="15500" priority="1331">
      <formula>C482="Evaluation"</formula>
    </cfRule>
  </conditionalFormatting>
  <conditionalFormatting sqref="I490">
    <cfRule type="expression" dxfId="15499" priority="1330">
      <formula>C482="Evaluation"</formula>
    </cfRule>
  </conditionalFormatting>
  <conditionalFormatting sqref="J490">
    <cfRule type="expression" dxfId="15498" priority="1329">
      <formula>C482="Evaluation"</formula>
    </cfRule>
  </conditionalFormatting>
  <conditionalFormatting sqref="I489">
    <cfRule type="expression" dxfId="15497" priority="1328">
      <formula>C482="Evaluation"</formula>
    </cfRule>
  </conditionalFormatting>
  <conditionalFormatting sqref="J489">
    <cfRule type="expression" dxfId="15496" priority="1327">
      <formula>C482="Evaluation"</formula>
    </cfRule>
  </conditionalFormatting>
  <conditionalFormatting sqref="K489">
    <cfRule type="expression" dxfId="15495" priority="1326">
      <formula>C482="Evaluation"</formula>
    </cfRule>
  </conditionalFormatting>
  <conditionalFormatting sqref="K490">
    <cfRule type="expression" dxfId="15494" priority="1325">
      <formula>C482="Evaluation"</formula>
    </cfRule>
  </conditionalFormatting>
  <conditionalFormatting sqref="I492">
    <cfRule type="expression" dxfId="15493" priority="1324">
      <formula>C482="Evaluation"</formula>
    </cfRule>
  </conditionalFormatting>
  <conditionalFormatting sqref="J492">
    <cfRule type="expression" dxfId="15492" priority="1323">
      <formula>C482="Evaluation"</formula>
    </cfRule>
  </conditionalFormatting>
  <conditionalFormatting sqref="K492">
    <cfRule type="expression" dxfId="15491" priority="1322">
      <formula>C482="Evaluation"</formula>
    </cfRule>
  </conditionalFormatting>
  <conditionalFormatting sqref="I494">
    <cfRule type="expression" dxfId="15490" priority="1320">
      <formula>C482="Evaluation"</formula>
    </cfRule>
    <cfRule type="expression" dxfId="15489" priority="1321">
      <formula>C482="Evaluation"</formula>
    </cfRule>
  </conditionalFormatting>
  <conditionalFormatting sqref="J494">
    <cfRule type="expression" dxfId="15488" priority="1319">
      <formula>C482="Evaluation"</formula>
    </cfRule>
  </conditionalFormatting>
  <conditionalFormatting sqref="J483">
    <cfRule type="expression" dxfId="15487" priority="1318">
      <formula>(COUNTIF(E493:E502,"valid"))&lt;&gt;J483</formula>
    </cfRule>
  </conditionalFormatting>
  <conditionalFormatting sqref="I488">
    <cfRule type="expression" dxfId="15486" priority="1317">
      <formula>C482="Evaluation"</formula>
    </cfRule>
  </conditionalFormatting>
  <conditionalFormatting sqref="I490">
    <cfRule type="expression" dxfId="15485" priority="1316">
      <formula>C482="Evaluation"</formula>
    </cfRule>
  </conditionalFormatting>
  <conditionalFormatting sqref="J490">
    <cfRule type="expression" dxfId="15484" priority="1315">
      <formula>C482="Evaluation"</formula>
    </cfRule>
  </conditionalFormatting>
  <conditionalFormatting sqref="I489">
    <cfRule type="expression" dxfId="15483" priority="1314">
      <formula>C482="Evaluation"</formula>
    </cfRule>
  </conditionalFormatting>
  <conditionalFormatting sqref="J489">
    <cfRule type="expression" dxfId="15482" priority="1313">
      <formula>C482="Evaluation"</formula>
    </cfRule>
  </conditionalFormatting>
  <conditionalFormatting sqref="K489">
    <cfRule type="expression" dxfId="15481" priority="1312">
      <formula>C482="Evaluation"</formula>
    </cfRule>
  </conditionalFormatting>
  <conditionalFormatting sqref="K490">
    <cfRule type="expression" dxfId="15480" priority="1311">
      <formula>C482="Evaluation"</formula>
    </cfRule>
  </conditionalFormatting>
  <conditionalFormatting sqref="I492">
    <cfRule type="expression" dxfId="15479" priority="1310">
      <formula>C482="Evaluation"</formula>
    </cfRule>
  </conditionalFormatting>
  <conditionalFormatting sqref="J492">
    <cfRule type="expression" dxfId="15478" priority="1309">
      <formula>C482="Evaluation"</formula>
    </cfRule>
  </conditionalFormatting>
  <conditionalFormatting sqref="K492">
    <cfRule type="expression" dxfId="15477" priority="1308">
      <formula>C482="Evaluation"</formula>
    </cfRule>
  </conditionalFormatting>
  <conditionalFormatting sqref="I494">
    <cfRule type="expression" dxfId="15476" priority="1306">
      <formula>C482="Evaluation"</formula>
    </cfRule>
    <cfRule type="expression" dxfId="15475" priority="1307">
      <formula>C482="Evaluation"</formula>
    </cfRule>
  </conditionalFormatting>
  <conditionalFormatting sqref="J494">
    <cfRule type="expression" dxfId="15474" priority="1305">
      <formula>C482="Evaluation"</formula>
    </cfRule>
  </conditionalFormatting>
  <conditionalFormatting sqref="J483">
    <cfRule type="expression" dxfId="15473" priority="1304">
      <formula>(COUNTIF(E493:E502,"valid"))&lt;&gt;J483</formula>
    </cfRule>
  </conditionalFormatting>
  <conditionalFormatting sqref="I496:K496">
    <cfRule type="expression" dxfId="15472" priority="1303">
      <formula>C482="Evaluation"</formula>
    </cfRule>
  </conditionalFormatting>
  <conditionalFormatting sqref="I497">
    <cfRule type="expression" dxfId="15471" priority="1302">
      <formula>C482="Evaluation"</formula>
    </cfRule>
  </conditionalFormatting>
  <conditionalFormatting sqref="J497:K497">
    <cfRule type="expression" dxfId="15470" priority="1301">
      <formula>C482="Evaluation"</formula>
    </cfRule>
  </conditionalFormatting>
  <conditionalFormatting sqref="I528">
    <cfRule type="expression" dxfId="15469" priority="1300">
      <formula>C522="Evaluation"</formula>
    </cfRule>
  </conditionalFormatting>
  <conditionalFormatting sqref="I530">
    <cfRule type="expression" dxfId="15468" priority="1299">
      <formula>C522="Evaluation"</formula>
    </cfRule>
  </conditionalFormatting>
  <conditionalFormatting sqref="J530">
    <cfRule type="expression" dxfId="15467" priority="1298">
      <formula>C522="Evaluation"</formula>
    </cfRule>
  </conditionalFormatting>
  <conditionalFormatting sqref="I529">
    <cfRule type="expression" dxfId="15466" priority="1297">
      <formula>C522="Evaluation"</formula>
    </cfRule>
  </conditionalFormatting>
  <conditionalFormatting sqref="J529">
    <cfRule type="expression" dxfId="15465" priority="1296">
      <formula>C522="Evaluation"</formula>
    </cfRule>
  </conditionalFormatting>
  <conditionalFormatting sqref="K529">
    <cfRule type="expression" dxfId="15464" priority="1295">
      <formula>C522="Evaluation"</formula>
    </cfRule>
  </conditionalFormatting>
  <conditionalFormatting sqref="K530">
    <cfRule type="expression" dxfId="15463" priority="1294">
      <formula>C522="Evaluation"</formula>
    </cfRule>
  </conditionalFormatting>
  <conditionalFormatting sqref="I532">
    <cfRule type="expression" dxfId="15462" priority="1293">
      <formula>C522="Evaluation"</formula>
    </cfRule>
  </conditionalFormatting>
  <conditionalFormatting sqref="J532">
    <cfRule type="expression" dxfId="15461" priority="1292">
      <formula>C522="Evaluation"</formula>
    </cfRule>
  </conditionalFormatting>
  <conditionalFormatting sqref="K532">
    <cfRule type="expression" dxfId="15460" priority="1291">
      <formula>C522="Evaluation"</formula>
    </cfRule>
  </conditionalFormatting>
  <conditionalFormatting sqref="I534">
    <cfRule type="expression" dxfId="15459" priority="1289">
      <formula>C522="Evaluation"</formula>
    </cfRule>
    <cfRule type="expression" dxfId="15458" priority="1290">
      <formula>C522="Evaluation"</formula>
    </cfRule>
  </conditionalFormatting>
  <conditionalFormatting sqref="J534">
    <cfRule type="expression" dxfId="15457" priority="1288">
      <formula>C522="Evaluation"</formula>
    </cfRule>
  </conditionalFormatting>
  <conditionalFormatting sqref="J523">
    <cfRule type="expression" dxfId="15456" priority="1287">
      <formula>(COUNTIF(E533:E542,"valid"))&lt;&gt;J523</formula>
    </cfRule>
  </conditionalFormatting>
  <conditionalFormatting sqref="I528">
    <cfRule type="expression" dxfId="15455" priority="1286">
      <formula>C522="Evaluation"</formula>
    </cfRule>
  </conditionalFormatting>
  <conditionalFormatting sqref="I530">
    <cfRule type="expression" dxfId="15454" priority="1285">
      <formula>C522="Evaluation"</formula>
    </cfRule>
  </conditionalFormatting>
  <conditionalFormatting sqref="J530">
    <cfRule type="expression" dxfId="15453" priority="1284">
      <formula>C522="Evaluation"</formula>
    </cfRule>
  </conditionalFormatting>
  <conditionalFormatting sqref="I529">
    <cfRule type="expression" dxfId="15452" priority="1283">
      <formula>C522="Evaluation"</formula>
    </cfRule>
  </conditionalFormatting>
  <conditionalFormatting sqref="J529">
    <cfRule type="expression" dxfId="15451" priority="1282">
      <formula>C522="Evaluation"</formula>
    </cfRule>
  </conditionalFormatting>
  <conditionalFormatting sqref="K529">
    <cfRule type="expression" dxfId="15450" priority="1281">
      <formula>C522="Evaluation"</formula>
    </cfRule>
  </conditionalFormatting>
  <conditionalFormatting sqref="K530">
    <cfRule type="expression" dxfId="15449" priority="1280">
      <formula>C522="Evaluation"</formula>
    </cfRule>
  </conditionalFormatting>
  <conditionalFormatting sqref="I532">
    <cfRule type="expression" dxfId="15448" priority="1279">
      <formula>C522="Evaluation"</formula>
    </cfRule>
  </conditionalFormatting>
  <conditionalFormatting sqref="J532">
    <cfRule type="expression" dxfId="15447" priority="1278">
      <formula>C522="Evaluation"</formula>
    </cfRule>
  </conditionalFormatting>
  <conditionalFormatting sqref="K532">
    <cfRule type="expression" dxfId="15446" priority="1277">
      <formula>C522="Evaluation"</formula>
    </cfRule>
  </conditionalFormatting>
  <conditionalFormatting sqref="I534">
    <cfRule type="expression" dxfId="15445" priority="1275">
      <formula>C522="Evaluation"</formula>
    </cfRule>
    <cfRule type="expression" dxfId="15444" priority="1276">
      <formula>C522="Evaluation"</formula>
    </cfRule>
  </conditionalFormatting>
  <conditionalFormatting sqref="J534">
    <cfRule type="expression" dxfId="15443" priority="1274">
      <formula>C522="Evaluation"</formula>
    </cfRule>
  </conditionalFormatting>
  <conditionalFormatting sqref="J523">
    <cfRule type="expression" dxfId="15442" priority="1273">
      <formula>(COUNTIF(E533:E542,"valid"))&lt;&gt;J523</formula>
    </cfRule>
  </conditionalFormatting>
  <conditionalFormatting sqref="I536:K536">
    <cfRule type="expression" dxfId="15441" priority="1272">
      <formula>C522="Evaluation"</formula>
    </cfRule>
  </conditionalFormatting>
  <conditionalFormatting sqref="I537">
    <cfRule type="expression" dxfId="15440" priority="1271">
      <formula>C522="Evaluation"</formula>
    </cfRule>
  </conditionalFormatting>
  <conditionalFormatting sqref="J537:K537">
    <cfRule type="expression" dxfId="15439" priority="1270">
      <formula>C522="Evaluation"</formula>
    </cfRule>
  </conditionalFormatting>
  <conditionalFormatting sqref="I568">
    <cfRule type="expression" dxfId="15438" priority="1269">
      <formula>C562="Evaluation"</formula>
    </cfRule>
  </conditionalFormatting>
  <conditionalFormatting sqref="I570">
    <cfRule type="expression" dxfId="15437" priority="1268">
      <formula>C562="Evaluation"</formula>
    </cfRule>
  </conditionalFormatting>
  <conditionalFormatting sqref="J570">
    <cfRule type="expression" dxfId="15436" priority="1267">
      <formula>C562="Evaluation"</formula>
    </cfRule>
  </conditionalFormatting>
  <conditionalFormatting sqref="I569">
    <cfRule type="expression" dxfId="15435" priority="1266">
      <formula>C562="Evaluation"</formula>
    </cfRule>
  </conditionalFormatting>
  <conditionalFormatting sqref="J569">
    <cfRule type="expression" dxfId="15434" priority="1265">
      <formula>C562="Evaluation"</formula>
    </cfRule>
  </conditionalFormatting>
  <conditionalFormatting sqref="K569">
    <cfRule type="expression" dxfId="15433" priority="1264">
      <formula>C562="Evaluation"</formula>
    </cfRule>
  </conditionalFormatting>
  <conditionalFormatting sqref="K570">
    <cfRule type="expression" dxfId="15432" priority="1263">
      <formula>C562="Evaluation"</formula>
    </cfRule>
  </conditionalFormatting>
  <conditionalFormatting sqref="I572">
    <cfRule type="expression" dxfId="15431" priority="1262">
      <formula>C562="Evaluation"</formula>
    </cfRule>
  </conditionalFormatting>
  <conditionalFormatting sqref="J572">
    <cfRule type="expression" dxfId="15430" priority="1261">
      <formula>C562="Evaluation"</formula>
    </cfRule>
  </conditionalFormatting>
  <conditionalFormatting sqref="K572">
    <cfRule type="expression" dxfId="15429" priority="1260">
      <formula>C562="Evaluation"</formula>
    </cfRule>
  </conditionalFormatting>
  <conditionalFormatting sqref="I574">
    <cfRule type="expression" dxfId="15428" priority="1258">
      <formula>C562="Evaluation"</formula>
    </cfRule>
    <cfRule type="expression" dxfId="15427" priority="1259">
      <formula>C562="Evaluation"</formula>
    </cfRule>
  </conditionalFormatting>
  <conditionalFormatting sqref="J574">
    <cfRule type="expression" dxfId="15426" priority="1257">
      <formula>C562="Evaluation"</formula>
    </cfRule>
  </conditionalFormatting>
  <conditionalFormatting sqref="J563">
    <cfRule type="expression" dxfId="15425" priority="1256">
      <formula>(COUNTIF(E573:E582,"valid"))&lt;&gt;J563</formula>
    </cfRule>
  </conditionalFormatting>
  <conditionalFormatting sqref="I568">
    <cfRule type="expression" dxfId="15424" priority="1255">
      <formula>C562="Evaluation"</formula>
    </cfRule>
  </conditionalFormatting>
  <conditionalFormatting sqref="I570">
    <cfRule type="expression" dxfId="15423" priority="1254">
      <formula>C562="Evaluation"</formula>
    </cfRule>
  </conditionalFormatting>
  <conditionalFormatting sqref="J570">
    <cfRule type="expression" dxfId="15422" priority="1253">
      <formula>C562="Evaluation"</formula>
    </cfRule>
  </conditionalFormatting>
  <conditionalFormatting sqref="I569">
    <cfRule type="expression" dxfId="15421" priority="1252">
      <formula>C562="Evaluation"</formula>
    </cfRule>
  </conditionalFormatting>
  <conditionalFormatting sqref="J569">
    <cfRule type="expression" dxfId="15420" priority="1251">
      <formula>C562="Evaluation"</formula>
    </cfRule>
  </conditionalFormatting>
  <conditionalFormatting sqref="K569">
    <cfRule type="expression" dxfId="15419" priority="1250">
      <formula>C562="Evaluation"</formula>
    </cfRule>
  </conditionalFormatting>
  <conditionalFormatting sqref="K570">
    <cfRule type="expression" dxfId="15418" priority="1249">
      <formula>C562="Evaluation"</formula>
    </cfRule>
  </conditionalFormatting>
  <conditionalFormatting sqref="I572">
    <cfRule type="expression" dxfId="15417" priority="1248">
      <formula>C562="Evaluation"</formula>
    </cfRule>
  </conditionalFormatting>
  <conditionalFormatting sqref="J572">
    <cfRule type="expression" dxfId="15416" priority="1247">
      <formula>C562="Evaluation"</formula>
    </cfRule>
  </conditionalFormatting>
  <conditionalFormatting sqref="K572">
    <cfRule type="expression" dxfId="15415" priority="1246">
      <formula>C562="Evaluation"</formula>
    </cfRule>
  </conditionalFormatting>
  <conditionalFormatting sqref="I574">
    <cfRule type="expression" dxfId="15414" priority="1244">
      <formula>C562="Evaluation"</formula>
    </cfRule>
    <cfRule type="expression" dxfId="15413" priority="1245">
      <formula>C562="Evaluation"</formula>
    </cfRule>
  </conditionalFormatting>
  <conditionalFormatting sqref="J574">
    <cfRule type="expression" dxfId="15412" priority="1243">
      <formula>C562="Evaluation"</formula>
    </cfRule>
  </conditionalFormatting>
  <conditionalFormatting sqref="J563">
    <cfRule type="expression" dxfId="15411" priority="1242">
      <formula>(COUNTIF(E573:E582,"valid"))&lt;&gt;J563</formula>
    </cfRule>
  </conditionalFormatting>
  <conditionalFormatting sqref="I576:K576">
    <cfRule type="expression" dxfId="15410" priority="1241">
      <formula>C562="Evaluation"</formula>
    </cfRule>
  </conditionalFormatting>
  <conditionalFormatting sqref="I577">
    <cfRule type="expression" dxfId="15409" priority="1240">
      <formula>C562="Evaluation"</formula>
    </cfRule>
  </conditionalFormatting>
  <conditionalFormatting sqref="J577:K577">
    <cfRule type="expression" dxfId="15408" priority="1239">
      <formula>C562="Evaluation"</formula>
    </cfRule>
  </conditionalFormatting>
  <conditionalFormatting sqref="I608">
    <cfRule type="expression" dxfId="15407" priority="1238">
      <formula>C602="Evaluation"</formula>
    </cfRule>
  </conditionalFormatting>
  <conditionalFormatting sqref="I610">
    <cfRule type="expression" dxfId="15406" priority="1237">
      <formula>C602="Evaluation"</formula>
    </cfRule>
  </conditionalFormatting>
  <conditionalFormatting sqref="J610">
    <cfRule type="expression" dxfId="15405" priority="1236">
      <formula>C602="Evaluation"</formula>
    </cfRule>
  </conditionalFormatting>
  <conditionalFormatting sqref="I609">
    <cfRule type="expression" dxfId="15404" priority="1235">
      <formula>C602="Evaluation"</formula>
    </cfRule>
  </conditionalFormatting>
  <conditionalFormatting sqref="J609">
    <cfRule type="expression" dxfId="15403" priority="1234">
      <formula>C602="Evaluation"</formula>
    </cfRule>
  </conditionalFormatting>
  <conditionalFormatting sqref="K609">
    <cfRule type="expression" dxfId="15402" priority="1233">
      <formula>C602="Evaluation"</formula>
    </cfRule>
  </conditionalFormatting>
  <conditionalFormatting sqref="K610">
    <cfRule type="expression" dxfId="15401" priority="1232">
      <formula>C602="Evaluation"</formula>
    </cfRule>
  </conditionalFormatting>
  <conditionalFormatting sqref="I612">
    <cfRule type="expression" dxfId="15400" priority="1231">
      <formula>C602="Evaluation"</formula>
    </cfRule>
  </conditionalFormatting>
  <conditionalFormatting sqref="J612">
    <cfRule type="expression" dxfId="15399" priority="1230">
      <formula>C602="Evaluation"</formula>
    </cfRule>
  </conditionalFormatting>
  <conditionalFormatting sqref="K612">
    <cfRule type="expression" dxfId="15398" priority="1229">
      <formula>C602="Evaluation"</formula>
    </cfRule>
  </conditionalFormatting>
  <conditionalFormatting sqref="I614">
    <cfRule type="expression" dxfId="15397" priority="1227">
      <formula>C602="Evaluation"</formula>
    </cfRule>
    <cfRule type="expression" dxfId="15396" priority="1228">
      <formula>C602="Evaluation"</formula>
    </cfRule>
  </conditionalFormatting>
  <conditionalFormatting sqref="J614">
    <cfRule type="expression" dxfId="15395" priority="1226">
      <formula>C602="Evaluation"</formula>
    </cfRule>
  </conditionalFormatting>
  <conditionalFormatting sqref="J603">
    <cfRule type="expression" dxfId="15394" priority="1225">
      <formula>(COUNTIF(E613:E622,"valid"))&lt;&gt;J603</formula>
    </cfRule>
  </conditionalFormatting>
  <conditionalFormatting sqref="I608">
    <cfRule type="expression" dxfId="15393" priority="1224">
      <formula>C602="Evaluation"</formula>
    </cfRule>
  </conditionalFormatting>
  <conditionalFormatting sqref="I610">
    <cfRule type="expression" dxfId="15392" priority="1223">
      <formula>C602="Evaluation"</formula>
    </cfRule>
  </conditionalFormatting>
  <conditionalFormatting sqref="J610">
    <cfRule type="expression" dxfId="15391" priority="1222">
      <formula>C602="Evaluation"</formula>
    </cfRule>
  </conditionalFormatting>
  <conditionalFormatting sqref="I609">
    <cfRule type="expression" dxfId="15390" priority="1221">
      <formula>C602="Evaluation"</formula>
    </cfRule>
  </conditionalFormatting>
  <conditionalFormatting sqref="J609">
    <cfRule type="expression" dxfId="15389" priority="1220">
      <formula>C602="Evaluation"</formula>
    </cfRule>
  </conditionalFormatting>
  <conditionalFormatting sqref="K609">
    <cfRule type="expression" dxfId="15388" priority="1219">
      <formula>C602="Evaluation"</formula>
    </cfRule>
  </conditionalFormatting>
  <conditionalFormatting sqref="K610">
    <cfRule type="expression" dxfId="15387" priority="1218">
      <formula>C602="Evaluation"</formula>
    </cfRule>
  </conditionalFormatting>
  <conditionalFormatting sqref="I612">
    <cfRule type="expression" dxfId="15386" priority="1217">
      <formula>C602="Evaluation"</formula>
    </cfRule>
  </conditionalFormatting>
  <conditionalFormatting sqref="J612">
    <cfRule type="expression" dxfId="15385" priority="1216">
      <formula>C602="Evaluation"</formula>
    </cfRule>
  </conditionalFormatting>
  <conditionalFormatting sqref="K612">
    <cfRule type="expression" dxfId="15384" priority="1215">
      <formula>C602="Evaluation"</formula>
    </cfRule>
  </conditionalFormatting>
  <conditionalFormatting sqref="I614">
    <cfRule type="expression" dxfId="15383" priority="1213">
      <formula>C602="Evaluation"</formula>
    </cfRule>
    <cfRule type="expression" dxfId="15382" priority="1214">
      <formula>C602="Evaluation"</formula>
    </cfRule>
  </conditionalFormatting>
  <conditionalFormatting sqref="J614">
    <cfRule type="expression" dxfId="15381" priority="1212">
      <formula>C602="Evaluation"</formula>
    </cfRule>
  </conditionalFormatting>
  <conditionalFormatting sqref="J603">
    <cfRule type="expression" dxfId="15380" priority="1211">
      <formula>(COUNTIF(E613:E622,"valid"))&lt;&gt;J603</formula>
    </cfRule>
  </conditionalFormatting>
  <conditionalFormatting sqref="I616:K616">
    <cfRule type="expression" dxfId="15379" priority="1210">
      <formula>C602="Evaluation"</formula>
    </cfRule>
  </conditionalFormatting>
  <conditionalFormatting sqref="I617">
    <cfRule type="expression" dxfId="15378" priority="1209">
      <formula>C602="Evaluation"</formula>
    </cfRule>
  </conditionalFormatting>
  <conditionalFormatting sqref="J617:K617">
    <cfRule type="expression" dxfId="15377" priority="1208">
      <formula>C602="Evaluation"</formula>
    </cfRule>
  </conditionalFormatting>
  <conditionalFormatting sqref="I648">
    <cfRule type="expression" dxfId="15376" priority="1207">
      <formula>C642="Evaluation"</formula>
    </cfRule>
  </conditionalFormatting>
  <conditionalFormatting sqref="I650">
    <cfRule type="expression" dxfId="15375" priority="1206">
      <formula>C642="Evaluation"</formula>
    </cfRule>
  </conditionalFormatting>
  <conditionalFormatting sqref="J650">
    <cfRule type="expression" dxfId="15374" priority="1205">
      <formula>C642="Evaluation"</formula>
    </cfRule>
  </conditionalFormatting>
  <conditionalFormatting sqref="I649">
    <cfRule type="expression" dxfId="15373" priority="1204">
      <formula>C642="Evaluation"</formula>
    </cfRule>
  </conditionalFormatting>
  <conditionalFormatting sqref="J649">
    <cfRule type="expression" dxfId="15372" priority="1203">
      <formula>C642="Evaluation"</formula>
    </cfRule>
  </conditionalFormatting>
  <conditionalFormatting sqref="K649">
    <cfRule type="expression" dxfId="15371" priority="1202">
      <formula>C642="Evaluation"</formula>
    </cfRule>
  </conditionalFormatting>
  <conditionalFormatting sqref="K650">
    <cfRule type="expression" dxfId="15370" priority="1201">
      <formula>C642="Evaluation"</formula>
    </cfRule>
  </conditionalFormatting>
  <conditionalFormatting sqref="I652">
    <cfRule type="expression" dxfId="15369" priority="1200">
      <formula>C642="Evaluation"</formula>
    </cfRule>
  </conditionalFormatting>
  <conditionalFormatting sqref="J652">
    <cfRule type="expression" dxfId="15368" priority="1199">
      <formula>C642="Evaluation"</formula>
    </cfRule>
  </conditionalFormatting>
  <conditionalFormatting sqref="K652">
    <cfRule type="expression" dxfId="15367" priority="1198">
      <formula>C642="Evaluation"</formula>
    </cfRule>
  </conditionalFormatting>
  <conditionalFormatting sqref="I654">
    <cfRule type="expression" dxfId="15366" priority="1196">
      <formula>C642="Evaluation"</formula>
    </cfRule>
    <cfRule type="expression" dxfId="15365" priority="1197">
      <formula>C642="Evaluation"</formula>
    </cfRule>
  </conditionalFormatting>
  <conditionalFormatting sqref="J654">
    <cfRule type="expression" dxfId="15364" priority="1195">
      <formula>C642="Evaluation"</formula>
    </cfRule>
  </conditionalFormatting>
  <conditionalFormatting sqref="J643">
    <cfRule type="expression" dxfId="15363" priority="1194">
      <formula>(COUNTIF(E653:E662,"valid"))&lt;&gt;J643</formula>
    </cfRule>
  </conditionalFormatting>
  <conditionalFormatting sqref="I648">
    <cfRule type="expression" dxfId="15362" priority="1193">
      <formula>C642="Evaluation"</formula>
    </cfRule>
  </conditionalFormatting>
  <conditionalFormatting sqref="I650">
    <cfRule type="expression" dxfId="15361" priority="1192">
      <formula>C642="Evaluation"</formula>
    </cfRule>
  </conditionalFormatting>
  <conditionalFormatting sqref="J650">
    <cfRule type="expression" dxfId="15360" priority="1191">
      <formula>C642="Evaluation"</formula>
    </cfRule>
  </conditionalFormatting>
  <conditionalFormatting sqref="I649">
    <cfRule type="expression" dxfId="15359" priority="1190">
      <formula>C642="Evaluation"</formula>
    </cfRule>
  </conditionalFormatting>
  <conditionalFormatting sqref="J649">
    <cfRule type="expression" dxfId="15358" priority="1189">
      <formula>C642="Evaluation"</formula>
    </cfRule>
  </conditionalFormatting>
  <conditionalFormatting sqref="K649">
    <cfRule type="expression" dxfId="15357" priority="1188">
      <formula>C642="Evaluation"</formula>
    </cfRule>
  </conditionalFormatting>
  <conditionalFormatting sqref="K650">
    <cfRule type="expression" dxfId="15356" priority="1187">
      <formula>C642="Evaluation"</formula>
    </cfRule>
  </conditionalFormatting>
  <conditionalFormatting sqref="I652">
    <cfRule type="expression" dxfId="15355" priority="1186">
      <formula>C642="Evaluation"</formula>
    </cfRule>
  </conditionalFormatting>
  <conditionalFormatting sqref="J652">
    <cfRule type="expression" dxfId="15354" priority="1185">
      <formula>C642="Evaluation"</formula>
    </cfRule>
  </conditionalFormatting>
  <conditionalFormatting sqref="K652">
    <cfRule type="expression" dxfId="15353" priority="1184">
      <formula>C642="Evaluation"</formula>
    </cfRule>
  </conditionalFormatting>
  <conditionalFormatting sqref="I654">
    <cfRule type="expression" dxfId="15352" priority="1182">
      <formula>C642="Evaluation"</formula>
    </cfRule>
    <cfRule type="expression" dxfId="15351" priority="1183">
      <formula>C642="Evaluation"</formula>
    </cfRule>
  </conditionalFormatting>
  <conditionalFormatting sqref="J654">
    <cfRule type="expression" dxfId="15350" priority="1181">
      <formula>C642="Evaluation"</formula>
    </cfRule>
  </conditionalFormatting>
  <conditionalFormatting sqref="J643">
    <cfRule type="expression" dxfId="15349" priority="1180">
      <formula>(COUNTIF(E653:E662,"valid"))&lt;&gt;J643</formula>
    </cfRule>
  </conditionalFormatting>
  <conditionalFormatting sqref="I656:K656">
    <cfRule type="expression" dxfId="15348" priority="1179">
      <formula>C642="Evaluation"</formula>
    </cfRule>
  </conditionalFormatting>
  <conditionalFormatting sqref="I657">
    <cfRule type="expression" dxfId="15347" priority="1178">
      <formula>C642="Evaluation"</formula>
    </cfRule>
  </conditionalFormatting>
  <conditionalFormatting sqref="J657:K657">
    <cfRule type="expression" dxfId="15346" priority="1177">
      <formula>C642="Evaluation"</formula>
    </cfRule>
  </conditionalFormatting>
  <conditionalFormatting sqref="I688">
    <cfRule type="expression" dxfId="15345" priority="1176">
      <formula>C682="Evaluation"</formula>
    </cfRule>
  </conditionalFormatting>
  <conditionalFormatting sqref="I690">
    <cfRule type="expression" dxfId="15344" priority="1175">
      <formula>C682="Evaluation"</formula>
    </cfRule>
  </conditionalFormatting>
  <conditionalFormatting sqref="J690">
    <cfRule type="expression" dxfId="15343" priority="1174">
      <formula>C682="Evaluation"</formula>
    </cfRule>
  </conditionalFormatting>
  <conditionalFormatting sqref="I689">
    <cfRule type="expression" dxfId="15342" priority="1173">
      <formula>C682="Evaluation"</formula>
    </cfRule>
  </conditionalFormatting>
  <conditionalFormatting sqref="J689">
    <cfRule type="expression" dxfId="15341" priority="1172">
      <formula>C682="Evaluation"</formula>
    </cfRule>
  </conditionalFormatting>
  <conditionalFormatting sqref="K689">
    <cfRule type="expression" dxfId="15340" priority="1171">
      <formula>C682="Evaluation"</formula>
    </cfRule>
  </conditionalFormatting>
  <conditionalFormatting sqref="K690">
    <cfRule type="expression" dxfId="15339" priority="1170">
      <formula>C682="Evaluation"</formula>
    </cfRule>
  </conditionalFormatting>
  <conditionalFormatting sqref="I692">
    <cfRule type="expression" dxfId="15338" priority="1169">
      <formula>C682="Evaluation"</formula>
    </cfRule>
  </conditionalFormatting>
  <conditionalFormatting sqref="J692">
    <cfRule type="expression" dxfId="15337" priority="1168">
      <formula>C682="Evaluation"</formula>
    </cfRule>
  </conditionalFormatting>
  <conditionalFormatting sqref="K692">
    <cfRule type="expression" dxfId="15336" priority="1167">
      <formula>C682="Evaluation"</formula>
    </cfRule>
  </conditionalFormatting>
  <conditionalFormatting sqref="I694">
    <cfRule type="expression" dxfId="15335" priority="1165">
      <formula>C682="Evaluation"</formula>
    </cfRule>
    <cfRule type="expression" dxfId="15334" priority="1166">
      <formula>C682="Evaluation"</formula>
    </cfRule>
  </conditionalFormatting>
  <conditionalFormatting sqref="J694">
    <cfRule type="expression" dxfId="15333" priority="1164">
      <formula>C682="Evaluation"</formula>
    </cfRule>
  </conditionalFormatting>
  <conditionalFormatting sqref="J683">
    <cfRule type="expression" dxfId="15332" priority="1163">
      <formula>(COUNTIF(E693:E702,"valid"))&lt;&gt;J683</formula>
    </cfRule>
  </conditionalFormatting>
  <conditionalFormatting sqref="I688">
    <cfRule type="expression" dxfId="15331" priority="1162">
      <formula>C682="Evaluation"</formula>
    </cfRule>
  </conditionalFormatting>
  <conditionalFormatting sqref="I690">
    <cfRule type="expression" dxfId="15330" priority="1161">
      <formula>C682="Evaluation"</formula>
    </cfRule>
  </conditionalFormatting>
  <conditionalFormatting sqref="J690">
    <cfRule type="expression" dxfId="15329" priority="1160">
      <formula>C682="Evaluation"</formula>
    </cfRule>
  </conditionalFormatting>
  <conditionalFormatting sqref="I689">
    <cfRule type="expression" dxfId="15328" priority="1159">
      <formula>C682="Evaluation"</formula>
    </cfRule>
  </conditionalFormatting>
  <conditionalFormatting sqref="J689">
    <cfRule type="expression" dxfId="15327" priority="1158">
      <formula>C682="Evaluation"</formula>
    </cfRule>
  </conditionalFormatting>
  <conditionalFormatting sqref="K689">
    <cfRule type="expression" dxfId="15326" priority="1157">
      <formula>C682="Evaluation"</formula>
    </cfRule>
  </conditionalFormatting>
  <conditionalFormatting sqref="K690">
    <cfRule type="expression" dxfId="15325" priority="1156">
      <formula>C682="Evaluation"</formula>
    </cfRule>
  </conditionalFormatting>
  <conditionalFormatting sqref="I692">
    <cfRule type="expression" dxfId="15324" priority="1155">
      <formula>C682="Evaluation"</formula>
    </cfRule>
  </conditionalFormatting>
  <conditionalFormatting sqref="J692">
    <cfRule type="expression" dxfId="15323" priority="1154">
      <formula>C682="Evaluation"</formula>
    </cfRule>
  </conditionalFormatting>
  <conditionalFormatting sqref="K692">
    <cfRule type="expression" dxfId="15322" priority="1153">
      <formula>C682="Evaluation"</formula>
    </cfRule>
  </conditionalFormatting>
  <conditionalFormatting sqref="I694">
    <cfRule type="expression" dxfId="15321" priority="1151">
      <formula>C682="Evaluation"</formula>
    </cfRule>
    <cfRule type="expression" dxfId="15320" priority="1152">
      <formula>C682="Evaluation"</formula>
    </cfRule>
  </conditionalFormatting>
  <conditionalFormatting sqref="J694">
    <cfRule type="expression" dxfId="15319" priority="1150">
      <formula>C682="Evaluation"</formula>
    </cfRule>
  </conditionalFormatting>
  <conditionalFormatting sqref="J683">
    <cfRule type="expression" dxfId="15318" priority="1149">
      <formula>(COUNTIF(E693:E702,"valid"))&lt;&gt;J683</formula>
    </cfRule>
  </conditionalFormatting>
  <conditionalFormatting sqref="I696:K696">
    <cfRule type="expression" dxfId="15317" priority="1148">
      <formula>C682="Evaluation"</formula>
    </cfRule>
  </conditionalFormatting>
  <conditionalFormatting sqref="I697">
    <cfRule type="expression" dxfId="15316" priority="1147">
      <formula>C682="Evaluation"</formula>
    </cfRule>
  </conditionalFormatting>
  <conditionalFormatting sqref="J697:K697">
    <cfRule type="expression" dxfId="15315" priority="1146">
      <formula>C682="Evaluation"</formula>
    </cfRule>
  </conditionalFormatting>
  <conditionalFormatting sqref="I728">
    <cfRule type="expression" dxfId="15314" priority="1145">
      <formula>C722="Evaluation"</formula>
    </cfRule>
  </conditionalFormatting>
  <conditionalFormatting sqref="I730">
    <cfRule type="expression" dxfId="15313" priority="1144">
      <formula>C722="Evaluation"</formula>
    </cfRule>
  </conditionalFormatting>
  <conditionalFormatting sqref="J730">
    <cfRule type="expression" dxfId="15312" priority="1143">
      <formula>C722="Evaluation"</formula>
    </cfRule>
  </conditionalFormatting>
  <conditionalFormatting sqref="I729">
    <cfRule type="expression" dxfId="15311" priority="1142">
      <formula>C722="Evaluation"</formula>
    </cfRule>
  </conditionalFormatting>
  <conditionalFormatting sqref="J729">
    <cfRule type="expression" dxfId="15310" priority="1141">
      <formula>C722="Evaluation"</formula>
    </cfRule>
  </conditionalFormatting>
  <conditionalFormatting sqref="K729">
    <cfRule type="expression" dxfId="15309" priority="1140">
      <formula>C722="Evaluation"</formula>
    </cfRule>
  </conditionalFormatting>
  <conditionalFormatting sqref="K730">
    <cfRule type="expression" dxfId="15308" priority="1139">
      <formula>C722="Evaluation"</formula>
    </cfRule>
  </conditionalFormatting>
  <conditionalFormatting sqref="I732">
    <cfRule type="expression" dxfId="15307" priority="1138">
      <formula>C722="Evaluation"</formula>
    </cfRule>
  </conditionalFormatting>
  <conditionalFormatting sqref="J732">
    <cfRule type="expression" dxfId="15306" priority="1137">
      <formula>C722="Evaluation"</formula>
    </cfRule>
  </conditionalFormatting>
  <conditionalFormatting sqref="K732">
    <cfRule type="expression" dxfId="15305" priority="1136">
      <formula>C722="Evaluation"</formula>
    </cfRule>
  </conditionalFormatting>
  <conditionalFormatting sqref="I734">
    <cfRule type="expression" dxfId="15304" priority="1134">
      <formula>C722="Evaluation"</formula>
    </cfRule>
    <cfRule type="expression" dxfId="15303" priority="1135">
      <formula>C722="Evaluation"</formula>
    </cfRule>
  </conditionalFormatting>
  <conditionalFormatting sqref="J734">
    <cfRule type="expression" dxfId="15302" priority="1133">
      <formula>C722="Evaluation"</formula>
    </cfRule>
  </conditionalFormatting>
  <conditionalFormatting sqref="J723">
    <cfRule type="expression" dxfId="15301" priority="1132">
      <formula>(COUNTIF(E733:E742,"valid"))&lt;&gt;J723</formula>
    </cfRule>
  </conditionalFormatting>
  <conditionalFormatting sqref="I728">
    <cfRule type="expression" dxfId="15300" priority="1131">
      <formula>C722="Evaluation"</formula>
    </cfRule>
  </conditionalFormatting>
  <conditionalFormatting sqref="I730">
    <cfRule type="expression" dxfId="15299" priority="1130">
      <formula>C722="Evaluation"</formula>
    </cfRule>
  </conditionalFormatting>
  <conditionalFormatting sqref="J730">
    <cfRule type="expression" dxfId="15298" priority="1129">
      <formula>C722="Evaluation"</formula>
    </cfRule>
  </conditionalFormatting>
  <conditionalFormatting sqref="I729">
    <cfRule type="expression" dxfId="15297" priority="1128">
      <formula>C722="Evaluation"</formula>
    </cfRule>
  </conditionalFormatting>
  <conditionalFormatting sqref="J729">
    <cfRule type="expression" dxfId="15296" priority="1127">
      <formula>C722="Evaluation"</formula>
    </cfRule>
  </conditionalFormatting>
  <conditionalFormatting sqref="K729">
    <cfRule type="expression" dxfId="15295" priority="1126">
      <formula>C722="Evaluation"</formula>
    </cfRule>
  </conditionalFormatting>
  <conditionalFormatting sqref="K730">
    <cfRule type="expression" dxfId="15294" priority="1125">
      <formula>C722="Evaluation"</formula>
    </cfRule>
  </conditionalFormatting>
  <conditionalFormatting sqref="I732">
    <cfRule type="expression" dxfId="15293" priority="1124">
      <formula>C722="Evaluation"</formula>
    </cfRule>
  </conditionalFormatting>
  <conditionalFormatting sqref="J732">
    <cfRule type="expression" dxfId="15292" priority="1123">
      <formula>C722="Evaluation"</formula>
    </cfRule>
  </conditionalFormatting>
  <conditionalFormatting sqref="K732">
    <cfRule type="expression" dxfId="15291" priority="1122">
      <formula>C722="Evaluation"</formula>
    </cfRule>
  </conditionalFormatting>
  <conditionalFormatting sqref="I734">
    <cfRule type="expression" dxfId="15290" priority="1120">
      <formula>C722="Evaluation"</formula>
    </cfRule>
    <cfRule type="expression" dxfId="15289" priority="1121">
      <formula>C722="Evaluation"</formula>
    </cfRule>
  </conditionalFormatting>
  <conditionalFormatting sqref="J734">
    <cfRule type="expression" dxfId="15288" priority="1119">
      <formula>C722="Evaluation"</formula>
    </cfRule>
  </conditionalFormatting>
  <conditionalFormatting sqref="J723">
    <cfRule type="expression" dxfId="15287" priority="1118">
      <formula>(COUNTIF(E733:E742,"valid"))&lt;&gt;J723</formula>
    </cfRule>
  </conditionalFormatting>
  <conditionalFormatting sqref="I736:K736">
    <cfRule type="expression" dxfId="15286" priority="1117">
      <formula>C722="Evaluation"</formula>
    </cfRule>
  </conditionalFormatting>
  <conditionalFormatting sqref="I737">
    <cfRule type="expression" dxfId="15285" priority="1116">
      <formula>C722="Evaluation"</formula>
    </cfRule>
  </conditionalFormatting>
  <conditionalFormatting sqref="J737:K737">
    <cfRule type="expression" dxfId="15284" priority="1115">
      <formula>C722="Evaluation"</formula>
    </cfRule>
  </conditionalFormatting>
  <conditionalFormatting sqref="I768">
    <cfRule type="expression" dxfId="15283" priority="1114">
      <formula>C762="Evaluation"</formula>
    </cfRule>
  </conditionalFormatting>
  <conditionalFormatting sqref="I770">
    <cfRule type="expression" dxfId="15282" priority="1113">
      <formula>C762="Evaluation"</formula>
    </cfRule>
  </conditionalFormatting>
  <conditionalFormatting sqref="J770">
    <cfRule type="expression" dxfId="15281" priority="1112">
      <formula>C762="Evaluation"</formula>
    </cfRule>
  </conditionalFormatting>
  <conditionalFormatting sqref="I769">
    <cfRule type="expression" dxfId="15280" priority="1111">
      <formula>C762="Evaluation"</formula>
    </cfRule>
  </conditionalFormatting>
  <conditionalFormatting sqref="J769">
    <cfRule type="expression" dxfId="15279" priority="1110">
      <formula>C762="Evaluation"</formula>
    </cfRule>
  </conditionalFormatting>
  <conditionalFormatting sqref="K769">
    <cfRule type="expression" dxfId="15278" priority="1109">
      <formula>C762="Evaluation"</formula>
    </cfRule>
  </conditionalFormatting>
  <conditionalFormatting sqref="K770">
    <cfRule type="expression" dxfId="15277" priority="1108">
      <formula>C762="Evaluation"</formula>
    </cfRule>
  </conditionalFormatting>
  <conditionalFormatting sqref="I772">
    <cfRule type="expression" dxfId="15276" priority="1107">
      <formula>C762="Evaluation"</formula>
    </cfRule>
  </conditionalFormatting>
  <conditionalFormatting sqref="J772">
    <cfRule type="expression" dxfId="15275" priority="1106">
      <formula>C762="Evaluation"</formula>
    </cfRule>
  </conditionalFormatting>
  <conditionalFormatting sqref="K772">
    <cfRule type="expression" dxfId="15274" priority="1105">
      <formula>C762="Evaluation"</formula>
    </cfRule>
  </conditionalFormatting>
  <conditionalFormatting sqref="I774">
    <cfRule type="expression" dxfId="15273" priority="1103">
      <formula>C762="Evaluation"</formula>
    </cfRule>
    <cfRule type="expression" dxfId="15272" priority="1104">
      <formula>C762="Evaluation"</formula>
    </cfRule>
  </conditionalFormatting>
  <conditionalFormatting sqref="J774">
    <cfRule type="expression" dxfId="15271" priority="1102">
      <formula>C762="Evaluation"</formula>
    </cfRule>
  </conditionalFormatting>
  <conditionalFormatting sqref="J763">
    <cfRule type="expression" dxfId="15270" priority="1101">
      <formula>(COUNTIF(E773:E782,"valid"))&lt;&gt;J763</formula>
    </cfRule>
  </conditionalFormatting>
  <conditionalFormatting sqref="I768">
    <cfRule type="expression" dxfId="15269" priority="1100">
      <formula>C762="Evaluation"</formula>
    </cfRule>
  </conditionalFormatting>
  <conditionalFormatting sqref="I770">
    <cfRule type="expression" dxfId="15268" priority="1099">
      <formula>C762="Evaluation"</formula>
    </cfRule>
  </conditionalFormatting>
  <conditionalFormatting sqref="J770">
    <cfRule type="expression" dxfId="15267" priority="1098">
      <formula>C762="Evaluation"</formula>
    </cfRule>
  </conditionalFormatting>
  <conditionalFormatting sqref="I769">
    <cfRule type="expression" dxfId="15266" priority="1097">
      <formula>C762="Evaluation"</formula>
    </cfRule>
  </conditionalFormatting>
  <conditionalFormatting sqref="J769">
    <cfRule type="expression" dxfId="15265" priority="1096">
      <formula>C762="Evaluation"</formula>
    </cfRule>
  </conditionalFormatting>
  <conditionalFormatting sqref="K769">
    <cfRule type="expression" dxfId="15264" priority="1095">
      <formula>C762="Evaluation"</formula>
    </cfRule>
  </conditionalFormatting>
  <conditionalFormatting sqref="K770">
    <cfRule type="expression" dxfId="15263" priority="1094">
      <formula>C762="Evaluation"</formula>
    </cfRule>
  </conditionalFormatting>
  <conditionalFormatting sqref="I772">
    <cfRule type="expression" dxfId="15262" priority="1093">
      <formula>C762="Evaluation"</formula>
    </cfRule>
  </conditionalFormatting>
  <conditionalFormatting sqref="J772">
    <cfRule type="expression" dxfId="15261" priority="1092">
      <formula>C762="Evaluation"</formula>
    </cfRule>
  </conditionalFormatting>
  <conditionalFormatting sqref="K772">
    <cfRule type="expression" dxfId="15260" priority="1091">
      <formula>C762="Evaluation"</formula>
    </cfRule>
  </conditionalFormatting>
  <conditionalFormatting sqref="I774">
    <cfRule type="expression" dxfId="15259" priority="1089">
      <formula>C762="Evaluation"</formula>
    </cfRule>
    <cfRule type="expression" dxfId="15258" priority="1090">
      <formula>C762="Evaluation"</formula>
    </cfRule>
  </conditionalFormatting>
  <conditionalFormatting sqref="J774">
    <cfRule type="expression" dxfId="15257" priority="1088">
      <formula>C762="Evaluation"</formula>
    </cfRule>
  </conditionalFormatting>
  <conditionalFormatting sqref="J763">
    <cfRule type="expression" dxfId="15256" priority="1087">
      <formula>(COUNTIF(E773:E782,"valid"))&lt;&gt;J763</formula>
    </cfRule>
  </conditionalFormatting>
  <conditionalFormatting sqref="I776:K776">
    <cfRule type="expression" dxfId="15255" priority="1086">
      <formula>C762="Evaluation"</formula>
    </cfRule>
  </conditionalFormatting>
  <conditionalFormatting sqref="I777">
    <cfRule type="expression" dxfId="15254" priority="1085">
      <formula>C762="Evaluation"</formula>
    </cfRule>
  </conditionalFormatting>
  <conditionalFormatting sqref="J777:K777">
    <cfRule type="expression" dxfId="15253" priority="1084">
      <formula>C762="Evaluation"</formula>
    </cfRule>
  </conditionalFormatting>
  <conditionalFormatting sqref="J3">
    <cfRule type="expression" dxfId="15252" priority="1083">
      <formula>(COUNTIF(E13:E22,"valid"))&lt;&gt;J3</formula>
    </cfRule>
  </conditionalFormatting>
  <conditionalFormatting sqref="J3">
    <cfRule type="expression" dxfId="15251" priority="1082">
      <formula>(COUNTIF(E13:E22,"valid"))&lt;&gt;J3</formula>
    </cfRule>
  </conditionalFormatting>
  <conditionalFormatting sqref="J43">
    <cfRule type="expression" dxfId="15250" priority="1081">
      <formula>(COUNTIF(E53:E62,"valid"))&lt;&gt;J43</formula>
    </cfRule>
  </conditionalFormatting>
  <conditionalFormatting sqref="J43">
    <cfRule type="expression" dxfId="15249" priority="1080">
      <formula>(COUNTIF(E53:E62,"valid"))&lt;&gt;J43</formula>
    </cfRule>
  </conditionalFormatting>
  <conditionalFormatting sqref="J83">
    <cfRule type="expression" dxfId="15248" priority="1079">
      <formula>(COUNTIF(E93:E102,"valid"))&lt;&gt;J83</formula>
    </cfRule>
  </conditionalFormatting>
  <conditionalFormatting sqref="J83">
    <cfRule type="expression" dxfId="15247" priority="1078">
      <formula>(COUNTIF(E93:E102,"valid"))&lt;&gt;J83</formula>
    </cfRule>
  </conditionalFormatting>
  <conditionalFormatting sqref="J83">
    <cfRule type="expression" dxfId="15246" priority="1077">
      <formula>(COUNTIF(E93:E102,"valid"))&lt;&gt;J83</formula>
    </cfRule>
  </conditionalFormatting>
  <conditionalFormatting sqref="J83">
    <cfRule type="expression" dxfId="15245" priority="1076">
      <formula>(COUNTIF(E93:E102,"valid"))&lt;&gt;J83</formula>
    </cfRule>
  </conditionalFormatting>
  <conditionalFormatting sqref="J123">
    <cfRule type="expression" dxfId="15244" priority="1075">
      <formula>(COUNTIF(E133:E142,"valid"))&lt;&gt;J123</formula>
    </cfRule>
  </conditionalFormatting>
  <conditionalFormatting sqref="J123">
    <cfRule type="expression" dxfId="15243" priority="1074">
      <formula>(COUNTIF(E133:E142,"valid"))&lt;&gt;J123</formula>
    </cfRule>
  </conditionalFormatting>
  <conditionalFormatting sqref="J123">
    <cfRule type="expression" dxfId="15242" priority="1073">
      <formula>(COUNTIF(E133:E142,"valid"))&lt;&gt;J123</formula>
    </cfRule>
  </conditionalFormatting>
  <conditionalFormatting sqref="J123">
    <cfRule type="expression" dxfId="15241" priority="1072">
      <formula>(COUNTIF(E133:E142,"valid"))&lt;&gt;J123</formula>
    </cfRule>
  </conditionalFormatting>
  <conditionalFormatting sqref="J123">
    <cfRule type="expression" dxfId="15240" priority="1071">
      <formula>(COUNTIF(E133:E142,"valid"))&lt;&gt;J123</formula>
    </cfRule>
  </conditionalFormatting>
  <conditionalFormatting sqref="J123">
    <cfRule type="expression" dxfId="15239" priority="1070">
      <formula>(COUNTIF(E133:E142,"valid"))&lt;&gt;J123</formula>
    </cfRule>
  </conditionalFormatting>
  <conditionalFormatting sqref="J163">
    <cfRule type="expression" dxfId="15238" priority="1069">
      <formula>(COUNTIF(E173:E182,"valid"))&lt;&gt;J163</formula>
    </cfRule>
  </conditionalFormatting>
  <conditionalFormatting sqref="J163">
    <cfRule type="expression" dxfId="15237" priority="1068">
      <formula>(COUNTIF(E173:E182,"valid"))&lt;&gt;J163</formula>
    </cfRule>
  </conditionalFormatting>
  <conditionalFormatting sqref="J163">
    <cfRule type="expression" dxfId="15236" priority="1067">
      <formula>(COUNTIF(E173:E182,"valid"))&lt;&gt;J163</formula>
    </cfRule>
  </conditionalFormatting>
  <conditionalFormatting sqref="J163">
    <cfRule type="expression" dxfId="15235" priority="1066">
      <formula>(COUNTIF(E173:E182,"valid"))&lt;&gt;J163</formula>
    </cfRule>
  </conditionalFormatting>
  <conditionalFormatting sqref="J163">
    <cfRule type="expression" dxfId="15234" priority="1065">
      <formula>(COUNTIF(E173:E182,"valid"))&lt;&gt;J163</formula>
    </cfRule>
  </conditionalFormatting>
  <conditionalFormatting sqref="J163">
    <cfRule type="expression" dxfId="15233" priority="1064">
      <formula>(COUNTIF(E173:E182,"valid"))&lt;&gt;J163</formula>
    </cfRule>
  </conditionalFormatting>
  <conditionalFormatting sqref="J163">
    <cfRule type="expression" dxfId="15232" priority="1063">
      <formula>(COUNTIF(E173:E182,"valid"))&lt;&gt;J163</formula>
    </cfRule>
  </conditionalFormatting>
  <conditionalFormatting sqref="J163">
    <cfRule type="expression" dxfId="15231" priority="1062">
      <formula>(COUNTIF(E173:E182,"valid"))&lt;&gt;J163</formula>
    </cfRule>
  </conditionalFormatting>
  <conditionalFormatting sqref="J203">
    <cfRule type="expression" dxfId="15230" priority="1061">
      <formula>(COUNTIF(E213:E222,"valid"))&lt;&gt;J203</formula>
    </cfRule>
  </conditionalFormatting>
  <conditionalFormatting sqref="J203">
    <cfRule type="expression" dxfId="15229" priority="1060">
      <formula>(COUNTIF(E213:E222,"valid"))&lt;&gt;J203</formula>
    </cfRule>
  </conditionalFormatting>
  <conditionalFormatting sqref="J203">
    <cfRule type="expression" dxfId="15228" priority="1059">
      <formula>(COUNTIF(E213:E222,"valid"))&lt;&gt;J203</formula>
    </cfRule>
  </conditionalFormatting>
  <conditionalFormatting sqref="J203">
    <cfRule type="expression" dxfId="15227" priority="1058">
      <formula>(COUNTIF(E213:E222,"valid"))&lt;&gt;J203</formula>
    </cfRule>
  </conditionalFormatting>
  <conditionalFormatting sqref="J203">
    <cfRule type="expression" dxfId="15226" priority="1057">
      <formula>(COUNTIF(E213:E222,"valid"))&lt;&gt;J203</formula>
    </cfRule>
  </conditionalFormatting>
  <conditionalFormatting sqref="J203">
    <cfRule type="expression" dxfId="15225" priority="1056">
      <formula>(COUNTIF(E213:E222,"valid"))&lt;&gt;J203</formula>
    </cfRule>
  </conditionalFormatting>
  <conditionalFormatting sqref="J203">
    <cfRule type="expression" dxfId="15224" priority="1055">
      <formula>(COUNTIF(E213:E222,"valid"))&lt;&gt;J203</formula>
    </cfRule>
  </conditionalFormatting>
  <conditionalFormatting sqref="J203">
    <cfRule type="expression" dxfId="15223" priority="1054">
      <formula>(COUNTIF(E213:E222,"valid"))&lt;&gt;J203</formula>
    </cfRule>
  </conditionalFormatting>
  <conditionalFormatting sqref="J203">
    <cfRule type="expression" dxfId="15222" priority="1053">
      <formula>(COUNTIF(E213:E222,"valid"))&lt;&gt;J203</formula>
    </cfRule>
  </conditionalFormatting>
  <conditionalFormatting sqref="J203">
    <cfRule type="expression" dxfId="15221" priority="1052">
      <formula>(COUNTIF(E213:E222,"valid"))&lt;&gt;J203</formula>
    </cfRule>
  </conditionalFormatting>
  <conditionalFormatting sqref="J243">
    <cfRule type="expression" dxfId="15220" priority="1051">
      <formula>(COUNTIF(E253:E262,"valid"))&lt;&gt;J243</formula>
    </cfRule>
  </conditionalFormatting>
  <conditionalFormatting sqref="J243">
    <cfRule type="expression" dxfId="15219" priority="1050">
      <formula>(COUNTIF(E253:E262,"valid"))&lt;&gt;J243</formula>
    </cfRule>
  </conditionalFormatting>
  <conditionalFormatting sqref="J243">
    <cfRule type="expression" dxfId="15218" priority="1049">
      <formula>(COUNTIF(E253:E262,"valid"))&lt;&gt;J243</formula>
    </cfRule>
  </conditionalFormatting>
  <conditionalFormatting sqref="J243">
    <cfRule type="expression" dxfId="15217" priority="1048">
      <formula>(COUNTIF(E253:E262,"valid"))&lt;&gt;J243</formula>
    </cfRule>
  </conditionalFormatting>
  <conditionalFormatting sqref="J243">
    <cfRule type="expression" dxfId="15216" priority="1047">
      <formula>(COUNTIF(E253:E262,"valid"))&lt;&gt;J243</formula>
    </cfRule>
  </conditionalFormatting>
  <conditionalFormatting sqref="J243">
    <cfRule type="expression" dxfId="15215" priority="1046">
      <formula>(COUNTIF(E253:E262,"valid"))&lt;&gt;J243</formula>
    </cfRule>
  </conditionalFormatting>
  <conditionalFormatting sqref="J243">
    <cfRule type="expression" dxfId="15214" priority="1045">
      <formula>(COUNTIF(E253:E262,"valid"))&lt;&gt;J243</formula>
    </cfRule>
  </conditionalFormatting>
  <conditionalFormatting sqref="J243">
    <cfRule type="expression" dxfId="15213" priority="1044">
      <formula>(COUNTIF(E253:E262,"valid"))&lt;&gt;J243</formula>
    </cfRule>
  </conditionalFormatting>
  <conditionalFormatting sqref="J243">
    <cfRule type="expression" dxfId="15212" priority="1043">
      <formula>(COUNTIF(E253:E262,"valid"))&lt;&gt;J243</formula>
    </cfRule>
  </conditionalFormatting>
  <conditionalFormatting sqref="J243">
    <cfRule type="expression" dxfId="15211" priority="1042">
      <formula>(COUNTIF(E253:E262,"valid"))&lt;&gt;J243</formula>
    </cfRule>
  </conditionalFormatting>
  <conditionalFormatting sqref="J243">
    <cfRule type="expression" dxfId="15210" priority="1041">
      <formula>(COUNTIF(E253:E262,"valid"))&lt;&gt;J243</formula>
    </cfRule>
  </conditionalFormatting>
  <conditionalFormatting sqref="J243">
    <cfRule type="expression" dxfId="15209" priority="1040">
      <formula>(COUNTIF(E253:E262,"valid"))&lt;&gt;J243</formula>
    </cfRule>
  </conditionalFormatting>
  <conditionalFormatting sqref="J283">
    <cfRule type="expression" dxfId="15208" priority="1039">
      <formula>(COUNTIF(E293:E302,"valid"))&lt;&gt;J283</formula>
    </cfRule>
  </conditionalFormatting>
  <conditionalFormatting sqref="J283">
    <cfRule type="expression" dxfId="15207" priority="1038">
      <formula>(COUNTIF(E293:E302,"valid"))&lt;&gt;J283</formula>
    </cfRule>
  </conditionalFormatting>
  <conditionalFormatting sqref="J283">
    <cfRule type="expression" dxfId="15206" priority="1037">
      <formula>(COUNTIF(E293:E302,"valid"))&lt;&gt;J283</formula>
    </cfRule>
  </conditionalFormatting>
  <conditionalFormatting sqref="J283">
    <cfRule type="expression" dxfId="15205" priority="1036">
      <formula>(COUNTIF(E293:E302,"valid"))&lt;&gt;J283</formula>
    </cfRule>
  </conditionalFormatting>
  <conditionalFormatting sqref="J283">
    <cfRule type="expression" dxfId="15204" priority="1035">
      <formula>(COUNTIF(E293:E302,"valid"))&lt;&gt;J283</formula>
    </cfRule>
  </conditionalFormatting>
  <conditionalFormatting sqref="J283">
    <cfRule type="expression" dxfId="15203" priority="1034">
      <formula>(COUNTIF(E293:E302,"valid"))&lt;&gt;J283</formula>
    </cfRule>
  </conditionalFormatting>
  <conditionalFormatting sqref="J283">
    <cfRule type="expression" dxfId="15202" priority="1033">
      <formula>(COUNTIF(E293:E302,"valid"))&lt;&gt;J283</formula>
    </cfRule>
  </conditionalFormatting>
  <conditionalFormatting sqref="J283">
    <cfRule type="expression" dxfId="15201" priority="1032">
      <formula>(COUNTIF(E293:E302,"valid"))&lt;&gt;J283</formula>
    </cfRule>
  </conditionalFormatting>
  <conditionalFormatting sqref="J283">
    <cfRule type="expression" dxfId="15200" priority="1031">
      <formula>(COUNTIF(E293:E302,"valid"))&lt;&gt;J283</formula>
    </cfRule>
  </conditionalFormatting>
  <conditionalFormatting sqref="J283">
    <cfRule type="expression" dxfId="15199" priority="1030">
      <formula>(COUNTIF(E293:E302,"valid"))&lt;&gt;J283</formula>
    </cfRule>
  </conditionalFormatting>
  <conditionalFormatting sqref="J283">
    <cfRule type="expression" dxfId="15198" priority="1029">
      <formula>(COUNTIF(E293:E302,"valid"))&lt;&gt;J283</formula>
    </cfRule>
  </conditionalFormatting>
  <conditionalFormatting sqref="J283">
    <cfRule type="expression" dxfId="15197" priority="1028">
      <formula>(COUNTIF(E293:E302,"valid"))&lt;&gt;J283</formula>
    </cfRule>
  </conditionalFormatting>
  <conditionalFormatting sqref="J283">
    <cfRule type="expression" dxfId="15196" priority="1027">
      <formula>(COUNTIF(E293:E302,"valid"))&lt;&gt;J283</formula>
    </cfRule>
  </conditionalFormatting>
  <conditionalFormatting sqref="J283">
    <cfRule type="expression" dxfId="15195" priority="1026">
      <formula>(COUNTIF(E293:E302,"valid"))&lt;&gt;J283</formula>
    </cfRule>
  </conditionalFormatting>
  <conditionalFormatting sqref="J323">
    <cfRule type="expression" dxfId="15194" priority="1025">
      <formula>(COUNTIF(E333:E342,"valid"))&lt;&gt;J323</formula>
    </cfRule>
  </conditionalFormatting>
  <conditionalFormatting sqref="J323">
    <cfRule type="expression" dxfId="15193" priority="1024">
      <formula>(COUNTIF(E333:E342,"valid"))&lt;&gt;J323</formula>
    </cfRule>
  </conditionalFormatting>
  <conditionalFormatting sqref="J323">
    <cfRule type="expression" dxfId="15192" priority="1023">
      <formula>(COUNTIF(E333:E342,"valid"))&lt;&gt;J323</formula>
    </cfRule>
  </conditionalFormatting>
  <conditionalFormatting sqref="J323">
    <cfRule type="expression" dxfId="15191" priority="1022">
      <formula>(COUNTIF(E333:E342,"valid"))&lt;&gt;J323</formula>
    </cfRule>
  </conditionalFormatting>
  <conditionalFormatting sqref="J323">
    <cfRule type="expression" dxfId="15190" priority="1021">
      <formula>(COUNTIF(E333:E342,"valid"))&lt;&gt;J323</formula>
    </cfRule>
  </conditionalFormatting>
  <conditionalFormatting sqref="J323">
    <cfRule type="expression" dxfId="15189" priority="1020">
      <formula>(COUNTIF(E333:E342,"valid"))&lt;&gt;J323</formula>
    </cfRule>
  </conditionalFormatting>
  <conditionalFormatting sqref="J323">
    <cfRule type="expression" dxfId="15188" priority="1019">
      <formula>(COUNTIF(E333:E342,"valid"))&lt;&gt;J323</formula>
    </cfRule>
  </conditionalFormatting>
  <conditionalFormatting sqref="J323">
    <cfRule type="expression" dxfId="15187" priority="1018">
      <formula>(COUNTIF(E333:E342,"valid"))&lt;&gt;J323</formula>
    </cfRule>
  </conditionalFormatting>
  <conditionalFormatting sqref="J323">
    <cfRule type="expression" dxfId="15186" priority="1017">
      <formula>(COUNTIF(E333:E342,"valid"))&lt;&gt;J323</formula>
    </cfRule>
  </conditionalFormatting>
  <conditionalFormatting sqref="J323">
    <cfRule type="expression" dxfId="15185" priority="1016">
      <formula>(COUNTIF(E333:E342,"valid"))&lt;&gt;J323</formula>
    </cfRule>
  </conditionalFormatting>
  <conditionalFormatting sqref="J323">
    <cfRule type="expression" dxfId="15184" priority="1015">
      <formula>(COUNTIF(E333:E342,"valid"))&lt;&gt;J323</formula>
    </cfRule>
  </conditionalFormatting>
  <conditionalFormatting sqref="J323">
    <cfRule type="expression" dxfId="15183" priority="1014">
      <formula>(COUNTIF(E333:E342,"valid"))&lt;&gt;J323</formula>
    </cfRule>
  </conditionalFormatting>
  <conditionalFormatting sqref="J323">
    <cfRule type="expression" dxfId="15182" priority="1013">
      <formula>(COUNTIF(E333:E342,"valid"))&lt;&gt;J323</formula>
    </cfRule>
  </conditionalFormatting>
  <conditionalFormatting sqref="J323">
    <cfRule type="expression" dxfId="15181" priority="1012">
      <formula>(COUNTIF(E333:E342,"valid"))&lt;&gt;J323</formula>
    </cfRule>
  </conditionalFormatting>
  <conditionalFormatting sqref="J323">
    <cfRule type="expression" dxfId="15180" priority="1011">
      <formula>(COUNTIF(E333:E342,"valid"))&lt;&gt;J323</formula>
    </cfRule>
  </conditionalFormatting>
  <conditionalFormatting sqref="J323">
    <cfRule type="expression" dxfId="15179" priority="1010">
      <formula>(COUNTIF(E333:E342,"valid"))&lt;&gt;J323</formula>
    </cfRule>
  </conditionalFormatting>
  <conditionalFormatting sqref="J363">
    <cfRule type="expression" dxfId="15178" priority="1009">
      <formula>(COUNTIF(E373:E382,"valid"))&lt;&gt;J363</formula>
    </cfRule>
  </conditionalFormatting>
  <conditionalFormatting sqref="J363">
    <cfRule type="expression" dxfId="15177" priority="1008">
      <formula>(COUNTIF(E373:E382,"valid"))&lt;&gt;J363</formula>
    </cfRule>
  </conditionalFormatting>
  <conditionalFormatting sqref="J363">
    <cfRule type="expression" dxfId="15176" priority="1007">
      <formula>(COUNTIF(E373:E382,"valid"))&lt;&gt;J363</formula>
    </cfRule>
  </conditionalFormatting>
  <conditionalFormatting sqref="J363">
    <cfRule type="expression" dxfId="15175" priority="1006">
      <formula>(COUNTIF(E373:E382,"valid"))&lt;&gt;J363</formula>
    </cfRule>
  </conditionalFormatting>
  <conditionalFormatting sqref="J363">
    <cfRule type="expression" dxfId="15174" priority="1005">
      <formula>(COUNTIF(E373:E382,"valid"))&lt;&gt;J363</formula>
    </cfRule>
  </conditionalFormatting>
  <conditionalFormatting sqref="J363">
    <cfRule type="expression" dxfId="15173" priority="1004">
      <formula>(COUNTIF(E373:E382,"valid"))&lt;&gt;J363</formula>
    </cfRule>
  </conditionalFormatting>
  <conditionalFormatting sqref="J363">
    <cfRule type="expression" dxfId="15172" priority="1003">
      <formula>(COUNTIF(E373:E382,"valid"))&lt;&gt;J363</formula>
    </cfRule>
  </conditionalFormatting>
  <conditionalFormatting sqref="J363">
    <cfRule type="expression" dxfId="15171" priority="1002">
      <formula>(COUNTIF(E373:E382,"valid"))&lt;&gt;J363</formula>
    </cfRule>
  </conditionalFormatting>
  <conditionalFormatting sqref="J363">
    <cfRule type="expression" dxfId="15170" priority="1001">
      <formula>(COUNTIF(E373:E382,"valid"))&lt;&gt;J363</formula>
    </cfRule>
  </conditionalFormatting>
  <conditionalFormatting sqref="J363">
    <cfRule type="expression" dxfId="15169" priority="1000">
      <formula>(COUNTIF(E373:E382,"valid"))&lt;&gt;J363</formula>
    </cfRule>
  </conditionalFormatting>
  <conditionalFormatting sqref="J363">
    <cfRule type="expression" dxfId="15168" priority="999">
      <formula>(COUNTIF(E373:E382,"valid"))&lt;&gt;J363</formula>
    </cfRule>
  </conditionalFormatting>
  <conditionalFormatting sqref="J363">
    <cfRule type="expression" dxfId="15167" priority="998">
      <formula>(COUNTIF(E373:E382,"valid"))&lt;&gt;J363</formula>
    </cfRule>
  </conditionalFormatting>
  <conditionalFormatting sqref="J363">
    <cfRule type="expression" dxfId="15166" priority="997">
      <formula>(COUNTIF(E373:E382,"valid"))&lt;&gt;J363</formula>
    </cfRule>
  </conditionalFormatting>
  <conditionalFormatting sqref="J363">
    <cfRule type="expression" dxfId="15165" priority="996">
      <formula>(COUNTIF(E373:E382,"valid"))&lt;&gt;J363</formula>
    </cfRule>
  </conditionalFormatting>
  <conditionalFormatting sqref="J363">
    <cfRule type="expression" dxfId="15164" priority="995">
      <formula>(COUNTIF(E373:E382,"valid"))&lt;&gt;J363</formula>
    </cfRule>
  </conditionalFormatting>
  <conditionalFormatting sqref="J363">
    <cfRule type="expression" dxfId="15163" priority="994">
      <formula>(COUNTIF(E373:E382,"valid"))&lt;&gt;J363</formula>
    </cfRule>
  </conditionalFormatting>
  <conditionalFormatting sqref="J363">
    <cfRule type="expression" dxfId="15162" priority="993">
      <formula>(COUNTIF(E373:E382,"valid"))&lt;&gt;J363</formula>
    </cfRule>
  </conditionalFormatting>
  <conditionalFormatting sqref="J363">
    <cfRule type="expression" dxfId="15161" priority="992">
      <formula>(COUNTIF(E373:E382,"valid"))&lt;&gt;J363</formula>
    </cfRule>
  </conditionalFormatting>
  <conditionalFormatting sqref="J403">
    <cfRule type="expression" dxfId="15160" priority="991">
      <formula>(COUNTIF(E413:E422,"valid"))&lt;&gt;J403</formula>
    </cfRule>
  </conditionalFormatting>
  <conditionalFormatting sqref="J403">
    <cfRule type="expression" dxfId="15159" priority="990">
      <formula>(COUNTIF(E413:E422,"valid"))&lt;&gt;J403</formula>
    </cfRule>
  </conditionalFormatting>
  <conditionalFormatting sqref="J403">
    <cfRule type="expression" dxfId="15158" priority="989">
      <formula>(COUNTIF(E413:E422,"valid"))&lt;&gt;J403</formula>
    </cfRule>
  </conditionalFormatting>
  <conditionalFormatting sqref="J403">
    <cfRule type="expression" dxfId="15157" priority="988">
      <formula>(COUNTIF(E413:E422,"valid"))&lt;&gt;J403</formula>
    </cfRule>
  </conditionalFormatting>
  <conditionalFormatting sqref="J403">
    <cfRule type="expression" dxfId="15156" priority="987">
      <formula>(COUNTIF(E413:E422,"valid"))&lt;&gt;J403</formula>
    </cfRule>
  </conditionalFormatting>
  <conditionalFormatting sqref="J403">
    <cfRule type="expression" dxfId="15155" priority="986">
      <formula>(COUNTIF(E413:E422,"valid"))&lt;&gt;J403</formula>
    </cfRule>
  </conditionalFormatting>
  <conditionalFormatting sqref="J403">
    <cfRule type="expression" dxfId="15154" priority="985">
      <formula>(COUNTIF(E413:E422,"valid"))&lt;&gt;J403</formula>
    </cfRule>
  </conditionalFormatting>
  <conditionalFormatting sqref="J403">
    <cfRule type="expression" dxfId="15153" priority="984">
      <formula>(COUNTIF(E413:E422,"valid"))&lt;&gt;J403</formula>
    </cfRule>
  </conditionalFormatting>
  <conditionalFormatting sqref="J403">
    <cfRule type="expression" dxfId="15152" priority="983">
      <formula>(COUNTIF(E413:E422,"valid"))&lt;&gt;J403</formula>
    </cfRule>
  </conditionalFormatting>
  <conditionalFormatting sqref="J403">
    <cfRule type="expression" dxfId="15151" priority="982">
      <formula>(COUNTIF(E413:E422,"valid"))&lt;&gt;J403</formula>
    </cfRule>
  </conditionalFormatting>
  <conditionalFormatting sqref="J403">
    <cfRule type="expression" dxfId="15150" priority="981">
      <formula>(COUNTIF(E413:E422,"valid"))&lt;&gt;J403</formula>
    </cfRule>
  </conditionalFormatting>
  <conditionalFormatting sqref="J403">
    <cfRule type="expression" dxfId="15149" priority="980">
      <formula>(COUNTIF(E413:E422,"valid"))&lt;&gt;J403</formula>
    </cfRule>
  </conditionalFormatting>
  <conditionalFormatting sqref="J403">
    <cfRule type="expression" dxfId="15148" priority="979">
      <formula>(COUNTIF(E413:E422,"valid"))&lt;&gt;J403</formula>
    </cfRule>
  </conditionalFormatting>
  <conditionalFormatting sqref="J403">
    <cfRule type="expression" dxfId="15147" priority="978">
      <formula>(COUNTIF(E413:E422,"valid"))&lt;&gt;J403</formula>
    </cfRule>
  </conditionalFormatting>
  <conditionalFormatting sqref="J403">
    <cfRule type="expression" dxfId="15146" priority="977">
      <formula>(COUNTIF(E413:E422,"valid"))&lt;&gt;J403</formula>
    </cfRule>
  </conditionalFormatting>
  <conditionalFormatting sqref="J403">
    <cfRule type="expression" dxfId="15145" priority="976">
      <formula>(COUNTIF(E413:E422,"valid"))&lt;&gt;J403</formula>
    </cfRule>
  </conditionalFormatting>
  <conditionalFormatting sqref="J403">
    <cfRule type="expression" dxfId="15144" priority="975">
      <formula>(COUNTIF(E413:E422,"valid"))&lt;&gt;J403</formula>
    </cfRule>
  </conditionalFormatting>
  <conditionalFormatting sqref="J403">
    <cfRule type="expression" dxfId="15143" priority="974">
      <formula>(COUNTIF(E413:E422,"valid"))&lt;&gt;J403</formula>
    </cfRule>
  </conditionalFormatting>
  <conditionalFormatting sqref="J403">
    <cfRule type="expression" dxfId="15142" priority="973">
      <formula>(COUNTIF(E413:E422,"valid"))&lt;&gt;J403</formula>
    </cfRule>
  </conditionalFormatting>
  <conditionalFormatting sqref="J403">
    <cfRule type="expression" dxfId="15141" priority="972">
      <formula>(COUNTIF(E413:E422,"valid"))&lt;&gt;J403</formula>
    </cfRule>
  </conditionalFormatting>
  <conditionalFormatting sqref="J443">
    <cfRule type="expression" dxfId="15140" priority="971">
      <formula>(COUNTIF(E453:E462,"valid"))&lt;&gt;J443</formula>
    </cfRule>
  </conditionalFormatting>
  <conditionalFormatting sqref="J443">
    <cfRule type="expression" dxfId="15139" priority="970">
      <formula>(COUNTIF(E453:E462,"valid"))&lt;&gt;J443</formula>
    </cfRule>
  </conditionalFormatting>
  <conditionalFormatting sqref="J443">
    <cfRule type="expression" dxfId="15138" priority="969">
      <formula>(COUNTIF(E453:E462,"valid"))&lt;&gt;J443</formula>
    </cfRule>
  </conditionalFormatting>
  <conditionalFormatting sqref="J443">
    <cfRule type="expression" dxfId="15137" priority="968">
      <formula>(COUNTIF(E453:E462,"valid"))&lt;&gt;J443</formula>
    </cfRule>
  </conditionalFormatting>
  <conditionalFormatting sqref="J443">
    <cfRule type="expression" dxfId="15136" priority="967">
      <formula>(COUNTIF(E453:E462,"valid"))&lt;&gt;J443</formula>
    </cfRule>
  </conditionalFormatting>
  <conditionalFormatting sqref="J443">
    <cfRule type="expression" dxfId="15135" priority="966">
      <formula>(COUNTIF(E453:E462,"valid"))&lt;&gt;J443</formula>
    </cfRule>
  </conditionalFormatting>
  <conditionalFormatting sqref="J443">
    <cfRule type="expression" dxfId="15134" priority="965">
      <formula>(COUNTIF(E453:E462,"valid"))&lt;&gt;J443</formula>
    </cfRule>
  </conditionalFormatting>
  <conditionalFormatting sqref="J443">
    <cfRule type="expression" dxfId="15133" priority="964">
      <formula>(COUNTIF(E453:E462,"valid"))&lt;&gt;J443</formula>
    </cfRule>
  </conditionalFormatting>
  <conditionalFormatting sqref="J443">
    <cfRule type="expression" dxfId="15132" priority="963">
      <formula>(COUNTIF(E453:E462,"valid"))&lt;&gt;J443</formula>
    </cfRule>
  </conditionalFormatting>
  <conditionalFormatting sqref="J443">
    <cfRule type="expression" dxfId="15131" priority="962">
      <formula>(COUNTIF(E453:E462,"valid"))&lt;&gt;J443</formula>
    </cfRule>
  </conditionalFormatting>
  <conditionalFormatting sqref="J443">
    <cfRule type="expression" dxfId="15130" priority="961">
      <formula>(COUNTIF(E453:E462,"valid"))&lt;&gt;J443</formula>
    </cfRule>
  </conditionalFormatting>
  <conditionalFormatting sqref="J443">
    <cfRule type="expression" dxfId="15129" priority="960">
      <formula>(COUNTIF(E453:E462,"valid"))&lt;&gt;J443</formula>
    </cfRule>
  </conditionalFormatting>
  <conditionalFormatting sqref="J443">
    <cfRule type="expression" dxfId="15128" priority="959">
      <formula>(COUNTIF(E453:E462,"valid"))&lt;&gt;J443</formula>
    </cfRule>
  </conditionalFormatting>
  <conditionalFormatting sqref="J443">
    <cfRule type="expression" dxfId="15127" priority="958">
      <formula>(COUNTIF(E453:E462,"valid"))&lt;&gt;J443</formula>
    </cfRule>
  </conditionalFormatting>
  <conditionalFormatting sqref="J443">
    <cfRule type="expression" dxfId="15126" priority="957">
      <formula>(COUNTIF(E453:E462,"valid"))&lt;&gt;J443</formula>
    </cfRule>
  </conditionalFormatting>
  <conditionalFormatting sqref="J443">
    <cfRule type="expression" dxfId="15125" priority="956">
      <formula>(COUNTIF(E453:E462,"valid"))&lt;&gt;J443</formula>
    </cfRule>
  </conditionalFormatting>
  <conditionalFormatting sqref="J443">
    <cfRule type="expression" dxfId="15124" priority="955">
      <formula>(COUNTIF(E453:E462,"valid"))&lt;&gt;J443</formula>
    </cfRule>
  </conditionalFormatting>
  <conditionalFormatting sqref="J443">
    <cfRule type="expression" dxfId="15123" priority="954">
      <formula>(COUNTIF(E453:E462,"valid"))&lt;&gt;J443</formula>
    </cfRule>
  </conditionalFormatting>
  <conditionalFormatting sqref="J443">
    <cfRule type="expression" dxfId="15122" priority="953">
      <formula>(COUNTIF(E453:E462,"valid"))&lt;&gt;J443</formula>
    </cfRule>
  </conditionalFormatting>
  <conditionalFormatting sqref="J443">
    <cfRule type="expression" dxfId="15121" priority="952">
      <formula>(COUNTIF(E453:E462,"valid"))&lt;&gt;J443</formula>
    </cfRule>
  </conditionalFormatting>
  <conditionalFormatting sqref="J443">
    <cfRule type="expression" dxfId="15120" priority="951">
      <formula>(COUNTIF(E453:E462,"valid"))&lt;&gt;J443</formula>
    </cfRule>
  </conditionalFormatting>
  <conditionalFormatting sqref="J443">
    <cfRule type="expression" dxfId="15119" priority="950">
      <formula>(COUNTIF(E453:E462,"valid"))&lt;&gt;J443</formula>
    </cfRule>
  </conditionalFormatting>
  <conditionalFormatting sqref="J483">
    <cfRule type="expression" dxfId="15118" priority="949">
      <formula>(COUNTIF(E493:E502,"valid"))&lt;&gt;J483</formula>
    </cfRule>
  </conditionalFormatting>
  <conditionalFormatting sqref="J483">
    <cfRule type="expression" dxfId="15117" priority="948">
      <formula>(COUNTIF(E493:E502,"valid"))&lt;&gt;J483</formula>
    </cfRule>
  </conditionalFormatting>
  <conditionalFormatting sqref="J483">
    <cfRule type="expression" dxfId="15116" priority="947">
      <formula>(COUNTIF(E493:E502,"valid"))&lt;&gt;J483</formula>
    </cfRule>
  </conditionalFormatting>
  <conditionalFormatting sqref="J483">
    <cfRule type="expression" dxfId="15115" priority="946">
      <formula>(COUNTIF(E493:E502,"valid"))&lt;&gt;J483</formula>
    </cfRule>
  </conditionalFormatting>
  <conditionalFormatting sqref="J483">
    <cfRule type="expression" dxfId="15114" priority="945">
      <formula>(COUNTIF(E493:E502,"valid"))&lt;&gt;J483</formula>
    </cfRule>
  </conditionalFormatting>
  <conditionalFormatting sqref="J483">
    <cfRule type="expression" dxfId="15113" priority="944">
      <formula>(COUNTIF(E493:E502,"valid"))&lt;&gt;J483</formula>
    </cfRule>
  </conditionalFormatting>
  <conditionalFormatting sqref="J483">
    <cfRule type="expression" dxfId="15112" priority="943">
      <formula>(COUNTIF(E493:E502,"valid"))&lt;&gt;J483</formula>
    </cfRule>
  </conditionalFormatting>
  <conditionalFormatting sqref="J483">
    <cfRule type="expression" dxfId="15111" priority="942">
      <formula>(COUNTIF(E493:E502,"valid"))&lt;&gt;J483</formula>
    </cfRule>
  </conditionalFormatting>
  <conditionalFormatting sqref="J483">
    <cfRule type="expression" dxfId="15110" priority="941">
      <formula>(COUNTIF(E493:E502,"valid"))&lt;&gt;J483</formula>
    </cfRule>
  </conditionalFormatting>
  <conditionalFormatting sqref="J483">
    <cfRule type="expression" dxfId="15109" priority="940">
      <formula>(COUNTIF(E493:E502,"valid"))&lt;&gt;J483</formula>
    </cfRule>
  </conditionalFormatting>
  <conditionalFormatting sqref="J483">
    <cfRule type="expression" dxfId="15108" priority="939">
      <formula>(COUNTIF(E493:E502,"valid"))&lt;&gt;J483</formula>
    </cfRule>
  </conditionalFormatting>
  <conditionalFormatting sqref="J483">
    <cfRule type="expression" dxfId="15107" priority="938">
      <formula>(COUNTIF(E493:E502,"valid"))&lt;&gt;J483</formula>
    </cfRule>
  </conditionalFormatting>
  <conditionalFormatting sqref="J483">
    <cfRule type="expression" dxfId="15106" priority="937">
      <formula>(COUNTIF(E493:E502,"valid"))&lt;&gt;J483</formula>
    </cfRule>
  </conditionalFormatting>
  <conditionalFormatting sqref="J483">
    <cfRule type="expression" dxfId="15105" priority="936">
      <formula>(COUNTIF(E493:E502,"valid"))&lt;&gt;J483</formula>
    </cfRule>
  </conditionalFormatting>
  <conditionalFormatting sqref="J483">
    <cfRule type="expression" dxfId="15104" priority="935">
      <formula>(COUNTIF(E493:E502,"valid"))&lt;&gt;J483</formula>
    </cfRule>
  </conditionalFormatting>
  <conditionalFormatting sqref="J483">
    <cfRule type="expression" dxfId="15103" priority="934">
      <formula>(COUNTIF(E493:E502,"valid"))&lt;&gt;J483</formula>
    </cfRule>
  </conditionalFormatting>
  <conditionalFormatting sqref="J483">
    <cfRule type="expression" dxfId="15102" priority="933">
      <formula>(COUNTIF(E493:E502,"valid"))&lt;&gt;J483</formula>
    </cfRule>
  </conditionalFormatting>
  <conditionalFormatting sqref="J483">
    <cfRule type="expression" dxfId="15101" priority="932">
      <formula>(COUNTIF(E493:E502,"valid"))&lt;&gt;J483</formula>
    </cfRule>
  </conditionalFormatting>
  <conditionalFormatting sqref="J483">
    <cfRule type="expression" dxfId="15100" priority="931">
      <formula>(COUNTIF(E493:E502,"valid"))&lt;&gt;J483</formula>
    </cfRule>
  </conditionalFormatting>
  <conditionalFormatting sqref="J483">
    <cfRule type="expression" dxfId="15099" priority="930">
      <formula>(COUNTIF(E493:E502,"valid"))&lt;&gt;J483</formula>
    </cfRule>
  </conditionalFormatting>
  <conditionalFormatting sqref="J483">
    <cfRule type="expression" dxfId="15098" priority="929">
      <formula>(COUNTIF(E493:E502,"valid"))&lt;&gt;J483</formula>
    </cfRule>
  </conditionalFormatting>
  <conditionalFormatting sqref="J483">
    <cfRule type="expression" dxfId="15097" priority="928">
      <formula>(COUNTIF(E493:E502,"valid"))&lt;&gt;J483</formula>
    </cfRule>
  </conditionalFormatting>
  <conditionalFormatting sqref="J483">
    <cfRule type="expression" dxfId="15096" priority="927">
      <formula>(COUNTIF(E493:E502,"valid"))&lt;&gt;J483</formula>
    </cfRule>
  </conditionalFormatting>
  <conditionalFormatting sqref="J483">
    <cfRule type="expression" dxfId="15095" priority="926">
      <formula>(COUNTIF(E493:E502,"valid"))&lt;&gt;J483</formula>
    </cfRule>
  </conditionalFormatting>
  <conditionalFormatting sqref="J523">
    <cfRule type="expression" dxfId="15094" priority="925">
      <formula>(COUNTIF(E533:E542,"valid"))&lt;&gt;J523</formula>
    </cfRule>
  </conditionalFormatting>
  <conditionalFormatting sqref="J523">
    <cfRule type="expression" dxfId="15093" priority="924">
      <formula>(COUNTIF(E533:E542,"valid"))&lt;&gt;J523</formula>
    </cfRule>
  </conditionalFormatting>
  <conditionalFormatting sqref="J523">
    <cfRule type="expression" dxfId="15092" priority="923">
      <formula>(COUNTIF(E533:E542,"valid"))&lt;&gt;J523</formula>
    </cfRule>
  </conditionalFormatting>
  <conditionalFormatting sqref="J523">
    <cfRule type="expression" dxfId="15091" priority="922">
      <formula>(COUNTIF(E533:E542,"valid"))&lt;&gt;J523</formula>
    </cfRule>
  </conditionalFormatting>
  <conditionalFormatting sqref="J523">
    <cfRule type="expression" dxfId="15090" priority="921">
      <formula>(COUNTIF(E533:E542,"valid"))&lt;&gt;J523</formula>
    </cfRule>
  </conditionalFormatting>
  <conditionalFormatting sqref="J523">
    <cfRule type="expression" dxfId="15089" priority="920">
      <formula>(COUNTIF(E533:E542,"valid"))&lt;&gt;J523</formula>
    </cfRule>
  </conditionalFormatting>
  <conditionalFormatting sqref="J523">
    <cfRule type="expression" dxfId="15088" priority="919">
      <formula>(COUNTIF(E533:E542,"valid"))&lt;&gt;J523</formula>
    </cfRule>
  </conditionalFormatting>
  <conditionalFormatting sqref="J523">
    <cfRule type="expression" dxfId="15087" priority="918">
      <formula>(COUNTIF(E533:E542,"valid"))&lt;&gt;J523</formula>
    </cfRule>
  </conditionalFormatting>
  <conditionalFormatting sqref="J523">
    <cfRule type="expression" dxfId="15086" priority="917">
      <formula>(COUNTIF(E533:E542,"valid"))&lt;&gt;J523</formula>
    </cfRule>
  </conditionalFormatting>
  <conditionalFormatting sqref="J523">
    <cfRule type="expression" dxfId="15085" priority="916">
      <formula>(COUNTIF(E533:E542,"valid"))&lt;&gt;J523</formula>
    </cfRule>
  </conditionalFormatting>
  <conditionalFormatting sqref="J523">
    <cfRule type="expression" dxfId="15084" priority="915">
      <formula>(COUNTIF(E533:E542,"valid"))&lt;&gt;J523</formula>
    </cfRule>
  </conditionalFormatting>
  <conditionalFormatting sqref="J523">
    <cfRule type="expression" dxfId="15083" priority="914">
      <formula>(COUNTIF(E533:E542,"valid"))&lt;&gt;J523</formula>
    </cfRule>
  </conditionalFormatting>
  <conditionalFormatting sqref="J523">
    <cfRule type="expression" dxfId="15082" priority="913">
      <formula>(COUNTIF(E533:E542,"valid"))&lt;&gt;J523</formula>
    </cfRule>
  </conditionalFormatting>
  <conditionalFormatting sqref="J523">
    <cfRule type="expression" dxfId="15081" priority="912">
      <formula>(COUNTIF(E533:E542,"valid"))&lt;&gt;J523</formula>
    </cfRule>
  </conditionalFormatting>
  <conditionalFormatting sqref="J523">
    <cfRule type="expression" dxfId="15080" priority="911">
      <formula>(COUNTIF(E533:E542,"valid"))&lt;&gt;J523</formula>
    </cfRule>
  </conditionalFormatting>
  <conditionalFormatting sqref="J523">
    <cfRule type="expression" dxfId="15079" priority="910">
      <formula>(COUNTIF(E533:E542,"valid"))&lt;&gt;J523</formula>
    </cfRule>
  </conditionalFormatting>
  <conditionalFormatting sqref="J523">
    <cfRule type="expression" dxfId="15078" priority="909">
      <formula>(COUNTIF(E533:E542,"valid"))&lt;&gt;J523</formula>
    </cfRule>
  </conditionalFormatting>
  <conditionalFormatting sqref="J523">
    <cfRule type="expression" dxfId="15077" priority="908">
      <formula>(COUNTIF(E533:E542,"valid"))&lt;&gt;J523</formula>
    </cfRule>
  </conditionalFormatting>
  <conditionalFormatting sqref="J523">
    <cfRule type="expression" dxfId="15076" priority="907">
      <formula>(COUNTIF(E533:E542,"valid"))&lt;&gt;J523</formula>
    </cfRule>
  </conditionalFormatting>
  <conditionalFormatting sqref="J523">
    <cfRule type="expression" dxfId="15075" priority="906">
      <formula>(COUNTIF(E533:E542,"valid"))&lt;&gt;J523</formula>
    </cfRule>
  </conditionalFormatting>
  <conditionalFormatting sqref="J523">
    <cfRule type="expression" dxfId="15074" priority="905">
      <formula>(COUNTIF(E533:E542,"valid"))&lt;&gt;J523</formula>
    </cfRule>
  </conditionalFormatting>
  <conditionalFormatting sqref="J523">
    <cfRule type="expression" dxfId="15073" priority="904">
      <formula>(COUNTIF(E533:E542,"valid"))&lt;&gt;J523</formula>
    </cfRule>
  </conditionalFormatting>
  <conditionalFormatting sqref="J523">
    <cfRule type="expression" dxfId="15072" priority="903">
      <formula>(COUNTIF(E533:E542,"valid"))&lt;&gt;J523</formula>
    </cfRule>
  </conditionalFormatting>
  <conditionalFormatting sqref="J523">
    <cfRule type="expression" dxfId="15071" priority="902">
      <formula>(COUNTIF(E533:E542,"valid"))&lt;&gt;J523</formula>
    </cfRule>
  </conditionalFormatting>
  <conditionalFormatting sqref="J523">
    <cfRule type="expression" dxfId="15070" priority="901">
      <formula>(COUNTIF(E533:E542,"valid"))&lt;&gt;J523</formula>
    </cfRule>
  </conditionalFormatting>
  <conditionalFormatting sqref="J523">
    <cfRule type="expression" dxfId="15069" priority="900">
      <formula>(COUNTIF(E533:E542,"valid"))&lt;&gt;J523</formula>
    </cfRule>
  </conditionalFormatting>
  <conditionalFormatting sqref="J563">
    <cfRule type="expression" dxfId="15068" priority="899">
      <formula>(COUNTIF(E573:E582,"valid"))&lt;&gt;J563</formula>
    </cfRule>
  </conditionalFormatting>
  <conditionalFormatting sqref="J563">
    <cfRule type="expression" dxfId="15067" priority="898">
      <formula>(COUNTIF(E573:E582,"valid"))&lt;&gt;J563</formula>
    </cfRule>
  </conditionalFormatting>
  <conditionalFormatting sqref="J563">
    <cfRule type="expression" dxfId="15066" priority="897">
      <formula>(COUNTIF(E573:E582,"valid"))&lt;&gt;J563</formula>
    </cfRule>
  </conditionalFormatting>
  <conditionalFormatting sqref="J563">
    <cfRule type="expression" dxfId="15065" priority="896">
      <formula>(COUNTIF(E573:E582,"valid"))&lt;&gt;J563</formula>
    </cfRule>
  </conditionalFormatting>
  <conditionalFormatting sqref="J563">
    <cfRule type="expression" dxfId="15064" priority="895">
      <formula>(COUNTIF(E573:E582,"valid"))&lt;&gt;J563</formula>
    </cfRule>
  </conditionalFormatting>
  <conditionalFormatting sqref="J563">
    <cfRule type="expression" dxfId="15063" priority="894">
      <formula>(COUNTIF(E573:E582,"valid"))&lt;&gt;J563</formula>
    </cfRule>
  </conditionalFormatting>
  <conditionalFormatting sqref="J563">
    <cfRule type="expression" dxfId="15062" priority="893">
      <formula>(COUNTIF(E573:E582,"valid"))&lt;&gt;J563</formula>
    </cfRule>
  </conditionalFormatting>
  <conditionalFormatting sqref="J563">
    <cfRule type="expression" dxfId="15061" priority="892">
      <formula>(COUNTIF(E573:E582,"valid"))&lt;&gt;J563</formula>
    </cfRule>
  </conditionalFormatting>
  <conditionalFormatting sqref="J563">
    <cfRule type="expression" dxfId="15060" priority="891">
      <formula>(COUNTIF(E573:E582,"valid"))&lt;&gt;J563</formula>
    </cfRule>
  </conditionalFormatting>
  <conditionalFormatting sqref="J563">
    <cfRule type="expression" dxfId="15059" priority="890">
      <formula>(COUNTIF(E573:E582,"valid"))&lt;&gt;J563</formula>
    </cfRule>
  </conditionalFormatting>
  <conditionalFormatting sqref="J563">
    <cfRule type="expression" dxfId="15058" priority="889">
      <formula>(COUNTIF(E573:E582,"valid"))&lt;&gt;J563</formula>
    </cfRule>
  </conditionalFormatting>
  <conditionalFormatting sqref="J563">
    <cfRule type="expression" dxfId="15057" priority="888">
      <formula>(COUNTIF(E573:E582,"valid"))&lt;&gt;J563</formula>
    </cfRule>
  </conditionalFormatting>
  <conditionalFormatting sqref="J563">
    <cfRule type="expression" dxfId="15056" priority="887">
      <formula>(COUNTIF(E573:E582,"valid"))&lt;&gt;J563</formula>
    </cfRule>
  </conditionalFormatting>
  <conditionalFormatting sqref="J563">
    <cfRule type="expression" dxfId="15055" priority="886">
      <formula>(COUNTIF(E573:E582,"valid"))&lt;&gt;J563</formula>
    </cfRule>
  </conditionalFormatting>
  <conditionalFormatting sqref="J563">
    <cfRule type="expression" dxfId="15054" priority="885">
      <formula>(COUNTIF(E573:E582,"valid"))&lt;&gt;J563</formula>
    </cfRule>
  </conditionalFormatting>
  <conditionalFormatting sqref="J563">
    <cfRule type="expression" dxfId="15053" priority="884">
      <formula>(COUNTIF(E573:E582,"valid"))&lt;&gt;J563</formula>
    </cfRule>
  </conditionalFormatting>
  <conditionalFormatting sqref="J563">
    <cfRule type="expression" dxfId="15052" priority="883">
      <formula>(COUNTIF(E573:E582,"valid"))&lt;&gt;J563</formula>
    </cfRule>
  </conditionalFormatting>
  <conditionalFormatting sqref="J563">
    <cfRule type="expression" dxfId="15051" priority="882">
      <formula>(COUNTIF(E573:E582,"valid"))&lt;&gt;J563</formula>
    </cfRule>
  </conditionalFormatting>
  <conditionalFormatting sqref="J563">
    <cfRule type="expression" dxfId="15050" priority="881">
      <formula>(COUNTIF(E573:E582,"valid"))&lt;&gt;J563</formula>
    </cfRule>
  </conditionalFormatting>
  <conditionalFormatting sqref="J563">
    <cfRule type="expression" dxfId="15049" priority="880">
      <formula>(COUNTIF(E573:E582,"valid"))&lt;&gt;J563</formula>
    </cfRule>
  </conditionalFormatting>
  <conditionalFormatting sqref="J563">
    <cfRule type="expression" dxfId="15048" priority="879">
      <formula>(COUNTIF(E573:E582,"valid"))&lt;&gt;J563</formula>
    </cfRule>
  </conditionalFormatting>
  <conditionalFormatting sqref="J563">
    <cfRule type="expression" dxfId="15047" priority="878">
      <formula>(COUNTIF(E573:E582,"valid"))&lt;&gt;J563</formula>
    </cfRule>
  </conditionalFormatting>
  <conditionalFormatting sqref="J563">
    <cfRule type="expression" dxfId="15046" priority="877">
      <formula>(COUNTIF(E573:E582,"valid"))&lt;&gt;J563</formula>
    </cfRule>
  </conditionalFormatting>
  <conditionalFormatting sqref="J563">
    <cfRule type="expression" dxfId="15045" priority="876">
      <formula>(COUNTIF(E573:E582,"valid"))&lt;&gt;J563</formula>
    </cfRule>
  </conditionalFormatting>
  <conditionalFormatting sqref="J563">
    <cfRule type="expression" dxfId="15044" priority="875">
      <formula>(COUNTIF(E573:E582,"valid"))&lt;&gt;J563</formula>
    </cfRule>
  </conditionalFormatting>
  <conditionalFormatting sqref="J563">
    <cfRule type="expression" dxfId="15043" priority="874">
      <formula>(COUNTIF(E573:E582,"valid"))&lt;&gt;J563</formula>
    </cfRule>
  </conditionalFormatting>
  <conditionalFormatting sqref="J563">
    <cfRule type="expression" dxfId="15042" priority="873">
      <formula>(COUNTIF(E573:E582,"valid"))&lt;&gt;J563</formula>
    </cfRule>
  </conditionalFormatting>
  <conditionalFormatting sqref="J563">
    <cfRule type="expression" dxfId="15041" priority="872">
      <formula>(COUNTIF(E573:E582,"valid"))&lt;&gt;J563</formula>
    </cfRule>
  </conditionalFormatting>
  <conditionalFormatting sqref="J603">
    <cfRule type="expression" dxfId="15040" priority="871">
      <formula>(COUNTIF(E613:E622,"valid"))&lt;&gt;J603</formula>
    </cfRule>
  </conditionalFormatting>
  <conditionalFormatting sqref="J603">
    <cfRule type="expression" dxfId="15039" priority="870">
      <formula>(COUNTIF(E613:E622,"valid"))&lt;&gt;J603</formula>
    </cfRule>
  </conditionalFormatting>
  <conditionalFormatting sqref="J603">
    <cfRule type="expression" dxfId="15038" priority="869">
      <formula>(COUNTIF(E613:E622,"valid"))&lt;&gt;J603</formula>
    </cfRule>
  </conditionalFormatting>
  <conditionalFormatting sqref="J603">
    <cfRule type="expression" dxfId="15037" priority="868">
      <formula>(COUNTIF(E613:E622,"valid"))&lt;&gt;J603</formula>
    </cfRule>
  </conditionalFormatting>
  <conditionalFormatting sqref="J603">
    <cfRule type="expression" dxfId="15036" priority="867">
      <formula>(COUNTIF(E613:E622,"valid"))&lt;&gt;J603</formula>
    </cfRule>
  </conditionalFormatting>
  <conditionalFormatting sqref="J603">
    <cfRule type="expression" dxfId="15035" priority="866">
      <formula>(COUNTIF(E613:E622,"valid"))&lt;&gt;J603</formula>
    </cfRule>
  </conditionalFormatting>
  <conditionalFormatting sqref="J603">
    <cfRule type="expression" dxfId="15034" priority="865">
      <formula>(COUNTIF(E613:E622,"valid"))&lt;&gt;J603</formula>
    </cfRule>
  </conditionalFormatting>
  <conditionalFormatting sqref="J603">
    <cfRule type="expression" dxfId="15033" priority="864">
      <formula>(COUNTIF(E613:E622,"valid"))&lt;&gt;J603</formula>
    </cfRule>
  </conditionalFormatting>
  <conditionalFormatting sqref="J603">
    <cfRule type="expression" dxfId="15032" priority="863">
      <formula>(COUNTIF(E613:E622,"valid"))&lt;&gt;J603</formula>
    </cfRule>
  </conditionalFormatting>
  <conditionalFormatting sqref="J603">
    <cfRule type="expression" dxfId="15031" priority="862">
      <formula>(COUNTIF(E613:E622,"valid"))&lt;&gt;J603</formula>
    </cfRule>
  </conditionalFormatting>
  <conditionalFormatting sqref="J603">
    <cfRule type="expression" dxfId="15030" priority="861">
      <formula>(COUNTIF(E613:E622,"valid"))&lt;&gt;J603</formula>
    </cfRule>
  </conditionalFormatting>
  <conditionalFormatting sqref="J603">
    <cfRule type="expression" dxfId="15029" priority="860">
      <formula>(COUNTIF(E613:E622,"valid"))&lt;&gt;J603</formula>
    </cfRule>
  </conditionalFormatting>
  <conditionalFormatting sqref="J603">
    <cfRule type="expression" dxfId="15028" priority="859">
      <formula>(COUNTIF(E613:E622,"valid"))&lt;&gt;J603</formula>
    </cfRule>
  </conditionalFormatting>
  <conditionalFormatting sqref="J603">
    <cfRule type="expression" dxfId="15027" priority="858">
      <formula>(COUNTIF(E613:E622,"valid"))&lt;&gt;J603</formula>
    </cfRule>
  </conditionalFormatting>
  <conditionalFormatting sqref="J603">
    <cfRule type="expression" dxfId="15026" priority="857">
      <formula>(COUNTIF(E613:E622,"valid"))&lt;&gt;J603</formula>
    </cfRule>
  </conditionalFormatting>
  <conditionalFormatting sqref="J603">
    <cfRule type="expression" dxfId="15025" priority="856">
      <formula>(COUNTIF(E613:E622,"valid"))&lt;&gt;J603</formula>
    </cfRule>
  </conditionalFormatting>
  <conditionalFormatting sqref="J603">
    <cfRule type="expression" dxfId="15024" priority="855">
      <formula>(COUNTIF(E613:E622,"valid"))&lt;&gt;J603</formula>
    </cfRule>
  </conditionalFormatting>
  <conditionalFormatting sqref="J603">
    <cfRule type="expression" dxfId="15023" priority="854">
      <formula>(COUNTIF(E613:E622,"valid"))&lt;&gt;J603</formula>
    </cfRule>
  </conditionalFormatting>
  <conditionalFormatting sqref="J603">
    <cfRule type="expression" dxfId="15022" priority="853">
      <formula>(COUNTIF(E613:E622,"valid"))&lt;&gt;J603</formula>
    </cfRule>
  </conditionalFormatting>
  <conditionalFormatting sqref="J603">
    <cfRule type="expression" dxfId="15021" priority="852">
      <formula>(COUNTIF(E613:E622,"valid"))&lt;&gt;J603</formula>
    </cfRule>
  </conditionalFormatting>
  <conditionalFormatting sqref="J603">
    <cfRule type="expression" dxfId="15020" priority="851">
      <formula>(COUNTIF(E613:E622,"valid"))&lt;&gt;J603</formula>
    </cfRule>
  </conditionalFormatting>
  <conditionalFormatting sqref="J603">
    <cfRule type="expression" dxfId="15019" priority="850">
      <formula>(COUNTIF(E613:E622,"valid"))&lt;&gt;J603</formula>
    </cfRule>
  </conditionalFormatting>
  <conditionalFormatting sqref="J603">
    <cfRule type="expression" dxfId="15018" priority="849">
      <formula>(COUNTIF(E613:E622,"valid"))&lt;&gt;J603</formula>
    </cfRule>
  </conditionalFormatting>
  <conditionalFormatting sqref="J603">
    <cfRule type="expression" dxfId="15017" priority="848">
      <formula>(COUNTIF(E613:E622,"valid"))&lt;&gt;J603</formula>
    </cfRule>
  </conditionalFormatting>
  <conditionalFormatting sqref="J603">
    <cfRule type="expression" dxfId="15016" priority="847">
      <formula>(COUNTIF(E613:E622,"valid"))&lt;&gt;J603</formula>
    </cfRule>
  </conditionalFormatting>
  <conditionalFormatting sqref="J603">
    <cfRule type="expression" dxfId="15015" priority="846">
      <formula>(COUNTIF(E613:E622,"valid"))&lt;&gt;J603</formula>
    </cfRule>
  </conditionalFormatting>
  <conditionalFormatting sqref="J603">
    <cfRule type="expression" dxfId="15014" priority="845">
      <formula>(COUNTIF(E613:E622,"valid"))&lt;&gt;J603</formula>
    </cfRule>
  </conditionalFormatting>
  <conditionalFormatting sqref="J603">
    <cfRule type="expression" dxfId="15013" priority="844">
      <formula>(COUNTIF(E613:E622,"valid"))&lt;&gt;J603</formula>
    </cfRule>
  </conditionalFormatting>
  <conditionalFormatting sqref="J603">
    <cfRule type="expression" dxfId="15012" priority="843">
      <formula>(COUNTIF(E613:E622,"valid"))&lt;&gt;J603</formula>
    </cfRule>
  </conditionalFormatting>
  <conditionalFormatting sqref="J603">
    <cfRule type="expression" dxfId="15011" priority="842">
      <formula>(COUNTIF(E613:E622,"valid"))&lt;&gt;J603</formula>
    </cfRule>
  </conditionalFormatting>
  <conditionalFormatting sqref="J643">
    <cfRule type="expression" dxfId="15010" priority="841">
      <formula>(COUNTIF(E653:E662,"valid"))&lt;&gt;J643</formula>
    </cfRule>
  </conditionalFormatting>
  <conditionalFormatting sqref="J643">
    <cfRule type="expression" dxfId="15009" priority="840">
      <formula>(COUNTIF(E653:E662,"valid"))&lt;&gt;J643</formula>
    </cfRule>
  </conditionalFormatting>
  <conditionalFormatting sqref="J643">
    <cfRule type="expression" dxfId="15008" priority="839">
      <formula>(COUNTIF(E653:E662,"valid"))&lt;&gt;J643</formula>
    </cfRule>
  </conditionalFormatting>
  <conditionalFormatting sqref="J643">
    <cfRule type="expression" dxfId="15007" priority="838">
      <formula>(COUNTIF(E653:E662,"valid"))&lt;&gt;J643</formula>
    </cfRule>
  </conditionalFormatting>
  <conditionalFormatting sqref="J643">
    <cfRule type="expression" dxfId="15006" priority="837">
      <formula>(COUNTIF(E653:E662,"valid"))&lt;&gt;J643</formula>
    </cfRule>
  </conditionalFormatting>
  <conditionalFormatting sqref="J643">
    <cfRule type="expression" dxfId="15005" priority="836">
      <formula>(COUNTIF(E653:E662,"valid"))&lt;&gt;J643</formula>
    </cfRule>
  </conditionalFormatting>
  <conditionalFormatting sqref="J643">
    <cfRule type="expression" dxfId="15004" priority="835">
      <formula>(COUNTIF(E653:E662,"valid"))&lt;&gt;J643</formula>
    </cfRule>
  </conditionalFormatting>
  <conditionalFormatting sqref="J643">
    <cfRule type="expression" dxfId="15003" priority="834">
      <formula>(COUNTIF(E653:E662,"valid"))&lt;&gt;J643</formula>
    </cfRule>
  </conditionalFormatting>
  <conditionalFormatting sqref="J643">
    <cfRule type="expression" dxfId="15002" priority="833">
      <formula>(COUNTIF(E653:E662,"valid"))&lt;&gt;J643</formula>
    </cfRule>
  </conditionalFormatting>
  <conditionalFormatting sqref="J643">
    <cfRule type="expression" dxfId="15001" priority="832">
      <formula>(COUNTIF(E653:E662,"valid"))&lt;&gt;J643</formula>
    </cfRule>
  </conditionalFormatting>
  <conditionalFormatting sqref="J643">
    <cfRule type="expression" dxfId="15000" priority="831">
      <formula>(COUNTIF(E653:E662,"valid"))&lt;&gt;J643</formula>
    </cfRule>
  </conditionalFormatting>
  <conditionalFormatting sqref="J643">
    <cfRule type="expression" dxfId="14999" priority="830">
      <formula>(COUNTIF(E653:E662,"valid"))&lt;&gt;J643</formula>
    </cfRule>
  </conditionalFormatting>
  <conditionalFormatting sqref="J643">
    <cfRule type="expression" dxfId="14998" priority="829">
      <formula>(COUNTIF(E653:E662,"valid"))&lt;&gt;J643</formula>
    </cfRule>
  </conditionalFormatting>
  <conditionalFormatting sqref="J643">
    <cfRule type="expression" dxfId="14997" priority="828">
      <formula>(COUNTIF(E653:E662,"valid"))&lt;&gt;J643</formula>
    </cfRule>
  </conditionalFormatting>
  <conditionalFormatting sqref="J643">
    <cfRule type="expression" dxfId="14996" priority="827">
      <formula>(COUNTIF(E653:E662,"valid"))&lt;&gt;J643</formula>
    </cfRule>
  </conditionalFormatting>
  <conditionalFormatting sqref="J643">
    <cfRule type="expression" dxfId="14995" priority="826">
      <formula>(COUNTIF(E653:E662,"valid"))&lt;&gt;J643</formula>
    </cfRule>
  </conditionalFormatting>
  <conditionalFormatting sqref="J643">
    <cfRule type="expression" dxfId="14994" priority="825">
      <formula>(COUNTIF(E653:E662,"valid"))&lt;&gt;J643</formula>
    </cfRule>
  </conditionalFormatting>
  <conditionalFormatting sqref="J643">
    <cfRule type="expression" dxfId="14993" priority="824">
      <formula>(COUNTIF(E653:E662,"valid"))&lt;&gt;J643</formula>
    </cfRule>
  </conditionalFormatting>
  <conditionalFormatting sqref="J643">
    <cfRule type="expression" dxfId="14992" priority="823">
      <formula>(COUNTIF(E653:E662,"valid"))&lt;&gt;J643</formula>
    </cfRule>
  </conditionalFormatting>
  <conditionalFormatting sqref="J643">
    <cfRule type="expression" dxfId="14991" priority="822">
      <formula>(COUNTIF(E653:E662,"valid"))&lt;&gt;J643</formula>
    </cfRule>
  </conditionalFormatting>
  <conditionalFormatting sqref="J643">
    <cfRule type="expression" dxfId="14990" priority="821">
      <formula>(COUNTIF(E653:E662,"valid"))&lt;&gt;J643</formula>
    </cfRule>
  </conditionalFormatting>
  <conditionalFormatting sqref="J643">
    <cfRule type="expression" dxfId="14989" priority="820">
      <formula>(COUNTIF(E653:E662,"valid"))&lt;&gt;J643</formula>
    </cfRule>
  </conditionalFormatting>
  <conditionalFormatting sqref="J643">
    <cfRule type="expression" dxfId="14988" priority="819">
      <formula>(COUNTIF(E653:E662,"valid"))&lt;&gt;J643</formula>
    </cfRule>
  </conditionalFormatting>
  <conditionalFormatting sqref="J643">
    <cfRule type="expression" dxfId="14987" priority="818">
      <formula>(COUNTIF(E653:E662,"valid"))&lt;&gt;J643</formula>
    </cfRule>
  </conditionalFormatting>
  <conditionalFormatting sqref="J643">
    <cfRule type="expression" dxfId="14986" priority="817">
      <formula>(COUNTIF(E653:E662,"valid"))&lt;&gt;J643</formula>
    </cfRule>
  </conditionalFormatting>
  <conditionalFormatting sqref="J643">
    <cfRule type="expression" dxfId="14985" priority="816">
      <formula>(COUNTIF(E653:E662,"valid"))&lt;&gt;J643</formula>
    </cfRule>
  </conditionalFormatting>
  <conditionalFormatting sqref="J643">
    <cfRule type="expression" dxfId="14984" priority="815">
      <formula>(COUNTIF(E653:E662,"valid"))&lt;&gt;J643</formula>
    </cfRule>
  </conditionalFormatting>
  <conditionalFormatting sqref="J643">
    <cfRule type="expression" dxfId="14983" priority="814">
      <formula>(COUNTIF(E653:E662,"valid"))&lt;&gt;J643</formula>
    </cfRule>
  </conditionalFormatting>
  <conditionalFormatting sqref="J643">
    <cfRule type="expression" dxfId="14982" priority="813">
      <formula>(COUNTIF(E653:E662,"valid"))&lt;&gt;J643</formula>
    </cfRule>
  </conditionalFormatting>
  <conditionalFormatting sqref="J643">
    <cfRule type="expression" dxfId="14981" priority="812">
      <formula>(COUNTIF(E653:E662,"valid"))&lt;&gt;J643</formula>
    </cfRule>
  </conditionalFormatting>
  <conditionalFormatting sqref="J643">
    <cfRule type="expression" dxfId="14980" priority="811">
      <formula>(COUNTIF(E653:E662,"valid"))&lt;&gt;J643</formula>
    </cfRule>
  </conditionalFormatting>
  <conditionalFormatting sqref="J643">
    <cfRule type="expression" dxfId="14979" priority="810">
      <formula>(COUNTIF(E653:E662,"valid"))&lt;&gt;J643</formula>
    </cfRule>
  </conditionalFormatting>
  <conditionalFormatting sqref="J683">
    <cfRule type="expression" dxfId="14978" priority="809">
      <formula>(COUNTIF(E693:E702,"valid"))&lt;&gt;J683</formula>
    </cfRule>
  </conditionalFormatting>
  <conditionalFormatting sqref="J683">
    <cfRule type="expression" dxfId="14977" priority="808">
      <formula>(COUNTIF(E693:E702,"valid"))&lt;&gt;J683</formula>
    </cfRule>
  </conditionalFormatting>
  <conditionalFormatting sqref="J683">
    <cfRule type="expression" dxfId="14976" priority="807">
      <formula>(COUNTIF(E693:E702,"valid"))&lt;&gt;J683</formula>
    </cfRule>
  </conditionalFormatting>
  <conditionalFormatting sqref="J683">
    <cfRule type="expression" dxfId="14975" priority="806">
      <formula>(COUNTIF(E693:E702,"valid"))&lt;&gt;J683</formula>
    </cfRule>
  </conditionalFormatting>
  <conditionalFormatting sqref="J683">
    <cfRule type="expression" dxfId="14974" priority="805">
      <formula>(COUNTIF(E693:E702,"valid"))&lt;&gt;J683</formula>
    </cfRule>
  </conditionalFormatting>
  <conditionalFormatting sqref="J683">
    <cfRule type="expression" dxfId="14973" priority="804">
      <formula>(COUNTIF(E693:E702,"valid"))&lt;&gt;J683</formula>
    </cfRule>
  </conditionalFormatting>
  <conditionalFormatting sqref="J683">
    <cfRule type="expression" dxfId="14972" priority="803">
      <formula>(COUNTIF(E693:E702,"valid"))&lt;&gt;J683</formula>
    </cfRule>
  </conditionalFormatting>
  <conditionalFormatting sqref="J683">
    <cfRule type="expression" dxfId="14971" priority="802">
      <formula>(COUNTIF(E693:E702,"valid"))&lt;&gt;J683</formula>
    </cfRule>
  </conditionalFormatting>
  <conditionalFormatting sqref="J683">
    <cfRule type="expression" dxfId="14970" priority="801">
      <formula>(COUNTIF(E693:E702,"valid"))&lt;&gt;J683</formula>
    </cfRule>
  </conditionalFormatting>
  <conditionalFormatting sqref="J683">
    <cfRule type="expression" dxfId="14969" priority="800">
      <formula>(COUNTIF(E693:E702,"valid"))&lt;&gt;J683</formula>
    </cfRule>
  </conditionalFormatting>
  <conditionalFormatting sqref="J683">
    <cfRule type="expression" dxfId="14968" priority="799">
      <formula>(COUNTIF(E693:E702,"valid"))&lt;&gt;J683</formula>
    </cfRule>
  </conditionalFormatting>
  <conditionalFormatting sqref="J683">
    <cfRule type="expression" dxfId="14967" priority="798">
      <formula>(COUNTIF(E693:E702,"valid"))&lt;&gt;J683</formula>
    </cfRule>
  </conditionalFormatting>
  <conditionalFormatting sqref="J683">
    <cfRule type="expression" dxfId="14966" priority="797">
      <formula>(COUNTIF(E693:E702,"valid"))&lt;&gt;J683</formula>
    </cfRule>
  </conditionalFormatting>
  <conditionalFormatting sqref="J683">
    <cfRule type="expression" dxfId="14965" priority="796">
      <formula>(COUNTIF(E693:E702,"valid"))&lt;&gt;J683</formula>
    </cfRule>
  </conditionalFormatting>
  <conditionalFormatting sqref="J683">
    <cfRule type="expression" dxfId="14964" priority="795">
      <formula>(COUNTIF(E693:E702,"valid"))&lt;&gt;J683</formula>
    </cfRule>
  </conditionalFormatting>
  <conditionalFormatting sqref="J683">
    <cfRule type="expression" dxfId="14963" priority="794">
      <formula>(COUNTIF(E693:E702,"valid"))&lt;&gt;J683</formula>
    </cfRule>
  </conditionalFormatting>
  <conditionalFormatting sqref="J683">
    <cfRule type="expression" dxfId="14962" priority="793">
      <formula>(COUNTIF(E693:E702,"valid"))&lt;&gt;J683</formula>
    </cfRule>
  </conditionalFormatting>
  <conditionalFormatting sqref="J683">
    <cfRule type="expression" dxfId="14961" priority="792">
      <formula>(COUNTIF(E693:E702,"valid"))&lt;&gt;J683</formula>
    </cfRule>
  </conditionalFormatting>
  <conditionalFormatting sqref="J683">
    <cfRule type="expression" dxfId="14960" priority="791">
      <formula>(COUNTIF(E693:E702,"valid"))&lt;&gt;J683</formula>
    </cfRule>
  </conditionalFormatting>
  <conditionalFormatting sqref="J683">
    <cfRule type="expression" dxfId="14959" priority="790">
      <formula>(COUNTIF(E693:E702,"valid"))&lt;&gt;J683</formula>
    </cfRule>
  </conditionalFormatting>
  <conditionalFormatting sqref="J683">
    <cfRule type="expression" dxfId="14958" priority="789">
      <formula>(COUNTIF(E693:E702,"valid"))&lt;&gt;J683</formula>
    </cfRule>
  </conditionalFormatting>
  <conditionalFormatting sqref="J683">
    <cfRule type="expression" dxfId="14957" priority="788">
      <formula>(COUNTIF(E693:E702,"valid"))&lt;&gt;J683</formula>
    </cfRule>
  </conditionalFormatting>
  <conditionalFormatting sqref="J683">
    <cfRule type="expression" dxfId="14956" priority="787">
      <formula>(COUNTIF(E693:E702,"valid"))&lt;&gt;J683</formula>
    </cfRule>
  </conditionalFormatting>
  <conditionalFormatting sqref="J683">
    <cfRule type="expression" dxfId="14955" priority="786">
      <formula>(COUNTIF(E693:E702,"valid"))&lt;&gt;J683</formula>
    </cfRule>
  </conditionalFormatting>
  <conditionalFormatting sqref="J683">
    <cfRule type="expression" dxfId="14954" priority="785">
      <formula>(COUNTIF(E693:E702,"valid"))&lt;&gt;J683</formula>
    </cfRule>
  </conditionalFormatting>
  <conditionalFormatting sqref="J683">
    <cfRule type="expression" dxfId="14953" priority="784">
      <formula>(COUNTIF(E693:E702,"valid"))&lt;&gt;J683</formula>
    </cfRule>
  </conditionalFormatting>
  <conditionalFormatting sqref="J683">
    <cfRule type="expression" dxfId="14952" priority="783">
      <formula>(COUNTIF(E693:E702,"valid"))&lt;&gt;J683</formula>
    </cfRule>
  </conditionalFormatting>
  <conditionalFormatting sqref="J683">
    <cfRule type="expression" dxfId="14951" priority="782">
      <formula>(COUNTIF(E693:E702,"valid"))&lt;&gt;J683</formula>
    </cfRule>
  </conditionalFormatting>
  <conditionalFormatting sqref="J683">
    <cfRule type="expression" dxfId="14950" priority="781">
      <formula>(COUNTIF(E693:E702,"valid"))&lt;&gt;J683</formula>
    </cfRule>
  </conditionalFormatting>
  <conditionalFormatting sqref="J683">
    <cfRule type="expression" dxfId="14949" priority="780">
      <formula>(COUNTIF(E693:E702,"valid"))&lt;&gt;J683</formula>
    </cfRule>
  </conditionalFormatting>
  <conditionalFormatting sqref="J683">
    <cfRule type="expression" dxfId="14948" priority="779">
      <formula>(COUNTIF(E693:E702,"valid"))&lt;&gt;J683</formula>
    </cfRule>
  </conditionalFormatting>
  <conditionalFormatting sqref="J683">
    <cfRule type="expression" dxfId="14947" priority="778">
      <formula>(COUNTIF(E693:E702,"valid"))&lt;&gt;J683</formula>
    </cfRule>
  </conditionalFormatting>
  <conditionalFormatting sqref="J683">
    <cfRule type="expression" dxfId="14946" priority="777">
      <formula>(COUNTIF(E693:E702,"valid"))&lt;&gt;J683</formula>
    </cfRule>
  </conditionalFormatting>
  <conditionalFormatting sqref="J683">
    <cfRule type="expression" dxfId="14945" priority="776">
      <formula>(COUNTIF(E693:E702,"valid"))&lt;&gt;J683</formula>
    </cfRule>
  </conditionalFormatting>
  <conditionalFormatting sqref="J723">
    <cfRule type="expression" dxfId="14944" priority="775">
      <formula>(COUNTIF(E733:E742,"valid"))&lt;&gt;J723</formula>
    </cfRule>
  </conditionalFormatting>
  <conditionalFormatting sqref="J723">
    <cfRule type="expression" dxfId="14943" priority="774">
      <formula>(COUNTIF(E733:E742,"valid"))&lt;&gt;J723</formula>
    </cfRule>
  </conditionalFormatting>
  <conditionalFormatting sqref="J723">
    <cfRule type="expression" dxfId="14942" priority="773">
      <formula>(COUNTIF(E733:E742,"valid"))&lt;&gt;J723</formula>
    </cfRule>
  </conditionalFormatting>
  <conditionalFormatting sqref="J723">
    <cfRule type="expression" dxfId="14941" priority="772">
      <formula>(COUNTIF(E733:E742,"valid"))&lt;&gt;J723</formula>
    </cfRule>
  </conditionalFormatting>
  <conditionalFormatting sqref="J723">
    <cfRule type="expression" dxfId="14940" priority="771">
      <formula>(COUNTIF(E733:E742,"valid"))&lt;&gt;J723</formula>
    </cfRule>
  </conditionalFormatting>
  <conditionalFormatting sqref="J723">
    <cfRule type="expression" dxfId="14939" priority="770">
      <formula>(COUNTIF(E733:E742,"valid"))&lt;&gt;J723</formula>
    </cfRule>
  </conditionalFormatting>
  <conditionalFormatting sqref="J723">
    <cfRule type="expression" dxfId="14938" priority="769">
      <formula>(COUNTIF(E733:E742,"valid"))&lt;&gt;J723</formula>
    </cfRule>
  </conditionalFormatting>
  <conditionalFormatting sqref="J723">
    <cfRule type="expression" dxfId="14937" priority="768">
      <formula>(COUNTIF(E733:E742,"valid"))&lt;&gt;J723</formula>
    </cfRule>
  </conditionalFormatting>
  <conditionalFormatting sqref="J723">
    <cfRule type="expression" dxfId="14936" priority="767">
      <formula>(COUNTIF(E733:E742,"valid"))&lt;&gt;J723</formula>
    </cfRule>
  </conditionalFormatting>
  <conditionalFormatting sqref="J723">
    <cfRule type="expression" dxfId="14935" priority="766">
      <formula>(COUNTIF(E733:E742,"valid"))&lt;&gt;J723</formula>
    </cfRule>
  </conditionalFormatting>
  <conditionalFormatting sqref="J723">
    <cfRule type="expression" dxfId="14934" priority="765">
      <formula>(COUNTIF(E733:E742,"valid"))&lt;&gt;J723</formula>
    </cfRule>
  </conditionalFormatting>
  <conditionalFormatting sqref="J723">
    <cfRule type="expression" dxfId="14933" priority="764">
      <formula>(COUNTIF(E733:E742,"valid"))&lt;&gt;J723</formula>
    </cfRule>
  </conditionalFormatting>
  <conditionalFormatting sqref="J723">
    <cfRule type="expression" dxfId="14932" priority="763">
      <formula>(COUNTIF(E733:E742,"valid"))&lt;&gt;J723</formula>
    </cfRule>
  </conditionalFormatting>
  <conditionalFormatting sqref="J723">
    <cfRule type="expression" dxfId="14931" priority="762">
      <formula>(COUNTIF(E733:E742,"valid"))&lt;&gt;J723</formula>
    </cfRule>
  </conditionalFormatting>
  <conditionalFormatting sqref="J723">
    <cfRule type="expression" dxfId="14930" priority="761">
      <formula>(COUNTIF(E733:E742,"valid"))&lt;&gt;J723</formula>
    </cfRule>
  </conditionalFormatting>
  <conditionalFormatting sqref="J723">
    <cfRule type="expression" dxfId="14929" priority="760">
      <formula>(COUNTIF(E733:E742,"valid"))&lt;&gt;J723</formula>
    </cfRule>
  </conditionalFormatting>
  <conditionalFormatting sqref="J723">
    <cfRule type="expression" dxfId="14928" priority="759">
      <formula>(COUNTIF(E733:E742,"valid"))&lt;&gt;J723</formula>
    </cfRule>
  </conditionalFormatting>
  <conditionalFormatting sqref="J723">
    <cfRule type="expression" dxfId="14927" priority="758">
      <formula>(COUNTIF(E733:E742,"valid"))&lt;&gt;J723</formula>
    </cfRule>
  </conditionalFormatting>
  <conditionalFormatting sqref="J723">
    <cfRule type="expression" dxfId="14926" priority="757">
      <formula>(COUNTIF(E733:E742,"valid"))&lt;&gt;J723</formula>
    </cfRule>
  </conditionalFormatting>
  <conditionalFormatting sqref="J723">
    <cfRule type="expression" dxfId="14925" priority="756">
      <formula>(COUNTIF(E733:E742,"valid"))&lt;&gt;J723</formula>
    </cfRule>
  </conditionalFormatting>
  <conditionalFormatting sqref="J723">
    <cfRule type="expression" dxfId="14924" priority="755">
      <formula>(COUNTIF(E733:E742,"valid"))&lt;&gt;J723</formula>
    </cfRule>
  </conditionalFormatting>
  <conditionalFormatting sqref="J723">
    <cfRule type="expression" dxfId="14923" priority="754">
      <formula>(COUNTIF(E733:E742,"valid"))&lt;&gt;J723</formula>
    </cfRule>
  </conditionalFormatting>
  <conditionalFormatting sqref="J723">
    <cfRule type="expression" dxfId="14922" priority="753">
      <formula>(COUNTIF(E733:E742,"valid"))&lt;&gt;J723</formula>
    </cfRule>
  </conditionalFormatting>
  <conditionalFormatting sqref="J723">
    <cfRule type="expression" dxfId="14921" priority="752">
      <formula>(COUNTIF(E733:E742,"valid"))&lt;&gt;J723</formula>
    </cfRule>
  </conditionalFormatting>
  <conditionalFormatting sqref="J723">
    <cfRule type="expression" dxfId="14920" priority="751">
      <formula>(COUNTIF(E733:E742,"valid"))&lt;&gt;J723</formula>
    </cfRule>
  </conditionalFormatting>
  <conditionalFormatting sqref="J723">
    <cfRule type="expression" dxfId="14919" priority="750">
      <formula>(COUNTIF(E733:E742,"valid"))&lt;&gt;J723</formula>
    </cfRule>
  </conditionalFormatting>
  <conditionalFormatting sqref="J723">
    <cfRule type="expression" dxfId="14918" priority="749">
      <formula>(COUNTIF(E733:E742,"valid"))&lt;&gt;J723</formula>
    </cfRule>
  </conditionalFormatting>
  <conditionalFormatting sqref="J723">
    <cfRule type="expression" dxfId="14917" priority="748">
      <formula>(COUNTIF(E733:E742,"valid"))&lt;&gt;J723</formula>
    </cfRule>
  </conditionalFormatting>
  <conditionalFormatting sqref="J723">
    <cfRule type="expression" dxfId="14916" priority="747">
      <formula>(COUNTIF(E733:E742,"valid"))&lt;&gt;J723</formula>
    </cfRule>
  </conditionalFormatting>
  <conditionalFormatting sqref="J723">
    <cfRule type="expression" dxfId="14915" priority="746">
      <formula>(COUNTIF(E733:E742,"valid"))&lt;&gt;J723</formula>
    </cfRule>
  </conditionalFormatting>
  <conditionalFormatting sqref="J723">
    <cfRule type="expression" dxfId="14914" priority="745">
      <formula>(COUNTIF(E733:E742,"valid"))&lt;&gt;J723</formula>
    </cfRule>
  </conditionalFormatting>
  <conditionalFormatting sqref="J723">
    <cfRule type="expression" dxfId="14913" priority="744">
      <formula>(COUNTIF(E733:E742,"valid"))&lt;&gt;J723</formula>
    </cfRule>
  </conditionalFormatting>
  <conditionalFormatting sqref="J723">
    <cfRule type="expression" dxfId="14912" priority="743">
      <formula>(COUNTIF(E733:E742,"valid"))&lt;&gt;J723</formula>
    </cfRule>
  </conditionalFormatting>
  <conditionalFormatting sqref="J723">
    <cfRule type="expression" dxfId="14911" priority="742">
      <formula>(COUNTIF(E733:E742,"valid"))&lt;&gt;J723</formula>
    </cfRule>
  </conditionalFormatting>
  <conditionalFormatting sqref="J723">
    <cfRule type="expression" dxfId="14910" priority="741">
      <formula>(COUNTIF(E733:E742,"valid"))&lt;&gt;J723</formula>
    </cfRule>
  </conditionalFormatting>
  <conditionalFormatting sqref="J723">
    <cfRule type="expression" dxfId="14909" priority="740">
      <formula>(COUNTIF(E733:E742,"valid"))&lt;&gt;J723</formula>
    </cfRule>
  </conditionalFormatting>
  <conditionalFormatting sqref="J763">
    <cfRule type="expression" dxfId="14908" priority="739">
      <formula>(COUNTIF(E773:E782,"valid"))&lt;&gt;J763</formula>
    </cfRule>
  </conditionalFormatting>
  <conditionalFormatting sqref="J763">
    <cfRule type="expression" dxfId="14907" priority="738">
      <formula>(COUNTIF(E773:E782,"valid"))&lt;&gt;J763</formula>
    </cfRule>
  </conditionalFormatting>
  <conditionalFormatting sqref="J763">
    <cfRule type="expression" dxfId="14906" priority="737">
      <formula>(COUNTIF(E773:E782,"valid"))&lt;&gt;J763</formula>
    </cfRule>
  </conditionalFormatting>
  <conditionalFormatting sqref="J763">
    <cfRule type="expression" dxfId="14905" priority="736">
      <formula>(COUNTIF(E773:E782,"valid"))&lt;&gt;J763</formula>
    </cfRule>
  </conditionalFormatting>
  <conditionalFormatting sqref="J763">
    <cfRule type="expression" dxfId="14904" priority="735">
      <formula>(COUNTIF(E773:E782,"valid"))&lt;&gt;J763</formula>
    </cfRule>
  </conditionalFormatting>
  <conditionalFormatting sqref="J763">
    <cfRule type="expression" dxfId="14903" priority="734">
      <formula>(COUNTIF(E773:E782,"valid"))&lt;&gt;J763</formula>
    </cfRule>
  </conditionalFormatting>
  <conditionalFormatting sqref="J763">
    <cfRule type="expression" dxfId="14902" priority="733">
      <formula>(COUNTIF(E773:E782,"valid"))&lt;&gt;J763</formula>
    </cfRule>
  </conditionalFormatting>
  <conditionalFormatting sqref="J763">
    <cfRule type="expression" dxfId="14901" priority="732">
      <formula>(COUNTIF(E773:E782,"valid"))&lt;&gt;J763</formula>
    </cfRule>
  </conditionalFormatting>
  <conditionalFormatting sqref="J763">
    <cfRule type="expression" dxfId="14900" priority="731">
      <formula>(COUNTIF(E773:E782,"valid"))&lt;&gt;J763</formula>
    </cfRule>
  </conditionalFormatting>
  <conditionalFormatting sqref="J763">
    <cfRule type="expression" dxfId="14899" priority="730">
      <formula>(COUNTIF(E773:E782,"valid"))&lt;&gt;J763</formula>
    </cfRule>
  </conditionalFormatting>
  <conditionalFormatting sqref="J763">
    <cfRule type="expression" dxfId="14898" priority="729">
      <formula>(COUNTIF(E773:E782,"valid"))&lt;&gt;J763</formula>
    </cfRule>
  </conditionalFormatting>
  <conditionalFormatting sqref="J763">
    <cfRule type="expression" dxfId="14897" priority="728">
      <formula>(COUNTIF(E773:E782,"valid"))&lt;&gt;J763</formula>
    </cfRule>
  </conditionalFormatting>
  <conditionalFormatting sqref="J763">
    <cfRule type="expression" dxfId="14896" priority="727">
      <formula>(COUNTIF(E773:E782,"valid"))&lt;&gt;J763</formula>
    </cfRule>
  </conditionalFormatting>
  <conditionalFormatting sqref="J763">
    <cfRule type="expression" dxfId="14895" priority="726">
      <formula>(COUNTIF(E773:E782,"valid"))&lt;&gt;J763</formula>
    </cfRule>
  </conditionalFormatting>
  <conditionalFormatting sqref="J763">
    <cfRule type="expression" dxfId="14894" priority="725">
      <formula>(COUNTIF(E773:E782,"valid"))&lt;&gt;J763</formula>
    </cfRule>
  </conditionalFormatting>
  <conditionalFormatting sqref="J763">
    <cfRule type="expression" dxfId="14893" priority="724">
      <formula>(COUNTIF(E773:E782,"valid"))&lt;&gt;J763</formula>
    </cfRule>
  </conditionalFormatting>
  <conditionalFormatting sqref="J763">
    <cfRule type="expression" dxfId="14892" priority="723">
      <formula>(COUNTIF(E773:E782,"valid"))&lt;&gt;J763</formula>
    </cfRule>
  </conditionalFormatting>
  <conditionalFormatting sqref="J763">
    <cfRule type="expression" dxfId="14891" priority="722">
      <formula>(COUNTIF(E773:E782,"valid"))&lt;&gt;J763</formula>
    </cfRule>
  </conditionalFormatting>
  <conditionalFormatting sqref="J763">
    <cfRule type="expression" dxfId="14890" priority="721">
      <formula>(COUNTIF(E773:E782,"valid"))&lt;&gt;J763</formula>
    </cfRule>
  </conditionalFormatting>
  <conditionalFormatting sqref="J763">
    <cfRule type="expression" dxfId="14889" priority="720">
      <formula>(COUNTIF(E773:E782,"valid"))&lt;&gt;J763</formula>
    </cfRule>
  </conditionalFormatting>
  <conditionalFormatting sqref="J763">
    <cfRule type="expression" dxfId="14888" priority="719">
      <formula>(COUNTIF(E773:E782,"valid"))&lt;&gt;J763</formula>
    </cfRule>
  </conditionalFormatting>
  <conditionalFormatting sqref="J763">
    <cfRule type="expression" dxfId="14887" priority="718">
      <formula>(COUNTIF(E773:E782,"valid"))&lt;&gt;J763</formula>
    </cfRule>
  </conditionalFormatting>
  <conditionalFormatting sqref="J763">
    <cfRule type="expression" dxfId="14886" priority="717">
      <formula>(COUNTIF(E773:E782,"valid"))&lt;&gt;J763</formula>
    </cfRule>
  </conditionalFormatting>
  <conditionalFormatting sqref="J763">
    <cfRule type="expression" dxfId="14885" priority="716">
      <formula>(COUNTIF(E773:E782,"valid"))&lt;&gt;J763</formula>
    </cfRule>
  </conditionalFormatting>
  <conditionalFormatting sqref="J763">
    <cfRule type="expression" dxfId="14884" priority="715">
      <formula>(COUNTIF(E773:E782,"valid"))&lt;&gt;J763</formula>
    </cfRule>
  </conditionalFormatting>
  <conditionalFormatting sqref="J763">
    <cfRule type="expression" dxfId="14883" priority="714">
      <formula>(COUNTIF(E773:E782,"valid"))&lt;&gt;J763</formula>
    </cfRule>
  </conditionalFormatting>
  <conditionalFormatting sqref="J763">
    <cfRule type="expression" dxfId="14882" priority="713">
      <formula>(COUNTIF(E773:E782,"valid"))&lt;&gt;J763</formula>
    </cfRule>
  </conditionalFormatting>
  <conditionalFormatting sqref="J763">
    <cfRule type="expression" dxfId="14881" priority="712">
      <formula>(COUNTIF(E773:E782,"valid"))&lt;&gt;J763</formula>
    </cfRule>
  </conditionalFormatting>
  <conditionalFormatting sqref="J763">
    <cfRule type="expression" dxfId="14880" priority="711">
      <formula>(COUNTIF(E773:E782,"valid"))&lt;&gt;J763</formula>
    </cfRule>
  </conditionalFormatting>
  <conditionalFormatting sqref="J763">
    <cfRule type="expression" dxfId="14879" priority="710">
      <formula>(COUNTIF(E773:E782,"valid"))&lt;&gt;J763</formula>
    </cfRule>
  </conditionalFormatting>
  <conditionalFormatting sqref="J763">
    <cfRule type="expression" dxfId="14878" priority="709">
      <formula>(COUNTIF(E773:E782,"valid"))&lt;&gt;J763</formula>
    </cfRule>
  </conditionalFormatting>
  <conditionalFormatting sqref="J763">
    <cfRule type="expression" dxfId="14877" priority="708">
      <formula>(COUNTIF(E773:E782,"valid"))&lt;&gt;J763</formula>
    </cfRule>
  </conditionalFormatting>
  <conditionalFormatting sqref="J763">
    <cfRule type="expression" dxfId="14876" priority="707">
      <formula>(COUNTIF(E773:E782,"valid"))&lt;&gt;J763</formula>
    </cfRule>
  </conditionalFormatting>
  <conditionalFormatting sqref="J763">
    <cfRule type="expression" dxfId="14875" priority="706">
      <formula>(COUNTIF(E773:E782,"valid"))&lt;&gt;J763</formula>
    </cfRule>
  </conditionalFormatting>
  <conditionalFormatting sqref="J763">
    <cfRule type="expression" dxfId="14874" priority="705">
      <formula>(COUNTIF(E773:E782,"valid"))&lt;&gt;J763</formula>
    </cfRule>
  </conditionalFormatting>
  <conditionalFormatting sqref="J763">
    <cfRule type="expression" dxfId="14873" priority="704">
      <formula>(COUNTIF(E773:E782,"valid"))&lt;&gt;J763</formula>
    </cfRule>
  </conditionalFormatting>
  <conditionalFormatting sqref="J763">
    <cfRule type="expression" dxfId="14872" priority="703">
      <formula>(COUNTIF(E773:E782,"valid"))&lt;&gt;J763</formula>
    </cfRule>
  </conditionalFormatting>
  <conditionalFormatting sqref="J763">
    <cfRule type="expression" dxfId="14871" priority="702">
      <formula>(COUNTIF(E773:E782,"valid"))&lt;&gt;J763</formula>
    </cfRule>
  </conditionalFormatting>
  <conditionalFormatting sqref="J43">
    <cfRule type="expression" dxfId="14870" priority="701">
      <formula>(COUNTIF(E53:E62,"valid"))&lt;&gt;J43</formula>
    </cfRule>
  </conditionalFormatting>
  <conditionalFormatting sqref="J43">
    <cfRule type="expression" dxfId="14869" priority="700">
      <formula>(COUNTIF(E53:E62,"valid"))&lt;&gt;J43</formula>
    </cfRule>
  </conditionalFormatting>
  <conditionalFormatting sqref="J43">
    <cfRule type="expression" dxfId="14868" priority="699">
      <formula>(COUNTIF(E53:E62,"valid"))&lt;&gt;J43</formula>
    </cfRule>
  </conditionalFormatting>
  <conditionalFormatting sqref="J43">
    <cfRule type="expression" dxfId="14867" priority="698">
      <formula>(COUNTIF(E53:E62,"valid"))&lt;&gt;J43</formula>
    </cfRule>
  </conditionalFormatting>
  <conditionalFormatting sqref="J83">
    <cfRule type="expression" dxfId="14866" priority="697">
      <formula>(COUNTIF(E93:E102,"valid"))&lt;&gt;J83</formula>
    </cfRule>
  </conditionalFormatting>
  <conditionalFormatting sqref="J83">
    <cfRule type="expression" dxfId="14865" priority="696">
      <formula>(COUNTIF(E93:E102,"valid"))&lt;&gt;J83</formula>
    </cfRule>
  </conditionalFormatting>
  <conditionalFormatting sqref="J83">
    <cfRule type="expression" dxfId="14864" priority="695">
      <formula>(COUNTIF(E93:E102,"valid"))&lt;&gt;J83</formula>
    </cfRule>
  </conditionalFormatting>
  <conditionalFormatting sqref="J83">
    <cfRule type="expression" dxfId="14863" priority="694">
      <formula>(COUNTIF(E93:E102,"valid"))&lt;&gt;J83</formula>
    </cfRule>
  </conditionalFormatting>
  <conditionalFormatting sqref="J123">
    <cfRule type="expression" dxfId="14862" priority="693">
      <formula>(COUNTIF(E133:E142,"valid"))&lt;&gt;J123</formula>
    </cfRule>
  </conditionalFormatting>
  <conditionalFormatting sqref="J123">
    <cfRule type="expression" dxfId="14861" priority="692">
      <formula>(COUNTIF(E133:E142,"valid"))&lt;&gt;J123</formula>
    </cfRule>
  </conditionalFormatting>
  <conditionalFormatting sqref="J123">
    <cfRule type="expression" dxfId="14860" priority="691">
      <formula>(COUNTIF(E133:E142,"valid"))&lt;&gt;J123</formula>
    </cfRule>
  </conditionalFormatting>
  <conditionalFormatting sqref="J123">
    <cfRule type="expression" dxfId="14859" priority="690">
      <formula>(COUNTIF(E133:E142,"valid"))&lt;&gt;J123</formula>
    </cfRule>
  </conditionalFormatting>
  <conditionalFormatting sqref="J163">
    <cfRule type="expression" dxfId="14858" priority="689">
      <formula>(COUNTIF(E173:E182,"valid"))&lt;&gt;J163</formula>
    </cfRule>
  </conditionalFormatting>
  <conditionalFormatting sqref="J163">
    <cfRule type="expression" dxfId="14857" priority="688">
      <formula>(COUNTIF(E173:E182,"valid"))&lt;&gt;J163</formula>
    </cfRule>
  </conditionalFormatting>
  <conditionalFormatting sqref="J163">
    <cfRule type="expression" dxfId="14856" priority="687">
      <formula>(COUNTIF(E173:E182,"valid"))&lt;&gt;J163</formula>
    </cfRule>
  </conditionalFormatting>
  <conditionalFormatting sqref="J163">
    <cfRule type="expression" dxfId="14855" priority="686">
      <formula>(COUNTIF(E173:E182,"valid"))&lt;&gt;J163</formula>
    </cfRule>
  </conditionalFormatting>
  <conditionalFormatting sqref="J203">
    <cfRule type="expression" dxfId="14854" priority="685">
      <formula>(COUNTIF(E213:E222,"valid"))&lt;&gt;J203</formula>
    </cfRule>
  </conditionalFormatting>
  <conditionalFormatting sqref="J203">
    <cfRule type="expression" dxfId="14853" priority="684">
      <formula>(COUNTIF(E213:E222,"valid"))&lt;&gt;J203</formula>
    </cfRule>
  </conditionalFormatting>
  <conditionalFormatting sqref="J203">
    <cfRule type="expression" dxfId="14852" priority="683">
      <formula>(COUNTIF(E213:E222,"valid"))&lt;&gt;J203</formula>
    </cfRule>
  </conditionalFormatting>
  <conditionalFormatting sqref="J203">
    <cfRule type="expression" dxfId="14851" priority="682">
      <formula>(COUNTIF(E213:E222,"valid"))&lt;&gt;J203</formula>
    </cfRule>
  </conditionalFormatting>
  <conditionalFormatting sqref="J243">
    <cfRule type="expression" dxfId="14850" priority="681">
      <formula>(COUNTIF(E253:E262,"valid"))&lt;&gt;J243</formula>
    </cfRule>
  </conditionalFormatting>
  <conditionalFormatting sqref="J243">
    <cfRule type="expression" dxfId="14849" priority="680">
      <formula>(COUNTIF(E253:E262,"valid"))&lt;&gt;J243</formula>
    </cfRule>
  </conditionalFormatting>
  <conditionalFormatting sqref="J243">
    <cfRule type="expression" dxfId="14848" priority="679">
      <formula>(COUNTIF(E253:E262,"valid"))&lt;&gt;J243</formula>
    </cfRule>
  </conditionalFormatting>
  <conditionalFormatting sqref="J243">
    <cfRule type="expression" dxfId="14847" priority="678">
      <formula>(COUNTIF(E253:E262,"valid"))&lt;&gt;J243</formula>
    </cfRule>
  </conditionalFormatting>
  <conditionalFormatting sqref="J283">
    <cfRule type="expression" dxfId="14846" priority="677">
      <formula>(COUNTIF(E293:E302,"valid"))&lt;&gt;J283</formula>
    </cfRule>
  </conditionalFormatting>
  <conditionalFormatting sqref="J283">
    <cfRule type="expression" dxfId="14845" priority="676">
      <formula>(COUNTIF(E293:E302,"valid"))&lt;&gt;J283</formula>
    </cfRule>
  </conditionalFormatting>
  <conditionalFormatting sqref="J283">
    <cfRule type="expression" dxfId="14844" priority="675">
      <formula>(COUNTIF(E293:E302,"valid"))&lt;&gt;J283</formula>
    </cfRule>
  </conditionalFormatting>
  <conditionalFormatting sqref="J283">
    <cfRule type="expression" dxfId="14843" priority="674">
      <formula>(COUNTIF(E293:E302,"valid"))&lt;&gt;J283</formula>
    </cfRule>
  </conditionalFormatting>
  <conditionalFormatting sqref="J323">
    <cfRule type="expression" dxfId="14842" priority="673">
      <formula>(COUNTIF(E333:E342,"valid"))&lt;&gt;J323</formula>
    </cfRule>
  </conditionalFormatting>
  <conditionalFormatting sqref="J323">
    <cfRule type="expression" dxfId="14841" priority="672">
      <formula>(COUNTIF(E333:E342,"valid"))&lt;&gt;J323</formula>
    </cfRule>
  </conditionalFormatting>
  <conditionalFormatting sqref="J323">
    <cfRule type="expression" dxfId="14840" priority="671">
      <formula>(COUNTIF(E333:E342,"valid"))&lt;&gt;J323</formula>
    </cfRule>
  </conditionalFormatting>
  <conditionalFormatting sqref="J323">
    <cfRule type="expression" dxfId="14839" priority="670">
      <formula>(COUNTIF(E333:E342,"valid"))&lt;&gt;J323</formula>
    </cfRule>
  </conditionalFormatting>
  <conditionalFormatting sqref="J363">
    <cfRule type="expression" dxfId="14838" priority="669">
      <formula>(COUNTIF(E373:E382,"valid"))&lt;&gt;J363</formula>
    </cfRule>
  </conditionalFormatting>
  <conditionalFormatting sqref="J363">
    <cfRule type="expression" dxfId="14837" priority="668">
      <formula>(COUNTIF(E373:E382,"valid"))&lt;&gt;J363</formula>
    </cfRule>
  </conditionalFormatting>
  <conditionalFormatting sqref="J363">
    <cfRule type="expression" dxfId="14836" priority="667">
      <formula>(COUNTIF(E373:E382,"valid"))&lt;&gt;J363</formula>
    </cfRule>
  </conditionalFormatting>
  <conditionalFormatting sqref="J363">
    <cfRule type="expression" dxfId="14835" priority="666">
      <formula>(COUNTIF(E373:E382,"valid"))&lt;&gt;J363</formula>
    </cfRule>
  </conditionalFormatting>
  <conditionalFormatting sqref="J403">
    <cfRule type="expression" dxfId="14834" priority="665">
      <formula>(COUNTIF(E413:E422,"valid"))&lt;&gt;J403</formula>
    </cfRule>
  </conditionalFormatting>
  <conditionalFormatting sqref="J403">
    <cfRule type="expression" dxfId="14833" priority="664">
      <formula>(COUNTIF(E413:E422,"valid"))&lt;&gt;J403</formula>
    </cfRule>
  </conditionalFormatting>
  <conditionalFormatting sqref="J403">
    <cfRule type="expression" dxfId="14832" priority="663">
      <formula>(COUNTIF(E413:E422,"valid"))&lt;&gt;J403</formula>
    </cfRule>
  </conditionalFormatting>
  <conditionalFormatting sqref="J403">
    <cfRule type="expression" dxfId="14831" priority="662">
      <formula>(COUNTIF(E413:E422,"valid"))&lt;&gt;J403</formula>
    </cfRule>
  </conditionalFormatting>
  <conditionalFormatting sqref="J443">
    <cfRule type="expression" dxfId="14830" priority="661">
      <formula>(COUNTIF(E453:E462,"valid"))&lt;&gt;J443</formula>
    </cfRule>
  </conditionalFormatting>
  <conditionalFormatting sqref="J443">
    <cfRule type="expression" dxfId="14829" priority="660">
      <formula>(COUNTIF(E453:E462,"valid"))&lt;&gt;J443</formula>
    </cfRule>
  </conditionalFormatting>
  <conditionalFormatting sqref="J443">
    <cfRule type="expression" dxfId="14828" priority="659">
      <formula>(COUNTIF(E453:E462,"valid"))&lt;&gt;J443</formula>
    </cfRule>
  </conditionalFormatting>
  <conditionalFormatting sqref="J443">
    <cfRule type="expression" dxfId="14827" priority="658">
      <formula>(COUNTIF(E453:E462,"valid"))&lt;&gt;J443</formula>
    </cfRule>
  </conditionalFormatting>
  <conditionalFormatting sqref="J483">
    <cfRule type="expression" dxfId="14826" priority="657">
      <formula>(COUNTIF(E493:E502,"valid"))&lt;&gt;J483</formula>
    </cfRule>
  </conditionalFormatting>
  <conditionalFormatting sqref="J483">
    <cfRule type="expression" dxfId="14825" priority="656">
      <formula>(COUNTIF(E493:E502,"valid"))&lt;&gt;J483</formula>
    </cfRule>
  </conditionalFormatting>
  <conditionalFormatting sqref="J483">
    <cfRule type="expression" dxfId="14824" priority="655">
      <formula>(COUNTIF(E493:E502,"valid"))&lt;&gt;J483</formula>
    </cfRule>
  </conditionalFormatting>
  <conditionalFormatting sqref="J483">
    <cfRule type="expression" dxfId="14823" priority="654">
      <formula>(COUNTIF(E493:E502,"valid"))&lt;&gt;J483</formula>
    </cfRule>
  </conditionalFormatting>
  <conditionalFormatting sqref="J523">
    <cfRule type="expression" dxfId="14822" priority="653">
      <formula>(COUNTIF(E533:E542,"valid"))&lt;&gt;J523</formula>
    </cfRule>
  </conditionalFormatting>
  <conditionalFormatting sqref="J523">
    <cfRule type="expression" dxfId="14821" priority="652">
      <formula>(COUNTIF(E533:E542,"valid"))&lt;&gt;J523</formula>
    </cfRule>
  </conditionalFormatting>
  <conditionalFormatting sqref="J523">
    <cfRule type="expression" dxfId="14820" priority="651">
      <formula>(COUNTIF(E533:E542,"valid"))&lt;&gt;J523</formula>
    </cfRule>
  </conditionalFormatting>
  <conditionalFormatting sqref="J523">
    <cfRule type="expression" dxfId="14819" priority="650">
      <formula>(COUNTIF(E533:E542,"valid"))&lt;&gt;J523</formula>
    </cfRule>
  </conditionalFormatting>
  <conditionalFormatting sqref="J563">
    <cfRule type="expression" dxfId="14818" priority="649">
      <formula>(COUNTIF(E573:E582,"valid"))&lt;&gt;J563</formula>
    </cfRule>
  </conditionalFormatting>
  <conditionalFormatting sqref="J563">
    <cfRule type="expression" dxfId="14817" priority="648">
      <formula>(COUNTIF(E573:E582,"valid"))&lt;&gt;J563</formula>
    </cfRule>
  </conditionalFormatting>
  <conditionalFormatting sqref="J563">
    <cfRule type="expression" dxfId="14816" priority="647">
      <formula>(COUNTIF(E573:E582,"valid"))&lt;&gt;J563</formula>
    </cfRule>
  </conditionalFormatting>
  <conditionalFormatting sqref="J563">
    <cfRule type="expression" dxfId="14815" priority="646">
      <formula>(COUNTIF(E573:E582,"valid"))&lt;&gt;J563</formula>
    </cfRule>
  </conditionalFormatting>
  <conditionalFormatting sqref="J603">
    <cfRule type="expression" dxfId="14814" priority="645">
      <formula>(COUNTIF(E613:E622,"valid"))&lt;&gt;J603</formula>
    </cfRule>
  </conditionalFormatting>
  <conditionalFormatting sqref="J603">
    <cfRule type="expression" dxfId="14813" priority="644">
      <formula>(COUNTIF(E613:E622,"valid"))&lt;&gt;J603</formula>
    </cfRule>
  </conditionalFormatting>
  <conditionalFormatting sqref="J603">
    <cfRule type="expression" dxfId="14812" priority="643">
      <formula>(COUNTIF(E613:E622,"valid"))&lt;&gt;J603</formula>
    </cfRule>
  </conditionalFormatting>
  <conditionalFormatting sqref="J603">
    <cfRule type="expression" dxfId="14811" priority="642">
      <formula>(COUNTIF(E613:E622,"valid"))&lt;&gt;J603</formula>
    </cfRule>
  </conditionalFormatting>
  <conditionalFormatting sqref="J643">
    <cfRule type="expression" dxfId="14810" priority="641">
      <formula>(COUNTIF(E653:E662,"valid"))&lt;&gt;J643</formula>
    </cfRule>
  </conditionalFormatting>
  <conditionalFormatting sqref="J643">
    <cfRule type="expression" dxfId="14809" priority="640">
      <formula>(COUNTIF(E653:E662,"valid"))&lt;&gt;J643</formula>
    </cfRule>
  </conditionalFormatting>
  <conditionalFormatting sqref="J643">
    <cfRule type="expression" dxfId="14808" priority="639">
      <formula>(COUNTIF(E653:E662,"valid"))&lt;&gt;J643</formula>
    </cfRule>
  </conditionalFormatting>
  <conditionalFormatting sqref="J643">
    <cfRule type="expression" dxfId="14807" priority="638">
      <formula>(COUNTIF(E653:E662,"valid"))&lt;&gt;J643</formula>
    </cfRule>
  </conditionalFormatting>
  <conditionalFormatting sqref="J683">
    <cfRule type="expression" dxfId="14806" priority="637">
      <formula>(COUNTIF(E693:E702,"valid"))&lt;&gt;J683</formula>
    </cfRule>
  </conditionalFormatting>
  <conditionalFormatting sqref="J683">
    <cfRule type="expression" dxfId="14805" priority="636">
      <formula>(COUNTIF(E693:E702,"valid"))&lt;&gt;J683</formula>
    </cfRule>
  </conditionalFormatting>
  <conditionalFormatting sqref="J683">
    <cfRule type="expression" dxfId="14804" priority="635">
      <formula>(COUNTIF(E693:E702,"valid"))&lt;&gt;J683</formula>
    </cfRule>
  </conditionalFormatting>
  <conditionalFormatting sqref="J683">
    <cfRule type="expression" dxfId="14803" priority="634">
      <formula>(COUNTIF(E693:E702,"valid"))&lt;&gt;J683</formula>
    </cfRule>
  </conditionalFormatting>
  <conditionalFormatting sqref="J723">
    <cfRule type="expression" dxfId="14802" priority="633">
      <formula>(COUNTIF(E733:E742,"valid"))&lt;&gt;J723</formula>
    </cfRule>
  </conditionalFormatting>
  <conditionalFormatting sqref="J723">
    <cfRule type="expression" dxfId="14801" priority="632">
      <formula>(COUNTIF(E733:E742,"valid"))&lt;&gt;J723</formula>
    </cfRule>
  </conditionalFormatting>
  <conditionalFormatting sqref="J723">
    <cfRule type="expression" dxfId="14800" priority="631">
      <formula>(COUNTIF(E733:E742,"valid"))&lt;&gt;J723</formula>
    </cfRule>
  </conditionalFormatting>
  <conditionalFormatting sqref="J723">
    <cfRule type="expression" dxfId="14799" priority="630">
      <formula>(COUNTIF(E733:E742,"valid"))&lt;&gt;J723</formula>
    </cfRule>
  </conditionalFormatting>
  <conditionalFormatting sqref="J43">
    <cfRule type="expression" dxfId="14798" priority="629">
      <formula>(COUNTIF(E53:E62,"valid"))&lt;&gt;J43</formula>
    </cfRule>
  </conditionalFormatting>
  <conditionalFormatting sqref="J43">
    <cfRule type="expression" dxfId="14797" priority="628">
      <formula>(COUNTIF(E53:E62,"valid"))&lt;&gt;J43</formula>
    </cfRule>
  </conditionalFormatting>
  <conditionalFormatting sqref="J43">
    <cfRule type="expression" dxfId="14796" priority="627">
      <formula>(COUNTIF(E53:E62,"valid"))&lt;&gt;J43</formula>
    </cfRule>
  </conditionalFormatting>
  <conditionalFormatting sqref="J43">
    <cfRule type="expression" dxfId="14795" priority="626">
      <formula>(COUNTIF(E53:E62,"valid"))&lt;&gt;J43</formula>
    </cfRule>
  </conditionalFormatting>
  <conditionalFormatting sqref="J83">
    <cfRule type="expression" dxfId="14794" priority="625">
      <formula>(COUNTIF(E93:E102,"valid"))&lt;&gt;J83</formula>
    </cfRule>
  </conditionalFormatting>
  <conditionalFormatting sqref="J83">
    <cfRule type="expression" dxfId="14793" priority="624">
      <formula>(COUNTIF(E93:E102,"valid"))&lt;&gt;J83</formula>
    </cfRule>
  </conditionalFormatting>
  <conditionalFormatting sqref="J83">
    <cfRule type="expression" dxfId="14792" priority="623">
      <formula>(COUNTIF(E93:E102,"valid"))&lt;&gt;J83</formula>
    </cfRule>
  </conditionalFormatting>
  <conditionalFormatting sqref="J83">
    <cfRule type="expression" dxfId="14791" priority="622">
      <formula>(COUNTIF(E93:E102,"valid"))&lt;&gt;J83</formula>
    </cfRule>
  </conditionalFormatting>
  <conditionalFormatting sqref="I57">
    <cfRule type="expression" dxfId="14790" priority="621">
      <formula>C42="Evaluation"</formula>
    </cfRule>
  </conditionalFormatting>
  <conditionalFormatting sqref="I97">
    <cfRule type="expression" dxfId="14789" priority="620">
      <formula>C82="Evaluation"</formula>
    </cfRule>
  </conditionalFormatting>
  <conditionalFormatting sqref="I137">
    <cfRule type="expression" dxfId="14788" priority="619">
      <formula>C122="Evaluation"</formula>
    </cfRule>
  </conditionalFormatting>
  <conditionalFormatting sqref="I177">
    <cfRule type="expression" dxfId="14787" priority="618">
      <formula>C162="Evaluation"</formula>
    </cfRule>
  </conditionalFormatting>
  <conditionalFormatting sqref="I217">
    <cfRule type="expression" dxfId="14786" priority="617">
      <formula>C202="Evaluation"</formula>
    </cfRule>
  </conditionalFormatting>
  <conditionalFormatting sqref="I257">
    <cfRule type="expression" dxfId="14785" priority="616">
      <formula>C242="Evaluation"</formula>
    </cfRule>
  </conditionalFormatting>
  <conditionalFormatting sqref="I297">
    <cfRule type="expression" dxfId="14784" priority="615">
      <formula>C282="Evaluation"</formula>
    </cfRule>
  </conditionalFormatting>
  <conditionalFormatting sqref="I337">
    <cfRule type="expression" dxfId="14783" priority="614">
      <formula>C322="Evaluation"</formula>
    </cfRule>
  </conditionalFormatting>
  <conditionalFormatting sqref="I377">
    <cfRule type="expression" dxfId="14782" priority="613">
      <formula>C362="Evaluation"</formula>
    </cfRule>
  </conditionalFormatting>
  <conditionalFormatting sqref="I417">
    <cfRule type="expression" dxfId="14781" priority="612">
      <formula>C402="Evaluation"</formula>
    </cfRule>
  </conditionalFormatting>
  <conditionalFormatting sqref="I457">
    <cfRule type="expression" dxfId="14780" priority="611">
      <formula>C442="Evaluation"</formula>
    </cfRule>
  </conditionalFormatting>
  <conditionalFormatting sqref="I497">
    <cfRule type="expression" dxfId="14779" priority="610">
      <formula>C482="Evaluation"</formula>
    </cfRule>
  </conditionalFormatting>
  <conditionalFormatting sqref="I537">
    <cfRule type="expression" dxfId="14778" priority="609">
      <formula>C522="Evaluation"</formula>
    </cfRule>
  </conditionalFormatting>
  <conditionalFormatting sqref="I577">
    <cfRule type="expression" dxfId="14777" priority="608">
      <formula>C562="Evaluation"</formula>
    </cfRule>
  </conditionalFormatting>
  <conditionalFormatting sqref="I617">
    <cfRule type="expression" dxfId="14776" priority="607">
      <formula>C602="Evaluation"</formula>
    </cfRule>
  </conditionalFormatting>
  <conditionalFormatting sqref="I657">
    <cfRule type="expression" dxfId="14775" priority="606">
      <formula>C642="Evaluation"</formula>
    </cfRule>
  </conditionalFormatting>
  <conditionalFormatting sqref="I697">
    <cfRule type="expression" dxfId="14774" priority="605">
      <formula>C682="Evaluation"</formula>
    </cfRule>
  </conditionalFormatting>
  <conditionalFormatting sqref="I737">
    <cfRule type="expression" dxfId="14773" priority="604">
      <formula>C722="Evaluation"</formula>
    </cfRule>
  </conditionalFormatting>
  <conditionalFormatting sqref="I777">
    <cfRule type="expression" dxfId="14772" priority="603">
      <formula>C762="Evaluation"</formula>
    </cfRule>
  </conditionalFormatting>
  <conditionalFormatting sqref="J203">
    <cfRule type="expression" dxfId="14771" priority="602">
      <formula>(COUNTIF(E213:E222,"valid"))&lt;&gt;J203</formula>
    </cfRule>
  </conditionalFormatting>
  <conditionalFormatting sqref="J203">
    <cfRule type="expression" dxfId="14770" priority="601">
      <formula>(COUNTIF(E213:E222,"valid"))&lt;&gt;J203</formula>
    </cfRule>
  </conditionalFormatting>
  <conditionalFormatting sqref="J203">
    <cfRule type="expression" dxfId="14769" priority="600">
      <formula>(COUNTIF(E213:E222,"valid"))&lt;&gt;J203</formula>
    </cfRule>
  </conditionalFormatting>
  <conditionalFormatting sqref="J203">
    <cfRule type="expression" dxfId="14768" priority="599">
      <formula>(COUNTIF(E213:E222,"valid"))&lt;&gt;J203</formula>
    </cfRule>
  </conditionalFormatting>
  <conditionalFormatting sqref="J203">
    <cfRule type="expression" dxfId="14767" priority="598">
      <formula>(COUNTIF(E213:E222,"valid"))&lt;&gt;J203</formula>
    </cfRule>
  </conditionalFormatting>
  <conditionalFormatting sqref="J203">
    <cfRule type="expression" dxfId="14766" priority="597">
      <formula>(COUNTIF(E213:E222,"valid"))&lt;&gt;J203</formula>
    </cfRule>
  </conditionalFormatting>
  <conditionalFormatting sqref="J203">
    <cfRule type="expression" dxfId="14765" priority="596">
      <formula>(COUNTIF(E213:E222,"valid"))&lt;&gt;J203</formula>
    </cfRule>
  </conditionalFormatting>
  <conditionalFormatting sqref="J203">
    <cfRule type="expression" dxfId="14764" priority="595">
      <formula>(COUNTIF(E213:E222,"valid"))&lt;&gt;J203</formula>
    </cfRule>
  </conditionalFormatting>
  <conditionalFormatting sqref="J203">
    <cfRule type="expression" dxfId="14763" priority="594">
      <formula>(COUNTIF(E213:E222,"valid"))&lt;&gt;J203</formula>
    </cfRule>
  </conditionalFormatting>
  <conditionalFormatting sqref="J203">
    <cfRule type="expression" dxfId="14762" priority="593">
      <formula>(COUNTIF(E213:E222,"valid"))&lt;&gt;J203</formula>
    </cfRule>
  </conditionalFormatting>
  <conditionalFormatting sqref="J203">
    <cfRule type="expression" dxfId="14761" priority="592">
      <formula>(COUNTIF(E213:E222,"valid"))&lt;&gt;J203</formula>
    </cfRule>
  </conditionalFormatting>
  <conditionalFormatting sqref="J203">
    <cfRule type="expression" dxfId="14760" priority="591">
      <formula>(COUNTIF(E213:E222,"valid"))&lt;&gt;J203</formula>
    </cfRule>
  </conditionalFormatting>
  <conditionalFormatting sqref="J283">
    <cfRule type="expression" dxfId="14759" priority="590">
      <formula>(COUNTIF(E293:E302,"valid"))&lt;&gt;J283</formula>
    </cfRule>
  </conditionalFormatting>
  <conditionalFormatting sqref="J283">
    <cfRule type="expression" dxfId="14758" priority="589">
      <formula>(COUNTIF(E293:E302,"valid"))&lt;&gt;J283</formula>
    </cfRule>
  </conditionalFormatting>
  <conditionalFormatting sqref="J283">
    <cfRule type="expression" dxfId="14757" priority="588">
      <formula>(COUNTIF(E293:E302,"valid"))&lt;&gt;J283</formula>
    </cfRule>
  </conditionalFormatting>
  <conditionalFormatting sqref="J283">
    <cfRule type="expression" dxfId="14756" priority="587">
      <formula>(COUNTIF(E293:E302,"valid"))&lt;&gt;J283</formula>
    </cfRule>
  </conditionalFormatting>
  <conditionalFormatting sqref="J283">
    <cfRule type="expression" dxfId="14755" priority="586">
      <formula>(COUNTIF(E293:E302,"valid"))&lt;&gt;J283</formula>
    </cfRule>
  </conditionalFormatting>
  <conditionalFormatting sqref="J283">
    <cfRule type="expression" dxfId="14754" priority="585">
      <formula>(COUNTIF(E293:E302,"valid"))&lt;&gt;J283</formula>
    </cfRule>
  </conditionalFormatting>
  <conditionalFormatting sqref="J283">
    <cfRule type="expression" dxfId="14753" priority="584">
      <formula>(COUNTIF(E293:E302,"valid"))&lt;&gt;J283</formula>
    </cfRule>
  </conditionalFormatting>
  <conditionalFormatting sqref="J283">
    <cfRule type="expression" dxfId="14752" priority="583">
      <formula>(COUNTIF(E293:E302,"valid"))&lt;&gt;J283</formula>
    </cfRule>
  </conditionalFormatting>
  <conditionalFormatting sqref="J283">
    <cfRule type="expression" dxfId="14751" priority="582">
      <formula>(COUNTIF(E293:E302,"valid"))&lt;&gt;J283</formula>
    </cfRule>
  </conditionalFormatting>
  <conditionalFormatting sqref="J283">
    <cfRule type="expression" dxfId="14750" priority="581">
      <formula>(COUNTIF(E293:E302,"valid"))&lt;&gt;J283</formula>
    </cfRule>
  </conditionalFormatting>
  <conditionalFormatting sqref="J283">
    <cfRule type="expression" dxfId="14749" priority="580">
      <formula>(COUNTIF(E293:E302,"valid"))&lt;&gt;J283</formula>
    </cfRule>
  </conditionalFormatting>
  <conditionalFormatting sqref="J283">
    <cfRule type="expression" dxfId="14748" priority="579">
      <formula>(COUNTIF(E293:E302,"valid"))&lt;&gt;J283</formula>
    </cfRule>
  </conditionalFormatting>
  <conditionalFormatting sqref="J283">
    <cfRule type="expression" dxfId="14747" priority="578">
      <formula>(COUNTIF(E293:E302,"valid"))&lt;&gt;J283</formula>
    </cfRule>
  </conditionalFormatting>
  <conditionalFormatting sqref="J283">
    <cfRule type="expression" dxfId="14746" priority="577">
      <formula>(COUNTIF(E293:E302,"valid"))&lt;&gt;J283</formula>
    </cfRule>
  </conditionalFormatting>
  <conditionalFormatting sqref="J283">
    <cfRule type="expression" dxfId="14745" priority="576">
      <formula>(COUNTIF(E293:E302,"valid"))&lt;&gt;J283</formula>
    </cfRule>
  </conditionalFormatting>
  <conditionalFormatting sqref="J283">
    <cfRule type="expression" dxfId="14744" priority="575">
      <formula>(COUNTIF(E293:E302,"valid"))&lt;&gt;J283</formula>
    </cfRule>
  </conditionalFormatting>
  <conditionalFormatting sqref="J283">
    <cfRule type="expression" dxfId="14743" priority="574">
      <formula>(COUNTIF(E293:E302,"valid"))&lt;&gt;J283</formula>
    </cfRule>
  </conditionalFormatting>
  <conditionalFormatting sqref="J283">
    <cfRule type="expression" dxfId="14742" priority="573">
      <formula>(COUNTIF(E293:E302,"valid"))&lt;&gt;J283</formula>
    </cfRule>
  </conditionalFormatting>
  <conditionalFormatting sqref="J323">
    <cfRule type="expression" dxfId="14741" priority="572">
      <formula>(COUNTIF(E333:E342,"valid"))&lt;&gt;J323</formula>
    </cfRule>
  </conditionalFormatting>
  <conditionalFormatting sqref="J323">
    <cfRule type="expression" dxfId="14740" priority="571">
      <formula>(COUNTIF(E333:E342,"valid"))&lt;&gt;J323</formula>
    </cfRule>
  </conditionalFormatting>
  <conditionalFormatting sqref="J323">
    <cfRule type="expression" dxfId="14739" priority="570">
      <formula>(COUNTIF(E333:E342,"valid"))&lt;&gt;J323</formula>
    </cfRule>
  </conditionalFormatting>
  <conditionalFormatting sqref="J323">
    <cfRule type="expression" dxfId="14738" priority="569">
      <formula>(COUNTIF(E333:E342,"valid"))&lt;&gt;J323</formula>
    </cfRule>
  </conditionalFormatting>
  <conditionalFormatting sqref="J323">
    <cfRule type="expression" dxfId="14737" priority="568">
      <formula>(COUNTIF(E333:E342,"valid"))&lt;&gt;J323</formula>
    </cfRule>
  </conditionalFormatting>
  <conditionalFormatting sqref="J323">
    <cfRule type="expression" dxfId="14736" priority="567">
      <formula>(COUNTIF(E333:E342,"valid"))&lt;&gt;J323</formula>
    </cfRule>
  </conditionalFormatting>
  <conditionalFormatting sqref="J323">
    <cfRule type="expression" dxfId="14735" priority="566">
      <formula>(COUNTIF(E333:E342,"valid"))&lt;&gt;J323</formula>
    </cfRule>
  </conditionalFormatting>
  <conditionalFormatting sqref="J323">
    <cfRule type="expression" dxfId="14734" priority="565">
      <formula>(COUNTIF(E333:E342,"valid"))&lt;&gt;J323</formula>
    </cfRule>
  </conditionalFormatting>
  <conditionalFormatting sqref="J323">
    <cfRule type="expression" dxfId="14733" priority="564">
      <formula>(COUNTIF(E333:E342,"valid"))&lt;&gt;J323</formula>
    </cfRule>
  </conditionalFormatting>
  <conditionalFormatting sqref="J323">
    <cfRule type="expression" dxfId="14732" priority="563">
      <formula>(COUNTIF(E333:E342,"valid"))&lt;&gt;J323</formula>
    </cfRule>
  </conditionalFormatting>
  <conditionalFormatting sqref="J323">
    <cfRule type="expression" dxfId="14731" priority="562">
      <formula>(COUNTIF(E333:E342,"valid"))&lt;&gt;J323</formula>
    </cfRule>
  </conditionalFormatting>
  <conditionalFormatting sqref="J323">
    <cfRule type="expression" dxfId="14730" priority="561">
      <formula>(COUNTIF(E333:E342,"valid"))&lt;&gt;J323</formula>
    </cfRule>
  </conditionalFormatting>
  <conditionalFormatting sqref="J323">
    <cfRule type="expression" dxfId="14729" priority="560">
      <formula>(COUNTIF(E333:E342,"valid"))&lt;&gt;J323</formula>
    </cfRule>
  </conditionalFormatting>
  <conditionalFormatting sqref="J323">
    <cfRule type="expression" dxfId="14728" priority="559">
      <formula>(COUNTIF(E333:E342,"valid"))&lt;&gt;J323</formula>
    </cfRule>
  </conditionalFormatting>
  <conditionalFormatting sqref="J323">
    <cfRule type="expression" dxfId="14727" priority="558">
      <formula>(COUNTIF(E333:E342,"valid"))&lt;&gt;J323</formula>
    </cfRule>
  </conditionalFormatting>
  <conditionalFormatting sqref="J323">
    <cfRule type="expression" dxfId="14726" priority="557">
      <formula>(COUNTIF(E333:E342,"valid"))&lt;&gt;J323</formula>
    </cfRule>
  </conditionalFormatting>
  <conditionalFormatting sqref="J323">
    <cfRule type="expression" dxfId="14725" priority="556">
      <formula>(COUNTIF(E333:E342,"valid"))&lt;&gt;J323</formula>
    </cfRule>
  </conditionalFormatting>
  <conditionalFormatting sqref="J323">
    <cfRule type="expression" dxfId="14724" priority="555">
      <formula>(COUNTIF(E333:E342,"valid"))&lt;&gt;J323</formula>
    </cfRule>
  </conditionalFormatting>
  <conditionalFormatting sqref="J323">
    <cfRule type="expression" dxfId="14723" priority="554">
      <formula>(COUNTIF(E333:E342,"valid"))&lt;&gt;J323</formula>
    </cfRule>
  </conditionalFormatting>
  <conditionalFormatting sqref="J323">
    <cfRule type="expression" dxfId="14722" priority="553">
      <formula>(COUNTIF(E333:E342,"valid"))&lt;&gt;J323</formula>
    </cfRule>
  </conditionalFormatting>
  <conditionalFormatting sqref="J323">
    <cfRule type="expression" dxfId="14721" priority="552">
      <formula>(COUNTIF(E333:E342,"valid"))&lt;&gt;J323</formula>
    </cfRule>
  </conditionalFormatting>
  <conditionalFormatting sqref="J323">
    <cfRule type="expression" dxfId="14720" priority="551">
      <formula>(COUNTIF(E333:E342,"valid"))&lt;&gt;J323</formula>
    </cfRule>
  </conditionalFormatting>
  <conditionalFormatting sqref="J323">
    <cfRule type="expression" dxfId="14719" priority="550">
      <formula>(COUNTIF(E333:E342,"valid"))&lt;&gt;J323</formula>
    </cfRule>
  </conditionalFormatting>
  <conditionalFormatting sqref="J323">
    <cfRule type="expression" dxfId="14718" priority="549">
      <formula>(COUNTIF(E333:E342,"valid"))&lt;&gt;J323</formula>
    </cfRule>
  </conditionalFormatting>
  <conditionalFormatting sqref="J323">
    <cfRule type="expression" dxfId="14717" priority="548">
      <formula>(COUNTIF(E333:E342,"valid"))&lt;&gt;J323</formula>
    </cfRule>
  </conditionalFormatting>
  <conditionalFormatting sqref="J323">
    <cfRule type="expression" dxfId="14716" priority="547">
      <formula>(COUNTIF(E333:E342,"valid"))&lt;&gt;J323</formula>
    </cfRule>
  </conditionalFormatting>
  <conditionalFormatting sqref="J323">
    <cfRule type="expression" dxfId="14715" priority="546">
      <formula>(COUNTIF(E333:E342,"valid"))&lt;&gt;J323</formula>
    </cfRule>
  </conditionalFormatting>
  <conditionalFormatting sqref="J323">
    <cfRule type="expression" dxfId="14714" priority="545">
      <formula>(COUNTIF(E333:E342,"valid"))&lt;&gt;J323</formula>
    </cfRule>
  </conditionalFormatting>
  <conditionalFormatting sqref="J323">
    <cfRule type="expression" dxfId="14713" priority="544">
      <formula>(COUNTIF(E333:E342,"valid"))&lt;&gt;J323</formula>
    </cfRule>
  </conditionalFormatting>
  <conditionalFormatting sqref="J323">
    <cfRule type="expression" dxfId="14712" priority="543">
      <formula>(COUNTIF(E333:E342,"valid"))&lt;&gt;J323</formula>
    </cfRule>
  </conditionalFormatting>
  <conditionalFormatting sqref="J323">
    <cfRule type="expression" dxfId="14711" priority="542">
      <formula>(COUNTIF(E333:E342,"valid"))&lt;&gt;J323</formula>
    </cfRule>
  </conditionalFormatting>
  <conditionalFormatting sqref="J323">
    <cfRule type="expression" dxfId="14710" priority="541">
      <formula>(COUNTIF(E333:E342,"valid"))&lt;&gt;J323</formula>
    </cfRule>
  </conditionalFormatting>
  <conditionalFormatting sqref="J323">
    <cfRule type="expression" dxfId="14709" priority="540">
      <formula>(COUNTIF(E333:E342,"valid"))&lt;&gt;J323</formula>
    </cfRule>
  </conditionalFormatting>
  <conditionalFormatting sqref="J323">
    <cfRule type="expression" dxfId="14708" priority="539">
      <formula>(COUNTIF(E333:E342,"valid"))&lt;&gt;J323</formula>
    </cfRule>
  </conditionalFormatting>
  <conditionalFormatting sqref="J323">
    <cfRule type="expression" dxfId="14707" priority="538">
      <formula>(COUNTIF(E333:E342,"valid"))&lt;&gt;J323</formula>
    </cfRule>
  </conditionalFormatting>
  <conditionalFormatting sqref="J323">
    <cfRule type="expression" dxfId="14706" priority="537">
      <formula>(COUNTIF(E333:E342,"valid"))&lt;&gt;J323</formula>
    </cfRule>
  </conditionalFormatting>
  <conditionalFormatting sqref="J323">
    <cfRule type="expression" dxfId="14705" priority="536">
      <formula>(COUNTIF(E333:E342,"valid"))&lt;&gt;J323</formula>
    </cfRule>
  </conditionalFormatting>
  <conditionalFormatting sqref="J323">
    <cfRule type="expression" dxfId="14704" priority="535">
      <formula>(COUNTIF(E333:E342,"valid"))&lt;&gt;J323</formula>
    </cfRule>
  </conditionalFormatting>
  <conditionalFormatting sqref="J363">
    <cfRule type="expression" dxfId="14703" priority="534">
      <formula>(COUNTIF(E373:E382,"valid"))&lt;&gt;J363</formula>
    </cfRule>
  </conditionalFormatting>
  <conditionalFormatting sqref="J363">
    <cfRule type="expression" dxfId="14702" priority="533">
      <formula>(COUNTIF(E373:E382,"valid"))&lt;&gt;J363</formula>
    </cfRule>
  </conditionalFormatting>
  <conditionalFormatting sqref="J363">
    <cfRule type="expression" dxfId="14701" priority="532">
      <formula>(COUNTIF(E373:E382,"valid"))&lt;&gt;J363</formula>
    </cfRule>
  </conditionalFormatting>
  <conditionalFormatting sqref="J363">
    <cfRule type="expression" dxfId="14700" priority="531">
      <formula>(COUNTIF(E373:E382,"valid"))&lt;&gt;J363</formula>
    </cfRule>
  </conditionalFormatting>
  <conditionalFormatting sqref="J363">
    <cfRule type="expression" dxfId="14699" priority="530">
      <formula>(COUNTIF(E373:E382,"valid"))&lt;&gt;J363</formula>
    </cfRule>
  </conditionalFormatting>
  <conditionalFormatting sqref="J363">
    <cfRule type="expression" dxfId="14698" priority="529">
      <formula>(COUNTIF(E373:E382,"valid"))&lt;&gt;J363</formula>
    </cfRule>
  </conditionalFormatting>
  <conditionalFormatting sqref="J363">
    <cfRule type="expression" dxfId="14697" priority="528">
      <formula>(COUNTIF(E373:E382,"valid"))&lt;&gt;J363</formula>
    </cfRule>
  </conditionalFormatting>
  <conditionalFormatting sqref="J363">
    <cfRule type="expression" dxfId="14696" priority="527">
      <formula>(COUNTIF(E373:E382,"valid"))&lt;&gt;J363</formula>
    </cfRule>
  </conditionalFormatting>
  <conditionalFormatting sqref="J363">
    <cfRule type="expression" dxfId="14695" priority="526">
      <formula>(COUNTIF(E373:E382,"valid"))&lt;&gt;J363</formula>
    </cfRule>
  </conditionalFormatting>
  <conditionalFormatting sqref="J363">
    <cfRule type="expression" dxfId="14694" priority="525">
      <formula>(COUNTIF(E373:E382,"valid"))&lt;&gt;J363</formula>
    </cfRule>
  </conditionalFormatting>
  <conditionalFormatting sqref="J363">
    <cfRule type="expression" dxfId="14693" priority="524">
      <formula>(COUNTIF(E373:E382,"valid"))&lt;&gt;J363</formula>
    </cfRule>
  </conditionalFormatting>
  <conditionalFormatting sqref="J363">
    <cfRule type="expression" dxfId="14692" priority="523">
      <formula>(COUNTIF(E373:E382,"valid"))&lt;&gt;J363</formula>
    </cfRule>
  </conditionalFormatting>
  <conditionalFormatting sqref="J363">
    <cfRule type="expression" dxfId="14691" priority="522">
      <formula>(COUNTIF(E373:E382,"valid"))&lt;&gt;J363</formula>
    </cfRule>
  </conditionalFormatting>
  <conditionalFormatting sqref="J363">
    <cfRule type="expression" dxfId="14690" priority="521">
      <formula>(COUNTIF(E373:E382,"valid"))&lt;&gt;J363</formula>
    </cfRule>
  </conditionalFormatting>
  <conditionalFormatting sqref="J363">
    <cfRule type="expression" dxfId="14689" priority="520">
      <formula>(COUNTIF(E373:E382,"valid"))&lt;&gt;J363</formula>
    </cfRule>
  </conditionalFormatting>
  <conditionalFormatting sqref="J363">
    <cfRule type="expression" dxfId="14688" priority="519">
      <formula>(COUNTIF(E373:E382,"valid"))&lt;&gt;J363</formula>
    </cfRule>
  </conditionalFormatting>
  <conditionalFormatting sqref="J363">
    <cfRule type="expression" dxfId="14687" priority="518">
      <formula>(COUNTIF(E373:E382,"valid"))&lt;&gt;J363</formula>
    </cfRule>
  </conditionalFormatting>
  <conditionalFormatting sqref="J363">
    <cfRule type="expression" dxfId="14686" priority="517">
      <formula>(COUNTIF(E373:E382,"valid"))&lt;&gt;J363</formula>
    </cfRule>
  </conditionalFormatting>
  <conditionalFormatting sqref="J403">
    <cfRule type="expression" dxfId="14685" priority="516">
      <formula>(COUNTIF(E413:E422,"valid"))&lt;&gt;J403</formula>
    </cfRule>
  </conditionalFormatting>
  <conditionalFormatting sqref="J403">
    <cfRule type="expression" dxfId="14684" priority="515">
      <formula>(COUNTIF(E413:E422,"valid"))&lt;&gt;J403</formula>
    </cfRule>
  </conditionalFormatting>
  <conditionalFormatting sqref="J403">
    <cfRule type="expression" dxfId="14683" priority="514">
      <formula>(COUNTIF(E413:E422,"valid"))&lt;&gt;J403</formula>
    </cfRule>
  </conditionalFormatting>
  <conditionalFormatting sqref="J403">
    <cfRule type="expression" dxfId="14682" priority="513">
      <formula>(COUNTIF(E413:E422,"valid"))&lt;&gt;J403</formula>
    </cfRule>
  </conditionalFormatting>
  <conditionalFormatting sqref="J403">
    <cfRule type="expression" dxfId="14681" priority="512">
      <formula>(COUNTIF(E413:E422,"valid"))&lt;&gt;J403</formula>
    </cfRule>
  </conditionalFormatting>
  <conditionalFormatting sqref="J403">
    <cfRule type="expression" dxfId="14680" priority="511">
      <formula>(COUNTIF(E413:E422,"valid"))&lt;&gt;J403</formula>
    </cfRule>
  </conditionalFormatting>
  <conditionalFormatting sqref="J403">
    <cfRule type="expression" dxfId="14679" priority="510">
      <formula>(COUNTIF(E413:E422,"valid"))&lt;&gt;J403</formula>
    </cfRule>
  </conditionalFormatting>
  <conditionalFormatting sqref="J403">
    <cfRule type="expression" dxfId="14678" priority="509">
      <formula>(COUNTIF(E413:E422,"valid"))&lt;&gt;J403</formula>
    </cfRule>
  </conditionalFormatting>
  <conditionalFormatting sqref="J403">
    <cfRule type="expression" dxfId="14677" priority="508">
      <formula>(COUNTIF(E413:E422,"valid"))&lt;&gt;J403</formula>
    </cfRule>
  </conditionalFormatting>
  <conditionalFormatting sqref="J403">
    <cfRule type="expression" dxfId="14676" priority="507">
      <formula>(COUNTIF(E413:E422,"valid"))&lt;&gt;J403</formula>
    </cfRule>
  </conditionalFormatting>
  <conditionalFormatting sqref="J403">
    <cfRule type="expression" dxfId="14675" priority="506">
      <formula>(COUNTIF(E413:E422,"valid"))&lt;&gt;J403</formula>
    </cfRule>
  </conditionalFormatting>
  <conditionalFormatting sqref="J403">
    <cfRule type="expression" dxfId="14674" priority="505">
      <formula>(COUNTIF(E413:E422,"valid"))&lt;&gt;J403</formula>
    </cfRule>
  </conditionalFormatting>
  <conditionalFormatting sqref="J403">
    <cfRule type="expression" dxfId="14673" priority="504">
      <formula>(COUNTIF(E413:E422,"valid"))&lt;&gt;J403</formula>
    </cfRule>
  </conditionalFormatting>
  <conditionalFormatting sqref="J403">
    <cfRule type="expression" dxfId="14672" priority="503">
      <formula>(COUNTIF(E413:E422,"valid"))&lt;&gt;J403</formula>
    </cfRule>
  </conditionalFormatting>
  <conditionalFormatting sqref="J403">
    <cfRule type="expression" dxfId="14671" priority="502">
      <formula>(COUNTIF(E413:E422,"valid"))&lt;&gt;J403</formula>
    </cfRule>
  </conditionalFormatting>
  <conditionalFormatting sqref="J403">
    <cfRule type="expression" dxfId="14670" priority="501">
      <formula>(COUNTIF(E413:E422,"valid"))&lt;&gt;J403</formula>
    </cfRule>
  </conditionalFormatting>
  <conditionalFormatting sqref="J403">
    <cfRule type="expression" dxfId="14669" priority="500">
      <formula>(COUNTIF(E413:E422,"valid"))&lt;&gt;J403</formula>
    </cfRule>
  </conditionalFormatting>
  <conditionalFormatting sqref="J403">
    <cfRule type="expression" dxfId="14668" priority="499">
      <formula>(COUNTIF(E413:E422,"valid"))&lt;&gt;J403</formula>
    </cfRule>
  </conditionalFormatting>
  <conditionalFormatting sqref="J403">
    <cfRule type="expression" dxfId="14667" priority="498">
      <formula>(COUNTIF(E413:E422,"valid"))&lt;&gt;J403</formula>
    </cfRule>
  </conditionalFormatting>
  <conditionalFormatting sqref="J403">
    <cfRule type="expression" dxfId="14666" priority="497">
      <formula>(COUNTIF(E413:E422,"valid"))&lt;&gt;J403</formula>
    </cfRule>
  </conditionalFormatting>
  <conditionalFormatting sqref="J403">
    <cfRule type="expression" dxfId="14665" priority="496">
      <formula>(COUNTIF(E413:E422,"valid"))&lt;&gt;J403</formula>
    </cfRule>
  </conditionalFormatting>
  <conditionalFormatting sqref="J403">
    <cfRule type="expression" dxfId="14664" priority="495">
      <formula>(COUNTIF(E413:E422,"valid"))&lt;&gt;J403</formula>
    </cfRule>
  </conditionalFormatting>
  <conditionalFormatting sqref="J403">
    <cfRule type="expression" dxfId="14663" priority="494">
      <formula>(COUNTIF(E413:E422,"valid"))&lt;&gt;J403</formula>
    </cfRule>
  </conditionalFormatting>
  <conditionalFormatting sqref="J403">
    <cfRule type="expression" dxfId="14662" priority="493">
      <formula>(COUNTIF(E413:E422,"valid"))&lt;&gt;J403</formula>
    </cfRule>
  </conditionalFormatting>
  <conditionalFormatting sqref="J403">
    <cfRule type="expression" dxfId="14661" priority="492">
      <formula>(COUNTIF(E413:E422,"valid"))&lt;&gt;J403</formula>
    </cfRule>
  </conditionalFormatting>
  <conditionalFormatting sqref="J403">
    <cfRule type="expression" dxfId="14660" priority="491">
      <formula>(COUNTIF(E413:E422,"valid"))&lt;&gt;J403</formula>
    </cfRule>
  </conditionalFormatting>
  <conditionalFormatting sqref="J403">
    <cfRule type="expression" dxfId="14659" priority="490">
      <formula>(COUNTIF(E413:E422,"valid"))&lt;&gt;J403</formula>
    </cfRule>
  </conditionalFormatting>
  <conditionalFormatting sqref="J403">
    <cfRule type="expression" dxfId="14658" priority="489">
      <formula>(COUNTIF(E413:E422,"valid"))&lt;&gt;J403</formula>
    </cfRule>
  </conditionalFormatting>
  <conditionalFormatting sqref="J403">
    <cfRule type="expression" dxfId="14657" priority="488">
      <formula>(COUNTIF(E413:E422,"valid"))&lt;&gt;J403</formula>
    </cfRule>
  </conditionalFormatting>
  <conditionalFormatting sqref="J403">
    <cfRule type="expression" dxfId="14656" priority="487">
      <formula>(COUNTIF(E413:E422,"valid"))&lt;&gt;J403</formula>
    </cfRule>
  </conditionalFormatting>
  <conditionalFormatting sqref="J403">
    <cfRule type="expression" dxfId="14655" priority="486">
      <formula>(COUNTIF(E413:E422,"valid"))&lt;&gt;J403</formula>
    </cfRule>
  </conditionalFormatting>
  <conditionalFormatting sqref="J403">
    <cfRule type="expression" dxfId="14654" priority="485">
      <formula>(COUNTIF(E413:E422,"valid"))&lt;&gt;J403</formula>
    </cfRule>
  </conditionalFormatting>
  <conditionalFormatting sqref="J403">
    <cfRule type="expression" dxfId="14653" priority="484">
      <formula>(COUNTIF(E413:E422,"valid"))&lt;&gt;J403</formula>
    </cfRule>
  </conditionalFormatting>
  <conditionalFormatting sqref="J403">
    <cfRule type="expression" dxfId="14652" priority="483">
      <formula>(COUNTIF(E413:E422,"valid"))&lt;&gt;J403</formula>
    </cfRule>
  </conditionalFormatting>
  <conditionalFormatting sqref="J403">
    <cfRule type="expression" dxfId="14651" priority="482">
      <formula>(COUNTIF(E413:E422,"valid"))&lt;&gt;J403</formula>
    </cfRule>
  </conditionalFormatting>
  <conditionalFormatting sqref="J403">
    <cfRule type="expression" dxfId="14650" priority="481">
      <formula>(COUNTIF(E413:E422,"valid"))&lt;&gt;J403</formula>
    </cfRule>
  </conditionalFormatting>
  <conditionalFormatting sqref="J403">
    <cfRule type="expression" dxfId="14649" priority="480">
      <formula>(COUNTIF(E413:E422,"valid"))&lt;&gt;J403</formula>
    </cfRule>
  </conditionalFormatting>
  <conditionalFormatting sqref="J403">
    <cfRule type="expression" dxfId="14648" priority="479">
      <formula>(COUNTIF(E413:E422,"valid"))&lt;&gt;J403</formula>
    </cfRule>
  </conditionalFormatting>
  <conditionalFormatting sqref="J403">
    <cfRule type="expression" dxfId="14647" priority="478">
      <formula>(COUNTIF(E413:E422,"valid"))&lt;&gt;J403</formula>
    </cfRule>
  </conditionalFormatting>
  <conditionalFormatting sqref="J403">
    <cfRule type="expression" dxfId="14646" priority="477">
      <formula>(COUNTIF(E413:E422,"valid"))&lt;&gt;J403</formula>
    </cfRule>
  </conditionalFormatting>
  <conditionalFormatting sqref="J403">
    <cfRule type="expression" dxfId="14645" priority="476">
      <formula>(COUNTIF(E413:E422,"valid"))&lt;&gt;J403</formula>
    </cfRule>
  </conditionalFormatting>
  <conditionalFormatting sqref="J403">
    <cfRule type="expression" dxfId="14644" priority="475">
      <formula>(COUNTIF(E413:E422,"valid"))&lt;&gt;J403</formula>
    </cfRule>
  </conditionalFormatting>
  <conditionalFormatting sqref="J443">
    <cfRule type="expression" dxfId="14643" priority="474">
      <formula>(COUNTIF(E453:E462,"valid"))&lt;&gt;J443</formula>
    </cfRule>
  </conditionalFormatting>
  <conditionalFormatting sqref="J443">
    <cfRule type="expression" dxfId="14642" priority="473">
      <formula>(COUNTIF(E453:E462,"valid"))&lt;&gt;J443</formula>
    </cfRule>
  </conditionalFormatting>
  <conditionalFormatting sqref="J443">
    <cfRule type="expression" dxfId="14641" priority="472">
      <formula>(COUNTIF(E453:E462,"valid"))&lt;&gt;J443</formula>
    </cfRule>
  </conditionalFormatting>
  <conditionalFormatting sqref="J443">
    <cfRule type="expression" dxfId="14640" priority="471">
      <formula>(COUNTIF(E453:E462,"valid"))&lt;&gt;J443</formula>
    </cfRule>
  </conditionalFormatting>
  <conditionalFormatting sqref="J443">
    <cfRule type="expression" dxfId="14639" priority="470">
      <formula>(COUNTIF(E453:E462,"valid"))&lt;&gt;J443</formula>
    </cfRule>
  </conditionalFormatting>
  <conditionalFormatting sqref="J443">
    <cfRule type="expression" dxfId="14638" priority="469">
      <formula>(COUNTIF(E453:E462,"valid"))&lt;&gt;J443</formula>
    </cfRule>
  </conditionalFormatting>
  <conditionalFormatting sqref="J443">
    <cfRule type="expression" dxfId="14637" priority="468">
      <formula>(COUNTIF(E453:E462,"valid"))&lt;&gt;J443</formula>
    </cfRule>
  </conditionalFormatting>
  <conditionalFormatting sqref="J443">
    <cfRule type="expression" dxfId="14636" priority="467">
      <formula>(COUNTIF(E453:E462,"valid"))&lt;&gt;J443</formula>
    </cfRule>
  </conditionalFormatting>
  <conditionalFormatting sqref="J443">
    <cfRule type="expression" dxfId="14635" priority="466">
      <formula>(COUNTIF(E453:E462,"valid"))&lt;&gt;J443</formula>
    </cfRule>
  </conditionalFormatting>
  <conditionalFormatting sqref="J443">
    <cfRule type="expression" dxfId="14634" priority="465">
      <formula>(COUNTIF(E453:E462,"valid"))&lt;&gt;J443</formula>
    </cfRule>
  </conditionalFormatting>
  <conditionalFormatting sqref="J443">
    <cfRule type="expression" dxfId="14633" priority="464">
      <formula>(COUNTIF(E453:E462,"valid"))&lt;&gt;J443</formula>
    </cfRule>
  </conditionalFormatting>
  <conditionalFormatting sqref="J443">
    <cfRule type="expression" dxfId="14632" priority="463">
      <formula>(COUNTIF(E453:E462,"valid"))&lt;&gt;J443</formula>
    </cfRule>
  </conditionalFormatting>
  <conditionalFormatting sqref="J443">
    <cfRule type="expression" dxfId="14631" priority="462">
      <formula>(COUNTIF(E453:E462,"valid"))&lt;&gt;J443</formula>
    </cfRule>
  </conditionalFormatting>
  <conditionalFormatting sqref="J443">
    <cfRule type="expression" dxfId="14630" priority="461">
      <formula>(COUNTIF(E453:E462,"valid"))&lt;&gt;J443</formula>
    </cfRule>
  </conditionalFormatting>
  <conditionalFormatting sqref="J443">
    <cfRule type="expression" dxfId="14629" priority="460">
      <formula>(COUNTIF(E453:E462,"valid"))&lt;&gt;J443</formula>
    </cfRule>
  </conditionalFormatting>
  <conditionalFormatting sqref="J443">
    <cfRule type="expression" dxfId="14628" priority="459">
      <formula>(COUNTIF(E453:E462,"valid"))&lt;&gt;J443</formula>
    </cfRule>
  </conditionalFormatting>
  <conditionalFormatting sqref="J443">
    <cfRule type="expression" dxfId="14627" priority="458">
      <formula>(COUNTIF(E453:E462,"valid"))&lt;&gt;J443</formula>
    </cfRule>
  </conditionalFormatting>
  <conditionalFormatting sqref="J443">
    <cfRule type="expression" dxfId="14626" priority="457">
      <formula>(COUNTIF(E453:E462,"valid"))&lt;&gt;J443</formula>
    </cfRule>
  </conditionalFormatting>
  <conditionalFormatting sqref="J443">
    <cfRule type="expression" dxfId="14625" priority="456">
      <formula>(COUNTIF(E453:E462,"valid"))&lt;&gt;J443</formula>
    </cfRule>
  </conditionalFormatting>
  <conditionalFormatting sqref="J443">
    <cfRule type="expression" dxfId="14624" priority="455">
      <formula>(COUNTIF(E453:E462,"valid"))&lt;&gt;J443</formula>
    </cfRule>
  </conditionalFormatting>
  <conditionalFormatting sqref="J443">
    <cfRule type="expression" dxfId="14623" priority="454">
      <formula>(COUNTIF(E453:E462,"valid"))&lt;&gt;J443</formula>
    </cfRule>
  </conditionalFormatting>
  <conditionalFormatting sqref="J443">
    <cfRule type="expression" dxfId="14622" priority="453">
      <formula>(COUNTIF(E453:E462,"valid"))&lt;&gt;J443</formula>
    </cfRule>
  </conditionalFormatting>
  <conditionalFormatting sqref="J443">
    <cfRule type="expression" dxfId="14621" priority="452">
      <formula>(COUNTIF(E453:E462,"valid"))&lt;&gt;J443</formula>
    </cfRule>
  </conditionalFormatting>
  <conditionalFormatting sqref="J443">
    <cfRule type="expression" dxfId="14620" priority="451">
      <formula>(COUNTIF(E453:E462,"valid"))&lt;&gt;J443</formula>
    </cfRule>
  </conditionalFormatting>
  <conditionalFormatting sqref="J443">
    <cfRule type="expression" dxfId="14619" priority="450">
      <formula>(COUNTIF(E453:E462,"valid"))&lt;&gt;J443</formula>
    </cfRule>
  </conditionalFormatting>
  <conditionalFormatting sqref="J443">
    <cfRule type="expression" dxfId="14618" priority="449">
      <formula>(COUNTIF(E453:E462,"valid"))&lt;&gt;J443</formula>
    </cfRule>
  </conditionalFormatting>
  <conditionalFormatting sqref="J443">
    <cfRule type="expression" dxfId="14617" priority="448">
      <formula>(COUNTIF(E453:E462,"valid"))&lt;&gt;J443</formula>
    </cfRule>
  </conditionalFormatting>
  <conditionalFormatting sqref="J443">
    <cfRule type="expression" dxfId="14616" priority="447">
      <formula>(COUNTIF(E453:E462,"valid"))&lt;&gt;J443</formula>
    </cfRule>
  </conditionalFormatting>
  <conditionalFormatting sqref="J443">
    <cfRule type="expression" dxfId="14615" priority="446">
      <formula>(COUNTIF(E453:E462,"valid"))&lt;&gt;J443</formula>
    </cfRule>
  </conditionalFormatting>
  <conditionalFormatting sqref="J443">
    <cfRule type="expression" dxfId="14614" priority="445">
      <formula>(COUNTIF(E453:E462,"valid"))&lt;&gt;J443</formula>
    </cfRule>
  </conditionalFormatting>
  <conditionalFormatting sqref="J443">
    <cfRule type="expression" dxfId="14613" priority="444">
      <formula>(COUNTIF(E453:E462,"valid"))&lt;&gt;J443</formula>
    </cfRule>
  </conditionalFormatting>
  <conditionalFormatting sqref="J443">
    <cfRule type="expression" dxfId="14612" priority="443">
      <formula>(COUNTIF(E453:E462,"valid"))&lt;&gt;J443</formula>
    </cfRule>
  </conditionalFormatting>
  <conditionalFormatting sqref="J443">
    <cfRule type="expression" dxfId="14611" priority="442">
      <formula>(COUNTIF(E453:E462,"valid"))&lt;&gt;J443</formula>
    </cfRule>
  </conditionalFormatting>
  <conditionalFormatting sqref="J443">
    <cfRule type="expression" dxfId="14610" priority="441">
      <formula>(COUNTIF(E453:E462,"valid"))&lt;&gt;J443</formula>
    </cfRule>
  </conditionalFormatting>
  <conditionalFormatting sqref="J443">
    <cfRule type="expression" dxfId="14609" priority="440">
      <formula>(COUNTIF(E453:E462,"valid"))&lt;&gt;J443</formula>
    </cfRule>
  </conditionalFormatting>
  <conditionalFormatting sqref="J443">
    <cfRule type="expression" dxfId="14608" priority="439">
      <formula>(COUNTIF(E453:E462,"valid"))&lt;&gt;J443</formula>
    </cfRule>
  </conditionalFormatting>
  <conditionalFormatting sqref="J443">
    <cfRule type="expression" dxfId="14607" priority="438">
      <formula>(COUNTIF(E453:E462,"valid"))&lt;&gt;J443</formula>
    </cfRule>
  </conditionalFormatting>
  <conditionalFormatting sqref="J443">
    <cfRule type="expression" dxfId="14606" priority="437">
      <formula>(COUNTIF(E453:E462,"valid"))&lt;&gt;J443</formula>
    </cfRule>
  </conditionalFormatting>
  <conditionalFormatting sqref="J443">
    <cfRule type="expression" dxfId="14605" priority="436">
      <formula>(COUNTIF(E453:E462,"valid"))&lt;&gt;J443</formula>
    </cfRule>
  </conditionalFormatting>
  <conditionalFormatting sqref="J443">
    <cfRule type="expression" dxfId="14604" priority="435">
      <formula>(COUNTIF(E453:E462,"valid"))&lt;&gt;J443</formula>
    </cfRule>
  </conditionalFormatting>
  <conditionalFormatting sqref="J443">
    <cfRule type="expression" dxfId="14603" priority="434">
      <formula>(COUNTIF(E453:E462,"valid"))&lt;&gt;J443</formula>
    </cfRule>
  </conditionalFormatting>
  <conditionalFormatting sqref="J443">
    <cfRule type="expression" dxfId="14602" priority="433">
      <formula>(COUNTIF(E453:E462,"valid"))&lt;&gt;J443</formula>
    </cfRule>
  </conditionalFormatting>
  <conditionalFormatting sqref="J483">
    <cfRule type="expression" dxfId="14601" priority="432">
      <formula>(COUNTIF(E493:E502,"valid"))&lt;&gt;J483</formula>
    </cfRule>
  </conditionalFormatting>
  <conditionalFormatting sqref="J483">
    <cfRule type="expression" dxfId="14600" priority="431">
      <formula>(COUNTIF(E493:E502,"valid"))&lt;&gt;J483</formula>
    </cfRule>
  </conditionalFormatting>
  <conditionalFormatting sqref="J483">
    <cfRule type="expression" dxfId="14599" priority="430">
      <formula>(COUNTIF(E493:E502,"valid"))&lt;&gt;J483</formula>
    </cfRule>
  </conditionalFormatting>
  <conditionalFormatting sqref="J483">
    <cfRule type="expression" dxfId="14598" priority="429">
      <formula>(COUNTIF(E493:E502,"valid"))&lt;&gt;J483</formula>
    </cfRule>
  </conditionalFormatting>
  <conditionalFormatting sqref="J483">
    <cfRule type="expression" dxfId="14597" priority="428">
      <formula>(COUNTIF(E493:E502,"valid"))&lt;&gt;J483</formula>
    </cfRule>
  </conditionalFormatting>
  <conditionalFormatting sqref="J483">
    <cfRule type="expression" dxfId="14596" priority="427">
      <formula>(COUNTIF(E493:E502,"valid"))&lt;&gt;J483</formula>
    </cfRule>
  </conditionalFormatting>
  <conditionalFormatting sqref="J483">
    <cfRule type="expression" dxfId="14595" priority="426">
      <formula>(COUNTIF(E493:E502,"valid"))&lt;&gt;J483</formula>
    </cfRule>
  </conditionalFormatting>
  <conditionalFormatting sqref="J483">
    <cfRule type="expression" dxfId="14594" priority="425">
      <formula>(COUNTIF(E493:E502,"valid"))&lt;&gt;J483</formula>
    </cfRule>
  </conditionalFormatting>
  <conditionalFormatting sqref="J483">
    <cfRule type="expression" dxfId="14593" priority="424">
      <formula>(COUNTIF(E493:E502,"valid"))&lt;&gt;J483</formula>
    </cfRule>
  </conditionalFormatting>
  <conditionalFormatting sqref="J483">
    <cfRule type="expression" dxfId="14592" priority="423">
      <formula>(COUNTIF(E493:E502,"valid"))&lt;&gt;J483</formula>
    </cfRule>
  </conditionalFormatting>
  <conditionalFormatting sqref="J483">
    <cfRule type="expression" dxfId="14591" priority="422">
      <formula>(COUNTIF(E493:E502,"valid"))&lt;&gt;J483</formula>
    </cfRule>
  </conditionalFormatting>
  <conditionalFormatting sqref="J483">
    <cfRule type="expression" dxfId="14590" priority="421">
      <formula>(COUNTIF(E493:E502,"valid"))&lt;&gt;J483</formula>
    </cfRule>
  </conditionalFormatting>
  <conditionalFormatting sqref="J483">
    <cfRule type="expression" dxfId="14589" priority="420">
      <formula>(COUNTIF(E493:E502,"valid"))&lt;&gt;J483</formula>
    </cfRule>
  </conditionalFormatting>
  <conditionalFormatting sqref="J483">
    <cfRule type="expression" dxfId="14588" priority="419">
      <formula>(COUNTIF(E493:E502,"valid"))&lt;&gt;J483</formula>
    </cfRule>
  </conditionalFormatting>
  <conditionalFormatting sqref="J483">
    <cfRule type="expression" dxfId="14587" priority="418">
      <formula>(COUNTIF(E493:E502,"valid"))&lt;&gt;J483</formula>
    </cfRule>
  </conditionalFormatting>
  <conditionalFormatting sqref="J483">
    <cfRule type="expression" dxfId="14586" priority="417">
      <formula>(COUNTIF(E493:E502,"valid"))&lt;&gt;J483</formula>
    </cfRule>
  </conditionalFormatting>
  <conditionalFormatting sqref="J483">
    <cfRule type="expression" dxfId="14585" priority="416">
      <formula>(COUNTIF(E493:E502,"valid"))&lt;&gt;J483</formula>
    </cfRule>
  </conditionalFormatting>
  <conditionalFormatting sqref="J483">
    <cfRule type="expression" dxfId="14584" priority="415">
      <formula>(COUNTIF(E493:E502,"valid"))&lt;&gt;J483</formula>
    </cfRule>
  </conditionalFormatting>
  <conditionalFormatting sqref="J523">
    <cfRule type="expression" dxfId="14583" priority="414">
      <formula>(COUNTIF(E533:E542,"valid"))&lt;&gt;J523</formula>
    </cfRule>
  </conditionalFormatting>
  <conditionalFormatting sqref="J523">
    <cfRule type="expression" dxfId="14582" priority="413">
      <formula>(COUNTIF(E533:E542,"valid"))&lt;&gt;J523</formula>
    </cfRule>
  </conditionalFormatting>
  <conditionalFormatting sqref="J523">
    <cfRule type="expression" dxfId="14581" priority="412">
      <formula>(COUNTIF(E533:E542,"valid"))&lt;&gt;J523</formula>
    </cfRule>
  </conditionalFormatting>
  <conditionalFormatting sqref="J523">
    <cfRule type="expression" dxfId="14580" priority="411">
      <formula>(COUNTIF(E533:E542,"valid"))&lt;&gt;J523</formula>
    </cfRule>
  </conditionalFormatting>
  <conditionalFormatting sqref="J523">
    <cfRule type="expression" dxfId="14579" priority="410">
      <formula>(COUNTIF(E533:E542,"valid"))&lt;&gt;J523</formula>
    </cfRule>
  </conditionalFormatting>
  <conditionalFormatting sqref="J523">
    <cfRule type="expression" dxfId="14578" priority="409">
      <formula>(COUNTIF(E533:E542,"valid"))&lt;&gt;J523</formula>
    </cfRule>
  </conditionalFormatting>
  <conditionalFormatting sqref="J523">
    <cfRule type="expression" dxfId="14577" priority="408">
      <formula>(COUNTIF(E533:E542,"valid"))&lt;&gt;J523</formula>
    </cfRule>
  </conditionalFormatting>
  <conditionalFormatting sqref="J523">
    <cfRule type="expression" dxfId="14576" priority="407">
      <formula>(COUNTIF(E533:E542,"valid"))&lt;&gt;J523</formula>
    </cfRule>
  </conditionalFormatting>
  <conditionalFormatting sqref="J523">
    <cfRule type="expression" dxfId="14575" priority="406">
      <formula>(COUNTIF(E533:E542,"valid"))&lt;&gt;J523</formula>
    </cfRule>
  </conditionalFormatting>
  <conditionalFormatting sqref="J523">
    <cfRule type="expression" dxfId="14574" priority="405">
      <formula>(COUNTIF(E533:E542,"valid"))&lt;&gt;J523</formula>
    </cfRule>
  </conditionalFormatting>
  <conditionalFormatting sqref="J523">
    <cfRule type="expression" dxfId="14573" priority="404">
      <formula>(COUNTIF(E533:E542,"valid"))&lt;&gt;J523</formula>
    </cfRule>
  </conditionalFormatting>
  <conditionalFormatting sqref="J523">
    <cfRule type="expression" dxfId="14572" priority="403">
      <formula>(COUNTIF(E533:E542,"valid"))&lt;&gt;J523</formula>
    </cfRule>
  </conditionalFormatting>
  <conditionalFormatting sqref="J523">
    <cfRule type="expression" dxfId="14571" priority="402">
      <formula>(COUNTIF(E533:E542,"valid"))&lt;&gt;J523</formula>
    </cfRule>
  </conditionalFormatting>
  <conditionalFormatting sqref="J523">
    <cfRule type="expression" dxfId="14570" priority="401">
      <formula>(COUNTIF(E533:E542,"valid"))&lt;&gt;J523</formula>
    </cfRule>
  </conditionalFormatting>
  <conditionalFormatting sqref="J523">
    <cfRule type="expression" dxfId="14569" priority="400">
      <formula>(COUNTIF(E533:E542,"valid"))&lt;&gt;J523</formula>
    </cfRule>
  </conditionalFormatting>
  <conditionalFormatting sqref="J523">
    <cfRule type="expression" dxfId="14568" priority="399">
      <formula>(COUNTIF(E533:E542,"valid"))&lt;&gt;J523</formula>
    </cfRule>
  </conditionalFormatting>
  <conditionalFormatting sqref="J523">
    <cfRule type="expression" dxfId="14567" priority="398">
      <formula>(COUNTIF(E533:E542,"valid"))&lt;&gt;J523</formula>
    </cfRule>
  </conditionalFormatting>
  <conditionalFormatting sqref="J523">
    <cfRule type="expression" dxfId="14566" priority="397">
      <formula>(COUNTIF(E533:E542,"valid"))&lt;&gt;J523</formula>
    </cfRule>
  </conditionalFormatting>
  <conditionalFormatting sqref="J523">
    <cfRule type="expression" dxfId="14565" priority="396">
      <formula>(COUNTIF(E533:E542,"valid"))&lt;&gt;J523</formula>
    </cfRule>
  </conditionalFormatting>
  <conditionalFormatting sqref="J523">
    <cfRule type="expression" dxfId="14564" priority="395">
      <formula>(COUNTIF(E533:E542,"valid"))&lt;&gt;J523</formula>
    </cfRule>
  </conditionalFormatting>
  <conditionalFormatting sqref="J523">
    <cfRule type="expression" dxfId="14563" priority="394">
      <formula>(COUNTIF(E533:E542,"valid"))&lt;&gt;J523</formula>
    </cfRule>
  </conditionalFormatting>
  <conditionalFormatting sqref="J523">
    <cfRule type="expression" dxfId="14562" priority="393">
      <formula>(COUNTIF(E533:E542,"valid"))&lt;&gt;J523</formula>
    </cfRule>
  </conditionalFormatting>
  <conditionalFormatting sqref="J523">
    <cfRule type="expression" dxfId="14561" priority="392">
      <formula>(COUNTIF(E533:E542,"valid"))&lt;&gt;J523</formula>
    </cfRule>
  </conditionalFormatting>
  <conditionalFormatting sqref="J523">
    <cfRule type="expression" dxfId="14560" priority="391">
      <formula>(COUNTIF(E533:E542,"valid"))&lt;&gt;J523</formula>
    </cfRule>
  </conditionalFormatting>
  <conditionalFormatting sqref="J523">
    <cfRule type="expression" dxfId="14559" priority="390">
      <formula>(COUNTIF(E533:E542,"valid"))&lt;&gt;J523</formula>
    </cfRule>
  </conditionalFormatting>
  <conditionalFormatting sqref="J523">
    <cfRule type="expression" dxfId="14558" priority="389">
      <formula>(COUNTIF(E533:E542,"valid"))&lt;&gt;J523</formula>
    </cfRule>
  </conditionalFormatting>
  <conditionalFormatting sqref="J523">
    <cfRule type="expression" dxfId="14557" priority="388">
      <formula>(COUNTIF(E533:E542,"valid"))&lt;&gt;J523</formula>
    </cfRule>
  </conditionalFormatting>
  <conditionalFormatting sqref="J523">
    <cfRule type="expression" dxfId="14556" priority="387">
      <formula>(COUNTIF(E533:E542,"valid"))&lt;&gt;J523</formula>
    </cfRule>
  </conditionalFormatting>
  <conditionalFormatting sqref="J523">
    <cfRule type="expression" dxfId="14555" priority="386">
      <formula>(COUNTIF(E533:E542,"valid"))&lt;&gt;J523</formula>
    </cfRule>
  </conditionalFormatting>
  <conditionalFormatting sqref="J523">
    <cfRule type="expression" dxfId="14554" priority="385">
      <formula>(COUNTIF(E533:E542,"valid"))&lt;&gt;J523</formula>
    </cfRule>
  </conditionalFormatting>
  <conditionalFormatting sqref="J523">
    <cfRule type="expression" dxfId="14553" priority="384">
      <formula>(COUNTIF(E533:E542,"valid"))&lt;&gt;J523</formula>
    </cfRule>
  </conditionalFormatting>
  <conditionalFormatting sqref="J523">
    <cfRule type="expression" dxfId="14552" priority="383">
      <formula>(COUNTIF(E533:E542,"valid"))&lt;&gt;J523</formula>
    </cfRule>
  </conditionalFormatting>
  <conditionalFormatting sqref="J523">
    <cfRule type="expression" dxfId="14551" priority="382">
      <formula>(COUNTIF(E533:E542,"valid"))&lt;&gt;J523</formula>
    </cfRule>
  </conditionalFormatting>
  <conditionalFormatting sqref="J523">
    <cfRule type="expression" dxfId="14550" priority="381">
      <formula>(COUNTIF(E533:E542,"valid"))&lt;&gt;J523</formula>
    </cfRule>
  </conditionalFormatting>
  <conditionalFormatting sqref="J523">
    <cfRule type="expression" dxfId="14549" priority="380">
      <formula>(COUNTIF(E533:E542,"valid"))&lt;&gt;J523</formula>
    </cfRule>
  </conditionalFormatting>
  <conditionalFormatting sqref="J523">
    <cfRule type="expression" dxfId="14548" priority="379">
      <formula>(COUNTIF(E533:E542,"valid"))&lt;&gt;J523</formula>
    </cfRule>
  </conditionalFormatting>
  <conditionalFormatting sqref="J523">
    <cfRule type="expression" dxfId="14547" priority="378">
      <formula>(COUNTIF(E533:E542,"valid"))&lt;&gt;J523</formula>
    </cfRule>
  </conditionalFormatting>
  <conditionalFormatting sqref="J523">
    <cfRule type="expression" dxfId="14546" priority="377">
      <formula>(COUNTIF(E533:E542,"valid"))&lt;&gt;J523</formula>
    </cfRule>
  </conditionalFormatting>
  <conditionalFormatting sqref="J523">
    <cfRule type="expression" dxfId="14545" priority="376">
      <formula>(COUNTIF(E533:E542,"valid"))&lt;&gt;J523</formula>
    </cfRule>
  </conditionalFormatting>
  <conditionalFormatting sqref="J523">
    <cfRule type="expression" dxfId="14544" priority="375">
      <formula>(COUNTIF(E533:E542,"valid"))&lt;&gt;J523</formula>
    </cfRule>
  </conditionalFormatting>
  <conditionalFormatting sqref="J523">
    <cfRule type="expression" dxfId="14543" priority="374">
      <formula>(COUNTIF(E533:E542,"valid"))&lt;&gt;J523</formula>
    </cfRule>
  </conditionalFormatting>
  <conditionalFormatting sqref="J523">
    <cfRule type="expression" dxfId="14542" priority="373">
      <formula>(COUNTIF(E533:E542,"valid"))&lt;&gt;J523</formula>
    </cfRule>
  </conditionalFormatting>
  <conditionalFormatting sqref="J523">
    <cfRule type="expression" dxfId="14541" priority="372">
      <formula>(COUNTIF(E533:E542,"valid"))&lt;&gt;J523</formula>
    </cfRule>
  </conditionalFormatting>
  <conditionalFormatting sqref="J523">
    <cfRule type="expression" dxfId="14540" priority="371">
      <formula>(COUNTIF(E533:E542,"valid"))&lt;&gt;J523</formula>
    </cfRule>
  </conditionalFormatting>
  <conditionalFormatting sqref="J523">
    <cfRule type="expression" dxfId="14539" priority="370">
      <formula>(COUNTIF(E533:E542,"valid"))&lt;&gt;J523</formula>
    </cfRule>
  </conditionalFormatting>
  <conditionalFormatting sqref="J523">
    <cfRule type="expression" dxfId="14538" priority="369">
      <formula>(COUNTIF(E533:E542,"valid"))&lt;&gt;J523</formula>
    </cfRule>
  </conditionalFormatting>
  <conditionalFormatting sqref="J523">
    <cfRule type="expression" dxfId="14537" priority="368">
      <formula>(COUNTIF(E533:E542,"valid"))&lt;&gt;J523</formula>
    </cfRule>
  </conditionalFormatting>
  <conditionalFormatting sqref="J523">
    <cfRule type="expression" dxfId="14536" priority="367">
      <formula>(COUNTIF(E533:E542,"valid"))&lt;&gt;J523</formula>
    </cfRule>
  </conditionalFormatting>
  <conditionalFormatting sqref="H15 H17 H19 H21 H55 H57 H59 H61 H95 H97 H99 H101 H135 H137 H139 H141 H175 H177 H179 H181 H215 H217 H219 H221 H255 H257 H259 H261 H295 H297 H299 H301 H335 H337 H339 H341 H375 H377 H379 H381 H415 H417 H419 H421 H455 H457 H459 H461 H495 H497 H499 H501 H535 H537 H539 H541 H575 H577 H579 H581 H615 H617 H619 H621 H655 H657 H659 H661 H695 H697 H699 H701 H735 H737 H739 H741 H775 H777 H779 H781">
    <cfRule type="expression" dxfId="14535" priority="366">
      <formula>OR(F15="valid",F15="")</formula>
    </cfRule>
  </conditionalFormatting>
  <conditionalFormatting sqref="H13 H15 H17 H19 H21 H53 H55 H57 H59 H61 H93 H95 H97 H99 H101 H133 H135 H137 H139 H141 H173 H175 H177 H179 H181 H213 H215 H217 H219 H221 H253 H255 H257 H259 H261 H293 H295 H297 H299 H301 H333 H335 H337 H339 H341 H373 H375 H377 H379 H381 H413 H415 H417 H419 H421 H453 H455 H457 H459 H461 H493 H495 H497 H499 H501 H533 H535 H537 H539 H541 H573 H575 H577 H579 H581 H613 H615 H617 H619 H621 H653 H655 H657 H659 H661 H693 H695 H697 H699 H701 H733 H735 H737 H739 H741 H773 H775 H777 H779 H781">
    <cfRule type="expression" dxfId="14534" priority="365">
      <formula>OR(F13="Valid",F13="")</formula>
    </cfRule>
  </conditionalFormatting>
  <conditionalFormatting sqref="H15 H17 H19 H21">
    <cfRule type="expression" dxfId="14533" priority="364">
      <formula>OR(G15="valid",G15="")</formula>
    </cfRule>
  </conditionalFormatting>
  <conditionalFormatting sqref="H13 H15 H17 H19 H21">
    <cfRule type="expression" dxfId="14532" priority="363">
      <formula>OR(G13="Valid",G13="")</formula>
    </cfRule>
  </conditionalFormatting>
  <conditionalFormatting sqref="H55 H57 H59 H61">
    <cfRule type="expression" dxfId="14531" priority="362">
      <formula>OR(G55="valid",G55="")</formula>
    </cfRule>
  </conditionalFormatting>
  <conditionalFormatting sqref="H53 H55 H57 H59 H61">
    <cfRule type="expression" dxfId="14530" priority="361">
      <formula>OR(G53="Valid",G53="")</formula>
    </cfRule>
  </conditionalFormatting>
  <conditionalFormatting sqref="H95 H97 H99 H101">
    <cfRule type="expression" dxfId="14529" priority="360">
      <formula>OR(G95="valid",G95="")</formula>
    </cfRule>
  </conditionalFormatting>
  <conditionalFormatting sqref="H93 H95 H97 H99 H101">
    <cfRule type="expression" dxfId="14528" priority="359">
      <formula>OR(G93="Valid",G93="")</formula>
    </cfRule>
  </conditionalFormatting>
  <conditionalFormatting sqref="H135 H137 H139 H141">
    <cfRule type="expression" dxfId="14527" priority="358">
      <formula>OR(G135="valid",G135="")</formula>
    </cfRule>
  </conditionalFormatting>
  <conditionalFormatting sqref="H133 H135 H137 H139 H141">
    <cfRule type="expression" dxfId="14526" priority="357">
      <formula>OR(G133="Valid",G133="")</formula>
    </cfRule>
  </conditionalFormatting>
  <conditionalFormatting sqref="H175 H177 H179 H181">
    <cfRule type="expression" dxfId="14525" priority="356">
      <formula>OR(G175="valid",G175="")</formula>
    </cfRule>
  </conditionalFormatting>
  <conditionalFormatting sqref="H173 H175 H177 H179 H181">
    <cfRule type="expression" dxfId="14524" priority="355">
      <formula>OR(G173="Valid",G173="")</formula>
    </cfRule>
  </conditionalFormatting>
  <conditionalFormatting sqref="H215 H217 H219 H221">
    <cfRule type="expression" dxfId="14523" priority="354">
      <formula>OR(G215="valid",G215="")</formula>
    </cfRule>
  </conditionalFormatting>
  <conditionalFormatting sqref="H213 H215 H217 H219 H221">
    <cfRule type="expression" dxfId="14522" priority="353">
      <formula>OR(G213="Valid",G213="")</formula>
    </cfRule>
  </conditionalFormatting>
  <conditionalFormatting sqref="H255 H257 H259 H261">
    <cfRule type="expression" dxfId="14521" priority="352">
      <formula>OR(G255="valid",G255="")</formula>
    </cfRule>
  </conditionalFormatting>
  <conditionalFormatting sqref="H253 H255 H257 H259 H261">
    <cfRule type="expression" dxfId="14520" priority="351">
      <formula>OR(G253="Valid",G253="")</formula>
    </cfRule>
  </conditionalFormatting>
  <conditionalFormatting sqref="H295 H297 H299 H301">
    <cfRule type="expression" dxfId="14519" priority="350">
      <formula>OR(G295="valid",G295="")</formula>
    </cfRule>
  </conditionalFormatting>
  <conditionalFormatting sqref="H293 H295 H297 H299 H301">
    <cfRule type="expression" dxfId="14518" priority="349">
      <formula>OR(G293="Valid",G293="")</formula>
    </cfRule>
  </conditionalFormatting>
  <conditionalFormatting sqref="H335 H337 H339 H341">
    <cfRule type="expression" dxfId="14517" priority="348">
      <formula>OR(G335="valid",G335="")</formula>
    </cfRule>
  </conditionalFormatting>
  <conditionalFormatting sqref="H333 H335 H337 H339 H341">
    <cfRule type="expression" dxfId="14516" priority="347">
      <formula>OR(G333="Valid",G333="")</formula>
    </cfRule>
  </conditionalFormatting>
  <conditionalFormatting sqref="H375 H377 H379 H381">
    <cfRule type="expression" dxfId="14515" priority="346">
      <formula>OR(G375="valid",G375="")</formula>
    </cfRule>
  </conditionalFormatting>
  <conditionalFormatting sqref="H373 H375 H377 H379 H381">
    <cfRule type="expression" dxfId="14514" priority="345">
      <formula>OR(G373="Valid",G373="")</formula>
    </cfRule>
  </conditionalFormatting>
  <conditionalFormatting sqref="H415 H417 H419 H421">
    <cfRule type="expression" dxfId="14513" priority="344">
      <formula>OR(G415="valid",G415="")</formula>
    </cfRule>
  </conditionalFormatting>
  <conditionalFormatting sqref="H413 H415 H417 H419 H421">
    <cfRule type="expression" dxfId="14512" priority="343">
      <formula>OR(G413="Valid",G413="")</formula>
    </cfRule>
  </conditionalFormatting>
  <conditionalFormatting sqref="H455 H457 H459 H461">
    <cfRule type="expression" dxfId="14511" priority="342">
      <formula>OR(G455="valid",G455="")</formula>
    </cfRule>
  </conditionalFormatting>
  <conditionalFormatting sqref="H453 H455 H457 H459 H461">
    <cfRule type="expression" dxfId="14510" priority="341">
      <formula>OR(G453="Valid",G453="")</formula>
    </cfRule>
  </conditionalFormatting>
  <conditionalFormatting sqref="H495 H497 H499 H501">
    <cfRule type="expression" dxfId="14509" priority="340">
      <formula>OR(G495="valid",G495="")</formula>
    </cfRule>
  </conditionalFormatting>
  <conditionalFormatting sqref="H493 H495 H497 H499 H501">
    <cfRule type="expression" dxfId="14508" priority="339">
      <formula>OR(G493="Valid",G493="")</formula>
    </cfRule>
  </conditionalFormatting>
  <conditionalFormatting sqref="H535 H537 H539 H541">
    <cfRule type="expression" dxfId="14507" priority="338">
      <formula>OR(G535="valid",G535="")</formula>
    </cfRule>
  </conditionalFormatting>
  <conditionalFormatting sqref="H533 H535 H537 H539 H541">
    <cfRule type="expression" dxfId="14506" priority="337">
      <formula>OR(G533="Valid",G533="")</formula>
    </cfRule>
  </conditionalFormatting>
  <conditionalFormatting sqref="H575 H577 H579 H581">
    <cfRule type="expression" dxfId="14505" priority="336">
      <formula>OR(G575="valid",G575="")</formula>
    </cfRule>
  </conditionalFormatting>
  <conditionalFormatting sqref="H573 H575 H577 H579 H581">
    <cfRule type="expression" dxfId="14504" priority="335">
      <formula>OR(G573="Valid",G573="")</formula>
    </cfRule>
  </conditionalFormatting>
  <conditionalFormatting sqref="H615 H617 H619 H621">
    <cfRule type="expression" dxfId="14503" priority="334">
      <formula>OR(G615="valid",G615="")</formula>
    </cfRule>
  </conditionalFormatting>
  <conditionalFormatting sqref="H613 H615 H617 H619 H621">
    <cfRule type="expression" dxfId="14502" priority="333">
      <formula>OR(G613="Valid",G613="")</formula>
    </cfRule>
  </conditionalFormatting>
  <conditionalFormatting sqref="H655 H657 H659 H661">
    <cfRule type="expression" dxfId="14501" priority="332">
      <formula>OR(G655="valid",G655="")</formula>
    </cfRule>
  </conditionalFormatting>
  <conditionalFormatting sqref="H653 H655 H657 H659 H661">
    <cfRule type="expression" dxfId="14500" priority="331">
      <formula>OR(G653="Valid",G653="")</formula>
    </cfRule>
  </conditionalFormatting>
  <conditionalFormatting sqref="H695 H697 H699 H701">
    <cfRule type="expression" dxfId="14499" priority="330">
      <formula>OR(G695="valid",G695="")</formula>
    </cfRule>
  </conditionalFormatting>
  <conditionalFormatting sqref="H693 H695 H697 H699 H701">
    <cfRule type="expression" dxfId="14498" priority="329">
      <formula>OR(G693="Valid",G693="")</formula>
    </cfRule>
  </conditionalFormatting>
  <conditionalFormatting sqref="H735 H737 H739 H741">
    <cfRule type="expression" dxfId="14497" priority="328">
      <formula>OR(G735="valid",G735="")</formula>
    </cfRule>
  </conditionalFormatting>
  <conditionalFormatting sqref="H733 H735 H737 H739 H741">
    <cfRule type="expression" dxfId="14496" priority="327">
      <formula>OR(G733="Valid",G733="")</formula>
    </cfRule>
  </conditionalFormatting>
  <conditionalFormatting sqref="H775 H777 H779 H781">
    <cfRule type="expression" dxfId="14495" priority="326">
      <formula>OR(G775="valid",G775="")</formula>
    </cfRule>
  </conditionalFormatting>
  <conditionalFormatting sqref="H773 H775 H777 H779 H781">
    <cfRule type="expression" dxfId="14494" priority="325">
      <formula>OR(G773="Valid",G773="")</formula>
    </cfRule>
  </conditionalFormatting>
  <conditionalFormatting sqref="J523">
    <cfRule type="expression" dxfId="14493" priority="324">
      <formula>(COUNTIF(E533:E542,"valid"))&lt;&gt;J523</formula>
    </cfRule>
  </conditionalFormatting>
  <conditionalFormatting sqref="J523">
    <cfRule type="expression" dxfId="14492" priority="323">
      <formula>(COUNTIF(E533:E542,"valid"))&lt;&gt;J523</formula>
    </cfRule>
  </conditionalFormatting>
  <conditionalFormatting sqref="J523">
    <cfRule type="expression" dxfId="14491" priority="322">
      <formula>(COUNTIF(E533:E542,"valid"))&lt;&gt;J523</formula>
    </cfRule>
  </conditionalFormatting>
  <conditionalFormatting sqref="J523">
    <cfRule type="expression" dxfId="14490" priority="321">
      <formula>(COUNTIF(E533:E542,"valid"))&lt;&gt;J523</formula>
    </cfRule>
  </conditionalFormatting>
  <conditionalFormatting sqref="J523">
    <cfRule type="expression" dxfId="14489" priority="320">
      <formula>(COUNTIF(E533:E542,"valid"))&lt;&gt;J523</formula>
    </cfRule>
  </conditionalFormatting>
  <conditionalFormatting sqref="J523">
    <cfRule type="expression" dxfId="14488" priority="319">
      <formula>(COUNTIF(E533:E542,"valid"))&lt;&gt;J523</formula>
    </cfRule>
  </conditionalFormatting>
  <conditionalFormatting sqref="J523">
    <cfRule type="expression" dxfId="14487" priority="318">
      <formula>(COUNTIF(E533:E542,"valid"))&lt;&gt;J523</formula>
    </cfRule>
  </conditionalFormatting>
  <conditionalFormatting sqref="J523">
    <cfRule type="expression" dxfId="14486" priority="317">
      <formula>(COUNTIF(E533:E542,"valid"))&lt;&gt;J523</formula>
    </cfRule>
  </conditionalFormatting>
  <conditionalFormatting sqref="J523">
    <cfRule type="expression" dxfId="14485" priority="316">
      <formula>(COUNTIF(E533:E542,"valid"))&lt;&gt;J523</formula>
    </cfRule>
  </conditionalFormatting>
  <conditionalFormatting sqref="J523">
    <cfRule type="expression" dxfId="14484" priority="315">
      <formula>(COUNTIF(E533:E542,"valid"))&lt;&gt;J523</formula>
    </cfRule>
  </conditionalFormatting>
  <conditionalFormatting sqref="J523">
    <cfRule type="expression" dxfId="14483" priority="314">
      <formula>(COUNTIF(E533:E542,"valid"))&lt;&gt;J523</formula>
    </cfRule>
  </conditionalFormatting>
  <conditionalFormatting sqref="J523">
    <cfRule type="expression" dxfId="14482" priority="313">
      <formula>(COUNTIF(E533:E542,"valid"))&lt;&gt;J523</formula>
    </cfRule>
  </conditionalFormatting>
  <conditionalFormatting sqref="J523">
    <cfRule type="expression" dxfId="14481" priority="312">
      <formula>(COUNTIF(E533:E542,"valid"))&lt;&gt;J523</formula>
    </cfRule>
  </conditionalFormatting>
  <conditionalFormatting sqref="J523">
    <cfRule type="expression" dxfId="14480" priority="311">
      <formula>(COUNTIF(E533:E542,"valid"))&lt;&gt;J523</formula>
    </cfRule>
  </conditionalFormatting>
  <conditionalFormatting sqref="J523">
    <cfRule type="expression" dxfId="14479" priority="310">
      <formula>(COUNTIF(E533:E542,"valid"))&lt;&gt;J523</formula>
    </cfRule>
  </conditionalFormatting>
  <conditionalFormatting sqref="J523">
    <cfRule type="expression" dxfId="14478" priority="309">
      <formula>(COUNTIF(E533:E542,"valid"))&lt;&gt;J523</formula>
    </cfRule>
  </conditionalFormatting>
  <conditionalFormatting sqref="J523">
    <cfRule type="expression" dxfId="14477" priority="308">
      <formula>(COUNTIF(E533:E542,"valid"))&lt;&gt;J523</formula>
    </cfRule>
  </conditionalFormatting>
  <conditionalFormatting sqref="J523">
    <cfRule type="expression" dxfId="14476" priority="307">
      <formula>(COUNTIF(E533:E542,"valid"))&lt;&gt;J523</formula>
    </cfRule>
  </conditionalFormatting>
  <conditionalFormatting sqref="J523">
    <cfRule type="expression" dxfId="14475" priority="306">
      <formula>(COUNTIF(E533:E542,"valid"))&lt;&gt;J523</formula>
    </cfRule>
  </conditionalFormatting>
  <conditionalFormatting sqref="J523">
    <cfRule type="expression" dxfId="14474" priority="305">
      <formula>(COUNTIF(E533:E542,"valid"))&lt;&gt;J523</formula>
    </cfRule>
  </conditionalFormatting>
  <conditionalFormatting sqref="J523">
    <cfRule type="expression" dxfId="14473" priority="304">
      <formula>(COUNTIF(E533:E542,"valid"))&lt;&gt;J523</formula>
    </cfRule>
  </conditionalFormatting>
  <conditionalFormatting sqref="J523">
    <cfRule type="expression" dxfId="14472" priority="303">
      <formula>(COUNTIF(E533:E542,"valid"))&lt;&gt;J523</formula>
    </cfRule>
  </conditionalFormatting>
  <conditionalFormatting sqref="J523">
    <cfRule type="expression" dxfId="14471" priority="302">
      <formula>(COUNTIF(E533:E542,"valid"))&lt;&gt;J523</formula>
    </cfRule>
  </conditionalFormatting>
  <conditionalFormatting sqref="J523">
    <cfRule type="expression" dxfId="14470" priority="301">
      <formula>(COUNTIF(E533:E542,"valid"))&lt;&gt;J523</formula>
    </cfRule>
  </conditionalFormatting>
  <conditionalFormatting sqref="J523">
    <cfRule type="expression" dxfId="14469" priority="300">
      <formula>(COUNTIF(E533:E542,"valid"))&lt;&gt;J523</formula>
    </cfRule>
  </conditionalFormatting>
  <conditionalFormatting sqref="J523">
    <cfRule type="expression" dxfId="14468" priority="299">
      <formula>(COUNTIF(E533:E542,"valid"))&lt;&gt;J523</formula>
    </cfRule>
  </conditionalFormatting>
  <conditionalFormatting sqref="J523">
    <cfRule type="expression" dxfId="14467" priority="298">
      <formula>(COUNTIF(E533:E542,"valid"))&lt;&gt;J523</formula>
    </cfRule>
  </conditionalFormatting>
  <conditionalFormatting sqref="J523">
    <cfRule type="expression" dxfId="14466" priority="297">
      <formula>(COUNTIF(E533:E542,"valid"))&lt;&gt;J523</formula>
    </cfRule>
  </conditionalFormatting>
  <conditionalFormatting sqref="J523">
    <cfRule type="expression" dxfId="14465" priority="296">
      <formula>(COUNTIF(E533:E542,"valid"))&lt;&gt;J523</formula>
    </cfRule>
  </conditionalFormatting>
  <conditionalFormatting sqref="J523">
    <cfRule type="expression" dxfId="14464" priority="295">
      <formula>(COUNTIF(E533:E542,"valid"))&lt;&gt;J523</formula>
    </cfRule>
  </conditionalFormatting>
  <conditionalFormatting sqref="J523">
    <cfRule type="expression" dxfId="14463" priority="294">
      <formula>(COUNTIF(E533:E542,"valid"))&lt;&gt;J523</formula>
    </cfRule>
  </conditionalFormatting>
  <conditionalFormatting sqref="J523">
    <cfRule type="expression" dxfId="14462" priority="293">
      <formula>(COUNTIF(E533:E542,"valid"))&lt;&gt;J523</formula>
    </cfRule>
  </conditionalFormatting>
  <conditionalFormatting sqref="J523">
    <cfRule type="expression" dxfId="14461" priority="292">
      <formula>(COUNTIF(E533:E542,"valid"))&lt;&gt;J523</formula>
    </cfRule>
  </conditionalFormatting>
  <conditionalFormatting sqref="J523">
    <cfRule type="expression" dxfId="14460" priority="291">
      <formula>(COUNTIF(E533:E542,"valid"))&lt;&gt;J523</formula>
    </cfRule>
  </conditionalFormatting>
  <conditionalFormatting sqref="J523">
    <cfRule type="expression" dxfId="14459" priority="290">
      <formula>(COUNTIF(E533:E542,"valid"))&lt;&gt;J523</formula>
    </cfRule>
  </conditionalFormatting>
  <conditionalFormatting sqref="J523">
    <cfRule type="expression" dxfId="14458" priority="289">
      <formula>(COUNTIF(E533:E542,"valid"))&lt;&gt;J523</formula>
    </cfRule>
  </conditionalFormatting>
  <conditionalFormatting sqref="J523">
    <cfRule type="expression" dxfId="14457" priority="288">
      <formula>(COUNTIF(E533:E542,"valid"))&lt;&gt;J523</formula>
    </cfRule>
  </conditionalFormatting>
  <conditionalFormatting sqref="J523">
    <cfRule type="expression" dxfId="14456" priority="287">
      <formula>(COUNTIF(E533:E542,"valid"))&lt;&gt;J523</formula>
    </cfRule>
  </conditionalFormatting>
  <conditionalFormatting sqref="J523">
    <cfRule type="expression" dxfId="14455" priority="286">
      <formula>(COUNTIF(E533:E542,"valid"))&lt;&gt;J523</formula>
    </cfRule>
  </conditionalFormatting>
  <conditionalFormatting sqref="J523">
    <cfRule type="expression" dxfId="14454" priority="285">
      <formula>(COUNTIF(E533:E542,"valid"))&lt;&gt;J523</formula>
    </cfRule>
  </conditionalFormatting>
  <conditionalFormatting sqref="J523">
    <cfRule type="expression" dxfId="14453" priority="284">
      <formula>(COUNTIF(E533:E542,"valid"))&lt;&gt;J523</formula>
    </cfRule>
  </conditionalFormatting>
  <conditionalFormatting sqref="J523">
    <cfRule type="expression" dxfId="14452" priority="283">
      <formula>(COUNTIF(E533:E542,"valid"))&lt;&gt;J523</formula>
    </cfRule>
  </conditionalFormatting>
  <conditionalFormatting sqref="J523">
    <cfRule type="expression" dxfId="14451" priority="282">
      <formula>(COUNTIF(E533:E542,"valid"))&lt;&gt;J523</formula>
    </cfRule>
  </conditionalFormatting>
  <conditionalFormatting sqref="J523">
    <cfRule type="expression" dxfId="14450" priority="281">
      <formula>(COUNTIF(E533:E542,"valid"))&lt;&gt;J523</formula>
    </cfRule>
  </conditionalFormatting>
  <conditionalFormatting sqref="J523">
    <cfRule type="expression" dxfId="14449" priority="280">
      <formula>(COUNTIF(E533:E542,"valid"))&lt;&gt;J523</formula>
    </cfRule>
  </conditionalFormatting>
  <conditionalFormatting sqref="J523">
    <cfRule type="expression" dxfId="14448" priority="279">
      <formula>(COUNTIF(E533:E542,"valid"))&lt;&gt;J523</formula>
    </cfRule>
  </conditionalFormatting>
  <conditionalFormatting sqref="J523">
    <cfRule type="expression" dxfId="14447" priority="278">
      <formula>(COUNTIF(E533:E542,"valid"))&lt;&gt;J523</formula>
    </cfRule>
  </conditionalFormatting>
  <conditionalFormatting sqref="J523">
    <cfRule type="expression" dxfId="14446" priority="277">
      <formula>(COUNTIF(E533:E542,"valid"))&lt;&gt;J523</formula>
    </cfRule>
  </conditionalFormatting>
  <conditionalFormatting sqref="J523">
    <cfRule type="expression" dxfId="14445" priority="276">
      <formula>(COUNTIF(E533:E542,"valid"))&lt;&gt;J523</formula>
    </cfRule>
  </conditionalFormatting>
  <conditionalFormatting sqref="J523">
    <cfRule type="expression" dxfId="14444" priority="275">
      <formula>(COUNTIF(E533:E542,"valid"))&lt;&gt;J523</formula>
    </cfRule>
  </conditionalFormatting>
  <conditionalFormatting sqref="J523">
    <cfRule type="expression" dxfId="14443" priority="274">
      <formula>(COUNTIF(E533:E542,"valid"))&lt;&gt;J523</formula>
    </cfRule>
  </conditionalFormatting>
  <conditionalFormatting sqref="J523">
    <cfRule type="expression" dxfId="14442" priority="273">
      <formula>(COUNTIF(E533:E542,"valid"))&lt;&gt;J523</formula>
    </cfRule>
  </conditionalFormatting>
  <conditionalFormatting sqref="J523">
    <cfRule type="expression" dxfId="14441" priority="272">
      <formula>(COUNTIF(E533:E542,"valid"))&lt;&gt;J523</formula>
    </cfRule>
  </conditionalFormatting>
  <conditionalFormatting sqref="J523">
    <cfRule type="expression" dxfId="14440" priority="271">
      <formula>(COUNTIF(E533:E542,"valid"))&lt;&gt;J523</formula>
    </cfRule>
  </conditionalFormatting>
  <conditionalFormatting sqref="J523">
    <cfRule type="expression" dxfId="14439" priority="270">
      <formula>(COUNTIF(E533:E542,"valid"))&lt;&gt;J523</formula>
    </cfRule>
  </conditionalFormatting>
  <conditionalFormatting sqref="J523">
    <cfRule type="expression" dxfId="14438" priority="269">
      <formula>(COUNTIF(E533:E542,"valid"))&lt;&gt;J523</formula>
    </cfRule>
  </conditionalFormatting>
  <conditionalFormatting sqref="J523">
    <cfRule type="expression" dxfId="14437" priority="268">
      <formula>(COUNTIF(E533:E542,"valid"))&lt;&gt;J523</formula>
    </cfRule>
  </conditionalFormatting>
  <conditionalFormatting sqref="J523">
    <cfRule type="expression" dxfId="14436" priority="267">
      <formula>(COUNTIF(E533:E542,"valid"))&lt;&gt;J523</formula>
    </cfRule>
  </conditionalFormatting>
  <conditionalFormatting sqref="J523">
    <cfRule type="expression" dxfId="14435" priority="266">
      <formula>(COUNTIF(E533:E542,"valid"))&lt;&gt;J523</formula>
    </cfRule>
  </conditionalFormatting>
  <conditionalFormatting sqref="J523">
    <cfRule type="expression" dxfId="14434" priority="265">
      <formula>(COUNTIF(E533:E542,"valid"))&lt;&gt;J523</formula>
    </cfRule>
  </conditionalFormatting>
  <conditionalFormatting sqref="J523">
    <cfRule type="expression" dxfId="14433" priority="264">
      <formula>(COUNTIF(E533:E542,"valid"))&lt;&gt;J523</formula>
    </cfRule>
  </conditionalFormatting>
  <conditionalFormatting sqref="J523">
    <cfRule type="expression" dxfId="14432" priority="263">
      <formula>(COUNTIF(E533:E542,"valid"))&lt;&gt;J523</formula>
    </cfRule>
  </conditionalFormatting>
  <conditionalFormatting sqref="J523">
    <cfRule type="expression" dxfId="14431" priority="262">
      <formula>(COUNTIF(E533:E542,"valid"))&lt;&gt;J523</formula>
    </cfRule>
  </conditionalFormatting>
  <conditionalFormatting sqref="J523">
    <cfRule type="expression" dxfId="14430" priority="261">
      <formula>(COUNTIF(E533:E542,"valid"))&lt;&gt;J523</formula>
    </cfRule>
  </conditionalFormatting>
  <conditionalFormatting sqref="J523">
    <cfRule type="expression" dxfId="14429" priority="260">
      <formula>(COUNTIF(E533:E542,"valid"))&lt;&gt;J523</formula>
    </cfRule>
  </conditionalFormatting>
  <conditionalFormatting sqref="J523">
    <cfRule type="expression" dxfId="14428" priority="259">
      <formula>(COUNTIF(E533:E542,"valid"))&lt;&gt;J523</formula>
    </cfRule>
  </conditionalFormatting>
  <conditionalFormatting sqref="J523">
    <cfRule type="expression" dxfId="14427" priority="258">
      <formula>(COUNTIF(E533:E542,"valid"))&lt;&gt;J523</formula>
    </cfRule>
  </conditionalFormatting>
  <conditionalFormatting sqref="J523">
    <cfRule type="expression" dxfId="14426" priority="257">
      <formula>(COUNTIF(E533:E542,"valid"))&lt;&gt;J523</formula>
    </cfRule>
  </conditionalFormatting>
  <conditionalFormatting sqref="J523">
    <cfRule type="expression" dxfId="14425" priority="256">
      <formula>(COUNTIF(E533:E542,"valid"))&lt;&gt;J523</formula>
    </cfRule>
  </conditionalFormatting>
  <conditionalFormatting sqref="J523">
    <cfRule type="expression" dxfId="14424" priority="255">
      <formula>(COUNTIF(E533:E542,"valid"))&lt;&gt;J523</formula>
    </cfRule>
  </conditionalFormatting>
  <conditionalFormatting sqref="J523">
    <cfRule type="expression" dxfId="14423" priority="254">
      <formula>(COUNTIF(E533:E542,"valid"))&lt;&gt;J523</formula>
    </cfRule>
  </conditionalFormatting>
  <conditionalFormatting sqref="J523">
    <cfRule type="expression" dxfId="14422" priority="253">
      <formula>(COUNTIF(E533:E542,"valid"))&lt;&gt;J523</formula>
    </cfRule>
  </conditionalFormatting>
  <conditionalFormatting sqref="J523">
    <cfRule type="expression" dxfId="14421" priority="252">
      <formula>(COUNTIF(E533:E542,"valid"))&lt;&gt;J523</formula>
    </cfRule>
  </conditionalFormatting>
  <conditionalFormatting sqref="J523">
    <cfRule type="expression" dxfId="14420" priority="251">
      <formula>(COUNTIF(E533:E542,"valid"))&lt;&gt;J523</formula>
    </cfRule>
  </conditionalFormatting>
  <conditionalFormatting sqref="J523">
    <cfRule type="expression" dxfId="14419" priority="250">
      <formula>(COUNTIF(E533:E542,"valid"))&lt;&gt;J523</formula>
    </cfRule>
  </conditionalFormatting>
  <conditionalFormatting sqref="J523">
    <cfRule type="expression" dxfId="14418" priority="249">
      <formula>(COUNTIF(E533:E542,"valid"))&lt;&gt;J523</formula>
    </cfRule>
  </conditionalFormatting>
  <conditionalFormatting sqref="J523">
    <cfRule type="expression" dxfId="14417" priority="248">
      <formula>(COUNTIF(E533:E542,"valid"))&lt;&gt;J523</formula>
    </cfRule>
  </conditionalFormatting>
  <conditionalFormatting sqref="J523">
    <cfRule type="expression" dxfId="14416" priority="247">
      <formula>(COUNTIF(E533:E542,"valid"))&lt;&gt;J523</formula>
    </cfRule>
  </conditionalFormatting>
  <conditionalFormatting sqref="J523">
    <cfRule type="expression" dxfId="14415" priority="246">
      <formula>(COUNTIF(E533:E542,"valid"))&lt;&gt;J523</formula>
    </cfRule>
  </conditionalFormatting>
  <conditionalFormatting sqref="J523">
    <cfRule type="expression" dxfId="14414" priority="245">
      <formula>(COUNTIF(E533:E542,"valid"))&lt;&gt;J523</formula>
    </cfRule>
  </conditionalFormatting>
  <conditionalFormatting sqref="J523">
    <cfRule type="expression" dxfId="14413" priority="244">
      <formula>(COUNTIF(E533:E542,"valid"))&lt;&gt;J523</formula>
    </cfRule>
  </conditionalFormatting>
  <conditionalFormatting sqref="J523">
    <cfRule type="expression" dxfId="14412" priority="243">
      <formula>(COUNTIF(E533:E542,"valid"))&lt;&gt;J523</formula>
    </cfRule>
  </conditionalFormatting>
  <conditionalFormatting sqref="J523">
    <cfRule type="expression" dxfId="14411" priority="242">
      <formula>(COUNTIF(E533:E542,"valid"))&lt;&gt;J523</formula>
    </cfRule>
  </conditionalFormatting>
  <conditionalFormatting sqref="J523">
    <cfRule type="expression" dxfId="14410" priority="241">
      <formula>(COUNTIF(E533:E542,"valid"))&lt;&gt;J523</formula>
    </cfRule>
  </conditionalFormatting>
  <conditionalFormatting sqref="J523">
    <cfRule type="expression" dxfId="14409" priority="240">
      <formula>(COUNTIF(E533:E542,"valid"))&lt;&gt;J523</formula>
    </cfRule>
  </conditionalFormatting>
  <conditionalFormatting sqref="J523">
    <cfRule type="expression" dxfId="14408" priority="239">
      <formula>(COUNTIF(E533:E542,"valid"))&lt;&gt;J523</formula>
    </cfRule>
  </conditionalFormatting>
  <conditionalFormatting sqref="J523">
    <cfRule type="expression" dxfId="14407" priority="238">
      <formula>(COUNTIF(E533:E542,"valid"))&lt;&gt;J523</formula>
    </cfRule>
  </conditionalFormatting>
  <conditionalFormatting sqref="J523">
    <cfRule type="expression" dxfId="14406" priority="237">
      <formula>(COUNTIF(E533:E542,"valid"))&lt;&gt;J523</formula>
    </cfRule>
  </conditionalFormatting>
  <conditionalFormatting sqref="J523">
    <cfRule type="expression" dxfId="14405" priority="236">
      <formula>(COUNTIF(E533:E542,"valid"))&lt;&gt;J523</formula>
    </cfRule>
  </conditionalFormatting>
  <conditionalFormatting sqref="J523">
    <cfRule type="expression" dxfId="14404" priority="235">
      <formula>(COUNTIF(E533:E542,"valid"))&lt;&gt;J523</formula>
    </cfRule>
  </conditionalFormatting>
  <conditionalFormatting sqref="J523">
    <cfRule type="expression" dxfId="14403" priority="234">
      <formula>(COUNTIF(E533:E542,"valid"))&lt;&gt;J523</formula>
    </cfRule>
  </conditionalFormatting>
  <conditionalFormatting sqref="J523">
    <cfRule type="expression" dxfId="14402" priority="233">
      <formula>(COUNTIF(E533:E542,"valid"))&lt;&gt;J523</formula>
    </cfRule>
  </conditionalFormatting>
  <conditionalFormatting sqref="J523">
    <cfRule type="expression" dxfId="14401" priority="232">
      <formula>(COUNTIF(E533:E542,"valid"))&lt;&gt;J523</formula>
    </cfRule>
  </conditionalFormatting>
  <conditionalFormatting sqref="J523">
    <cfRule type="expression" dxfId="14400" priority="231">
      <formula>(COUNTIF(E533:E542,"valid"))&lt;&gt;J523</formula>
    </cfRule>
  </conditionalFormatting>
  <conditionalFormatting sqref="J523">
    <cfRule type="expression" dxfId="14399" priority="230">
      <formula>(COUNTIF(E533:E542,"valid"))&lt;&gt;J523</formula>
    </cfRule>
  </conditionalFormatting>
  <conditionalFormatting sqref="J523">
    <cfRule type="expression" dxfId="14398" priority="229">
      <formula>(COUNTIF(E533:E542,"valid"))&lt;&gt;J523</formula>
    </cfRule>
  </conditionalFormatting>
  <conditionalFormatting sqref="J563">
    <cfRule type="expression" dxfId="14397" priority="228">
      <formula>(COUNTIF(E573:E582,"valid"))&lt;&gt;J563</formula>
    </cfRule>
  </conditionalFormatting>
  <conditionalFormatting sqref="J563">
    <cfRule type="expression" dxfId="14396" priority="227">
      <formula>(COUNTIF(E573:E582,"valid"))&lt;&gt;J563</formula>
    </cfRule>
  </conditionalFormatting>
  <conditionalFormatting sqref="J563">
    <cfRule type="expression" dxfId="14395" priority="226">
      <formula>(COUNTIF(E573:E582,"valid"))&lt;&gt;J563</formula>
    </cfRule>
  </conditionalFormatting>
  <conditionalFormatting sqref="J563">
    <cfRule type="expression" dxfId="14394" priority="225">
      <formula>(COUNTIF(E573:E582,"valid"))&lt;&gt;J563</formula>
    </cfRule>
  </conditionalFormatting>
  <conditionalFormatting sqref="J563">
    <cfRule type="expression" dxfId="14393" priority="224">
      <formula>(COUNTIF(E573:E582,"valid"))&lt;&gt;J563</formula>
    </cfRule>
  </conditionalFormatting>
  <conditionalFormatting sqref="J563">
    <cfRule type="expression" dxfId="14392" priority="223">
      <formula>(COUNTIF(E573:E582,"valid"))&lt;&gt;J563</formula>
    </cfRule>
  </conditionalFormatting>
  <conditionalFormatting sqref="J563">
    <cfRule type="expression" dxfId="14391" priority="222">
      <formula>(COUNTIF(E573:E582,"valid"))&lt;&gt;J563</formula>
    </cfRule>
  </conditionalFormatting>
  <conditionalFormatting sqref="J563">
    <cfRule type="expression" dxfId="14390" priority="221">
      <formula>(COUNTIF(E573:E582,"valid"))&lt;&gt;J563</formula>
    </cfRule>
  </conditionalFormatting>
  <conditionalFormatting sqref="J563">
    <cfRule type="expression" dxfId="14389" priority="220">
      <formula>(COUNTIF(E573:E582,"valid"))&lt;&gt;J563</formula>
    </cfRule>
  </conditionalFormatting>
  <conditionalFormatting sqref="J563">
    <cfRule type="expression" dxfId="14388" priority="219">
      <formula>(COUNTIF(E573:E582,"valid"))&lt;&gt;J563</formula>
    </cfRule>
  </conditionalFormatting>
  <conditionalFormatting sqref="J563">
    <cfRule type="expression" dxfId="14387" priority="218">
      <formula>(COUNTIF(E573:E582,"valid"))&lt;&gt;J563</formula>
    </cfRule>
  </conditionalFormatting>
  <conditionalFormatting sqref="J563">
    <cfRule type="expression" dxfId="14386" priority="217">
      <formula>(COUNTIF(E573:E582,"valid"))&lt;&gt;J563</formula>
    </cfRule>
  </conditionalFormatting>
  <conditionalFormatting sqref="J563">
    <cfRule type="expression" dxfId="14385" priority="216">
      <formula>(COUNTIF(E573:E582,"valid"))&lt;&gt;J563</formula>
    </cfRule>
  </conditionalFormatting>
  <conditionalFormatting sqref="J563">
    <cfRule type="expression" dxfId="14384" priority="215">
      <formula>(COUNTIF(E573:E582,"valid"))&lt;&gt;J563</formula>
    </cfRule>
  </conditionalFormatting>
  <conditionalFormatting sqref="J563">
    <cfRule type="expression" dxfId="14383" priority="214">
      <formula>(COUNTIF(E573:E582,"valid"))&lt;&gt;J563</formula>
    </cfRule>
  </conditionalFormatting>
  <conditionalFormatting sqref="J563">
    <cfRule type="expression" dxfId="14382" priority="213">
      <formula>(COUNTIF(E573:E582,"valid"))&lt;&gt;J563</formula>
    </cfRule>
  </conditionalFormatting>
  <conditionalFormatting sqref="J563">
    <cfRule type="expression" dxfId="14381" priority="212">
      <formula>(COUNTIF(E573:E582,"valid"))&lt;&gt;J563</formula>
    </cfRule>
  </conditionalFormatting>
  <conditionalFormatting sqref="J563">
    <cfRule type="expression" dxfId="14380" priority="211">
      <formula>(COUNTIF(E573:E582,"valid"))&lt;&gt;J563</formula>
    </cfRule>
  </conditionalFormatting>
  <conditionalFormatting sqref="J563">
    <cfRule type="expression" dxfId="14379" priority="210">
      <formula>(COUNTIF(E573:E582,"valid"))&lt;&gt;J563</formula>
    </cfRule>
  </conditionalFormatting>
  <conditionalFormatting sqref="J563">
    <cfRule type="expression" dxfId="14378" priority="209">
      <formula>(COUNTIF(E573:E582,"valid"))&lt;&gt;J563</formula>
    </cfRule>
  </conditionalFormatting>
  <conditionalFormatting sqref="J563">
    <cfRule type="expression" dxfId="14377" priority="208">
      <formula>(COUNTIF(E573:E582,"valid"))&lt;&gt;J563</formula>
    </cfRule>
  </conditionalFormatting>
  <conditionalFormatting sqref="J563">
    <cfRule type="expression" dxfId="14376" priority="207">
      <formula>(COUNTIF(E573:E582,"valid"))&lt;&gt;J563</formula>
    </cfRule>
  </conditionalFormatting>
  <conditionalFormatting sqref="J563">
    <cfRule type="expression" dxfId="14375" priority="206">
      <formula>(COUNTIF(E573:E582,"valid"))&lt;&gt;J563</formula>
    </cfRule>
  </conditionalFormatting>
  <conditionalFormatting sqref="J563">
    <cfRule type="expression" dxfId="14374" priority="205">
      <formula>(COUNTIF(E573:E582,"valid"))&lt;&gt;J563</formula>
    </cfRule>
  </conditionalFormatting>
  <conditionalFormatting sqref="J563">
    <cfRule type="expression" dxfId="14373" priority="204">
      <formula>(COUNTIF(E573:E582,"valid"))&lt;&gt;J563</formula>
    </cfRule>
  </conditionalFormatting>
  <conditionalFormatting sqref="J563">
    <cfRule type="expression" dxfId="14372" priority="203">
      <formula>(COUNTIF(E573:E582,"valid"))&lt;&gt;J563</formula>
    </cfRule>
  </conditionalFormatting>
  <conditionalFormatting sqref="J563">
    <cfRule type="expression" dxfId="14371" priority="202">
      <formula>(COUNTIF(E573:E582,"valid"))&lt;&gt;J563</formula>
    </cfRule>
  </conditionalFormatting>
  <conditionalFormatting sqref="J563">
    <cfRule type="expression" dxfId="14370" priority="201">
      <formula>(COUNTIF(E573:E582,"valid"))&lt;&gt;J563</formula>
    </cfRule>
  </conditionalFormatting>
  <conditionalFormatting sqref="J563">
    <cfRule type="expression" dxfId="14369" priority="200">
      <formula>(COUNTIF(E573:E582,"valid"))&lt;&gt;J563</formula>
    </cfRule>
  </conditionalFormatting>
  <conditionalFormatting sqref="J563">
    <cfRule type="expression" dxfId="14368" priority="199">
      <formula>(COUNTIF(E573:E582,"valid"))&lt;&gt;J563</formula>
    </cfRule>
  </conditionalFormatting>
  <conditionalFormatting sqref="J563">
    <cfRule type="expression" dxfId="14367" priority="198">
      <formula>(COUNTIF(E573:E582,"valid"))&lt;&gt;J563</formula>
    </cfRule>
  </conditionalFormatting>
  <conditionalFormatting sqref="J563">
    <cfRule type="expression" dxfId="14366" priority="197">
      <formula>(COUNTIF(E573:E582,"valid"))&lt;&gt;J563</formula>
    </cfRule>
  </conditionalFormatting>
  <conditionalFormatting sqref="J563">
    <cfRule type="expression" dxfId="14365" priority="196">
      <formula>(COUNTIF(E573:E582,"valid"))&lt;&gt;J563</formula>
    </cfRule>
  </conditionalFormatting>
  <conditionalFormatting sqref="J563">
    <cfRule type="expression" dxfId="14364" priority="195">
      <formula>(COUNTIF(E573:E582,"valid"))&lt;&gt;J563</formula>
    </cfRule>
  </conditionalFormatting>
  <conditionalFormatting sqref="J563">
    <cfRule type="expression" dxfId="14363" priority="194">
      <formula>(COUNTIF(E573:E582,"valid"))&lt;&gt;J563</formula>
    </cfRule>
  </conditionalFormatting>
  <conditionalFormatting sqref="J563">
    <cfRule type="expression" dxfId="14362" priority="193">
      <formula>(COUNTIF(E573:E582,"valid"))&lt;&gt;J563</formula>
    </cfRule>
  </conditionalFormatting>
  <conditionalFormatting sqref="J563">
    <cfRule type="expression" dxfId="14361" priority="192">
      <formula>(COUNTIF(E573:E582,"valid"))&lt;&gt;J563</formula>
    </cfRule>
  </conditionalFormatting>
  <conditionalFormatting sqref="J563">
    <cfRule type="expression" dxfId="14360" priority="191">
      <formula>(COUNTIF(E573:E582,"valid"))&lt;&gt;J563</formula>
    </cfRule>
  </conditionalFormatting>
  <conditionalFormatting sqref="J563">
    <cfRule type="expression" dxfId="14359" priority="190">
      <formula>(COUNTIF(E573:E582,"valid"))&lt;&gt;J563</formula>
    </cfRule>
  </conditionalFormatting>
  <conditionalFormatting sqref="J563">
    <cfRule type="expression" dxfId="14358" priority="189">
      <formula>(COUNTIF(E573:E582,"valid"))&lt;&gt;J563</formula>
    </cfRule>
  </conditionalFormatting>
  <conditionalFormatting sqref="J563">
    <cfRule type="expression" dxfId="14357" priority="188">
      <formula>(COUNTIF(E573:E582,"valid"))&lt;&gt;J563</formula>
    </cfRule>
  </conditionalFormatting>
  <conditionalFormatting sqref="J563">
    <cfRule type="expression" dxfId="14356" priority="187">
      <formula>(COUNTIF(E573:E582,"valid"))&lt;&gt;J563</formula>
    </cfRule>
  </conditionalFormatting>
  <conditionalFormatting sqref="J563">
    <cfRule type="expression" dxfId="14355" priority="186">
      <formula>(COUNTIF(E573:E582,"valid"))&lt;&gt;J563</formula>
    </cfRule>
  </conditionalFormatting>
  <conditionalFormatting sqref="J563">
    <cfRule type="expression" dxfId="14354" priority="185">
      <formula>(COUNTIF(E573:E582,"valid"))&lt;&gt;J563</formula>
    </cfRule>
  </conditionalFormatting>
  <conditionalFormatting sqref="J563">
    <cfRule type="expression" dxfId="14353" priority="184">
      <formula>(COUNTIF(E573:E582,"valid"))&lt;&gt;J563</formula>
    </cfRule>
  </conditionalFormatting>
  <conditionalFormatting sqref="J563">
    <cfRule type="expression" dxfId="14352" priority="183">
      <formula>(COUNTIF(E573:E582,"valid"))&lt;&gt;J563</formula>
    </cfRule>
  </conditionalFormatting>
  <conditionalFormatting sqref="J563">
    <cfRule type="expression" dxfId="14351" priority="182">
      <formula>(COUNTIF(E573:E582,"valid"))&lt;&gt;J563</formula>
    </cfRule>
  </conditionalFormatting>
  <conditionalFormatting sqref="J563">
    <cfRule type="expression" dxfId="14350" priority="181">
      <formula>(COUNTIF(E573:E582,"valid"))&lt;&gt;J563</formula>
    </cfRule>
  </conditionalFormatting>
  <conditionalFormatting sqref="E613 E615 E617 E619 E621">
    <cfRule type="cellIs" dxfId="14349" priority="180" operator="equal">
      <formula>"Invalid"</formula>
    </cfRule>
  </conditionalFormatting>
  <conditionalFormatting sqref="I608">
    <cfRule type="expression" dxfId="14348" priority="179">
      <formula>C602="Evaluation"</formula>
    </cfRule>
  </conditionalFormatting>
  <conditionalFormatting sqref="I610">
    <cfRule type="expression" dxfId="14347" priority="178">
      <formula>C602="Evaluation"</formula>
    </cfRule>
  </conditionalFormatting>
  <conditionalFormatting sqref="J610">
    <cfRule type="expression" dxfId="14346" priority="177">
      <formula>C602="Evaluation"</formula>
    </cfRule>
  </conditionalFormatting>
  <conditionalFormatting sqref="I609">
    <cfRule type="expression" dxfId="14345" priority="176">
      <formula>C602="Evaluation"</formula>
    </cfRule>
  </conditionalFormatting>
  <conditionalFormatting sqref="J609">
    <cfRule type="expression" dxfId="14344" priority="175">
      <formula>C602="Evaluation"</formula>
    </cfRule>
  </conditionalFormatting>
  <conditionalFormatting sqref="K609">
    <cfRule type="expression" dxfId="14343" priority="174">
      <formula>C602="Evaluation"</formula>
    </cfRule>
  </conditionalFormatting>
  <conditionalFormatting sqref="K610">
    <cfRule type="expression" dxfId="14342" priority="173">
      <formula>C602="Evaluation"</formula>
    </cfRule>
  </conditionalFormatting>
  <conditionalFormatting sqref="I612">
    <cfRule type="expression" dxfId="14341" priority="172">
      <formula>C602="Evaluation"</formula>
    </cfRule>
  </conditionalFormatting>
  <conditionalFormatting sqref="J612">
    <cfRule type="expression" dxfId="14340" priority="171">
      <formula>C602="Evaluation"</formula>
    </cfRule>
  </conditionalFormatting>
  <conditionalFormatting sqref="K612">
    <cfRule type="expression" dxfId="14339" priority="170">
      <formula>C602="Evaluation"</formula>
    </cfRule>
  </conditionalFormatting>
  <conditionalFormatting sqref="I614">
    <cfRule type="expression" dxfId="14338" priority="168">
      <formula>C602="Evaluation"</formula>
    </cfRule>
    <cfRule type="expression" dxfId="14337" priority="169">
      <formula>C602="Evaluation"</formula>
    </cfRule>
  </conditionalFormatting>
  <conditionalFormatting sqref="J614">
    <cfRule type="expression" dxfId="14336" priority="167">
      <formula>C602="Evaluation"</formula>
    </cfRule>
  </conditionalFormatting>
  <conditionalFormatting sqref="F615:G615 F617:G617 F619:G619 F621:G621">
    <cfRule type="expression" dxfId="14335" priority="166">
      <formula>OR(E615="valid",E615="")</formula>
    </cfRule>
  </conditionalFormatting>
  <conditionalFormatting sqref="F613:G613 F615:G615 F617:G617 F619:G619 F621:G621">
    <cfRule type="expression" dxfId="14334" priority="165">
      <formula>OR(E613="Valid",E613="")</formula>
    </cfRule>
  </conditionalFormatting>
  <conditionalFormatting sqref="J603">
    <cfRule type="expression" dxfId="14333" priority="164">
      <formula>(COUNTIF(E613:E622,"valid"))&lt;&gt;J603</formula>
    </cfRule>
  </conditionalFormatting>
  <conditionalFormatting sqref="I608">
    <cfRule type="expression" dxfId="14332" priority="163">
      <formula>C602="Evaluation"</formula>
    </cfRule>
  </conditionalFormatting>
  <conditionalFormatting sqref="I610">
    <cfRule type="expression" dxfId="14331" priority="162">
      <formula>C602="Evaluation"</formula>
    </cfRule>
  </conditionalFormatting>
  <conditionalFormatting sqref="J610">
    <cfRule type="expression" dxfId="14330" priority="161">
      <formula>C602="Evaluation"</formula>
    </cfRule>
  </conditionalFormatting>
  <conditionalFormatting sqref="I609">
    <cfRule type="expression" dxfId="14329" priority="160">
      <formula>C602="Evaluation"</formula>
    </cfRule>
  </conditionalFormatting>
  <conditionalFormatting sqref="J609">
    <cfRule type="expression" dxfId="14328" priority="159">
      <formula>C602="Evaluation"</formula>
    </cfRule>
  </conditionalFormatting>
  <conditionalFormatting sqref="K609">
    <cfRule type="expression" dxfId="14327" priority="158">
      <formula>C602="Evaluation"</formula>
    </cfRule>
  </conditionalFormatting>
  <conditionalFormatting sqref="K610">
    <cfRule type="expression" dxfId="14326" priority="157">
      <formula>C602="Evaluation"</formula>
    </cfRule>
  </conditionalFormatting>
  <conditionalFormatting sqref="I612">
    <cfRule type="expression" dxfId="14325" priority="156">
      <formula>C602="Evaluation"</formula>
    </cfRule>
  </conditionalFormatting>
  <conditionalFormatting sqref="J612">
    <cfRule type="expression" dxfId="14324" priority="155">
      <formula>C602="Evaluation"</formula>
    </cfRule>
  </conditionalFormatting>
  <conditionalFormatting sqref="K612">
    <cfRule type="expression" dxfId="14323" priority="154">
      <formula>C602="Evaluation"</formula>
    </cfRule>
  </conditionalFormatting>
  <conditionalFormatting sqref="I614">
    <cfRule type="expression" dxfId="14322" priority="152">
      <formula>C602="Evaluation"</formula>
    </cfRule>
    <cfRule type="expression" dxfId="14321" priority="153">
      <formula>C602="Evaluation"</formula>
    </cfRule>
  </conditionalFormatting>
  <conditionalFormatting sqref="J614">
    <cfRule type="expression" dxfId="14320" priority="151">
      <formula>C602="Evaluation"</formula>
    </cfRule>
  </conditionalFormatting>
  <conditionalFormatting sqref="J603">
    <cfRule type="expression" dxfId="14319" priority="150">
      <formula>(COUNTIF(E613:E622,"valid"))&lt;&gt;J603</formula>
    </cfRule>
  </conditionalFormatting>
  <conditionalFormatting sqref="I616:K616">
    <cfRule type="expression" dxfId="14318" priority="149">
      <formula>C602="Evaluation"</formula>
    </cfRule>
  </conditionalFormatting>
  <conditionalFormatting sqref="I617">
    <cfRule type="expression" dxfId="14317" priority="148">
      <formula>C602="Evaluation"</formula>
    </cfRule>
  </conditionalFormatting>
  <conditionalFormatting sqref="J617:K617">
    <cfRule type="expression" dxfId="14316" priority="147">
      <formula>C602="Evaluation"</formula>
    </cfRule>
  </conditionalFormatting>
  <conditionalFormatting sqref="J603">
    <cfRule type="expression" dxfId="14315" priority="146">
      <formula>(COUNTIF(E613:E622,"valid"))&lt;&gt;J603</formula>
    </cfRule>
  </conditionalFormatting>
  <conditionalFormatting sqref="J603">
    <cfRule type="expression" dxfId="14314" priority="145">
      <formula>(COUNTIF(E613:E622,"valid"))&lt;&gt;J603</formula>
    </cfRule>
  </conditionalFormatting>
  <conditionalFormatting sqref="H615 H617 H619 H621">
    <cfRule type="expression" dxfId="14313" priority="144">
      <formula>OR(F615="valid",F615="")</formula>
    </cfRule>
  </conditionalFormatting>
  <conditionalFormatting sqref="H613 H615 H617 H619 H621">
    <cfRule type="expression" dxfId="14312" priority="143">
      <formula>OR(F613="Valid",F613="")</formula>
    </cfRule>
  </conditionalFormatting>
  <conditionalFormatting sqref="H615 H617 H619 H621">
    <cfRule type="expression" dxfId="14311" priority="142">
      <formula>OR(G615="valid",G615="")</formula>
    </cfRule>
  </conditionalFormatting>
  <conditionalFormatting sqref="H613 H615 H617 H619 H621">
    <cfRule type="expression" dxfId="14310" priority="141">
      <formula>OR(G613="Valid",G613="")</formula>
    </cfRule>
  </conditionalFormatting>
  <conditionalFormatting sqref="J603">
    <cfRule type="expression" dxfId="14309" priority="140">
      <formula>(COUNTIF(E613:E622,"valid"))&lt;&gt;J603</formula>
    </cfRule>
  </conditionalFormatting>
  <conditionalFormatting sqref="J603">
    <cfRule type="expression" dxfId="14308" priority="139">
      <formula>(COUNTIF(E613:E622,"valid"))&lt;&gt;J603</formula>
    </cfRule>
  </conditionalFormatting>
  <conditionalFormatting sqref="J603">
    <cfRule type="expression" dxfId="14307" priority="138">
      <formula>(COUNTIF(E613:E622,"valid"))&lt;&gt;J603</formula>
    </cfRule>
  </conditionalFormatting>
  <conditionalFormatting sqref="J603">
    <cfRule type="expression" dxfId="14306" priority="137">
      <formula>(COUNTIF(E613:E622,"valid"))&lt;&gt;J603</formula>
    </cfRule>
  </conditionalFormatting>
  <conditionalFormatting sqref="J643">
    <cfRule type="expression" dxfId="14305" priority="136">
      <formula>(COUNTIF(E653:E662,"valid"))&lt;&gt;J643</formula>
    </cfRule>
  </conditionalFormatting>
  <conditionalFormatting sqref="J643">
    <cfRule type="expression" dxfId="14304" priority="135">
      <formula>(COUNTIF(E653:E662,"valid"))&lt;&gt;J643</formula>
    </cfRule>
  </conditionalFormatting>
  <conditionalFormatting sqref="J643">
    <cfRule type="expression" dxfId="14303" priority="134">
      <formula>(COUNTIF(E653:E662,"valid"))&lt;&gt;J643</formula>
    </cfRule>
  </conditionalFormatting>
  <conditionalFormatting sqref="J643">
    <cfRule type="expression" dxfId="14302" priority="133">
      <formula>(COUNTIF(E653:E662,"valid"))&lt;&gt;J643</formula>
    </cfRule>
  </conditionalFormatting>
  <conditionalFormatting sqref="J643">
    <cfRule type="expression" dxfId="14301" priority="132">
      <formula>(COUNTIF(E653:E662,"valid"))&lt;&gt;J643</formula>
    </cfRule>
  </conditionalFormatting>
  <conditionalFormatting sqref="J643">
    <cfRule type="expression" dxfId="14300" priority="131">
      <formula>(COUNTIF(E653:E662,"valid"))&lt;&gt;J643</formula>
    </cfRule>
  </conditionalFormatting>
  <conditionalFormatting sqref="J643">
    <cfRule type="expression" dxfId="14299" priority="130">
      <formula>(COUNTIF(E653:E662,"valid"))&lt;&gt;J643</formula>
    </cfRule>
  </conditionalFormatting>
  <conditionalFormatting sqref="J643">
    <cfRule type="expression" dxfId="14298" priority="129">
      <formula>(COUNTIF(E653:E662,"valid"))&lt;&gt;J643</formula>
    </cfRule>
  </conditionalFormatting>
  <conditionalFormatting sqref="J643">
    <cfRule type="expression" dxfId="14297" priority="128">
      <formula>(COUNTIF(E653:E662,"valid"))&lt;&gt;J643</formula>
    </cfRule>
  </conditionalFormatting>
  <conditionalFormatting sqref="J643">
    <cfRule type="expression" dxfId="14296" priority="127">
      <formula>(COUNTIF(E653:E662,"valid"))&lt;&gt;J643</formula>
    </cfRule>
  </conditionalFormatting>
  <conditionalFormatting sqref="J643">
    <cfRule type="expression" dxfId="14295" priority="126">
      <formula>(COUNTIF(E653:E662,"valid"))&lt;&gt;J643</formula>
    </cfRule>
  </conditionalFormatting>
  <conditionalFormatting sqref="J643">
    <cfRule type="expression" dxfId="14294" priority="125">
      <formula>(COUNTIF(E653:E662,"valid"))&lt;&gt;J643</formula>
    </cfRule>
  </conditionalFormatting>
  <conditionalFormatting sqref="J643">
    <cfRule type="expression" dxfId="14293" priority="124">
      <formula>(COUNTIF(E653:E662,"valid"))&lt;&gt;J643</formula>
    </cfRule>
  </conditionalFormatting>
  <conditionalFormatting sqref="J643">
    <cfRule type="expression" dxfId="14292" priority="123">
      <formula>(COUNTIF(E653:E662,"valid"))&lt;&gt;J643</formula>
    </cfRule>
  </conditionalFormatting>
  <conditionalFormatting sqref="J643">
    <cfRule type="expression" dxfId="14291" priority="122">
      <formula>(COUNTIF(E653:E662,"valid"))&lt;&gt;J643</formula>
    </cfRule>
  </conditionalFormatting>
  <conditionalFormatting sqref="J643">
    <cfRule type="expression" dxfId="14290" priority="121">
      <formula>(COUNTIF(E653:E662,"valid"))&lt;&gt;J643</formula>
    </cfRule>
  </conditionalFormatting>
  <conditionalFormatting sqref="J643">
    <cfRule type="expression" dxfId="14289" priority="120">
      <formula>(COUNTIF(E653:E662,"valid"))&lt;&gt;J643</formula>
    </cfRule>
  </conditionalFormatting>
  <conditionalFormatting sqref="J643">
    <cfRule type="expression" dxfId="14288" priority="119">
      <formula>(COUNTIF(E653:E662,"valid"))&lt;&gt;J643</formula>
    </cfRule>
  </conditionalFormatting>
  <conditionalFormatting sqref="J643">
    <cfRule type="expression" dxfId="14287" priority="118">
      <formula>(COUNTIF(E653:E662,"valid"))&lt;&gt;J643</formula>
    </cfRule>
  </conditionalFormatting>
  <conditionalFormatting sqref="J643">
    <cfRule type="expression" dxfId="14286" priority="117">
      <formula>(COUNTIF(E653:E662,"valid"))&lt;&gt;J643</formula>
    </cfRule>
  </conditionalFormatting>
  <conditionalFormatting sqref="J643">
    <cfRule type="expression" dxfId="14285" priority="116">
      <formula>(COUNTIF(E653:E662,"valid"))&lt;&gt;J643</formula>
    </cfRule>
  </conditionalFormatting>
  <conditionalFormatting sqref="J643">
    <cfRule type="expression" dxfId="14284" priority="115">
      <formula>(COUNTIF(E653:E662,"valid"))&lt;&gt;J643</formula>
    </cfRule>
  </conditionalFormatting>
  <conditionalFormatting sqref="J643">
    <cfRule type="expression" dxfId="14283" priority="114">
      <formula>(COUNTIF(E653:E662,"valid"))&lt;&gt;J643</formula>
    </cfRule>
  </conditionalFormatting>
  <conditionalFormatting sqref="J643">
    <cfRule type="expression" dxfId="14282" priority="113">
      <formula>(COUNTIF(E653:E662,"valid"))&lt;&gt;J643</formula>
    </cfRule>
  </conditionalFormatting>
  <conditionalFormatting sqref="J643">
    <cfRule type="expression" dxfId="14281" priority="112">
      <formula>(COUNTIF(E653:E662,"valid"))&lt;&gt;J643</formula>
    </cfRule>
  </conditionalFormatting>
  <conditionalFormatting sqref="J643">
    <cfRule type="expression" dxfId="14280" priority="111">
      <formula>(COUNTIF(E653:E662,"valid"))&lt;&gt;J643</formula>
    </cfRule>
  </conditionalFormatting>
  <conditionalFormatting sqref="J643">
    <cfRule type="expression" dxfId="14279" priority="110">
      <formula>(COUNTIF(E653:E662,"valid"))&lt;&gt;J643</formula>
    </cfRule>
  </conditionalFormatting>
  <conditionalFormatting sqref="J643">
    <cfRule type="expression" dxfId="14278" priority="109">
      <formula>(COUNTIF(E653:E662,"valid"))&lt;&gt;J643</formula>
    </cfRule>
  </conditionalFormatting>
  <conditionalFormatting sqref="J643">
    <cfRule type="expression" dxfId="14277" priority="108">
      <formula>(COUNTIF(E653:E662,"valid"))&lt;&gt;J643</formula>
    </cfRule>
  </conditionalFormatting>
  <conditionalFormatting sqref="J643">
    <cfRule type="expression" dxfId="14276" priority="107">
      <formula>(COUNTIF(E653:E662,"valid"))&lt;&gt;J643</formula>
    </cfRule>
  </conditionalFormatting>
  <conditionalFormatting sqref="J643">
    <cfRule type="expression" dxfId="14275" priority="106">
      <formula>(COUNTIF(E653:E662,"valid"))&lt;&gt;J643</formula>
    </cfRule>
  </conditionalFormatting>
  <conditionalFormatting sqref="J643">
    <cfRule type="expression" dxfId="14274" priority="105">
      <formula>(COUNTIF(E653:E662,"valid"))&lt;&gt;J643</formula>
    </cfRule>
  </conditionalFormatting>
  <conditionalFormatting sqref="J643">
    <cfRule type="expression" dxfId="14273" priority="104">
      <formula>(COUNTIF(E653:E662,"valid"))&lt;&gt;J643</formula>
    </cfRule>
  </conditionalFormatting>
  <conditionalFormatting sqref="J643">
    <cfRule type="expression" dxfId="14272" priority="103">
      <formula>(COUNTIF(E653:E662,"valid"))&lt;&gt;J643</formula>
    </cfRule>
  </conditionalFormatting>
  <conditionalFormatting sqref="J643">
    <cfRule type="expression" dxfId="14271" priority="102">
      <formula>(COUNTIF(E653:E662,"valid"))&lt;&gt;J643</formula>
    </cfRule>
  </conditionalFormatting>
  <conditionalFormatting sqref="J643">
    <cfRule type="expression" dxfId="14270" priority="101">
      <formula>(COUNTIF(E653:E662,"valid"))&lt;&gt;J643</formula>
    </cfRule>
  </conditionalFormatting>
  <conditionalFormatting sqref="J643">
    <cfRule type="expression" dxfId="14269" priority="100">
      <formula>(COUNTIF(E653:E662,"valid"))&lt;&gt;J643</formula>
    </cfRule>
  </conditionalFormatting>
  <conditionalFormatting sqref="J643">
    <cfRule type="expression" dxfId="14268" priority="99">
      <formula>(COUNTIF(E653:E662,"valid"))&lt;&gt;J643</formula>
    </cfRule>
  </conditionalFormatting>
  <conditionalFormatting sqref="J643">
    <cfRule type="expression" dxfId="14267" priority="98">
      <formula>(COUNTIF(E653:E662,"valid"))&lt;&gt;J643</formula>
    </cfRule>
  </conditionalFormatting>
  <conditionalFormatting sqref="J643">
    <cfRule type="expression" dxfId="14266" priority="97">
      <formula>(COUNTIF(E653:E662,"valid"))&lt;&gt;J643</formula>
    </cfRule>
  </conditionalFormatting>
  <conditionalFormatting sqref="J643">
    <cfRule type="expression" dxfId="14265" priority="96">
      <formula>(COUNTIF(E653:E662,"valid"))&lt;&gt;J643</formula>
    </cfRule>
  </conditionalFormatting>
  <conditionalFormatting sqref="J643">
    <cfRule type="expression" dxfId="14264" priority="95">
      <formula>(COUNTIF(E653:E662,"valid"))&lt;&gt;J643</formula>
    </cfRule>
  </conditionalFormatting>
  <conditionalFormatting sqref="J643">
    <cfRule type="expression" dxfId="14263" priority="94">
      <formula>(COUNTIF(E653:E662,"valid"))&lt;&gt;J643</formula>
    </cfRule>
  </conditionalFormatting>
  <conditionalFormatting sqref="J643">
    <cfRule type="expression" dxfId="14262" priority="93">
      <formula>(COUNTIF(E653:E662,"valid"))&lt;&gt;J643</formula>
    </cfRule>
  </conditionalFormatting>
  <conditionalFormatting sqref="J683">
    <cfRule type="expression" dxfId="14261" priority="92">
      <formula>(COUNTIF(E693:E702,"valid"))&lt;&gt;J683</formula>
    </cfRule>
  </conditionalFormatting>
  <conditionalFormatting sqref="J683">
    <cfRule type="expression" dxfId="14260" priority="91">
      <formula>(COUNTIF(E693:E702,"valid"))&lt;&gt;J683</formula>
    </cfRule>
  </conditionalFormatting>
  <conditionalFormatting sqref="J683">
    <cfRule type="expression" dxfId="14259" priority="90">
      <formula>(COUNTIF(E693:E702,"valid"))&lt;&gt;J683</formula>
    </cfRule>
  </conditionalFormatting>
  <conditionalFormatting sqref="J683">
    <cfRule type="expression" dxfId="14258" priority="89">
      <formula>(COUNTIF(E693:E702,"valid"))&lt;&gt;J683</formula>
    </cfRule>
  </conditionalFormatting>
  <conditionalFormatting sqref="J683">
    <cfRule type="expression" dxfId="14257" priority="88">
      <formula>(COUNTIF(E693:E702,"valid"))&lt;&gt;J683</formula>
    </cfRule>
  </conditionalFormatting>
  <conditionalFormatting sqref="J683">
    <cfRule type="expression" dxfId="14256" priority="87">
      <formula>(COUNTIF(E693:E702,"valid"))&lt;&gt;J683</formula>
    </cfRule>
  </conditionalFormatting>
  <conditionalFormatting sqref="J683">
    <cfRule type="expression" dxfId="14255" priority="86">
      <formula>(COUNTIF(E693:E702,"valid"))&lt;&gt;J683</formula>
    </cfRule>
  </conditionalFormatting>
  <conditionalFormatting sqref="J683">
    <cfRule type="expression" dxfId="14254" priority="85">
      <formula>(COUNTIF(E693:E702,"valid"))&lt;&gt;J683</formula>
    </cfRule>
  </conditionalFormatting>
  <conditionalFormatting sqref="J683">
    <cfRule type="expression" dxfId="14253" priority="84">
      <formula>(COUNTIF(E693:E702,"valid"))&lt;&gt;J683</formula>
    </cfRule>
  </conditionalFormatting>
  <conditionalFormatting sqref="J683">
    <cfRule type="expression" dxfId="14252" priority="83">
      <formula>(COUNTIF(E693:E702,"valid"))&lt;&gt;J683</formula>
    </cfRule>
  </conditionalFormatting>
  <conditionalFormatting sqref="J683">
    <cfRule type="expression" dxfId="14251" priority="82">
      <formula>(COUNTIF(E693:E702,"valid"))&lt;&gt;J683</formula>
    </cfRule>
  </conditionalFormatting>
  <conditionalFormatting sqref="J683">
    <cfRule type="expression" dxfId="14250" priority="81">
      <formula>(COUNTIF(E693:E702,"valid"))&lt;&gt;J683</formula>
    </cfRule>
  </conditionalFormatting>
  <conditionalFormatting sqref="J683">
    <cfRule type="expression" dxfId="14249" priority="80">
      <formula>(COUNTIF(E693:E702,"valid"))&lt;&gt;J683</formula>
    </cfRule>
  </conditionalFormatting>
  <conditionalFormatting sqref="J683">
    <cfRule type="expression" dxfId="14248" priority="79">
      <formula>(COUNTIF(E693:E702,"valid"))&lt;&gt;J683</formula>
    </cfRule>
  </conditionalFormatting>
  <conditionalFormatting sqref="J683">
    <cfRule type="expression" dxfId="14247" priority="78">
      <formula>(COUNTIF(E693:E702,"valid"))&lt;&gt;J683</formula>
    </cfRule>
  </conditionalFormatting>
  <conditionalFormatting sqref="J683">
    <cfRule type="expression" dxfId="14246" priority="77">
      <formula>(COUNTIF(E693:E702,"valid"))&lt;&gt;J683</formula>
    </cfRule>
  </conditionalFormatting>
  <conditionalFormatting sqref="J683">
    <cfRule type="expression" dxfId="14245" priority="76">
      <formula>(COUNTIF(E693:E702,"valid"))&lt;&gt;J683</formula>
    </cfRule>
  </conditionalFormatting>
  <conditionalFormatting sqref="J683">
    <cfRule type="expression" dxfId="14244" priority="75">
      <formula>(COUNTIF(E693:E702,"valid"))&lt;&gt;J683</formula>
    </cfRule>
  </conditionalFormatting>
  <conditionalFormatting sqref="J683">
    <cfRule type="expression" dxfId="14243" priority="74">
      <formula>(COUNTIF(E693:E702,"valid"))&lt;&gt;J683</formula>
    </cfRule>
  </conditionalFormatting>
  <conditionalFormatting sqref="J683">
    <cfRule type="expression" dxfId="14242" priority="73">
      <formula>(COUNTIF(E693:E702,"valid"))&lt;&gt;J683</formula>
    </cfRule>
  </conditionalFormatting>
  <conditionalFormatting sqref="J683">
    <cfRule type="expression" dxfId="14241" priority="72">
      <formula>(COUNTIF(E693:E702,"valid"))&lt;&gt;J683</formula>
    </cfRule>
  </conditionalFormatting>
  <conditionalFormatting sqref="J683">
    <cfRule type="expression" dxfId="14240" priority="71">
      <formula>(COUNTIF(E693:E702,"valid"))&lt;&gt;J683</formula>
    </cfRule>
  </conditionalFormatting>
  <conditionalFormatting sqref="J683">
    <cfRule type="expression" dxfId="14239" priority="70">
      <formula>(COUNTIF(E693:E702,"valid"))&lt;&gt;J683</formula>
    </cfRule>
  </conditionalFormatting>
  <conditionalFormatting sqref="J683">
    <cfRule type="expression" dxfId="14238" priority="69">
      <formula>(COUNTIF(E693:E702,"valid"))&lt;&gt;J683</formula>
    </cfRule>
  </conditionalFormatting>
  <conditionalFormatting sqref="J683">
    <cfRule type="expression" dxfId="14237" priority="68">
      <formula>(COUNTIF(E693:E702,"valid"))&lt;&gt;J683</formula>
    </cfRule>
  </conditionalFormatting>
  <conditionalFormatting sqref="J683">
    <cfRule type="expression" dxfId="14236" priority="67">
      <formula>(COUNTIF(E693:E702,"valid"))&lt;&gt;J683</formula>
    </cfRule>
  </conditionalFormatting>
  <conditionalFormatting sqref="J683">
    <cfRule type="expression" dxfId="14235" priority="66">
      <formula>(COUNTIF(E693:E702,"valid"))&lt;&gt;J683</formula>
    </cfRule>
  </conditionalFormatting>
  <conditionalFormatting sqref="J683">
    <cfRule type="expression" dxfId="14234" priority="65">
      <formula>(COUNTIF(E693:E702,"valid"))&lt;&gt;J683</formula>
    </cfRule>
  </conditionalFormatting>
  <conditionalFormatting sqref="J683">
    <cfRule type="expression" dxfId="14233" priority="64">
      <formula>(COUNTIF(E693:E702,"valid"))&lt;&gt;J683</formula>
    </cfRule>
  </conditionalFormatting>
  <conditionalFormatting sqref="J683">
    <cfRule type="expression" dxfId="14232" priority="63">
      <formula>(COUNTIF(E693:E702,"valid"))&lt;&gt;J683</formula>
    </cfRule>
  </conditionalFormatting>
  <conditionalFormatting sqref="J683">
    <cfRule type="expression" dxfId="14231" priority="62">
      <formula>(COUNTIF(E693:E702,"valid"))&lt;&gt;J683</formula>
    </cfRule>
  </conditionalFormatting>
  <conditionalFormatting sqref="J683">
    <cfRule type="expression" dxfId="14230" priority="61">
      <formula>(COUNTIF(E693:E702,"valid"))&lt;&gt;J683</formula>
    </cfRule>
  </conditionalFormatting>
  <conditionalFormatting sqref="J683">
    <cfRule type="expression" dxfId="14229" priority="60">
      <formula>(COUNTIF(E693:E702,"valid"))&lt;&gt;J683</formula>
    </cfRule>
  </conditionalFormatting>
  <conditionalFormatting sqref="J683">
    <cfRule type="expression" dxfId="14228" priority="59">
      <formula>(COUNTIF(E693:E702,"valid"))&lt;&gt;J683</formula>
    </cfRule>
  </conditionalFormatting>
  <conditionalFormatting sqref="J683">
    <cfRule type="expression" dxfId="14227" priority="58">
      <formula>(COUNTIF(E693:E702,"valid"))&lt;&gt;J683</formula>
    </cfRule>
  </conditionalFormatting>
  <conditionalFormatting sqref="J683">
    <cfRule type="expression" dxfId="14226" priority="57">
      <formula>(COUNTIF(E693:E702,"valid"))&lt;&gt;J683</formula>
    </cfRule>
  </conditionalFormatting>
  <conditionalFormatting sqref="J683">
    <cfRule type="expression" dxfId="14225" priority="56">
      <formula>(COUNTIF(E693:E702,"valid"))&lt;&gt;J683</formula>
    </cfRule>
  </conditionalFormatting>
  <conditionalFormatting sqref="J683">
    <cfRule type="expression" dxfId="14224" priority="55">
      <formula>(COUNTIF(E693:E702,"valid"))&lt;&gt;J683</formula>
    </cfRule>
  </conditionalFormatting>
  <conditionalFormatting sqref="J683">
    <cfRule type="expression" dxfId="14223" priority="54">
      <formula>(COUNTIF(E693:E702,"valid"))&lt;&gt;J683</formula>
    </cfRule>
  </conditionalFormatting>
  <conditionalFormatting sqref="J683">
    <cfRule type="expression" dxfId="14222" priority="53">
      <formula>(COUNTIF(E693:E702,"valid"))&lt;&gt;J683</formula>
    </cfRule>
  </conditionalFormatting>
  <conditionalFormatting sqref="J683">
    <cfRule type="expression" dxfId="14221" priority="52">
      <formula>(COUNTIF(E693:E702,"valid"))&lt;&gt;J683</formula>
    </cfRule>
  </conditionalFormatting>
  <conditionalFormatting sqref="J683">
    <cfRule type="expression" dxfId="14220" priority="51">
      <formula>(COUNTIF(E693:E702,"valid"))&lt;&gt;J683</formula>
    </cfRule>
  </conditionalFormatting>
  <conditionalFormatting sqref="J683">
    <cfRule type="expression" dxfId="14219" priority="50">
      <formula>(COUNTIF(E693:E702,"valid"))&lt;&gt;J683</formula>
    </cfRule>
  </conditionalFormatting>
  <conditionalFormatting sqref="J683">
    <cfRule type="expression" dxfId="14218" priority="49">
      <formula>(COUNTIF(E693:E702,"valid"))&lt;&gt;J683</formula>
    </cfRule>
  </conditionalFormatting>
  <conditionalFormatting sqref="J723">
    <cfRule type="expression" dxfId="14217" priority="48">
      <formula>(COUNTIF(E733:E742,"valid"))&lt;&gt;J723</formula>
    </cfRule>
  </conditionalFormatting>
  <conditionalFormatting sqref="J723">
    <cfRule type="expression" dxfId="14216" priority="47">
      <formula>(COUNTIF(E733:E742,"valid"))&lt;&gt;J723</formula>
    </cfRule>
  </conditionalFormatting>
  <conditionalFormatting sqref="J723">
    <cfRule type="expression" dxfId="14215" priority="46">
      <formula>(COUNTIF(E733:E742,"valid"))&lt;&gt;J723</formula>
    </cfRule>
  </conditionalFormatting>
  <conditionalFormatting sqref="J723">
    <cfRule type="expression" dxfId="14214" priority="45">
      <formula>(COUNTIF(E733:E742,"valid"))&lt;&gt;J723</formula>
    </cfRule>
  </conditionalFormatting>
  <conditionalFormatting sqref="J723">
    <cfRule type="expression" dxfId="14213" priority="44">
      <formula>(COUNTIF(E733:E742,"valid"))&lt;&gt;J723</formula>
    </cfRule>
  </conditionalFormatting>
  <conditionalFormatting sqref="J723">
    <cfRule type="expression" dxfId="14212" priority="43">
      <formula>(COUNTIF(E733:E742,"valid"))&lt;&gt;J723</formula>
    </cfRule>
  </conditionalFormatting>
  <conditionalFormatting sqref="J723">
    <cfRule type="expression" dxfId="14211" priority="42">
      <formula>(COUNTIF(E733:E742,"valid"))&lt;&gt;J723</formula>
    </cfRule>
  </conditionalFormatting>
  <conditionalFormatting sqref="J723">
    <cfRule type="expression" dxfId="14210" priority="41">
      <formula>(COUNTIF(E733:E742,"valid"))&lt;&gt;J723</formula>
    </cfRule>
  </conditionalFormatting>
  <conditionalFormatting sqref="J723">
    <cfRule type="expression" dxfId="14209" priority="40">
      <formula>(COUNTIF(E733:E742,"valid"))&lt;&gt;J723</formula>
    </cfRule>
  </conditionalFormatting>
  <conditionalFormatting sqref="J723">
    <cfRule type="expression" dxfId="14208" priority="39">
      <formula>(COUNTIF(E733:E742,"valid"))&lt;&gt;J723</formula>
    </cfRule>
  </conditionalFormatting>
  <conditionalFormatting sqref="J723">
    <cfRule type="expression" dxfId="14207" priority="38">
      <formula>(COUNTIF(E733:E742,"valid"))&lt;&gt;J723</formula>
    </cfRule>
  </conditionalFormatting>
  <conditionalFormatting sqref="J723">
    <cfRule type="expression" dxfId="14206" priority="37">
      <formula>(COUNTIF(E733:E742,"valid"))&lt;&gt;J723</formula>
    </cfRule>
  </conditionalFormatting>
  <conditionalFormatting sqref="J723">
    <cfRule type="expression" dxfId="14205" priority="36">
      <formula>(COUNTIF(E733:E742,"valid"))&lt;&gt;J723</formula>
    </cfRule>
  </conditionalFormatting>
  <conditionalFormatting sqref="J723">
    <cfRule type="expression" dxfId="14204" priority="35">
      <formula>(COUNTIF(E733:E742,"valid"))&lt;&gt;J723</formula>
    </cfRule>
  </conditionalFormatting>
  <conditionalFormatting sqref="J723">
    <cfRule type="expression" dxfId="14203" priority="34">
      <formula>(COUNTIF(E733:E742,"valid"))&lt;&gt;J723</formula>
    </cfRule>
  </conditionalFormatting>
  <conditionalFormatting sqref="J723">
    <cfRule type="expression" dxfId="14202" priority="33">
      <formula>(COUNTIF(E733:E742,"valid"))&lt;&gt;J723</formula>
    </cfRule>
  </conditionalFormatting>
  <conditionalFormatting sqref="J723">
    <cfRule type="expression" dxfId="14201" priority="32">
      <formula>(COUNTIF(E733:E742,"valid"))&lt;&gt;J723</formula>
    </cfRule>
  </conditionalFormatting>
  <conditionalFormatting sqref="J723">
    <cfRule type="expression" dxfId="14200" priority="31">
      <formula>(COUNTIF(E733:E742,"valid"))&lt;&gt;J723</formula>
    </cfRule>
  </conditionalFormatting>
  <conditionalFormatting sqref="J723">
    <cfRule type="expression" dxfId="14199" priority="30">
      <formula>(COUNTIF(E733:E742,"valid"))&lt;&gt;J723</formula>
    </cfRule>
  </conditionalFormatting>
  <conditionalFormatting sqref="J723">
    <cfRule type="expression" dxfId="14198" priority="29">
      <formula>(COUNTIF(E733:E742,"valid"))&lt;&gt;J723</formula>
    </cfRule>
  </conditionalFormatting>
  <conditionalFormatting sqref="J723">
    <cfRule type="expression" dxfId="14197" priority="28">
      <formula>(COUNTIF(E733:E742,"valid"))&lt;&gt;J723</formula>
    </cfRule>
  </conditionalFormatting>
  <conditionalFormatting sqref="J723">
    <cfRule type="expression" dxfId="14196" priority="27">
      <formula>(COUNTIF(E733:E742,"valid"))&lt;&gt;J723</formula>
    </cfRule>
  </conditionalFormatting>
  <conditionalFormatting sqref="J723">
    <cfRule type="expression" dxfId="14195" priority="26">
      <formula>(COUNTIF(E733:E742,"valid"))&lt;&gt;J723</formula>
    </cfRule>
  </conditionalFormatting>
  <conditionalFormatting sqref="J723">
    <cfRule type="expression" dxfId="14194" priority="25">
      <formula>(COUNTIF(E733:E742,"valid"))&lt;&gt;J723</formula>
    </cfRule>
  </conditionalFormatting>
  <conditionalFormatting sqref="J723">
    <cfRule type="expression" dxfId="14193" priority="24">
      <formula>(COUNTIF(E733:E742,"valid"))&lt;&gt;J723</formula>
    </cfRule>
  </conditionalFormatting>
  <conditionalFormatting sqref="J723">
    <cfRule type="expression" dxfId="14192" priority="23">
      <formula>(COUNTIF(E733:E742,"valid"))&lt;&gt;J723</formula>
    </cfRule>
  </conditionalFormatting>
  <conditionalFormatting sqref="J723">
    <cfRule type="expression" dxfId="14191" priority="22">
      <formula>(COUNTIF(E733:E742,"valid"))&lt;&gt;J723</formula>
    </cfRule>
  </conditionalFormatting>
  <conditionalFormatting sqref="J723">
    <cfRule type="expression" dxfId="14190" priority="21">
      <formula>(COUNTIF(E733:E742,"valid"))&lt;&gt;J723</formula>
    </cfRule>
  </conditionalFormatting>
  <conditionalFormatting sqref="J723">
    <cfRule type="expression" dxfId="14189" priority="20">
      <formula>(COUNTIF(E733:E742,"valid"))&lt;&gt;J723</formula>
    </cfRule>
  </conditionalFormatting>
  <conditionalFormatting sqref="J723">
    <cfRule type="expression" dxfId="14188" priority="19">
      <formula>(COUNTIF(E733:E742,"valid"))&lt;&gt;J723</formula>
    </cfRule>
  </conditionalFormatting>
  <conditionalFormatting sqref="J723">
    <cfRule type="expression" dxfId="14187" priority="18">
      <formula>(COUNTIF(E733:E742,"valid"))&lt;&gt;J723</formula>
    </cfRule>
  </conditionalFormatting>
  <conditionalFormatting sqref="J723">
    <cfRule type="expression" dxfId="14186" priority="17">
      <formula>(COUNTIF(E733:E742,"valid"))&lt;&gt;J723</formula>
    </cfRule>
  </conditionalFormatting>
  <conditionalFormatting sqref="J723">
    <cfRule type="expression" dxfId="14185" priority="16">
      <formula>(COUNTIF(E733:E742,"valid"))&lt;&gt;J723</formula>
    </cfRule>
  </conditionalFormatting>
  <conditionalFormatting sqref="J723">
    <cfRule type="expression" dxfId="14184" priority="15">
      <formula>(COUNTIF(E733:E742,"valid"))&lt;&gt;J723</formula>
    </cfRule>
  </conditionalFormatting>
  <conditionalFormatting sqref="J723">
    <cfRule type="expression" dxfId="14183" priority="14">
      <formula>(COUNTIF(E733:E742,"valid"))&lt;&gt;J723</formula>
    </cfRule>
  </conditionalFormatting>
  <conditionalFormatting sqref="J723">
    <cfRule type="expression" dxfId="14182" priority="13">
      <formula>(COUNTIF(E733:E742,"valid"))&lt;&gt;J723</formula>
    </cfRule>
  </conditionalFormatting>
  <conditionalFormatting sqref="J723">
    <cfRule type="expression" dxfId="14181" priority="12">
      <formula>(COUNTIF(E733:E742,"valid"))&lt;&gt;J723</formula>
    </cfRule>
  </conditionalFormatting>
  <conditionalFormatting sqref="J723">
    <cfRule type="expression" dxfId="14180" priority="11">
      <formula>(COUNTIF(E733:E742,"valid"))&lt;&gt;J723</formula>
    </cfRule>
  </conditionalFormatting>
  <conditionalFormatting sqref="J723">
    <cfRule type="expression" dxfId="14179" priority="10">
      <formula>(COUNTIF(E733:E742,"valid"))&lt;&gt;J723</formula>
    </cfRule>
  </conditionalFormatting>
  <conditionalFormatting sqref="J723">
    <cfRule type="expression" dxfId="14178" priority="9">
      <formula>(COUNTIF(E733:E742,"valid"))&lt;&gt;J723</formula>
    </cfRule>
  </conditionalFormatting>
  <conditionalFormatting sqref="J723">
    <cfRule type="expression" dxfId="14177" priority="8">
      <formula>(COUNTIF(E733:E742,"valid"))&lt;&gt;J723</formula>
    </cfRule>
  </conditionalFormatting>
  <conditionalFormatting sqref="J723">
    <cfRule type="expression" dxfId="14176" priority="7">
      <formula>(COUNTIF(E733:E742,"valid"))&lt;&gt;J723</formula>
    </cfRule>
  </conditionalFormatting>
  <conditionalFormatting sqref="J723">
    <cfRule type="expression" dxfId="14175" priority="6">
      <formula>(COUNTIF(E733:E742,"valid"))&lt;&gt;J723</formula>
    </cfRule>
  </conditionalFormatting>
  <conditionalFormatting sqref="J723">
    <cfRule type="expression" dxfId="14174" priority="5">
      <formula>(COUNTIF(E733:E742,"valid"))&lt;&gt;J723</formula>
    </cfRule>
  </conditionalFormatting>
  <conditionalFormatting sqref="J723">
    <cfRule type="expression" dxfId="14173" priority="4">
      <formula>(COUNTIF(E733:E742,"valid"))&lt;&gt;J723</formula>
    </cfRule>
  </conditionalFormatting>
  <conditionalFormatting sqref="J723">
    <cfRule type="expression" dxfId="14172" priority="3">
      <formula>(COUNTIF(E733:E742,"valid"))&lt;&gt;J723</formula>
    </cfRule>
  </conditionalFormatting>
  <conditionalFormatting sqref="J723">
    <cfRule type="expression" dxfId="14171" priority="2">
      <formula>(COUNTIF(E733:E742,"valid"))&lt;&gt;J723</formula>
    </cfRule>
  </conditionalFormatting>
  <conditionalFormatting sqref="J723">
    <cfRule type="expression" dxfId="14170" priority="1">
      <formula>(COUNTIF(E733:E742,"valid"))&lt;&gt;J723</formula>
    </cfRule>
  </conditionalFormatting>
  <dataValidations count="19">
    <dataValidation type="list" allowBlank="1" showInputMessage="1" showErrorMessage="1" sqref="C621">
      <formula1>INDIRECT(H601)</formula1>
    </dataValidation>
    <dataValidation type="list" allowBlank="1" showInputMessage="1" showErrorMessage="1" sqref="C619">
      <formula1>INDIRECT(H601)</formula1>
    </dataValidation>
    <dataValidation type="list" allowBlank="1" showInputMessage="1" showErrorMessage="1" sqref="C617">
      <formula1>INDIRECT(H601)</formula1>
    </dataValidation>
    <dataValidation type="list" allowBlank="1" showInputMessage="1" showErrorMessage="1" sqref="C613 C615">
      <formula1>INDIRECT(H601)</formula1>
    </dataValidation>
    <dataValidation type="list" allowBlank="1" showInputMessage="1" showErrorMessage="1" sqref="F13:H13 F15:H15 F17:H17 F19:H19 F21:H21 G53:H53 G55:H55 G57:H57 G59:H59 G61:H61 G93:H93 G95:H95 G97:H97 G99:H99 G101:H101 G133:H133 G135:H135 G137:H137 G139:H139 G141:H141 G173:H173 G175:H175 G177:H177 G179:H179 G181:H181 G213:H213 G215:H215 G217:H217 G219:H219 G221:H221 G253:H253 G255:H255 G257:H257 G259:H259 G261:H261 G293:H293 G295:H295 G297:H297 G299:H299 G301:H301 G333:H333 G335:H335 G337:H337 G339:H339 G341:H341 G373:H373 G375:H375 G377:H377 G379:H379 G381:H381 G413:H413 G415:H415 G417:H417 G419:H419 G421:H421 G453:H453 G455:H455 G457:H457 G459:H459 G461:H461 G493:H493 G495:H495 G497:H497 G499:H499 G501:H501 G535:H535 G537:H537 G539:H539 G781:H781 G541:H541 G575:H575 G577:H577 G579:H579 G533:H533 G581:H581 G773:H773 G775:H775 G777:H777 G779:H779 G573:H573 G653:H653 G655:H655 G657:H657 G659:H659 G661:H661 G693:H693 G695:H695 G697:H697 G699:H699 G701:H701 G733:H733 G735:H735 G737:H737 G739:H739 G741:H741 F613:H613 F615:H615 F617:H617 F619:H619 F621:H621">
      <formula1>INDIRECT($E13)</formula1>
    </dataValidation>
    <dataValidation type="list" allowBlank="1" showInputMessage="1" showErrorMessage="1" sqref="C21 C61 C101 C141 C181 C221 C261 C301 C341 C381 C421 C461 C501 C781 C541 C581 C661 C701 C741">
      <formula1>INDIRECT(J1)</formula1>
    </dataValidation>
    <dataValidation type="list" allowBlank="1" showInputMessage="1" showErrorMessage="1" sqref="C19 C59 C99 C139 C179 C219 C259 C299 C339 C379 C419 C459 C499 C779 C539 C579 C739 C699">
      <formula1>INDIRECT(J1)</formula1>
    </dataValidation>
    <dataValidation type="list" allowBlank="1" showInputMessage="1" showErrorMessage="1" sqref="C17 C57 C97 C137 C177 C659 C257 C297 C337 C377 C417 C457 C497 C777 C537 C577 C737 C697 C657 C217">
      <formula1>INDIRECT(J1)</formula1>
    </dataValidation>
    <dataValidation type="list" allowBlank="1" showInputMessage="1" showErrorMessage="1" sqref="C15 C55 C95 C135 C175 C655 C255 C295 C335 C375 C415 C455 C495 C775 C535 C575 C735 C695 C215">
      <formula1>INDIRECT(J1)</formula1>
    </dataValidation>
    <dataValidation type="list" allowBlank="1" showInputMessage="1" showErrorMessage="1" sqref="C13 C53 C93 C133 C173 C213 C253 C293 C333 C373 C413 C453 C493 C773 C533 C573 C733 C693 C653">
      <formula1>INDIRECT(J1)</formula1>
    </dataValidation>
    <dataValidation type="list" allowBlank="1" showInputMessage="1" showErrorMessage="1" sqref="J10 J50 J90 J130 J170 J210 J250 J290 J330 J370 J410 J450 J490 J530 J570 F55 J650 J690 J730 J770 F779 F773 F781 F777 F735 F739 F733 F741 F737 F695 F699 F693 F701 F697 F655 F659 F653 F661 F657 F59 F575 F579 F573 F577 F535 F539 F533 F581 F537 F53 F61 F57 F541 F775 F495 F499 F493 F501 F497 F455 F459 F453 F461 F457 F415 F419 F413 F421 F417 F375 F379 F373 F381 F377 F335 F339 F333 F341 F337 F295 F299 F293 F301 F297 F255 F259 F253 F261 F257 F215 F219 F213 F221 F217 F175 F179 F173 F181 F177 F135 F139 F133 F141 F137 F95 F99 F93 F101 F97 J610">
      <formula1>INDIRECT(E10)</formula1>
    </dataValidation>
    <dataValidation type="list" allowBlank="1" showInputMessage="1" showErrorMessage="1" sqref="J2 J762 J682 J642 J562 J522 J82 J482 J442 J402 J362 J322 J282 J242 J202 J162 J122 J42 J722 J602">
      <formula1>VACCINE_SERIES</formula1>
    </dataValidation>
    <dataValidation type="list" allowBlank="1" showInputMessage="1" showErrorMessage="1" sqref="C12 C772 C732 C692 C612 C572 C532 C52 C492 C452 C412 C372 C332 C292 C252 C212 C172 C132 C92 C652">
      <formula1>"Female, Male"</formula1>
    </dataValidation>
    <dataValidation type="list" allowBlank="1" showInputMessage="1" showErrorMessage="1" sqref="E15 E773 E781 E779 E777 E775 E733 E741 E739 E737 E735 E693 E701 E699 E697 E695 E653 E661 E659 E657 E655 E55 E573 E579 E577 E575 E533 E581 E539 E537 E535 E13 E541 E21 E19 E17 E493 E501 E499 E497 E495 E453 E461 E459 E457 E455 E413 E421 E419 E417 E415 E373 E381 E379 E377 E375 E333 E341 E339 E337 E335 E293 E301 E299 E297 E295 E253 E261 E259 E257 E255 E213 E221 E219 E217 E215 E173 E181 E179 E177 E175 E133 E141 E139 E137 E135 E93 E101 E99 E97 E95 E53 E61 E59 E57 E615 E613 E621 E619 E617">
      <formula1>"Valid, Invalid"</formula1>
    </dataValidation>
    <dataValidation type="list" allowBlank="1" showInputMessage="1" showErrorMessage="1" sqref="C3 C763 C683 C643 C563 C523 C83 C483 C443 C403 C363 C323 C283 C243 C203 C163 C123 C43 C723 C603">
      <formula1>Dose_Focus</formula1>
    </dataValidation>
    <dataValidation type="list" allowBlank="1" showInputMessage="1" showErrorMessage="1" sqref="C2 C762 C682 C642 C562 C522 C82 C482 C442 C402 C362 C322 C282 C242 C202 C162 C122 C42 C722 C602">
      <formula1>Test_Focus</formula1>
    </dataValidation>
    <dataValidation type="list" allowBlank="1" showInputMessage="1" showErrorMessage="1" sqref="J12 J772 J732 J692 J652 J52 J572 J532 J492 J452 J412 J372 J332 J292 J252 J212 J172 J132 J92 J612">
      <formula1>INDIRECT($J$1)</formula1>
    </dataValidation>
    <dataValidation type="list" allowBlank="1" showInputMessage="1" showErrorMessage="1" sqref="J1 J761 J681 J641 J561 J521 J81 J481 J441 J401 J361 J321 J281 J241 J201 J161 J121 J41 J721 J601">
      <formula1>Vaccine_Group_Name</formula1>
    </dataValidation>
    <dataValidation type="list" allowBlank="1" showInputMessage="1" showErrorMessage="1" sqref="I10 I770 I730 I690 I650 I50 I570 I530 I490 I450 I410 I370 I330 I290 I250 I210 I170 I130 I90 I610">
      <formula1>RECOMMENDATION_CODE</formula1>
    </dataValidation>
  </dataValidations>
  <pageMargins left="0.1" right="0.1" top="0.75" bottom="0.75" header="0.3" footer="0.3"/>
  <pageSetup scale="77" fitToHeight="25" orientation="landscape"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topLeftCell="A241" zoomScaleNormal="100" workbookViewId="0">
      <selection activeCell="C282" sqref="C282"/>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398</v>
      </c>
      <c r="D1" s="285"/>
      <c r="E1" s="285"/>
      <c r="F1" s="285"/>
      <c r="G1" s="285"/>
      <c r="H1" s="286"/>
      <c r="I1" s="167" t="s">
        <v>97</v>
      </c>
      <c r="J1" s="161" t="s">
        <v>99</v>
      </c>
      <c r="K1" s="159">
        <f>IF(J1="","",(LOOKUP(J1,Vaccine_Group_Name,Vaccine_Group_Code)))</f>
        <v>100</v>
      </c>
    </row>
    <row r="2" spans="1:11" ht="30" x14ac:dyDescent="0.25">
      <c r="A2" s="172"/>
      <c r="B2" s="162" t="s">
        <v>111</v>
      </c>
      <c r="C2" s="157" t="s">
        <v>330</v>
      </c>
      <c r="D2" s="165"/>
      <c r="E2" s="165"/>
      <c r="F2" s="165"/>
      <c r="G2" s="165"/>
      <c r="H2" s="165"/>
      <c r="I2" s="168" t="s">
        <v>110</v>
      </c>
      <c r="J2" s="163" t="s">
        <v>213</v>
      </c>
      <c r="K2" s="60"/>
    </row>
    <row r="3" spans="1:11" x14ac:dyDescent="0.25">
      <c r="A3" s="172"/>
      <c r="B3" s="162" t="s">
        <v>113</v>
      </c>
      <c r="C3" s="158" t="s">
        <v>208</v>
      </c>
      <c r="D3" s="166"/>
      <c r="E3" s="166"/>
      <c r="F3" s="166"/>
      <c r="G3" s="166"/>
      <c r="H3" s="166"/>
      <c r="I3" s="169" t="s">
        <v>112</v>
      </c>
      <c r="J3" s="164">
        <v>1</v>
      </c>
      <c r="K3" s="60"/>
    </row>
    <row r="4" spans="1:11" x14ac:dyDescent="0.25">
      <c r="A4" s="173"/>
      <c r="B4" s="211" t="s">
        <v>269</v>
      </c>
      <c r="C4" s="246" t="s">
        <v>397</v>
      </c>
      <c r="D4" s="246"/>
      <c r="E4" s="246"/>
      <c r="F4" s="246"/>
      <c r="G4" s="246"/>
      <c r="H4" s="246"/>
      <c r="I4" s="246"/>
      <c r="J4" s="247"/>
      <c r="K4" s="60"/>
    </row>
    <row r="5" spans="1:11" ht="51.4" customHeight="1" thickBot="1" x14ac:dyDescent="0.3">
      <c r="A5" s="174"/>
      <c r="B5" s="170" t="s">
        <v>146</v>
      </c>
      <c r="C5" s="299" t="s">
        <v>430</v>
      </c>
      <c r="D5" s="303"/>
      <c r="E5" s="303"/>
      <c r="F5" s="303"/>
      <c r="G5" s="303"/>
      <c r="H5" s="303"/>
      <c r="I5" s="303"/>
      <c r="J5" s="304"/>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40837</v>
      </c>
      <c r="D10" s="31"/>
      <c r="E10" s="7"/>
      <c r="F10" s="7"/>
      <c r="G10" s="7"/>
      <c r="H10" s="7"/>
      <c r="I10" s="189" t="s">
        <v>52</v>
      </c>
      <c r="J10" s="190" t="s">
        <v>92</v>
      </c>
      <c r="K10" s="191">
        <v>40695</v>
      </c>
    </row>
    <row r="11" spans="1:11" x14ac:dyDescent="0.25">
      <c r="A11" s="37"/>
      <c r="B11" s="54" t="s">
        <v>143</v>
      </c>
      <c r="C11" s="146">
        <v>40634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40661</v>
      </c>
      <c r="D14" s="78"/>
      <c r="E14" s="78"/>
      <c r="F14" s="178"/>
      <c r="G14" s="178"/>
      <c r="H14" s="178"/>
      <c r="I14" s="196" t="s">
        <v>288</v>
      </c>
      <c r="J14" s="268" t="str">
        <f>IF(J10="","",(IF(J1="HepB",LOOKUP(J10,HepB_Rec_Reason_Code,HepB_Rec_Reason_Text),"")))</f>
        <v xml:space="preserve">&lt;Recommended Vaccine Name&gt; Due on &lt;Date Due&gt; </v>
      </c>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61 days</v>
      </c>
      <c r="J17" s="275" t="str">
        <f>IF(OR(C11="",K10=""),"N/A",(IF(DATEDIF(C11,K10,"y")=0,"",DATEDIF(C11,K10,"y")&amp;" years ")&amp;IF(DATEDIF(C11,K10,"ym")=0,"",DATEDIF(C11,K10,"ym")&amp;" months ")&amp;DATEDIF(C11,K10,"md")&amp;" days"))</f>
        <v>2 months 0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v>40661</v>
      </c>
    </row>
    <row r="20" spans="1:11" ht="15.75" thickBot="1" x14ac:dyDescent="0.3">
      <c r="A20" s="254"/>
      <c r="B20" s="81" t="s">
        <v>24</v>
      </c>
      <c r="C20" s="149"/>
      <c r="D20" s="78"/>
      <c r="E20" s="78"/>
      <c r="F20" s="178"/>
      <c r="G20" s="178"/>
      <c r="H20" s="178"/>
      <c r="I20" s="280" t="s">
        <v>276</v>
      </c>
      <c r="J20" s="281"/>
      <c r="K20" s="195">
        <v>28</v>
      </c>
    </row>
    <row r="21" spans="1:11" x14ac:dyDescent="0.25">
      <c r="A21" s="251" t="s">
        <v>29</v>
      </c>
      <c r="B21" s="77" t="s">
        <v>117</v>
      </c>
      <c r="C21" s="148"/>
      <c r="D21" s="77" t="str">
        <f>IF(C21="","",(LOOKUP(C21,VACCINE_NAME,CVX_Code)))</f>
        <v/>
      </c>
      <c r="E21" s="152"/>
      <c r="F21" s="180"/>
      <c r="G21" s="180"/>
      <c r="H21" s="180"/>
      <c r="I21" s="181"/>
      <c r="J21" s="182" t="s">
        <v>303</v>
      </c>
      <c r="K21" s="193">
        <f>IF(OR(K19="",K20=""),"N/A",(K19+K20))</f>
        <v>40689</v>
      </c>
    </row>
    <row r="22" spans="1:11" ht="15.75" thickBot="1" x14ac:dyDescent="0.3">
      <c r="A22" s="252"/>
      <c r="B22" s="79" t="s">
        <v>24</v>
      </c>
      <c r="C22" s="151"/>
      <c r="D22" s="78"/>
      <c r="E22" s="78"/>
      <c r="F22" s="178"/>
      <c r="G22" s="178"/>
      <c r="H22" s="178"/>
      <c r="I22" s="215"/>
      <c r="J22" s="216" t="s">
        <v>304</v>
      </c>
      <c r="K22" s="217">
        <f>IF(OR(K19="",K20=""),"N/A",(K19-K20))</f>
        <v>40633</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6 months 20 days</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str">
        <f>IF(C14="","N/A",(IF(DATEDIF(C11,C14,"y")=0,"",DATEDIF(C11,C14,"y")&amp;" years ")&amp;IF(DATEDIF(C11,C14,"ym")=0,"",DATEDIF(C11,C14,"ym")&amp;" months ")&amp;DATEDIF(C11,C14,"md")&amp;" days"))</f>
        <v>27 days</v>
      </c>
      <c r="K26" s="61" t="str">
        <f>IF(C14="","N/A",(DATEDIF(C11,C14,"d")&amp;" days"))</f>
        <v>27 days</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3"/>
      <c r="B31" s="3"/>
      <c r="C31" s="3"/>
      <c r="D31" s="3"/>
      <c r="E31" s="69"/>
      <c r="F31" s="3"/>
      <c r="G31" s="3"/>
      <c r="H31" s="3"/>
      <c r="I31" s="3"/>
      <c r="J31" s="3"/>
      <c r="K31" s="3"/>
    </row>
    <row r="40" spans="1:11" ht="15.75" thickBot="1" x14ac:dyDescent="0.3"/>
    <row r="41" spans="1:11" x14ac:dyDescent="0.25">
      <c r="A41" s="171">
        <v>2</v>
      </c>
      <c r="B41" s="160" t="s">
        <v>262</v>
      </c>
      <c r="C41" s="284" t="s">
        <v>399</v>
      </c>
      <c r="D41" s="285"/>
      <c r="E41" s="285"/>
      <c r="F41" s="285"/>
      <c r="G41" s="285"/>
      <c r="H41" s="286"/>
      <c r="I41" s="167" t="s">
        <v>97</v>
      </c>
      <c r="J41" s="161" t="s">
        <v>99</v>
      </c>
      <c r="K41" s="159">
        <f>IF(J41="","",(LOOKUP(J41,Vaccine_Group_Name,Vaccine_Group_Code)))</f>
        <v>100</v>
      </c>
    </row>
    <row r="42" spans="1:11" ht="30" x14ac:dyDescent="0.25">
      <c r="A42" s="172"/>
      <c r="B42" s="162" t="s">
        <v>111</v>
      </c>
      <c r="C42" s="157" t="s">
        <v>330</v>
      </c>
      <c r="D42" s="165"/>
      <c r="E42" s="165"/>
      <c r="F42" s="165"/>
      <c r="G42" s="165"/>
      <c r="H42" s="165"/>
      <c r="I42" s="168" t="s">
        <v>110</v>
      </c>
      <c r="J42" s="163" t="s">
        <v>214</v>
      </c>
      <c r="K42" s="60"/>
    </row>
    <row r="43" spans="1:11" x14ac:dyDescent="0.25">
      <c r="A43" s="172"/>
      <c r="B43" s="162" t="s">
        <v>113</v>
      </c>
      <c r="C43" s="158" t="s">
        <v>208</v>
      </c>
      <c r="D43" s="166"/>
      <c r="E43" s="166"/>
      <c r="F43" s="166"/>
      <c r="G43" s="166"/>
      <c r="H43" s="166"/>
      <c r="I43" s="169" t="s">
        <v>112</v>
      </c>
      <c r="J43" s="164">
        <v>1</v>
      </c>
      <c r="K43" s="60"/>
    </row>
    <row r="44" spans="1:11" ht="15" customHeight="1" x14ac:dyDescent="0.25">
      <c r="A44" s="173"/>
      <c r="B44" s="211" t="s">
        <v>269</v>
      </c>
      <c r="C44" s="246" t="s">
        <v>397</v>
      </c>
      <c r="D44" s="246"/>
      <c r="E44" s="246"/>
      <c r="F44" s="246"/>
      <c r="G44" s="246"/>
      <c r="H44" s="246"/>
      <c r="I44" s="246"/>
      <c r="J44" s="247"/>
      <c r="K44" s="60"/>
    </row>
    <row r="45" spans="1:11" ht="15.75" thickBot="1" x14ac:dyDescent="0.3">
      <c r="A45" s="174"/>
      <c r="B45" s="170" t="s">
        <v>146</v>
      </c>
      <c r="C45" s="248" t="s">
        <v>380</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40837</v>
      </c>
      <c r="D50" s="31"/>
      <c r="E50" s="7"/>
      <c r="F50" s="7"/>
      <c r="G50" s="7"/>
      <c r="H50" s="7"/>
      <c r="I50" s="189" t="s">
        <v>52</v>
      </c>
      <c r="J50" s="190" t="s">
        <v>92</v>
      </c>
      <c r="K50" s="191">
        <v>40756</v>
      </c>
    </row>
    <row r="51" spans="1:11" x14ac:dyDescent="0.25">
      <c r="A51" s="37"/>
      <c r="B51" s="54" t="s">
        <v>143</v>
      </c>
      <c r="C51" s="146">
        <v>40634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40662</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c r="D55" s="77"/>
      <c r="E55" s="152"/>
      <c r="F55" s="180"/>
      <c r="G55" s="180"/>
      <c r="H55" s="180"/>
      <c r="I55" s="37"/>
      <c r="J55" s="270"/>
      <c r="K55" s="271"/>
    </row>
    <row r="56" spans="1:11" ht="15.75" thickBot="1" x14ac:dyDescent="0.3">
      <c r="A56" s="254"/>
      <c r="B56" s="81" t="s">
        <v>24</v>
      </c>
      <c r="C56" s="150"/>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122 days</v>
      </c>
      <c r="J57" s="275" t="str">
        <f>IF(OR(C51="",K50=""),"N/A",(IF(DATEDIF(C51,K50,"y")=0,"",DATEDIF(C51,K50,"y")&amp;" years ")&amp;IF(DATEDIF(C51,K50,"ym")=0,"",DATEDIF(C51,K50,"ym")&amp;" months ")&amp;DATEDIF(C51,K50,"md")&amp;" days"))</f>
        <v>4 months 0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40662</v>
      </c>
    </row>
    <row r="60" spans="1:11" ht="15.75" thickBot="1" x14ac:dyDescent="0.3">
      <c r="A60" s="254"/>
      <c r="B60" s="81" t="s">
        <v>24</v>
      </c>
      <c r="C60" s="149"/>
      <c r="D60" s="78"/>
      <c r="E60" s="78"/>
      <c r="F60" s="178"/>
      <c r="G60" s="178"/>
      <c r="H60" s="178"/>
      <c r="I60" s="280" t="s">
        <v>276</v>
      </c>
      <c r="J60" s="281"/>
      <c r="K60" s="195">
        <v>28</v>
      </c>
    </row>
    <row r="61" spans="1:11" x14ac:dyDescent="0.25">
      <c r="A61" s="251" t="s">
        <v>29</v>
      </c>
      <c r="B61" s="77" t="s">
        <v>117</v>
      </c>
      <c r="C61" s="148"/>
      <c r="D61" s="77" t="str">
        <f>IF(C61="","",(LOOKUP(C61,VACCINE_NAME,CVX_Code)))</f>
        <v/>
      </c>
      <c r="E61" s="152"/>
      <c r="F61" s="180"/>
      <c r="G61" s="180"/>
      <c r="H61" s="180"/>
      <c r="I61" s="181"/>
      <c r="J61" s="182" t="s">
        <v>303</v>
      </c>
      <c r="K61" s="193">
        <f>IF(OR(K59="",K60=""),"N/A",(K59+K60))</f>
        <v>40690</v>
      </c>
    </row>
    <row r="62" spans="1:11" ht="15.75" thickBot="1" x14ac:dyDescent="0.3">
      <c r="A62" s="252"/>
      <c r="B62" s="79" t="s">
        <v>24</v>
      </c>
      <c r="C62" s="151"/>
      <c r="D62" s="78"/>
      <c r="E62" s="78"/>
      <c r="F62" s="178"/>
      <c r="G62" s="178"/>
      <c r="H62" s="178"/>
      <c r="I62" s="215"/>
      <c r="J62" s="216" t="s">
        <v>304</v>
      </c>
      <c r="K62" s="217">
        <f>IF(OR(K59="",K60=""),"N/A",(K59-K60))</f>
        <v>40634</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6 months 20 days</v>
      </c>
      <c r="G65" s="226"/>
      <c r="H65" s="226"/>
      <c r="I65" s="156"/>
      <c r="J65" s="70" t="s">
        <v>94</v>
      </c>
      <c r="K65" s="71" t="s">
        <v>95</v>
      </c>
    </row>
    <row r="66" spans="1:11" ht="15.75" x14ac:dyDescent="0.3">
      <c r="A66" s="40"/>
      <c r="B66" s="7"/>
      <c r="C66" s="73"/>
      <c r="D66" s="29"/>
      <c r="E66" s="33" t="s">
        <v>78</v>
      </c>
      <c r="F66" s="32" t="str">
        <f>IF(OR(C54="",C56=""),"N/A",(DATEDIF(C54,C56,"d")&amp;" days"))</f>
        <v>N/A</v>
      </c>
      <c r="G66" s="227"/>
      <c r="H66" s="227"/>
      <c r="I66" s="35" t="s">
        <v>84</v>
      </c>
      <c r="J66" s="34" t="str">
        <f>IF(C54="","N/A",(IF(DATEDIF(C51,C54,"y")=0,"",DATEDIF(C51,C54,"y")&amp;" years ")&amp;IF(DATEDIF(C51,C54,"ym")=0,"",DATEDIF(C51,C54,"ym")&amp;" months ")&amp;DATEDIF(C51,C54,"md")&amp;" days"))</f>
        <v>28 days</v>
      </c>
      <c r="K66" s="61" t="str">
        <f>IF(C54="","N/A",(DATEDIF(C51,C54,"d")&amp;" days"))</f>
        <v>28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N/A</v>
      </c>
      <c r="K67" s="62" t="str">
        <f>IF(C56="","N/A",(DATEDIF(C51,C56,"d")&amp;" days"))</f>
        <v>N/A</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400</v>
      </c>
      <c r="D81" s="285"/>
      <c r="E81" s="285"/>
      <c r="F81" s="285"/>
      <c r="G81" s="285"/>
      <c r="H81" s="286"/>
      <c r="I81" s="167" t="s">
        <v>97</v>
      </c>
      <c r="J81" s="161" t="s">
        <v>99</v>
      </c>
      <c r="K81" s="159">
        <f>IF(J81="","",(LOOKUP(J81,Vaccine_Group_Name,Vaccine_Group_Code)))</f>
        <v>100</v>
      </c>
    </row>
    <row r="82" spans="1:11" ht="30" x14ac:dyDescent="0.25">
      <c r="A82" s="172"/>
      <c r="B82" s="162" t="s">
        <v>111</v>
      </c>
      <c r="C82" s="157" t="s">
        <v>330</v>
      </c>
      <c r="D82" s="165"/>
      <c r="E82" s="165"/>
      <c r="F82" s="165"/>
      <c r="G82" s="165"/>
      <c r="H82" s="165"/>
      <c r="I82" s="168" t="s">
        <v>110</v>
      </c>
      <c r="J82" s="163" t="s">
        <v>214</v>
      </c>
      <c r="K82" s="60"/>
    </row>
    <row r="83" spans="1:11" x14ac:dyDescent="0.25">
      <c r="A83" s="172"/>
      <c r="B83" s="162" t="s">
        <v>113</v>
      </c>
      <c r="C83" s="158" t="s">
        <v>208</v>
      </c>
      <c r="D83" s="166"/>
      <c r="E83" s="166"/>
      <c r="F83" s="166"/>
      <c r="G83" s="166"/>
      <c r="H83" s="166"/>
      <c r="I83" s="169" t="s">
        <v>112</v>
      </c>
      <c r="J83" s="164">
        <v>1</v>
      </c>
      <c r="K83" s="60"/>
    </row>
    <row r="84" spans="1:11" ht="15" customHeight="1" x14ac:dyDescent="0.25">
      <c r="A84" s="173"/>
      <c r="B84" s="211" t="s">
        <v>269</v>
      </c>
      <c r="C84" s="246" t="s">
        <v>306</v>
      </c>
      <c r="D84" s="246"/>
      <c r="E84" s="246"/>
      <c r="F84" s="246"/>
      <c r="G84" s="246"/>
      <c r="H84" s="246"/>
      <c r="I84" s="246"/>
      <c r="J84" s="247"/>
      <c r="K84" s="60"/>
    </row>
    <row r="85" spans="1:11" ht="15.75" thickBot="1" x14ac:dyDescent="0.3">
      <c r="A85" s="174"/>
      <c r="B85" s="170" t="s">
        <v>146</v>
      </c>
      <c r="C85" s="248" t="s">
        <v>380</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40837</v>
      </c>
      <c r="D90" s="31"/>
      <c r="E90" s="7"/>
      <c r="F90" s="7"/>
      <c r="G90" s="7"/>
      <c r="H90" s="7"/>
      <c r="I90" s="189" t="s">
        <v>52</v>
      </c>
      <c r="J90" s="190" t="s">
        <v>92</v>
      </c>
      <c r="K90" s="191">
        <v>40756</v>
      </c>
    </row>
    <row r="91" spans="1:11" x14ac:dyDescent="0.25">
      <c r="A91" s="37"/>
      <c r="B91" s="54" t="s">
        <v>143</v>
      </c>
      <c r="C91" s="146">
        <v>40634</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40663</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c r="D95" s="77" t="str">
        <f>IF(C95="","",(LOOKUP(C95,VACCINE_NAME,CVX_Code)))</f>
        <v/>
      </c>
      <c r="E95" s="152"/>
      <c r="F95" s="180"/>
      <c r="G95" s="180"/>
      <c r="H95" s="180"/>
      <c r="I95" s="37"/>
      <c r="J95" s="270"/>
      <c r="K95" s="271"/>
    </row>
    <row r="96" spans="1:11" ht="15.75" thickBot="1" x14ac:dyDescent="0.3">
      <c r="A96" s="254"/>
      <c r="B96" s="81" t="s">
        <v>24</v>
      </c>
      <c r="C96" s="150"/>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122 days</v>
      </c>
      <c r="J97" s="275" t="str">
        <f>IF(OR(C91="",K90=""),"N/A",(IF(DATEDIF(C91,K90,"y")=0,"",DATEDIF(C91,K90,"y")&amp;" years ")&amp;IF(DATEDIF(C91,K90,"ym")=0,"",DATEDIF(C91,K90,"ym")&amp;" months ")&amp;DATEDIF(C91,K90,"md")&amp;" days"))</f>
        <v>4 months 0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row>
    <row r="100" spans="1:11" ht="15.75" thickBot="1" x14ac:dyDescent="0.3">
      <c r="A100" s="254"/>
      <c r="B100" s="81" t="s">
        <v>24</v>
      </c>
      <c r="C100" s="149"/>
      <c r="D100" s="78"/>
      <c r="E100" s="78"/>
      <c r="F100" s="178"/>
      <c r="G100" s="178"/>
      <c r="H100" s="178"/>
      <c r="I100" s="280" t="s">
        <v>276</v>
      </c>
      <c r="J100" s="281"/>
      <c r="K100" s="195"/>
    </row>
    <row r="101" spans="1:11" x14ac:dyDescent="0.25">
      <c r="A101" s="251" t="s">
        <v>29</v>
      </c>
      <c r="B101" s="77" t="s">
        <v>117</v>
      </c>
      <c r="C101" s="148"/>
      <c r="D101" s="77" t="str">
        <f>IF(C101="","",(LOOKUP(C101,VACCINE_NAME,CVX_Code)))</f>
        <v/>
      </c>
      <c r="E101" s="152"/>
      <c r="F101" s="180"/>
      <c r="G101" s="180"/>
      <c r="H101" s="180"/>
      <c r="I101" s="181"/>
      <c r="J101" s="182" t="s">
        <v>303</v>
      </c>
      <c r="K101" s="193" t="str">
        <f>IF(OR(K99="",K100=""),"N/A",(K99+K100))</f>
        <v>N/A</v>
      </c>
    </row>
    <row r="102" spans="1:11" ht="15.75" thickBot="1" x14ac:dyDescent="0.3">
      <c r="A102" s="252"/>
      <c r="B102" s="79" t="s">
        <v>24</v>
      </c>
      <c r="C102" s="151"/>
      <c r="D102" s="78"/>
      <c r="E102" s="78"/>
      <c r="F102" s="178"/>
      <c r="G102" s="178"/>
      <c r="H102" s="178"/>
      <c r="I102" s="215"/>
      <c r="J102" s="216" t="s">
        <v>304</v>
      </c>
      <c r="K102" s="217" t="str">
        <f>IF(OR(K99="",K100=""),"N/A",(K99-K100))</f>
        <v>N/A</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6 months 20 days</v>
      </c>
      <c r="G105" s="226"/>
      <c r="H105" s="226"/>
      <c r="I105" s="156"/>
      <c r="J105" s="70" t="s">
        <v>94</v>
      </c>
      <c r="K105" s="71" t="s">
        <v>95</v>
      </c>
    </row>
    <row r="106" spans="1:11" ht="15.75" x14ac:dyDescent="0.3">
      <c r="A106" s="40"/>
      <c r="B106" s="7"/>
      <c r="C106" s="73"/>
      <c r="D106" s="29"/>
      <c r="E106" s="33" t="s">
        <v>78</v>
      </c>
      <c r="F106" s="32" t="str">
        <f>IF(OR(C94="",C96=""),"N/A",(DATEDIF(C94,C96,"d")&amp;" days"))</f>
        <v>N/A</v>
      </c>
      <c r="G106" s="227"/>
      <c r="H106" s="227"/>
      <c r="I106" s="35" t="s">
        <v>84</v>
      </c>
      <c r="J106" s="34" t="str">
        <f>IF(C94="","N/A",(IF(DATEDIF(C91,C94,"y")=0,"",DATEDIF(C91,C94,"y")&amp;" years ")&amp;IF(DATEDIF(C91,C94,"ym")=0,"",DATEDIF(C91,C94,"ym")&amp;" months ")&amp;DATEDIF(C91,C94,"md")&amp;" days"))</f>
        <v>29 days</v>
      </c>
      <c r="K106" s="61" t="str">
        <f>IF(C94="","N/A",(DATEDIF(C91,C94,"d")&amp;" days"))</f>
        <v>29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N/A</v>
      </c>
      <c r="K107" s="62" t="str">
        <f>IF(C96="","N/A",(DATEDIF(C91,C96,"d")&amp;" days"))</f>
        <v>N/A</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t="s">
        <v>401</v>
      </c>
      <c r="D121" s="285"/>
      <c r="E121" s="285"/>
      <c r="F121" s="285"/>
      <c r="G121" s="285"/>
      <c r="H121" s="286"/>
      <c r="I121" s="167" t="s">
        <v>97</v>
      </c>
      <c r="J121" s="161" t="s">
        <v>99</v>
      </c>
      <c r="K121" s="159">
        <f>IF(J121="","",(LOOKUP(J121,Vaccine_Group_Name,Vaccine_Group_Code)))</f>
        <v>100</v>
      </c>
    </row>
    <row r="122" spans="1:11" ht="30" x14ac:dyDescent="0.25">
      <c r="A122" s="172"/>
      <c r="B122" s="162" t="s">
        <v>111</v>
      </c>
      <c r="C122" s="157" t="s">
        <v>330</v>
      </c>
      <c r="D122" s="165"/>
      <c r="E122" s="165"/>
      <c r="F122" s="165"/>
      <c r="G122" s="165"/>
      <c r="H122" s="165"/>
      <c r="I122" s="168" t="s">
        <v>110</v>
      </c>
      <c r="J122" s="163" t="s">
        <v>214</v>
      </c>
      <c r="K122" s="60"/>
    </row>
    <row r="123" spans="1:11" x14ac:dyDescent="0.25">
      <c r="A123" s="172"/>
      <c r="B123" s="162" t="s">
        <v>113</v>
      </c>
      <c r="C123" s="158" t="s">
        <v>209</v>
      </c>
      <c r="D123" s="166"/>
      <c r="E123" s="166"/>
      <c r="F123" s="166"/>
      <c r="G123" s="166"/>
      <c r="H123" s="166"/>
      <c r="I123" s="169" t="s">
        <v>112</v>
      </c>
      <c r="J123" s="164">
        <v>1</v>
      </c>
      <c r="K123" s="60"/>
    </row>
    <row r="124" spans="1:11" ht="15" customHeight="1" x14ac:dyDescent="0.25">
      <c r="A124" s="173"/>
      <c r="B124" s="211" t="s">
        <v>269</v>
      </c>
      <c r="C124" s="246" t="s">
        <v>402</v>
      </c>
      <c r="D124" s="246"/>
      <c r="E124" s="246"/>
      <c r="F124" s="246"/>
      <c r="G124" s="246"/>
      <c r="H124" s="246"/>
      <c r="I124" s="246"/>
      <c r="J124" s="247"/>
      <c r="K124" s="60"/>
    </row>
    <row r="125" spans="1:11" ht="30.95" customHeight="1" thickBot="1" x14ac:dyDescent="0.3">
      <c r="A125" s="174"/>
      <c r="B125" s="170" t="s">
        <v>146</v>
      </c>
      <c r="C125" s="248" t="s">
        <v>380</v>
      </c>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v>40837</v>
      </c>
      <c r="D130" s="31"/>
      <c r="E130" s="7"/>
      <c r="F130" s="7"/>
      <c r="G130" s="7"/>
      <c r="H130" s="7"/>
      <c r="I130" s="189" t="s">
        <v>52</v>
      </c>
      <c r="J130" s="190" t="s">
        <v>92</v>
      </c>
      <c r="K130" s="191">
        <v>40756</v>
      </c>
    </row>
    <row r="131" spans="1:11" x14ac:dyDescent="0.25">
      <c r="A131" s="37"/>
      <c r="B131" s="54" t="s">
        <v>143</v>
      </c>
      <c r="C131" s="146">
        <v>40634</v>
      </c>
      <c r="D131" s="31"/>
      <c r="E131" s="56"/>
      <c r="F131" s="56"/>
      <c r="G131" s="7"/>
      <c r="H131" s="7"/>
      <c r="I131" s="37"/>
      <c r="J131" s="7"/>
      <c r="K131" s="41"/>
    </row>
    <row r="132" spans="1:11" ht="15.75" thickBot="1" x14ac:dyDescent="0.3">
      <c r="A132" s="37"/>
      <c r="B132" s="76" t="s">
        <v>144</v>
      </c>
      <c r="C132" s="147" t="s">
        <v>141</v>
      </c>
      <c r="D132" s="57" t="s">
        <v>23</v>
      </c>
      <c r="E132" s="43" t="s">
        <v>76</v>
      </c>
      <c r="F132" s="179" t="s">
        <v>312</v>
      </c>
      <c r="G132" s="179" t="s">
        <v>313</v>
      </c>
      <c r="H132" s="179" t="s">
        <v>314</v>
      </c>
      <c r="I132" s="188" t="s">
        <v>145</v>
      </c>
      <c r="J132" s="192"/>
      <c r="K132" s="194" t="str">
        <f>IF(J132="","",(LOOKUP(J132,VACCINE_NAME,CVX_Code)))</f>
        <v/>
      </c>
    </row>
    <row r="133" spans="1:11" ht="15" customHeight="1" x14ac:dyDescent="0.25">
      <c r="A133" s="251" t="s">
        <v>25</v>
      </c>
      <c r="B133" s="77" t="s">
        <v>117</v>
      </c>
      <c r="C133" s="148" t="s">
        <v>120</v>
      </c>
      <c r="D133" s="77" t="str">
        <f>IF(C133="","",(LOOKUP(C133,VACCINE_NAME,CVX_Code)))</f>
        <v>08</v>
      </c>
      <c r="E133" s="152" t="s">
        <v>32</v>
      </c>
      <c r="F133" s="180"/>
      <c r="G133" s="180"/>
      <c r="H133" s="180"/>
      <c r="I133" s="37"/>
      <c r="J133" s="6"/>
      <c r="K133" s="5"/>
    </row>
    <row r="134" spans="1:11" ht="15.75" thickBot="1" x14ac:dyDescent="0.3">
      <c r="A134" s="252"/>
      <c r="B134" s="79" t="s">
        <v>24</v>
      </c>
      <c r="C134" s="149">
        <v>40662</v>
      </c>
      <c r="D134" s="78"/>
      <c r="E134" s="78"/>
      <c r="F134" s="178"/>
      <c r="G134" s="178"/>
      <c r="H134" s="178"/>
      <c r="I134" s="196" t="s">
        <v>288</v>
      </c>
      <c r="J134" s="268" t="str">
        <f>IF(J130="","",(IF(J121="HepB",LOOKUP(J130,HepB_Rec_Reason_Code,HepB_Rec_Reason_Text),"")))</f>
        <v xml:space="preserve">&lt;Recommended Vaccine Name&gt; Due on &lt;Date Due&gt; </v>
      </c>
      <c r="K134" s="269"/>
    </row>
    <row r="135" spans="1:11" ht="15.95" customHeight="1" thickBot="1" x14ac:dyDescent="0.3">
      <c r="A135" s="253" t="s">
        <v>26</v>
      </c>
      <c r="B135" s="80" t="s">
        <v>117</v>
      </c>
      <c r="C135" s="148" t="s">
        <v>120</v>
      </c>
      <c r="D135" s="77" t="str">
        <f>IF(C135="","",(LOOKUP(C135,VACCINE_NAME,CVX_Code)))</f>
        <v>08</v>
      </c>
      <c r="E135" s="152" t="s">
        <v>299</v>
      </c>
      <c r="F135" s="180" t="s">
        <v>343</v>
      </c>
      <c r="G135" s="180" t="s">
        <v>344</v>
      </c>
      <c r="H135" s="180"/>
      <c r="I135" s="37"/>
      <c r="J135" s="270"/>
      <c r="K135" s="271"/>
    </row>
    <row r="136" spans="1:11" ht="15.75" thickBot="1" x14ac:dyDescent="0.3">
      <c r="A136" s="254"/>
      <c r="B136" s="81" t="s">
        <v>24</v>
      </c>
      <c r="C136" s="150">
        <v>40685</v>
      </c>
      <c r="D136" s="78"/>
      <c r="E136" s="78"/>
      <c r="F136" s="178"/>
      <c r="G136" s="178"/>
      <c r="H136" s="178"/>
      <c r="I136" s="272" t="s">
        <v>279</v>
      </c>
      <c r="J136" s="273"/>
      <c r="K136" s="274"/>
    </row>
    <row r="137" spans="1:11" ht="15.95" customHeight="1" thickBot="1" x14ac:dyDescent="0.3">
      <c r="A137" s="251" t="s">
        <v>27</v>
      </c>
      <c r="B137" s="77" t="s">
        <v>117</v>
      </c>
      <c r="C137" s="148"/>
      <c r="D137" s="77" t="str">
        <f>IF(C137="","",(LOOKUP(C137,VACCINE_NAME,CVX_Code)))</f>
        <v/>
      </c>
      <c r="E137" s="152"/>
      <c r="F137" s="180"/>
      <c r="G137" s="180"/>
      <c r="H137" s="180"/>
      <c r="I137" s="184" t="str">
        <f>IF(OR(K130="",C131=""),"N/A",(DATEDIF(C131,K130,"d")&amp;" days"))</f>
        <v>122 days</v>
      </c>
      <c r="J137" s="275" t="str">
        <f>IF(OR(C131="",K130=""),"N/A",(IF(DATEDIF(C131,K130,"y")=0,"",DATEDIF(C131,K130,"y")&amp;" years ")&amp;IF(DATEDIF(C131,K130,"ym")=0,"",DATEDIF(C131,K130,"ym")&amp;" months ")&amp;DATEDIF(C131,K130,"md")&amp;" days"))</f>
        <v>4 months 0 days</v>
      </c>
      <c r="K137" s="276"/>
    </row>
    <row r="138" spans="1:11" ht="15.75" thickBot="1" x14ac:dyDescent="0.3">
      <c r="A138" s="252"/>
      <c r="B138" s="79" t="s">
        <v>24</v>
      </c>
      <c r="C138" s="149"/>
      <c r="D138" s="78"/>
      <c r="E138" s="78"/>
      <c r="F138" s="178"/>
      <c r="G138" s="178"/>
      <c r="H138" s="178"/>
      <c r="I138" s="277" t="s">
        <v>278</v>
      </c>
      <c r="J138" s="278"/>
      <c r="K138" s="279"/>
    </row>
    <row r="139" spans="1:11" ht="15" customHeight="1" x14ac:dyDescent="0.25">
      <c r="A139" s="253" t="s">
        <v>28</v>
      </c>
      <c r="B139" s="80" t="s">
        <v>117</v>
      </c>
      <c r="C139" s="148"/>
      <c r="D139" s="77" t="str">
        <f>IF(C139="","",(LOOKUP(C139,VACCINE_NAME,CVX_Code)))</f>
        <v/>
      </c>
      <c r="E139" s="152"/>
      <c r="F139" s="180"/>
      <c r="G139" s="180"/>
      <c r="H139" s="180"/>
      <c r="I139" s="280" t="s">
        <v>277</v>
      </c>
      <c r="J139" s="281"/>
      <c r="K139" s="183">
        <v>40685</v>
      </c>
    </row>
    <row r="140" spans="1:11" ht="15.75" thickBot="1" x14ac:dyDescent="0.3">
      <c r="A140" s="254"/>
      <c r="B140" s="81" t="s">
        <v>24</v>
      </c>
      <c r="C140" s="149"/>
      <c r="D140" s="78"/>
      <c r="E140" s="78"/>
      <c r="F140" s="178"/>
      <c r="G140" s="178"/>
      <c r="H140" s="178"/>
      <c r="I140" s="280" t="s">
        <v>276</v>
      </c>
      <c r="J140" s="281"/>
      <c r="K140" s="195">
        <v>28</v>
      </c>
    </row>
    <row r="141" spans="1:11" ht="15" customHeight="1" x14ac:dyDescent="0.25">
      <c r="A141" s="251" t="s">
        <v>29</v>
      </c>
      <c r="B141" s="77" t="s">
        <v>117</v>
      </c>
      <c r="C141" s="148"/>
      <c r="D141" s="77" t="str">
        <f>IF(C141="","",(LOOKUP(C141,VACCINE_NAME,CVX_Code)))</f>
        <v/>
      </c>
      <c r="E141" s="152"/>
      <c r="F141" s="180"/>
      <c r="G141" s="180"/>
      <c r="H141" s="180"/>
      <c r="I141" s="181"/>
      <c r="J141" s="182" t="s">
        <v>303</v>
      </c>
      <c r="K141" s="193">
        <f>IF(OR(K139="",K140=""),"N/A",(K139+K140))</f>
        <v>40713</v>
      </c>
    </row>
    <row r="142" spans="1:11" ht="15.75" thickBot="1" x14ac:dyDescent="0.3">
      <c r="A142" s="252"/>
      <c r="B142" s="79" t="s">
        <v>24</v>
      </c>
      <c r="C142" s="151"/>
      <c r="D142" s="78"/>
      <c r="E142" s="78"/>
      <c r="F142" s="178"/>
      <c r="G142" s="178"/>
      <c r="H142" s="178"/>
      <c r="I142" s="215"/>
      <c r="J142" s="216" t="s">
        <v>304</v>
      </c>
      <c r="K142" s="217">
        <f>IF(OR(K139="",K140=""),"N/A",(K139-K140))</f>
        <v>40657</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6 months 20 days</v>
      </c>
      <c r="G145" s="226"/>
      <c r="H145" s="226"/>
      <c r="I145" s="222"/>
      <c r="J145" s="70" t="s">
        <v>94</v>
      </c>
      <c r="K145" s="71" t="s">
        <v>95</v>
      </c>
    </row>
    <row r="146" spans="1:11" ht="15.75" x14ac:dyDescent="0.3">
      <c r="A146" s="40"/>
      <c r="B146" s="7"/>
      <c r="C146" s="73"/>
      <c r="D146" s="29"/>
      <c r="E146" s="33" t="s">
        <v>78</v>
      </c>
      <c r="F146" s="219" t="str">
        <f>IF(OR(C134="",C136=""),"N/A",(DATEDIF(C134,C136,"d")&amp;" days"))</f>
        <v>23 days</v>
      </c>
      <c r="G146" s="227"/>
      <c r="H146" s="227"/>
      <c r="I146" s="223" t="s">
        <v>84</v>
      </c>
      <c r="J146" s="34" t="str">
        <f>IF(C134="","N/A",(IF(DATEDIF(C131,C134,"y")=0,"",DATEDIF(C131,C134,"y")&amp;" years ")&amp;IF(DATEDIF(C131,C134,"ym")=0,"",DATEDIF(C131,C134,"ym")&amp;" months ")&amp;DATEDIF(C131,C134,"md")&amp;" days"))</f>
        <v>28 days</v>
      </c>
      <c r="K146" s="61" t="str">
        <f>IF(C134="","N/A",(DATEDIF(C131,C134,"d")&amp;" days"))</f>
        <v>28 days</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1 months 21 days</v>
      </c>
      <c r="K147" s="62" t="str">
        <f>IF(C136="","N/A",(DATEDIF(C131,C136,"d")&amp;" days"))</f>
        <v>51 days</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t="s">
        <v>403</v>
      </c>
      <c r="D161" s="285"/>
      <c r="E161" s="285"/>
      <c r="F161" s="285"/>
      <c r="G161" s="285"/>
      <c r="H161" s="286"/>
      <c r="I161" s="167" t="s">
        <v>97</v>
      </c>
      <c r="J161" s="161" t="s">
        <v>99</v>
      </c>
      <c r="K161" s="159">
        <f>IF(J161="","",(LOOKUP(J161,Vaccine_Group_Name,Vaccine_Group_Code)))</f>
        <v>100</v>
      </c>
    </row>
    <row r="162" spans="1:11" ht="30" x14ac:dyDescent="0.25">
      <c r="A162" s="172"/>
      <c r="B162" s="162" t="s">
        <v>111</v>
      </c>
      <c r="C162" s="157" t="s">
        <v>330</v>
      </c>
      <c r="D162" s="165"/>
      <c r="E162" s="165"/>
      <c r="F162" s="165"/>
      <c r="G162" s="165"/>
      <c r="H162" s="165"/>
      <c r="I162" s="168" t="s">
        <v>110</v>
      </c>
      <c r="J162" s="163" t="s">
        <v>214</v>
      </c>
      <c r="K162" s="60"/>
    </row>
    <row r="163" spans="1:11" x14ac:dyDescent="0.25">
      <c r="A163" s="172"/>
      <c r="B163" s="162" t="s">
        <v>113</v>
      </c>
      <c r="C163" s="158" t="s">
        <v>209</v>
      </c>
      <c r="D163" s="166"/>
      <c r="E163" s="166"/>
      <c r="F163" s="166"/>
      <c r="G163" s="166"/>
      <c r="H163" s="166"/>
      <c r="I163" s="169" t="s">
        <v>112</v>
      </c>
      <c r="J163" s="164">
        <v>2</v>
      </c>
      <c r="K163" s="60"/>
    </row>
    <row r="164" spans="1:11" ht="17.649999999999999" customHeight="1" x14ac:dyDescent="0.25">
      <c r="A164" s="173"/>
      <c r="B164" s="211" t="s">
        <v>269</v>
      </c>
      <c r="C164" s="246" t="s">
        <v>402</v>
      </c>
      <c r="D164" s="246"/>
      <c r="E164" s="246"/>
      <c r="F164" s="246"/>
      <c r="G164" s="246"/>
      <c r="H164" s="246"/>
      <c r="I164" s="246"/>
      <c r="J164" s="247"/>
      <c r="K164" s="60"/>
    </row>
    <row r="165" spans="1:11" ht="32.85" customHeight="1" thickBot="1" x14ac:dyDescent="0.3">
      <c r="A165" s="174"/>
      <c r="B165" s="170" t="s">
        <v>146</v>
      </c>
      <c r="C165" s="248" t="s">
        <v>373</v>
      </c>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v>40837</v>
      </c>
      <c r="D170" s="31"/>
      <c r="E170" s="7"/>
      <c r="F170" s="7"/>
      <c r="G170" s="7"/>
      <c r="H170" s="7"/>
      <c r="I170" s="189" t="s">
        <v>52</v>
      </c>
      <c r="J170" s="190" t="s">
        <v>92</v>
      </c>
      <c r="K170" s="191">
        <v>40817</v>
      </c>
    </row>
    <row r="171" spans="1:11" x14ac:dyDescent="0.25">
      <c r="A171" s="37"/>
      <c r="B171" s="54" t="s">
        <v>143</v>
      </c>
      <c r="C171" s="146">
        <v>40634</v>
      </c>
      <c r="D171" s="31"/>
      <c r="E171" s="56"/>
      <c r="F171" s="56"/>
      <c r="G171" s="7"/>
      <c r="H171" s="7"/>
      <c r="I171" s="37"/>
      <c r="J171" s="7"/>
      <c r="K171" s="41"/>
    </row>
    <row r="172" spans="1:11" ht="15.75" thickBot="1" x14ac:dyDescent="0.3">
      <c r="A172" s="37"/>
      <c r="B172" s="76" t="s">
        <v>144</v>
      </c>
      <c r="C172" s="147" t="s">
        <v>141</v>
      </c>
      <c r="D172" s="57" t="s">
        <v>23</v>
      </c>
      <c r="E172" s="43" t="s">
        <v>76</v>
      </c>
      <c r="F172" s="179" t="s">
        <v>312</v>
      </c>
      <c r="G172" s="179" t="s">
        <v>313</v>
      </c>
      <c r="H172" s="179" t="s">
        <v>314</v>
      </c>
      <c r="I172" s="188" t="s">
        <v>145</v>
      </c>
      <c r="J172" s="192"/>
      <c r="K172" s="194" t="str">
        <f>IF(J172="","",(LOOKUP(J172,VACCINE_NAME,CVX_Code)))</f>
        <v/>
      </c>
    </row>
    <row r="173" spans="1:11" ht="15" customHeight="1" x14ac:dyDescent="0.25">
      <c r="A173" s="251" t="s">
        <v>25</v>
      </c>
      <c r="B173" s="77" t="s">
        <v>117</v>
      </c>
      <c r="C173" s="148" t="s">
        <v>120</v>
      </c>
      <c r="D173" s="77" t="str">
        <f>IF(C173="","",(LOOKUP(C173,VACCINE_NAME,CVX_Code)))</f>
        <v>08</v>
      </c>
      <c r="E173" s="152" t="s">
        <v>32</v>
      </c>
      <c r="F173" s="180"/>
      <c r="G173" s="180"/>
      <c r="H173" s="180"/>
      <c r="I173" s="37"/>
      <c r="J173" s="6"/>
      <c r="K173" s="5"/>
    </row>
    <row r="174" spans="1:11" ht="15.75" thickBot="1" x14ac:dyDescent="0.3">
      <c r="A174" s="252"/>
      <c r="B174" s="79" t="s">
        <v>24</v>
      </c>
      <c r="C174" s="149">
        <v>40662</v>
      </c>
      <c r="D174" s="78"/>
      <c r="E174" s="78"/>
      <c r="F174" s="178"/>
      <c r="G174" s="178"/>
      <c r="H174" s="178"/>
      <c r="I174" s="196" t="s">
        <v>288</v>
      </c>
      <c r="J174" s="268" t="str">
        <f>IF(J170="","",(IF(J161="HepB",LOOKUP(J170,HepB_Rec_Reason_Code,HepB_Rec_Reason_Text),"")))</f>
        <v xml:space="preserve">&lt;Recommended Vaccine Name&gt; Due on &lt;Date Due&gt; </v>
      </c>
      <c r="K174" s="269"/>
    </row>
    <row r="175" spans="1:11" ht="15.95" customHeight="1" thickBot="1" x14ac:dyDescent="0.3">
      <c r="A175" s="253" t="s">
        <v>26</v>
      </c>
      <c r="B175" s="80" t="s">
        <v>117</v>
      </c>
      <c r="C175" s="148" t="s">
        <v>120</v>
      </c>
      <c r="D175" s="77" t="str">
        <f>IF(C175="","",(LOOKUP(C175,VACCINE_NAME,CVX_Code)))</f>
        <v>08</v>
      </c>
      <c r="E175" s="152" t="s">
        <v>32</v>
      </c>
      <c r="F175" s="180"/>
      <c r="G175" s="180"/>
      <c r="H175" s="180"/>
      <c r="I175" s="37"/>
      <c r="J175" s="270"/>
      <c r="K175" s="271"/>
    </row>
    <row r="176" spans="1:11" ht="15.75" thickBot="1" x14ac:dyDescent="0.3">
      <c r="A176" s="254"/>
      <c r="B176" s="81" t="s">
        <v>24</v>
      </c>
      <c r="C176" s="150">
        <v>40686</v>
      </c>
      <c r="D176" s="78"/>
      <c r="E176" s="78"/>
      <c r="F176" s="178"/>
      <c r="G176" s="178"/>
      <c r="H176" s="178"/>
      <c r="I176" s="272" t="s">
        <v>279</v>
      </c>
      <c r="J176" s="273"/>
      <c r="K176" s="274"/>
    </row>
    <row r="177" spans="1:11" ht="15.95" customHeight="1" thickBot="1" x14ac:dyDescent="0.3">
      <c r="A177" s="251" t="s">
        <v>27</v>
      </c>
      <c r="B177" s="77" t="s">
        <v>117</v>
      </c>
      <c r="C177" s="148"/>
      <c r="D177" s="77" t="str">
        <f>IF(C177="","",(LOOKUP(C177,VACCINE_NAME,CVX_Code)))</f>
        <v/>
      </c>
      <c r="E177" s="152"/>
      <c r="F177" s="180"/>
      <c r="G177" s="180"/>
      <c r="H177" s="180"/>
      <c r="I177" s="184" t="str">
        <f>IF(OR(K170="",C171=""),"N/A",(DATEDIF(C171,K170,"d")&amp;" days"))</f>
        <v>183 days</v>
      </c>
      <c r="J177" s="275" t="str">
        <f>IF(OR(C171="",K170=""),"N/A",(IF(DATEDIF(C171,K170,"y")=0,"",DATEDIF(C171,K170,"y")&amp;" years ")&amp;IF(DATEDIF(C171,K170,"ym")=0,"",DATEDIF(C171,K170,"ym")&amp;" months ")&amp;DATEDIF(C171,K170,"md")&amp;" days"))</f>
        <v>6 months 0 days</v>
      </c>
      <c r="K177" s="276"/>
    </row>
    <row r="178" spans="1:11" ht="15.75" thickBot="1" x14ac:dyDescent="0.3">
      <c r="A178" s="252"/>
      <c r="B178" s="79" t="s">
        <v>24</v>
      </c>
      <c r="C178" s="149"/>
      <c r="D178" s="78"/>
      <c r="E178" s="78"/>
      <c r="F178" s="178"/>
      <c r="G178" s="178"/>
      <c r="H178" s="178"/>
      <c r="I178" s="277" t="s">
        <v>278</v>
      </c>
      <c r="J178" s="278"/>
      <c r="K178" s="279"/>
    </row>
    <row r="179" spans="1:11" ht="15" customHeight="1" x14ac:dyDescent="0.25">
      <c r="A179" s="253" t="s">
        <v>28</v>
      </c>
      <c r="B179" s="80" t="s">
        <v>117</v>
      </c>
      <c r="C179" s="148"/>
      <c r="D179" s="77" t="str">
        <f>IF(C179="","",(LOOKUP(C179,VACCINE_NAME,CVX_Code)))</f>
        <v/>
      </c>
      <c r="E179" s="152"/>
      <c r="F179" s="180"/>
      <c r="G179" s="180"/>
      <c r="H179" s="180"/>
      <c r="I179" s="280" t="s">
        <v>277</v>
      </c>
      <c r="J179" s="281"/>
      <c r="K179" s="183">
        <v>40662</v>
      </c>
    </row>
    <row r="180" spans="1:11" ht="15.75" thickBot="1" x14ac:dyDescent="0.3">
      <c r="A180" s="254"/>
      <c r="B180" s="81" t="s">
        <v>24</v>
      </c>
      <c r="C180" s="149"/>
      <c r="D180" s="78"/>
      <c r="E180" s="78"/>
      <c r="F180" s="178"/>
      <c r="G180" s="178"/>
      <c r="H180" s="178"/>
      <c r="I180" s="280" t="s">
        <v>276</v>
      </c>
      <c r="J180" s="281"/>
      <c r="K180" s="195">
        <v>112</v>
      </c>
    </row>
    <row r="181" spans="1:11" ht="15" customHeight="1" x14ac:dyDescent="0.25">
      <c r="A181" s="251" t="s">
        <v>29</v>
      </c>
      <c r="B181" s="77" t="s">
        <v>117</v>
      </c>
      <c r="C181" s="148"/>
      <c r="D181" s="77" t="str">
        <f>IF(C181="","",(LOOKUP(C181,VACCINE_NAME,CVX_Code)))</f>
        <v/>
      </c>
      <c r="E181" s="152"/>
      <c r="F181" s="180"/>
      <c r="G181" s="180"/>
      <c r="H181" s="180"/>
      <c r="I181" s="181"/>
      <c r="J181" s="182" t="s">
        <v>303</v>
      </c>
      <c r="K181" s="193">
        <f>IF(OR(K179="",K180=""),"N/A",(K179+K180))</f>
        <v>40774</v>
      </c>
    </row>
    <row r="182" spans="1:11" ht="15.75" thickBot="1" x14ac:dyDescent="0.3">
      <c r="A182" s="252"/>
      <c r="B182" s="79" t="s">
        <v>24</v>
      </c>
      <c r="C182" s="151"/>
      <c r="D182" s="78"/>
      <c r="E182" s="78"/>
      <c r="F182" s="178"/>
      <c r="G182" s="178"/>
      <c r="H182" s="178"/>
      <c r="I182" s="215"/>
      <c r="J182" s="216" t="s">
        <v>304</v>
      </c>
      <c r="K182" s="217">
        <f>IF(OR(K179="",K180=""),"N/A",(K179-K180))</f>
        <v>40550</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6 months 20 days</v>
      </c>
      <c r="G185" s="226"/>
      <c r="H185" s="226"/>
      <c r="I185" s="222"/>
      <c r="J185" s="70" t="s">
        <v>94</v>
      </c>
      <c r="K185" s="71" t="s">
        <v>95</v>
      </c>
    </row>
    <row r="186" spans="1:11" ht="15.75" x14ac:dyDescent="0.3">
      <c r="A186" s="40"/>
      <c r="B186" s="7"/>
      <c r="C186" s="73"/>
      <c r="D186" s="29"/>
      <c r="E186" s="33" t="s">
        <v>78</v>
      </c>
      <c r="F186" s="219" t="str">
        <f>IF(OR(C174="",C176=""),"N/A",(DATEDIF(C174,C176,"d")&amp;" days"))</f>
        <v>24 days</v>
      </c>
      <c r="G186" s="227"/>
      <c r="H186" s="227"/>
      <c r="I186" s="223" t="s">
        <v>84</v>
      </c>
      <c r="J186" s="34" t="str">
        <f>IF(C174="","N/A",(IF(DATEDIF(C171,C174,"y")=0,"",DATEDIF(C171,C174,"y")&amp;" years ")&amp;IF(DATEDIF(C171,C174,"ym")=0,"",DATEDIF(C171,C174,"ym")&amp;" months ")&amp;DATEDIF(C171,C174,"md")&amp;" days"))</f>
        <v>28 days</v>
      </c>
      <c r="K186" s="61" t="str">
        <f>IF(C174="","N/A",(DATEDIF(C171,C174,"d")&amp;" days"))</f>
        <v>28 days</v>
      </c>
    </row>
    <row r="187" spans="1:11" ht="15.75" x14ac:dyDescent="0.3">
      <c r="A187" s="40"/>
      <c r="B187" s="7"/>
      <c r="C187" s="74"/>
      <c r="D187" s="28"/>
      <c r="E187" s="35" t="s">
        <v>79</v>
      </c>
      <c r="F187" s="220" t="str">
        <f>IF(OR(C176="",C178=""),"N/A",(DATEDIF(C176,C178,"d")&amp;" days"))</f>
        <v>N/A</v>
      </c>
      <c r="G187" s="227"/>
      <c r="H187" s="227"/>
      <c r="I187" s="224" t="s">
        <v>85</v>
      </c>
      <c r="J187" s="32" t="str">
        <f>IF(C176="","N/A",(IF(DATEDIF(C171,C176,"y")=0,"",DATEDIF(C171,C176,"y")&amp;" years ")&amp;IF(DATEDIF(C171,C176,"ym")=0,"",DATEDIF(C171,C176,"ym")&amp;" months ")&amp;DATEDIF(C171,C176,"md")&amp;" days"))</f>
        <v>1 months 22 days</v>
      </c>
      <c r="K187" s="62" t="str">
        <f>IF(C176="","N/A",(DATEDIF(C171,C176,"d")&amp;" days"))</f>
        <v>52 days</v>
      </c>
    </row>
    <row r="188" spans="1:11" ht="15.75" x14ac:dyDescent="0.3">
      <c r="A188" s="40"/>
      <c r="B188" s="7"/>
      <c r="C188" s="73"/>
      <c r="D188" s="29"/>
      <c r="E188" s="33" t="s">
        <v>80</v>
      </c>
      <c r="F188" s="219" t="str">
        <f>IF(OR(C174="",C178=""),"N/A",(DATEDIF(C174,C178,"d")&amp;" days"))</f>
        <v>N/A</v>
      </c>
      <c r="G188" s="227"/>
      <c r="H188" s="227"/>
      <c r="I188" s="223"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220" t="str">
        <f>IF(OR(C180="",C178=""),"N/A",(DATEDIF(C178,C180,"d")&amp;" days"))</f>
        <v>N/A</v>
      </c>
      <c r="G189" s="227"/>
      <c r="H189" s="227"/>
      <c r="I189" s="224"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t="s">
        <v>404</v>
      </c>
      <c r="D201" s="285"/>
      <c r="E201" s="285"/>
      <c r="F201" s="285"/>
      <c r="G201" s="285"/>
      <c r="H201" s="286"/>
      <c r="I201" s="167" t="s">
        <v>97</v>
      </c>
      <c r="J201" s="161" t="s">
        <v>99</v>
      </c>
      <c r="K201" s="159">
        <f>IF(J201="","",(LOOKUP(J201,Vaccine_Group_Name,Vaccine_Group_Code)))</f>
        <v>100</v>
      </c>
    </row>
    <row r="202" spans="1:11" ht="30" x14ac:dyDescent="0.25">
      <c r="A202" s="172"/>
      <c r="B202" s="162" t="s">
        <v>111</v>
      </c>
      <c r="C202" s="157" t="s">
        <v>330</v>
      </c>
      <c r="D202" s="165"/>
      <c r="E202" s="165"/>
      <c r="F202" s="165"/>
      <c r="G202" s="165"/>
      <c r="H202" s="165"/>
      <c r="I202" s="168" t="s">
        <v>110</v>
      </c>
      <c r="J202" s="163" t="s">
        <v>214</v>
      </c>
      <c r="K202" s="60"/>
    </row>
    <row r="203" spans="1:11" x14ac:dyDescent="0.25">
      <c r="A203" s="172"/>
      <c r="B203" s="162" t="s">
        <v>113</v>
      </c>
      <c r="C203" s="158" t="s">
        <v>209</v>
      </c>
      <c r="D203" s="166"/>
      <c r="E203" s="166"/>
      <c r="F203" s="166"/>
      <c r="G203" s="166"/>
      <c r="H203" s="166"/>
      <c r="I203" s="169" t="s">
        <v>112</v>
      </c>
      <c r="J203" s="164">
        <v>2</v>
      </c>
      <c r="K203" s="60"/>
    </row>
    <row r="204" spans="1:11" ht="16.350000000000001" customHeight="1" x14ac:dyDescent="0.25">
      <c r="A204" s="173"/>
      <c r="B204" s="211" t="s">
        <v>269</v>
      </c>
      <c r="C204" s="246" t="s">
        <v>402</v>
      </c>
      <c r="D204" s="246"/>
      <c r="E204" s="246"/>
      <c r="F204" s="246"/>
      <c r="G204" s="246"/>
      <c r="H204" s="246"/>
      <c r="I204" s="246"/>
      <c r="J204" s="247"/>
      <c r="K204" s="60"/>
    </row>
    <row r="205" spans="1:11" ht="31.9" customHeight="1" thickBot="1" x14ac:dyDescent="0.3">
      <c r="A205" s="174"/>
      <c r="B205" s="170" t="s">
        <v>146</v>
      </c>
      <c r="C205" s="248" t="s">
        <v>373</v>
      </c>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v>40837</v>
      </c>
      <c r="D210" s="31"/>
      <c r="E210" s="7"/>
      <c r="F210" s="7"/>
      <c r="G210" s="7"/>
      <c r="H210" s="7"/>
      <c r="I210" s="189" t="s">
        <v>52</v>
      </c>
      <c r="J210" s="190" t="s">
        <v>92</v>
      </c>
      <c r="K210" s="191">
        <v>40817</v>
      </c>
    </row>
    <row r="211" spans="1:11" x14ac:dyDescent="0.25">
      <c r="A211" s="37"/>
      <c r="B211" s="54" t="s">
        <v>143</v>
      </c>
      <c r="C211" s="146">
        <v>40634</v>
      </c>
      <c r="D211" s="31"/>
      <c r="E211" s="56"/>
      <c r="F211" s="56"/>
      <c r="G211" s="7"/>
      <c r="H211" s="7"/>
      <c r="I211" s="37"/>
      <c r="J211" s="7"/>
      <c r="K211" s="41"/>
    </row>
    <row r="212" spans="1:11" ht="15.75" thickBot="1" x14ac:dyDescent="0.3">
      <c r="A212" s="37"/>
      <c r="B212" s="76" t="s">
        <v>144</v>
      </c>
      <c r="C212" s="147" t="s">
        <v>141</v>
      </c>
      <c r="D212" s="57" t="s">
        <v>23</v>
      </c>
      <c r="E212" s="43" t="s">
        <v>76</v>
      </c>
      <c r="F212" s="179" t="s">
        <v>312</v>
      </c>
      <c r="G212" s="179" t="s">
        <v>313</v>
      </c>
      <c r="H212" s="179" t="s">
        <v>314</v>
      </c>
      <c r="I212" s="188" t="s">
        <v>145</v>
      </c>
      <c r="J212" s="192"/>
      <c r="K212" s="194" t="str">
        <f>IF(J212="","",(LOOKUP(J212,VACCINE_NAME,CVX_Code)))</f>
        <v/>
      </c>
    </row>
    <row r="213" spans="1:11" ht="15" customHeight="1" x14ac:dyDescent="0.25">
      <c r="A213" s="251" t="s">
        <v>25</v>
      </c>
      <c r="B213" s="77" t="s">
        <v>117</v>
      </c>
      <c r="C213" s="148" t="s">
        <v>120</v>
      </c>
      <c r="D213" s="77" t="str">
        <f>IF(C213="","",(LOOKUP(C213,VACCINE_NAME,CVX_Code)))</f>
        <v>08</v>
      </c>
      <c r="E213" s="152" t="s">
        <v>32</v>
      </c>
      <c r="F213" s="180"/>
      <c r="G213" s="180"/>
      <c r="H213" s="180"/>
      <c r="I213" s="37"/>
      <c r="J213" s="6"/>
      <c r="K213" s="5"/>
    </row>
    <row r="214" spans="1:11" ht="15.75" thickBot="1" x14ac:dyDescent="0.3">
      <c r="A214" s="252"/>
      <c r="B214" s="79" t="s">
        <v>24</v>
      </c>
      <c r="C214" s="149">
        <v>40662</v>
      </c>
      <c r="D214" s="78"/>
      <c r="E214" s="78"/>
      <c r="F214" s="178"/>
      <c r="G214" s="178"/>
      <c r="H214" s="178"/>
      <c r="I214" s="196" t="s">
        <v>288</v>
      </c>
      <c r="J214" s="268" t="str">
        <f>IF(J210="","",(IF(J201="HepB",LOOKUP(J210,HepB_Rec_Reason_Code,HepB_Rec_Reason_Text),"")))</f>
        <v xml:space="preserve">&lt;Recommended Vaccine Name&gt; Due on &lt;Date Due&gt; </v>
      </c>
      <c r="K214" s="269"/>
    </row>
    <row r="215" spans="1:11" ht="15.95" customHeight="1" thickBot="1" x14ac:dyDescent="0.3">
      <c r="A215" s="253" t="s">
        <v>26</v>
      </c>
      <c r="B215" s="80" t="s">
        <v>117</v>
      </c>
      <c r="C215" s="148" t="s">
        <v>120</v>
      </c>
      <c r="D215" s="77" t="str">
        <f>IF(C215="","",(LOOKUP(C215,VACCINE_NAME,CVX_Code)))</f>
        <v>08</v>
      </c>
      <c r="E215" s="152" t="s">
        <v>32</v>
      </c>
      <c r="F215" s="180"/>
      <c r="G215" s="180"/>
      <c r="H215" s="180"/>
      <c r="I215" s="37"/>
      <c r="J215" s="270"/>
      <c r="K215" s="271"/>
    </row>
    <row r="216" spans="1:11" ht="15.75" thickBot="1" x14ac:dyDescent="0.3">
      <c r="A216" s="254"/>
      <c r="B216" s="81" t="s">
        <v>24</v>
      </c>
      <c r="C216" s="150">
        <v>40687</v>
      </c>
      <c r="D216" s="78"/>
      <c r="E216" s="78"/>
      <c r="F216" s="178"/>
      <c r="G216" s="178"/>
      <c r="H216" s="178"/>
      <c r="I216" s="272" t="s">
        <v>279</v>
      </c>
      <c r="J216" s="273"/>
      <c r="K216" s="274"/>
    </row>
    <row r="217" spans="1:11" ht="15.95" customHeight="1" thickBot="1" x14ac:dyDescent="0.3">
      <c r="A217" s="251" t="s">
        <v>27</v>
      </c>
      <c r="B217" s="77" t="s">
        <v>117</v>
      </c>
      <c r="C217" s="148"/>
      <c r="D217" s="77" t="str">
        <f>IF(C217="","",(LOOKUP(C217,VACCINE_NAME,CVX_Code)))</f>
        <v/>
      </c>
      <c r="E217" s="152"/>
      <c r="F217" s="180"/>
      <c r="G217" s="180"/>
      <c r="H217" s="180"/>
      <c r="I217" s="184" t="str">
        <f>IF(OR(K210="",C211=""),"N/A",(DATEDIF(C211,K210,"d")&amp;" days"))</f>
        <v>183 days</v>
      </c>
      <c r="J217" s="275" t="str">
        <f>IF(OR(C211="",K210=""),"N/A",(IF(DATEDIF(C211,K210,"y")=0,"",DATEDIF(C211,K210,"y")&amp;" years ")&amp;IF(DATEDIF(C211,K210,"ym")=0,"",DATEDIF(C211,K210,"ym")&amp;" months ")&amp;DATEDIF(C211,K210,"md")&amp;" days"))</f>
        <v>6 months 0 days</v>
      </c>
      <c r="K217" s="276"/>
    </row>
    <row r="218" spans="1:11" ht="15.75" thickBot="1" x14ac:dyDescent="0.3">
      <c r="A218" s="252"/>
      <c r="B218" s="79" t="s">
        <v>24</v>
      </c>
      <c r="C218" s="149"/>
      <c r="D218" s="78"/>
      <c r="E218" s="78"/>
      <c r="F218" s="178"/>
      <c r="G218" s="178"/>
      <c r="H218" s="178"/>
      <c r="I218" s="277" t="s">
        <v>278</v>
      </c>
      <c r="J218" s="278"/>
      <c r="K218" s="279"/>
    </row>
    <row r="219" spans="1:11" ht="15" customHeight="1" x14ac:dyDescent="0.25">
      <c r="A219" s="253" t="s">
        <v>28</v>
      </c>
      <c r="B219" s="80" t="s">
        <v>117</v>
      </c>
      <c r="C219" s="148"/>
      <c r="D219" s="77" t="str">
        <f>IF(C219="","",(LOOKUP(C219,VACCINE_NAME,CVX_Code)))</f>
        <v/>
      </c>
      <c r="E219" s="152"/>
      <c r="F219" s="180"/>
      <c r="G219" s="180"/>
      <c r="H219" s="180"/>
      <c r="I219" s="280" t="s">
        <v>277</v>
      </c>
      <c r="J219" s="281"/>
      <c r="K219" s="183"/>
    </row>
    <row r="220" spans="1:11" ht="15.75" thickBot="1" x14ac:dyDescent="0.3">
      <c r="A220" s="254"/>
      <c r="B220" s="81" t="s">
        <v>24</v>
      </c>
      <c r="C220" s="149"/>
      <c r="D220" s="78"/>
      <c r="E220" s="78"/>
      <c r="F220" s="178"/>
      <c r="G220" s="178"/>
      <c r="H220" s="178"/>
      <c r="I220" s="280" t="s">
        <v>276</v>
      </c>
      <c r="J220" s="281"/>
      <c r="K220" s="195"/>
    </row>
    <row r="221" spans="1:11" ht="15" customHeight="1" x14ac:dyDescent="0.25">
      <c r="A221" s="251" t="s">
        <v>29</v>
      </c>
      <c r="B221" s="77" t="s">
        <v>117</v>
      </c>
      <c r="C221" s="148"/>
      <c r="D221" s="77" t="str">
        <f>IF(C221="","",(LOOKUP(C221,VACCINE_NAME,CVX_Code)))</f>
        <v/>
      </c>
      <c r="E221" s="152"/>
      <c r="F221" s="180"/>
      <c r="G221" s="180"/>
      <c r="H221" s="180"/>
      <c r="I221" s="181"/>
      <c r="J221" s="182" t="s">
        <v>303</v>
      </c>
      <c r="K221" s="193" t="str">
        <f>IF(OR(K219="",K220=""),"N/A",(K219+K220))</f>
        <v>N/A</v>
      </c>
    </row>
    <row r="222" spans="1:11" ht="15.75" thickBot="1" x14ac:dyDescent="0.3">
      <c r="A222" s="252"/>
      <c r="B222" s="79" t="s">
        <v>24</v>
      </c>
      <c r="C222" s="151"/>
      <c r="D222" s="78"/>
      <c r="E222" s="78"/>
      <c r="F222" s="178"/>
      <c r="G222" s="178"/>
      <c r="H222" s="178"/>
      <c r="I222" s="215"/>
      <c r="J222" s="216" t="s">
        <v>304</v>
      </c>
      <c r="K222" s="217" t="str">
        <f>IF(OR(K219="",K220=""),"N/A",(K219-K220))</f>
        <v>N/A</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6 months 20 days</v>
      </c>
      <c r="G225" s="226"/>
      <c r="H225" s="226"/>
      <c r="I225" s="222"/>
      <c r="J225" s="70" t="s">
        <v>94</v>
      </c>
      <c r="K225" s="71" t="s">
        <v>95</v>
      </c>
    </row>
    <row r="226" spans="1:11" ht="15.75" x14ac:dyDescent="0.3">
      <c r="A226" s="40"/>
      <c r="B226" s="7"/>
      <c r="C226" s="73"/>
      <c r="D226" s="29"/>
      <c r="E226" s="33" t="s">
        <v>78</v>
      </c>
      <c r="F226" s="219" t="str">
        <f>IF(OR(C214="",C216=""),"N/A",(DATEDIF(C214,C216,"d")&amp;" days"))</f>
        <v>25 days</v>
      </c>
      <c r="G226" s="227"/>
      <c r="H226" s="227"/>
      <c r="I226" s="223" t="s">
        <v>84</v>
      </c>
      <c r="J226" s="34" t="str">
        <f>IF(C214="","N/A",(IF(DATEDIF(C211,C214,"y")=0,"",DATEDIF(C211,C214,"y")&amp;" years ")&amp;IF(DATEDIF(C211,C214,"ym")=0,"",DATEDIF(C211,C214,"ym")&amp;" months ")&amp;DATEDIF(C211,C214,"md")&amp;" days"))</f>
        <v>28 days</v>
      </c>
      <c r="K226" s="61" t="str">
        <f>IF(C214="","N/A",(DATEDIF(C211,C214,"d")&amp;" days"))</f>
        <v>28 days</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1 months 23 days</v>
      </c>
      <c r="K227" s="62" t="str">
        <f>IF(C216="","N/A",(DATEDIF(C211,C216,"d")&amp;" days"))</f>
        <v>53 days</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t="s">
        <v>322</v>
      </c>
      <c r="D241" s="285"/>
      <c r="E241" s="285"/>
      <c r="F241" s="285"/>
      <c r="G241" s="285"/>
      <c r="H241" s="286"/>
      <c r="I241" s="167" t="s">
        <v>97</v>
      </c>
      <c r="J241" s="161" t="s">
        <v>99</v>
      </c>
      <c r="K241" s="159">
        <f>IF(J241="","",(LOOKUP(J241,Vaccine_Group_Name,Vaccine_Group_Code)))</f>
        <v>100</v>
      </c>
    </row>
    <row r="242" spans="1:11" ht="30" x14ac:dyDescent="0.25">
      <c r="A242" s="172"/>
      <c r="B242" s="162" t="s">
        <v>111</v>
      </c>
      <c r="C242" s="157" t="s">
        <v>330</v>
      </c>
      <c r="D242" s="165"/>
      <c r="E242" s="165"/>
      <c r="F242" s="165"/>
      <c r="G242" s="165"/>
      <c r="H242" s="165"/>
      <c r="I242" s="168" t="s">
        <v>110</v>
      </c>
      <c r="J242" s="163" t="s">
        <v>214</v>
      </c>
      <c r="K242" s="60"/>
    </row>
    <row r="243" spans="1:11" x14ac:dyDescent="0.25">
      <c r="A243" s="172"/>
      <c r="B243" s="162" t="s">
        <v>113</v>
      </c>
      <c r="C243" s="158" t="s">
        <v>210</v>
      </c>
      <c r="D243" s="166"/>
      <c r="E243" s="166"/>
      <c r="F243" s="166"/>
      <c r="G243" s="166"/>
      <c r="H243" s="166"/>
      <c r="I243" s="169" t="s">
        <v>112</v>
      </c>
      <c r="J243" s="164">
        <v>2</v>
      </c>
      <c r="K243" s="60"/>
    </row>
    <row r="244" spans="1:11" ht="15" customHeight="1" x14ac:dyDescent="0.25">
      <c r="A244" s="173"/>
      <c r="B244" s="211" t="s">
        <v>269</v>
      </c>
      <c r="C244" s="246" t="s">
        <v>324</v>
      </c>
      <c r="D244" s="246"/>
      <c r="E244" s="246"/>
      <c r="F244" s="246"/>
      <c r="G244" s="246"/>
      <c r="H244" s="246"/>
      <c r="I244" s="246"/>
      <c r="J244" s="247"/>
      <c r="K244" s="60"/>
    </row>
    <row r="245" spans="1:11" ht="31.9" customHeight="1" thickBot="1" x14ac:dyDescent="0.3">
      <c r="A245" s="174"/>
      <c r="B245" s="170" t="s">
        <v>146</v>
      </c>
      <c r="C245" s="248" t="s">
        <v>405</v>
      </c>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v>40837</v>
      </c>
      <c r="D250" s="31"/>
      <c r="E250" s="7"/>
      <c r="F250" s="7"/>
      <c r="G250" s="7"/>
      <c r="H250" s="7"/>
      <c r="I250" s="189" t="s">
        <v>336</v>
      </c>
      <c r="J250" s="190" t="s">
        <v>342</v>
      </c>
      <c r="K250" s="191">
        <v>40853</v>
      </c>
    </row>
    <row r="251" spans="1:11" x14ac:dyDescent="0.25">
      <c r="A251" s="37"/>
      <c r="B251" s="54" t="s">
        <v>143</v>
      </c>
      <c r="C251" s="146">
        <v>40634</v>
      </c>
      <c r="D251" s="31"/>
      <c r="E251" s="56"/>
      <c r="F251" s="56"/>
      <c r="G251" s="7"/>
      <c r="H251" s="7"/>
      <c r="I251" s="37"/>
      <c r="J251" s="7"/>
      <c r="K251" s="41"/>
    </row>
    <row r="252" spans="1:11" ht="15.75" thickBot="1" x14ac:dyDescent="0.3">
      <c r="A252" s="37"/>
      <c r="B252" s="76" t="s">
        <v>144</v>
      </c>
      <c r="C252" s="147" t="s">
        <v>141</v>
      </c>
      <c r="D252" s="57" t="s">
        <v>23</v>
      </c>
      <c r="E252" s="43" t="s">
        <v>76</v>
      </c>
      <c r="F252" s="179" t="s">
        <v>312</v>
      </c>
      <c r="G252" s="179" t="s">
        <v>313</v>
      </c>
      <c r="H252" s="179" t="s">
        <v>314</v>
      </c>
      <c r="I252" s="188" t="s">
        <v>145</v>
      </c>
      <c r="J252" s="192"/>
      <c r="K252" s="194" t="str">
        <f>IF(J252="","",(LOOKUP(J252,VACCINE_NAME,CVX_Code)))</f>
        <v/>
      </c>
    </row>
    <row r="253" spans="1:11" ht="15" customHeight="1" x14ac:dyDescent="0.25">
      <c r="A253" s="251" t="s">
        <v>25</v>
      </c>
      <c r="B253" s="77" t="s">
        <v>117</v>
      </c>
      <c r="C253" s="148" t="s">
        <v>120</v>
      </c>
      <c r="D253" s="77" t="str">
        <f>IF(C253="","",(LOOKUP(C253,VACCINE_NAME,CVX_Code)))</f>
        <v>08</v>
      </c>
      <c r="E253" s="152" t="s">
        <v>32</v>
      </c>
      <c r="F253" s="180"/>
      <c r="G253" s="180"/>
      <c r="H253" s="180"/>
      <c r="I253" s="37"/>
      <c r="J253" s="6"/>
      <c r="K253" s="5"/>
    </row>
    <row r="254" spans="1:11" ht="15.75" thickBot="1" x14ac:dyDescent="0.3">
      <c r="A254" s="252"/>
      <c r="B254" s="79" t="s">
        <v>24</v>
      </c>
      <c r="C254" s="149">
        <v>40662</v>
      </c>
      <c r="D254" s="78"/>
      <c r="E254" s="78"/>
      <c r="F254" s="178"/>
      <c r="G254" s="178"/>
      <c r="H254" s="178"/>
      <c r="I254" s="196" t="s">
        <v>288</v>
      </c>
      <c r="J254" s="268" t="str">
        <f>IF(J250="","",(IF(J241="HepB",LOOKUP(J250,HepB_Rec_Reason_Code,HepB_Rec_Reason_Text),"")))</f>
        <v xml:space="preserve">&lt;Recommended Vaccine Name&gt; Due on &lt;Date Due&gt; </v>
      </c>
      <c r="K254" s="269"/>
    </row>
    <row r="255" spans="1:11" ht="15.95" customHeight="1" thickBot="1" x14ac:dyDescent="0.3">
      <c r="A255" s="253" t="s">
        <v>26</v>
      </c>
      <c r="B255" s="80" t="s">
        <v>117</v>
      </c>
      <c r="C255" s="148" t="s">
        <v>120</v>
      </c>
      <c r="D255" s="77" t="str">
        <f>IF(C255="","",(LOOKUP(C255,VACCINE_NAME,CVX_Code)))</f>
        <v>08</v>
      </c>
      <c r="E255" s="152" t="s">
        <v>32</v>
      </c>
      <c r="F255" s="180"/>
      <c r="G255" s="180"/>
      <c r="H255" s="180"/>
      <c r="I255" s="37"/>
      <c r="J255" s="270"/>
      <c r="K255" s="271"/>
    </row>
    <row r="256" spans="1:11" ht="15.75" thickBot="1" x14ac:dyDescent="0.3">
      <c r="A256" s="254"/>
      <c r="B256" s="81" t="s">
        <v>24</v>
      </c>
      <c r="C256" s="150">
        <v>40687</v>
      </c>
      <c r="D256" s="78"/>
      <c r="E256" s="78"/>
      <c r="F256" s="178"/>
      <c r="G256" s="178"/>
      <c r="H256" s="178"/>
      <c r="I256" s="272" t="s">
        <v>279</v>
      </c>
      <c r="J256" s="273"/>
      <c r="K256" s="274"/>
    </row>
    <row r="257" spans="1:11" ht="15.95" customHeight="1" thickBot="1" x14ac:dyDescent="0.3">
      <c r="A257" s="251" t="s">
        <v>27</v>
      </c>
      <c r="B257" s="77" t="s">
        <v>117</v>
      </c>
      <c r="C257" s="148" t="s">
        <v>120</v>
      </c>
      <c r="D257" s="77" t="str">
        <f>IF(C257="","",(LOOKUP(C257,VACCINE_NAME,CVX_Code)))</f>
        <v>08</v>
      </c>
      <c r="E257" s="152" t="s">
        <v>299</v>
      </c>
      <c r="F257" s="180" t="s">
        <v>343</v>
      </c>
      <c r="G257" s="180"/>
      <c r="H257" s="180"/>
      <c r="I257" s="184" t="str">
        <f>IF(OR(K250="",C251=""),"N/A",(DATEDIF(C251,K250,"d")&amp;" days"))</f>
        <v>219 days</v>
      </c>
      <c r="J257" s="275" t="str">
        <f>IF(OR(C251="",K250=""),"N/A",(IF(DATEDIF(C251,K250,"y")=0,"",DATEDIF(C251,K250,"y")&amp;" years ")&amp;IF(DATEDIF(C251,K250,"ym")=0,"",DATEDIF(C251,K250,"ym")&amp;" months ")&amp;DATEDIF(C251,K250,"md")&amp;" days"))</f>
        <v>7 months 5 days</v>
      </c>
      <c r="K257" s="276"/>
    </row>
    <row r="258" spans="1:11" ht="15.75" thickBot="1" x14ac:dyDescent="0.3">
      <c r="A258" s="252"/>
      <c r="B258" s="79" t="s">
        <v>24</v>
      </c>
      <c r="C258" s="149">
        <v>40797</v>
      </c>
      <c r="D258" s="78"/>
      <c r="E258" s="78"/>
      <c r="F258" s="178"/>
      <c r="G258" s="178"/>
      <c r="H258" s="178"/>
      <c r="I258" s="277" t="s">
        <v>278</v>
      </c>
      <c r="J258" s="278"/>
      <c r="K258" s="279"/>
    </row>
    <row r="259" spans="1:11" ht="15" customHeight="1" x14ac:dyDescent="0.25">
      <c r="A259" s="253" t="s">
        <v>28</v>
      </c>
      <c r="B259" s="80" t="s">
        <v>117</v>
      </c>
      <c r="C259" s="148"/>
      <c r="D259" s="77" t="str">
        <f>IF(C259="","",(LOOKUP(C259,VACCINE_NAME,CVX_Code)))</f>
        <v/>
      </c>
      <c r="E259" s="152"/>
      <c r="F259" s="180"/>
      <c r="G259" s="180"/>
      <c r="H259" s="180"/>
      <c r="I259" s="280" t="s">
        <v>277</v>
      </c>
      <c r="J259" s="281"/>
      <c r="K259" s="183">
        <v>40797</v>
      </c>
    </row>
    <row r="260" spans="1:11" ht="15.75" thickBot="1" x14ac:dyDescent="0.3">
      <c r="A260" s="254"/>
      <c r="B260" s="81" t="s">
        <v>24</v>
      </c>
      <c r="C260" s="149"/>
      <c r="D260" s="78"/>
      <c r="E260" s="78"/>
      <c r="F260" s="178"/>
      <c r="G260" s="178"/>
      <c r="H260" s="178"/>
      <c r="I260" s="280" t="s">
        <v>276</v>
      </c>
      <c r="J260" s="281"/>
      <c r="K260" s="195">
        <v>56</v>
      </c>
    </row>
    <row r="261" spans="1:11" ht="15" customHeight="1" x14ac:dyDescent="0.25">
      <c r="A261" s="251" t="s">
        <v>29</v>
      </c>
      <c r="B261" s="77" t="s">
        <v>117</v>
      </c>
      <c r="C261" s="148"/>
      <c r="D261" s="77" t="str">
        <f>IF(C261="","",(LOOKUP(C261,VACCINE_NAME,CVX_Code)))</f>
        <v/>
      </c>
      <c r="E261" s="152"/>
      <c r="F261" s="180"/>
      <c r="G261" s="180"/>
      <c r="H261" s="180"/>
      <c r="I261" s="181"/>
      <c r="J261" s="182" t="s">
        <v>303</v>
      </c>
      <c r="K261" s="193">
        <f>IF(OR(K259="",K260=""),"N/A",(K259+K260))</f>
        <v>40853</v>
      </c>
    </row>
    <row r="262" spans="1:11" ht="15.75" thickBot="1" x14ac:dyDescent="0.3">
      <c r="A262" s="252"/>
      <c r="B262" s="79" t="s">
        <v>24</v>
      </c>
      <c r="C262" s="151"/>
      <c r="D262" s="78"/>
      <c r="E262" s="78"/>
      <c r="F262" s="178"/>
      <c r="G262" s="178"/>
      <c r="H262" s="178"/>
      <c r="I262" s="215"/>
      <c r="J262" s="216" t="s">
        <v>304</v>
      </c>
      <c r="K262" s="217">
        <f>IF(OR(K259="",K260=""),"N/A",(K259-K260))</f>
        <v>40741</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6 months 20 days</v>
      </c>
      <c r="G265" s="226"/>
      <c r="H265" s="226"/>
      <c r="I265" s="156"/>
      <c r="J265" s="70" t="s">
        <v>94</v>
      </c>
      <c r="K265" s="71" t="s">
        <v>95</v>
      </c>
    </row>
    <row r="266" spans="1:11" ht="15.75" x14ac:dyDescent="0.3">
      <c r="A266" s="40"/>
      <c r="B266" s="7"/>
      <c r="C266" s="73"/>
      <c r="D266" s="29"/>
      <c r="E266" s="33" t="s">
        <v>78</v>
      </c>
      <c r="F266" s="32" t="str">
        <f>IF(OR(C254="",C256=""),"N/A",(DATEDIF(C254,C256,"d")&amp;" days"))</f>
        <v>25 days</v>
      </c>
      <c r="G266" s="227"/>
      <c r="H266" s="227"/>
      <c r="I266" s="35" t="s">
        <v>84</v>
      </c>
      <c r="J266" s="34" t="str">
        <f>IF(C254="","N/A",(IF(DATEDIF(C251,C254,"y")=0,"",DATEDIF(C251,C254,"y")&amp;" years ")&amp;IF(DATEDIF(C251,C254,"ym")=0,"",DATEDIF(C251,C254,"ym")&amp;" months ")&amp;DATEDIF(C251,C254,"md")&amp;" days"))</f>
        <v>28 days</v>
      </c>
      <c r="K266" s="61" t="str">
        <f>IF(C254="","N/A",(DATEDIF(C251,C254,"d")&amp;" days"))</f>
        <v>28 days</v>
      </c>
    </row>
    <row r="267" spans="1:11" ht="15.75" x14ac:dyDescent="0.3">
      <c r="A267" s="40"/>
      <c r="B267" s="7"/>
      <c r="C267" s="74"/>
      <c r="D267" s="28"/>
      <c r="E267" s="35" t="s">
        <v>79</v>
      </c>
      <c r="F267" s="34" t="str">
        <f>IF(OR(C256="",C258=""),"N/A",(DATEDIF(C256,C258,"d")&amp;" days"))</f>
        <v>110 days</v>
      </c>
      <c r="G267" s="227"/>
      <c r="H267" s="227"/>
      <c r="I267" s="33" t="s">
        <v>85</v>
      </c>
      <c r="J267" s="32" t="str">
        <f>IF(C256="","N/A",(IF(DATEDIF(C251,C256,"y")=0,"",DATEDIF(C251,C256,"y")&amp;" years ")&amp;IF(DATEDIF(C251,C256,"ym")=0,"",DATEDIF(C251,C256,"ym")&amp;" months ")&amp;DATEDIF(C251,C256,"md")&amp;" days"))</f>
        <v>1 months 23 days</v>
      </c>
      <c r="K267" s="62" t="str">
        <f>IF(C256="","N/A",(DATEDIF(C251,C256,"d")&amp;" days"))</f>
        <v>53 days</v>
      </c>
    </row>
    <row r="268" spans="1:11" ht="15.75" x14ac:dyDescent="0.3">
      <c r="A268" s="40"/>
      <c r="B268" s="7"/>
      <c r="C268" s="73"/>
      <c r="D268" s="29"/>
      <c r="E268" s="33" t="s">
        <v>80</v>
      </c>
      <c r="F268" s="32" t="str">
        <f>IF(OR(C254="",C258=""),"N/A",(DATEDIF(C254,C258,"d")&amp;" days"))</f>
        <v>135 days</v>
      </c>
      <c r="G268" s="227"/>
      <c r="H268" s="227"/>
      <c r="I268" s="35" t="s">
        <v>86</v>
      </c>
      <c r="J268" s="34" t="str">
        <f>IF(C258="","N/A",(IF(DATEDIF(C251,C258,"y")=0,"",DATEDIF(C251,C258,"y")&amp;" years ")&amp;IF(DATEDIF(C251,C258,"ym")=0,"",DATEDIF(C251,C258,"ym")&amp;" months ")&amp;DATEDIF(C251,C258,"md")&amp;" days"))</f>
        <v>5 months 10 days</v>
      </c>
      <c r="K268" s="61" t="str">
        <f>IF(C258="","N/A",(DATEDIF(C251,C258,"d")&amp;" days"))</f>
        <v>163 days</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t="s">
        <v>325</v>
      </c>
      <c r="D281" s="285"/>
      <c r="E281" s="285"/>
      <c r="F281" s="285"/>
      <c r="G281" s="285"/>
      <c r="H281" s="286"/>
      <c r="I281" s="167" t="s">
        <v>97</v>
      </c>
      <c r="J281" s="161" t="s">
        <v>99</v>
      </c>
      <c r="K281" s="159">
        <f>IF(J281="","",(LOOKUP(J281,Vaccine_Group_Name,Vaccine_Group_Code)))</f>
        <v>100</v>
      </c>
    </row>
    <row r="282" spans="1:11" ht="30" x14ac:dyDescent="0.25">
      <c r="A282" s="172"/>
      <c r="B282" s="162" t="s">
        <v>111</v>
      </c>
      <c r="C282" s="157" t="s">
        <v>330</v>
      </c>
      <c r="D282" s="165"/>
      <c r="E282" s="165"/>
      <c r="F282" s="165"/>
      <c r="G282" s="165"/>
      <c r="H282" s="165"/>
      <c r="I282" s="168" t="s">
        <v>110</v>
      </c>
      <c r="J282" s="163" t="s">
        <v>214</v>
      </c>
      <c r="K282" s="60"/>
    </row>
    <row r="283" spans="1:11" x14ac:dyDescent="0.25">
      <c r="A283" s="172"/>
      <c r="B283" s="162" t="s">
        <v>113</v>
      </c>
      <c r="C283" s="158" t="s">
        <v>210</v>
      </c>
      <c r="D283" s="166"/>
      <c r="E283" s="166"/>
      <c r="F283" s="166"/>
      <c r="G283" s="166"/>
      <c r="H283" s="166"/>
      <c r="I283" s="169" t="s">
        <v>112</v>
      </c>
      <c r="J283" s="164">
        <v>3</v>
      </c>
      <c r="K283" s="60"/>
    </row>
    <row r="284" spans="1:11" ht="15" customHeight="1" x14ac:dyDescent="0.25">
      <c r="A284" s="173"/>
      <c r="B284" s="211" t="s">
        <v>269</v>
      </c>
      <c r="C284" s="246" t="s">
        <v>324</v>
      </c>
      <c r="D284" s="246"/>
      <c r="E284" s="246"/>
      <c r="F284" s="246"/>
      <c r="G284" s="246"/>
      <c r="H284" s="246"/>
      <c r="I284" s="246"/>
      <c r="J284" s="247"/>
      <c r="K284" s="60"/>
    </row>
    <row r="285" spans="1:11" ht="32.1" customHeight="1" thickBot="1" x14ac:dyDescent="0.3">
      <c r="A285" s="174"/>
      <c r="B285" s="170" t="s">
        <v>146</v>
      </c>
      <c r="C285" s="248" t="s">
        <v>405</v>
      </c>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v>40837</v>
      </c>
      <c r="D290" s="31"/>
      <c r="E290" s="7"/>
      <c r="F290" s="7"/>
      <c r="G290" s="7"/>
      <c r="H290" s="7"/>
      <c r="I290" s="189" t="s">
        <v>54</v>
      </c>
      <c r="J290" s="190" t="s">
        <v>56</v>
      </c>
      <c r="K290" s="191"/>
    </row>
    <row r="291" spans="1:11" x14ac:dyDescent="0.25">
      <c r="A291" s="37"/>
      <c r="B291" s="54" t="s">
        <v>143</v>
      </c>
      <c r="C291" s="146">
        <v>40634</v>
      </c>
      <c r="D291" s="31"/>
      <c r="E291" s="56"/>
      <c r="F291" s="56"/>
      <c r="G291" s="7"/>
      <c r="H291" s="7"/>
      <c r="I291" s="37"/>
      <c r="J291" s="7"/>
      <c r="K291" s="41"/>
    </row>
    <row r="292" spans="1:11" ht="15.75" thickBot="1" x14ac:dyDescent="0.3">
      <c r="A292" s="37"/>
      <c r="B292" s="76" t="s">
        <v>144</v>
      </c>
      <c r="C292" s="147" t="s">
        <v>141</v>
      </c>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t="s">
        <v>120</v>
      </c>
      <c r="D293" s="77" t="str">
        <f>IF(C293="","",(LOOKUP(C293,VACCINE_NAME,CVX_Code)))</f>
        <v>08</v>
      </c>
      <c r="E293" s="152" t="s">
        <v>32</v>
      </c>
      <c r="F293" s="180"/>
      <c r="G293" s="180"/>
      <c r="H293" s="180"/>
      <c r="I293" s="37"/>
      <c r="J293" s="6"/>
      <c r="K293" s="5"/>
    </row>
    <row r="294" spans="1:11" ht="15.75" thickBot="1" x14ac:dyDescent="0.3">
      <c r="A294" s="252"/>
      <c r="B294" s="79" t="s">
        <v>24</v>
      </c>
      <c r="C294" s="149">
        <v>40662</v>
      </c>
      <c r="D294" s="78"/>
      <c r="E294" s="78"/>
      <c r="F294" s="178"/>
      <c r="G294" s="178"/>
      <c r="H294" s="178"/>
      <c r="I294" s="196" t="s">
        <v>288</v>
      </c>
      <c r="J294" s="268" t="str">
        <f>IF(J290="","",(IF(J281="HepB",LOOKUP(J290,HepB_Rec_Reason_Code,HepB_Rec_Reason_Text),"")))</f>
        <v>Completed Vaccine Series</v>
      </c>
      <c r="K294" s="269"/>
    </row>
    <row r="295" spans="1:11" ht="15.75" thickBot="1" x14ac:dyDescent="0.3">
      <c r="A295" s="253" t="s">
        <v>26</v>
      </c>
      <c r="B295" s="80" t="s">
        <v>117</v>
      </c>
      <c r="C295" s="148" t="s">
        <v>120</v>
      </c>
      <c r="D295" s="77" t="str">
        <f>IF(C295="","",(LOOKUP(C295,VACCINE_NAME,CVX_Code)))</f>
        <v>08</v>
      </c>
      <c r="E295" s="152" t="s">
        <v>32</v>
      </c>
      <c r="F295" s="180"/>
      <c r="G295" s="180"/>
      <c r="H295" s="180"/>
      <c r="I295" s="37"/>
      <c r="J295" s="270"/>
      <c r="K295" s="271"/>
    </row>
    <row r="296" spans="1:11" ht="15.75" thickBot="1" x14ac:dyDescent="0.3">
      <c r="A296" s="254"/>
      <c r="B296" s="81" t="s">
        <v>24</v>
      </c>
      <c r="C296" s="150">
        <v>40687</v>
      </c>
      <c r="D296" s="78"/>
      <c r="E296" s="78"/>
      <c r="F296" s="178"/>
      <c r="G296" s="178"/>
      <c r="H296" s="178"/>
      <c r="I296" s="272" t="s">
        <v>279</v>
      </c>
      <c r="J296" s="273"/>
      <c r="K296" s="274"/>
    </row>
    <row r="297" spans="1:11" ht="15.75" thickBot="1" x14ac:dyDescent="0.3">
      <c r="A297" s="251" t="s">
        <v>27</v>
      </c>
      <c r="B297" s="77" t="s">
        <v>117</v>
      </c>
      <c r="C297" s="148" t="s">
        <v>120</v>
      </c>
      <c r="D297" s="77" t="str">
        <f>IF(C297="","",(LOOKUP(C297,VACCINE_NAME,CVX_Code)))</f>
        <v>08</v>
      </c>
      <c r="E297" s="152" t="s">
        <v>32</v>
      </c>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v>40798</v>
      </c>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6 months 20 days</v>
      </c>
      <c r="G305" s="226"/>
      <c r="H305" s="226"/>
      <c r="I305" s="156"/>
      <c r="J305" s="70" t="s">
        <v>94</v>
      </c>
      <c r="K305" s="71" t="s">
        <v>95</v>
      </c>
    </row>
    <row r="306" spans="1:11" ht="15.75" x14ac:dyDescent="0.3">
      <c r="A306" s="40"/>
      <c r="B306" s="7"/>
      <c r="C306" s="73"/>
      <c r="D306" s="29"/>
      <c r="E306" s="33" t="s">
        <v>78</v>
      </c>
      <c r="F306" s="32" t="str">
        <f>IF(OR(C294="",C296=""),"N/A",(DATEDIF(C294,C296,"d")&amp;" days"))</f>
        <v>25 days</v>
      </c>
      <c r="G306" s="227"/>
      <c r="H306" s="227"/>
      <c r="I306" s="35" t="s">
        <v>84</v>
      </c>
      <c r="J306" s="34" t="str">
        <f>IF(C294="","N/A",(IF(DATEDIF(C291,C294,"y")=0,"",DATEDIF(C291,C294,"y")&amp;" years ")&amp;IF(DATEDIF(C291,C294,"ym")=0,"",DATEDIF(C291,C294,"ym")&amp;" months ")&amp;DATEDIF(C291,C294,"md")&amp;" days"))</f>
        <v>28 days</v>
      </c>
      <c r="K306" s="61" t="str">
        <f>IF(C294="","N/A",(DATEDIF(C291,C294,"d")&amp;" days"))</f>
        <v>28 days</v>
      </c>
    </row>
    <row r="307" spans="1:11" ht="15.75" x14ac:dyDescent="0.3">
      <c r="A307" s="40"/>
      <c r="B307" s="7"/>
      <c r="C307" s="74"/>
      <c r="D307" s="28"/>
      <c r="E307" s="35" t="s">
        <v>79</v>
      </c>
      <c r="F307" s="34" t="str">
        <f>IF(OR(C296="",C298=""),"N/A",(DATEDIF(C296,C298,"d")&amp;" days"))</f>
        <v>111 days</v>
      </c>
      <c r="G307" s="227"/>
      <c r="H307" s="227"/>
      <c r="I307" s="33" t="s">
        <v>85</v>
      </c>
      <c r="J307" s="32" t="str">
        <f>IF(C296="","N/A",(IF(DATEDIF(C291,C296,"y")=0,"",DATEDIF(C291,C296,"y")&amp;" years ")&amp;IF(DATEDIF(C291,C296,"ym")=0,"",DATEDIF(C291,C296,"ym")&amp;" months ")&amp;DATEDIF(C291,C296,"md")&amp;" days"))</f>
        <v>1 months 23 days</v>
      </c>
      <c r="K307" s="62" t="str">
        <f>IF(C296="","N/A",(DATEDIF(C291,C296,"d")&amp;" days"))</f>
        <v>53 days</v>
      </c>
    </row>
    <row r="308" spans="1:11" ht="15.75" x14ac:dyDescent="0.3">
      <c r="A308" s="40"/>
      <c r="B308" s="7"/>
      <c r="C308" s="73"/>
      <c r="D308" s="29"/>
      <c r="E308" s="33" t="s">
        <v>80</v>
      </c>
      <c r="F308" s="32" t="str">
        <f>IF(OR(C294="",C298=""),"N/A",(DATEDIF(C294,C298,"d")&amp;" days"))</f>
        <v>136 days</v>
      </c>
      <c r="G308" s="227"/>
      <c r="H308" s="227"/>
      <c r="I308" s="35" t="s">
        <v>86</v>
      </c>
      <c r="J308" s="34" t="str">
        <f>IF(C298="","N/A",(IF(DATEDIF(C291,C298,"y")=0,"",DATEDIF(C291,C298,"y")&amp;" years ")&amp;IF(DATEDIF(C291,C298,"ym")=0,"",DATEDIF(C291,C298,"ym")&amp;" months ")&amp;DATEDIF(C291,C298,"md")&amp;" days"))</f>
        <v>5 months 11 days</v>
      </c>
      <c r="K308" s="61" t="str">
        <f>IF(C298="","N/A",(DATEDIF(C291,C298,"d")&amp;" days"))</f>
        <v>164 days</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t="s">
        <v>326</v>
      </c>
      <c r="D321" s="285"/>
      <c r="E321" s="285"/>
      <c r="F321" s="285"/>
      <c r="G321" s="285"/>
      <c r="H321" s="286"/>
      <c r="I321" s="167" t="s">
        <v>97</v>
      </c>
      <c r="J321" s="161" t="s">
        <v>99</v>
      </c>
      <c r="K321" s="159">
        <f>IF(J321="","",(LOOKUP(J321,Vaccine_Group_Name,Vaccine_Group_Code)))</f>
        <v>100</v>
      </c>
    </row>
    <row r="322" spans="1:11" ht="30" x14ac:dyDescent="0.25">
      <c r="A322" s="172"/>
      <c r="B322" s="162" t="s">
        <v>111</v>
      </c>
      <c r="C322" s="157" t="s">
        <v>330</v>
      </c>
      <c r="D322" s="165"/>
      <c r="E322" s="165"/>
      <c r="F322" s="165"/>
      <c r="G322" s="165"/>
      <c r="H322" s="165"/>
      <c r="I322" s="168" t="s">
        <v>110</v>
      </c>
      <c r="J322" s="163" t="s">
        <v>214</v>
      </c>
      <c r="K322" s="60"/>
    </row>
    <row r="323" spans="1:11" x14ac:dyDescent="0.25">
      <c r="A323" s="172"/>
      <c r="B323" s="162" t="s">
        <v>113</v>
      </c>
      <c r="C323" s="158" t="s">
        <v>210</v>
      </c>
      <c r="D323" s="166"/>
      <c r="E323" s="166"/>
      <c r="F323" s="166"/>
      <c r="G323" s="166"/>
      <c r="H323" s="166"/>
      <c r="I323" s="169" t="s">
        <v>112</v>
      </c>
      <c r="J323" s="164">
        <v>3</v>
      </c>
      <c r="K323" s="60"/>
    </row>
    <row r="324" spans="1:11" ht="15" customHeight="1" x14ac:dyDescent="0.25">
      <c r="A324" s="173"/>
      <c r="B324" s="211" t="s">
        <v>269</v>
      </c>
      <c r="C324" s="246" t="s">
        <v>324</v>
      </c>
      <c r="D324" s="246"/>
      <c r="E324" s="246"/>
      <c r="F324" s="246"/>
      <c r="G324" s="246"/>
      <c r="H324" s="246"/>
      <c r="I324" s="246"/>
      <c r="J324" s="247"/>
      <c r="K324" s="60"/>
    </row>
    <row r="325" spans="1:11" ht="32.1" customHeight="1" thickBot="1" x14ac:dyDescent="0.3">
      <c r="A325" s="174"/>
      <c r="B325" s="170" t="s">
        <v>146</v>
      </c>
      <c r="C325" s="248" t="s">
        <v>405</v>
      </c>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v>40837</v>
      </c>
      <c r="D330" s="31"/>
      <c r="E330" s="7"/>
      <c r="F330" s="7"/>
      <c r="G330" s="7"/>
      <c r="H330" s="7"/>
      <c r="I330" s="189" t="s">
        <v>54</v>
      </c>
      <c r="J330" s="190" t="s">
        <v>56</v>
      </c>
      <c r="K330" s="191"/>
    </row>
    <row r="331" spans="1:11" x14ac:dyDescent="0.25">
      <c r="A331" s="37"/>
      <c r="B331" s="54" t="s">
        <v>143</v>
      </c>
      <c r="C331" s="146">
        <v>40634</v>
      </c>
      <c r="D331" s="31"/>
      <c r="E331" s="56"/>
      <c r="F331" s="56"/>
      <c r="G331" s="7"/>
      <c r="H331" s="7"/>
      <c r="I331" s="37"/>
      <c r="J331" s="7"/>
      <c r="K331" s="41"/>
    </row>
    <row r="332" spans="1:11" ht="15.75" thickBot="1" x14ac:dyDescent="0.3">
      <c r="A332" s="37"/>
      <c r="B332" s="76" t="s">
        <v>144</v>
      </c>
      <c r="C332" s="147" t="s">
        <v>141</v>
      </c>
      <c r="D332" s="57" t="s">
        <v>23</v>
      </c>
      <c r="E332" s="43" t="s">
        <v>76</v>
      </c>
      <c r="F332" s="179" t="s">
        <v>312</v>
      </c>
      <c r="G332" s="179" t="s">
        <v>313</v>
      </c>
      <c r="H332" s="179" t="s">
        <v>314</v>
      </c>
      <c r="I332" s="188" t="s">
        <v>145</v>
      </c>
      <c r="J332" s="192"/>
      <c r="K332" s="194" t="str">
        <f>IF(J332="","",(LOOKUP(J332,VACCINE_NAME,CVX_Code)))</f>
        <v/>
      </c>
    </row>
    <row r="333" spans="1:11" ht="15" customHeight="1" x14ac:dyDescent="0.25">
      <c r="A333" s="251" t="s">
        <v>25</v>
      </c>
      <c r="B333" s="77" t="s">
        <v>117</v>
      </c>
      <c r="C333" s="148" t="s">
        <v>120</v>
      </c>
      <c r="D333" s="77" t="str">
        <f>IF(C333="","",(LOOKUP(C333,VACCINE_NAME,CVX_Code)))</f>
        <v>08</v>
      </c>
      <c r="E333" s="152" t="s">
        <v>32</v>
      </c>
      <c r="F333" s="180"/>
      <c r="G333" s="180"/>
      <c r="H333" s="180"/>
      <c r="I333" s="37"/>
      <c r="J333" s="6"/>
      <c r="K333" s="5"/>
    </row>
    <row r="334" spans="1:11" ht="15.75" thickBot="1" x14ac:dyDescent="0.3">
      <c r="A334" s="252"/>
      <c r="B334" s="79" t="s">
        <v>24</v>
      </c>
      <c r="C334" s="149">
        <v>40662</v>
      </c>
      <c r="D334" s="78"/>
      <c r="E334" s="78"/>
      <c r="F334" s="178"/>
      <c r="G334" s="178"/>
      <c r="H334" s="178"/>
      <c r="I334" s="196" t="s">
        <v>288</v>
      </c>
      <c r="J334" s="268" t="str">
        <f>IF(J330="","",(IF(J321="HepB",LOOKUP(J330,HepB_Rec_Reason_Code,HepB_Rec_Reason_Text),"")))</f>
        <v>Completed Vaccine Series</v>
      </c>
      <c r="K334" s="269"/>
    </row>
    <row r="335" spans="1:11" ht="15.95" customHeight="1" thickBot="1" x14ac:dyDescent="0.3">
      <c r="A335" s="253" t="s">
        <v>26</v>
      </c>
      <c r="B335" s="80" t="s">
        <v>117</v>
      </c>
      <c r="C335" s="148" t="s">
        <v>120</v>
      </c>
      <c r="D335" s="77" t="str">
        <f>IF(C335="","",(LOOKUP(C335,VACCINE_NAME,CVX_Code)))</f>
        <v>08</v>
      </c>
      <c r="E335" s="152" t="s">
        <v>32</v>
      </c>
      <c r="F335" s="180"/>
      <c r="G335" s="180"/>
      <c r="H335" s="180"/>
      <c r="I335" s="37"/>
      <c r="J335" s="270"/>
      <c r="K335" s="271"/>
    </row>
    <row r="336" spans="1:11" ht="15.75" thickBot="1" x14ac:dyDescent="0.3">
      <c r="A336" s="254"/>
      <c r="B336" s="81" t="s">
        <v>24</v>
      </c>
      <c r="C336" s="150">
        <v>40687</v>
      </c>
      <c r="D336" s="78"/>
      <c r="E336" s="78"/>
      <c r="F336" s="178"/>
      <c r="G336" s="178"/>
      <c r="H336" s="178"/>
      <c r="I336" s="272" t="s">
        <v>279</v>
      </c>
      <c r="J336" s="273"/>
      <c r="K336" s="274"/>
    </row>
    <row r="337" spans="1:11" ht="15.95" customHeight="1" thickBot="1" x14ac:dyDescent="0.3">
      <c r="A337" s="251" t="s">
        <v>27</v>
      </c>
      <c r="B337" s="77" t="s">
        <v>117</v>
      </c>
      <c r="C337" s="148" t="s">
        <v>120</v>
      </c>
      <c r="D337" s="77" t="str">
        <f>IF(C337="","",(LOOKUP(C337,VACCINE_NAME,CVX_Code)))</f>
        <v>08</v>
      </c>
      <c r="E337" s="152" t="s">
        <v>32</v>
      </c>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v>40799</v>
      </c>
      <c r="D338" s="78"/>
      <c r="E338" s="78"/>
      <c r="F338" s="178"/>
      <c r="G338" s="178"/>
      <c r="H338" s="178"/>
      <c r="I338" s="277" t="s">
        <v>278</v>
      </c>
      <c r="J338" s="278"/>
      <c r="K338" s="279"/>
    </row>
    <row r="339" spans="1:11" ht="15" customHeight="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ht="15" customHeight="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6 months 20 days</v>
      </c>
      <c r="G345" s="226"/>
      <c r="H345" s="226"/>
      <c r="I345" s="156"/>
      <c r="J345" s="70" t="s">
        <v>94</v>
      </c>
      <c r="K345" s="71" t="s">
        <v>95</v>
      </c>
    </row>
    <row r="346" spans="1:11" ht="15.75" x14ac:dyDescent="0.3">
      <c r="A346" s="40"/>
      <c r="B346" s="7"/>
      <c r="C346" s="73"/>
      <c r="D346" s="29"/>
      <c r="E346" s="33" t="s">
        <v>78</v>
      </c>
      <c r="F346" s="32" t="str">
        <f>IF(OR(C334="",C336=""),"N/A",(DATEDIF(C334,C336,"d")&amp;" days"))</f>
        <v>25 days</v>
      </c>
      <c r="G346" s="227"/>
      <c r="H346" s="227"/>
      <c r="I346" s="35" t="s">
        <v>84</v>
      </c>
      <c r="J346" s="34" t="str">
        <f>IF(C334="","N/A",(IF(DATEDIF(C331,C334,"y")=0,"",DATEDIF(C331,C334,"y")&amp;" years ")&amp;IF(DATEDIF(C331,C334,"ym")=0,"",DATEDIF(C331,C334,"ym")&amp;" months ")&amp;DATEDIF(C331,C334,"md")&amp;" days"))</f>
        <v>28 days</v>
      </c>
      <c r="K346" s="61" t="str">
        <f>IF(C334="","N/A",(DATEDIF(C331,C334,"d")&amp;" days"))</f>
        <v>28 days</v>
      </c>
    </row>
    <row r="347" spans="1:11" ht="15.75" x14ac:dyDescent="0.3">
      <c r="A347" s="40"/>
      <c r="B347" s="7"/>
      <c r="C347" s="74"/>
      <c r="D347" s="28"/>
      <c r="E347" s="35" t="s">
        <v>79</v>
      </c>
      <c r="F347" s="34" t="str">
        <f>IF(OR(C336="",C338=""),"N/A",(DATEDIF(C336,C338,"d")&amp;" days"))</f>
        <v>112 days</v>
      </c>
      <c r="G347" s="227"/>
      <c r="H347" s="227"/>
      <c r="I347" s="33" t="s">
        <v>85</v>
      </c>
      <c r="J347" s="32" t="str">
        <f>IF(C336="","N/A",(IF(DATEDIF(C331,C336,"y")=0,"",DATEDIF(C331,C336,"y")&amp;" years ")&amp;IF(DATEDIF(C331,C336,"ym")=0,"",DATEDIF(C331,C336,"ym")&amp;" months ")&amp;DATEDIF(C331,C336,"md")&amp;" days"))</f>
        <v>1 months 23 days</v>
      </c>
      <c r="K347" s="62" t="str">
        <f>IF(C336="","N/A",(DATEDIF(C331,C336,"d")&amp;" days"))</f>
        <v>53 days</v>
      </c>
    </row>
    <row r="348" spans="1:11" ht="15.75" x14ac:dyDescent="0.3">
      <c r="A348" s="40"/>
      <c r="B348" s="7"/>
      <c r="C348" s="73"/>
      <c r="D348" s="29"/>
      <c r="E348" s="33" t="s">
        <v>80</v>
      </c>
      <c r="F348" s="32" t="str">
        <f>IF(OR(C334="",C338=""),"N/A",(DATEDIF(C334,C338,"d")&amp;" days"))</f>
        <v>137 days</v>
      </c>
      <c r="G348" s="227"/>
      <c r="H348" s="227"/>
      <c r="I348" s="35" t="s">
        <v>86</v>
      </c>
      <c r="J348" s="34" t="str">
        <f>IF(C338="","N/A",(IF(DATEDIF(C331,C338,"y")=0,"",DATEDIF(C331,C338,"y")&amp;" years ")&amp;IF(DATEDIF(C331,C338,"ym")=0,"",DATEDIF(C331,C338,"ym")&amp;" months ")&amp;DATEDIF(C331,C338,"md")&amp;" days"))</f>
        <v>5 months 12 days</v>
      </c>
      <c r="K348" s="61" t="str">
        <f>IF(C338="","N/A",(DATEDIF(C331,C338,"d")&amp;" days"))</f>
        <v>165 days</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t="s">
        <v>327</v>
      </c>
      <c r="D361" s="285"/>
      <c r="E361" s="285"/>
      <c r="F361" s="285"/>
      <c r="G361" s="285"/>
      <c r="H361" s="286"/>
      <c r="I361" s="167" t="s">
        <v>97</v>
      </c>
      <c r="J361" s="161" t="s">
        <v>99</v>
      </c>
      <c r="K361" s="159">
        <f>IF(J361="","",(LOOKUP(J361,Vaccine_Group_Name,Vaccine_Group_Code)))</f>
        <v>100</v>
      </c>
    </row>
    <row r="362" spans="1:11" ht="30" x14ac:dyDescent="0.25">
      <c r="A362" s="172"/>
      <c r="B362" s="162" t="s">
        <v>111</v>
      </c>
      <c r="C362" s="157" t="s">
        <v>330</v>
      </c>
      <c r="D362" s="165"/>
      <c r="E362" s="165"/>
      <c r="F362" s="165"/>
      <c r="G362" s="165"/>
      <c r="H362" s="165"/>
      <c r="I362" s="168" t="s">
        <v>110</v>
      </c>
      <c r="J362" s="163" t="s">
        <v>214</v>
      </c>
      <c r="K362" s="60"/>
    </row>
    <row r="363" spans="1:11" x14ac:dyDescent="0.25">
      <c r="A363" s="172"/>
      <c r="B363" s="162" t="s">
        <v>113</v>
      </c>
      <c r="C363" s="158" t="s">
        <v>210</v>
      </c>
      <c r="D363" s="166"/>
      <c r="E363" s="166"/>
      <c r="F363" s="166"/>
      <c r="G363" s="166"/>
      <c r="H363" s="166"/>
      <c r="I363" s="169" t="s">
        <v>112</v>
      </c>
      <c r="J363" s="164">
        <v>2</v>
      </c>
      <c r="K363" s="60"/>
    </row>
    <row r="364" spans="1:11" ht="29.45" customHeight="1" thickBot="1" x14ac:dyDescent="0.3">
      <c r="A364" s="173"/>
      <c r="B364" s="211" t="s">
        <v>269</v>
      </c>
      <c r="C364" s="248" t="s">
        <v>446</v>
      </c>
      <c r="D364" s="249"/>
      <c r="E364" s="249"/>
      <c r="F364" s="249"/>
      <c r="G364" s="249"/>
      <c r="H364" s="249"/>
      <c r="I364" s="249"/>
      <c r="J364" s="250"/>
      <c r="K364" s="60"/>
    </row>
    <row r="365" spans="1:11" ht="32.1" customHeight="1" thickBot="1" x14ac:dyDescent="0.3">
      <c r="A365" s="174"/>
      <c r="B365" s="170" t="s">
        <v>146</v>
      </c>
      <c r="C365" s="248" t="s">
        <v>447</v>
      </c>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v>40837</v>
      </c>
      <c r="D370" s="31"/>
      <c r="E370" s="7"/>
      <c r="F370" s="7"/>
      <c r="G370" s="7"/>
      <c r="H370" s="7"/>
      <c r="I370" s="189" t="s">
        <v>336</v>
      </c>
      <c r="J370" s="190" t="s">
        <v>342</v>
      </c>
      <c r="K370" s="191">
        <v>40853</v>
      </c>
    </row>
    <row r="371" spans="1:11" x14ac:dyDescent="0.25">
      <c r="A371" s="37"/>
      <c r="B371" s="54" t="s">
        <v>143</v>
      </c>
      <c r="C371" s="146">
        <v>40634</v>
      </c>
      <c r="D371" s="31"/>
      <c r="E371" s="56"/>
      <c r="F371" s="56"/>
      <c r="G371" s="7"/>
      <c r="H371" s="7"/>
      <c r="I371" s="37"/>
      <c r="J371" s="7"/>
      <c r="K371" s="41"/>
    </row>
    <row r="372" spans="1:11" ht="15.75" thickBot="1" x14ac:dyDescent="0.3">
      <c r="A372" s="37"/>
      <c r="B372" s="76" t="s">
        <v>144</v>
      </c>
      <c r="C372" s="147" t="s">
        <v>141</v>
      </c>
      <c r="D372" s="57" t="s">
        <v>23</v>
      </c>
      <c r="E372" s="43" t="s">
        <v>76</v>
      </c>
      <c r="F372" s="179" t="s">
        <v>312</v>
      </c>
      <c r="G372" s="179" t="s">
        <v>313</v>
      </c>
      <c r="H372" s="179" t="s">
        <v>314</v>
      </c>
      <c r="I372" s="188" t="s">
        <v>145</v>
      </c>
      <c r="J372" s="192"/>
      <c r="K372" s="194" t="str">
        <f>IF(J372="","",(LOOKUP(J372,VACCINE_NAME,CVX_Code)))</f>
        <v/>
      </c>
    </row>
    <row r="373" spans="1:11" ht="15" customHeight="1" x14ac:dyDescent="0.25">
      <c r="A373" s="251" t="s">
        <v>25</v>
      </c>
      <c r="B373" s="77" t="s">
        <v>117</v>
      </c>
      <c r="C373" s="148" t="s">
        <v>120</v>
      </c>
      <c r="D373" s="77" t="str">
        <f>IF(C373="","",(LOOKUP(C373,VACCINE_NAME,CVX_Code)))</f>
        <v>08</v>
      </c>
      <c r="E373" s="152" t="s">
        <v>32</v>
      </c>
      <c r="F373" s="180"/>
      <c r="G373" s="180"/>
      <c r="H373" s="180"/>
      <c r="I373" s="37"/>
      <c r="J373" s="6"/>
      <c r="K373" s="5"/>
    </row>
    <row r="374" spans="1:11" ht="15.75" thickBot="1" x14ac:dyDescent="0.3">
      <c r="A374" s="252"/>
      <c r="B374" s="79" t="s">
        <v>24</v>
      </c>
      <c r="C374" s="149">
        <v>40662</v>
      </c>
      <c r="D374" s="78"/>
      <c r="E374" s="78"/>
      <c r="F374" s="178"/>
      <c r="G374" s="178"/>
      <c r="H374" s="178"/>
      <c r="I374" s="196" t="s">
        <v>288</v>
      </c>
      <c r="J374" s="268" t="str">
        <f>IF(J370="","",(IF(J361="HepB",LOOKUP(J370,HepB_Rec_Reason_Code,HepB_Rec_Reason_Text),"")))</f>
        <v xml:space="preserve">&lt;Recommended Vaccine Name&gt; Due on &lt;Date Due&gt; </v>
      </c>
      <c r="K374" s="269"/>
    </row>
    <row r="375" spans="1:11" ht="15.95" customHeight="1" thickBot="1" x14ac:dyDescent="0.3">
      <c r="A375" s="253" t="s">
        <v>26</v>
      </c>
      <c r="B375" s="80" t="s">
        <v>117</v>
      </c>
      <c r="C375" s="148" t="s">
        <v>120</v>
      </c>
      <c r="D375" s="77" t="str">
        <f>IF(C375="","",(LOOKUP(C375,VACCINE_NAME,CVX_Code)))</f>
        <v>08</v>
      </c>
      <c r="E375" s="152" t="s">
        <v>32</v>
      </c>
      <c r="F375" s="180"/>
      <c r="G375" s="180"/>
      <c r="H375" s="180"/>
      <c r="I375" s="37"/>
      <c r="J375" s="270"/>
      <c r="K375" s="271"/>
    </row>
    <row r="376" spans="1:11" ht="15.75" thickBot="1" x14ac:dyDescent="0.3">
      <c r="A376" s="254"/>
      <c r="B376" s="81" t="s">
        <v>24</v>
      </c>
      <c r="C376" s="150">
        <v>40744</v>
      </c>
      <c r="D376" s="78"/>
      <c r="E376" s="78"/>
      <c r="F376" s="178"/>
      <c r="G376" s="178"/>
      <c r="H376" s="178"/>
      <c r="I376" s="272" t="s">
        <v>279</v>
      </c>
      <c r="J376" s="273"/>
      <c r="K376" s="274"/>
    </row>
    <row r="377" spans="1:11" ht="15.95" customHeight="1" thickBot="1" x14ac:dyDescent="0.3">
      <c r="A377" s="251" t="s">
        <v>27</v>
      </c>
      <c r="B377" s="77" t="s">
        <v>117</v>
      </c>
      <c r="C377" s="148" t="s">
        <v>120</v>
      </c>
      <c r="D377" s="77" t="str">
        <f>IF(C377="","",(LOOKUP(C377,VACCINE_NAME,CVX_Code)))</f>
        <v>08</v>
      </c>
      <c r="E377" s="152" t="s">
        <v>299</v>
      </c>
      <c r="F377" s="180" t="s">
        <v>344</v>
      </c>
      <c r="G377" s="180" t="s">
        <v>343</v>
      </c>
      <c r="H377" s="180"/>
      <c r="I377" s="184" t="str">
        <f>IF(OR(K370="",C371=""),"N/A",(DATEDIF(C371,K370,"d")&amp;" days"))</f>
        <v>219 days</v>
      </c>
      <c r="J377" s="275" t="str">
        <f>IF(OR(C371="",K370=""),"N/A",(IF(DATEDIF(C371,K370,"y")=0,"",DATEDIF(C371,K370,"y")&amp;" years ")&amp;IF(DATEDIF(C371,K370,"ym")=0,"",DATEDIF(C371,K370,"ym")&amp;" months ")&amp;DATEDIF(C371,K370,"md")&amp;" days"))</f>
        <v>7 months 5 days</v>
      </c>
      <c r="K377" s="276"/>
    </row>
    <row r="378" spans="1:11" ht="15.75" thickBot="1" x14ac:dyDescent="0.3">
      <c r="A378" s="252"/>
      <c r="B378" s="79" t="s">
        <v>24</v>
      </c>
      <c r="C378" s="151">
        <v>40795</v>
      </c>
      <c r="D378" s="78"/>
      <c r="E378" s="78"/>
      <c r="F378" s="178"/>
      <c r="G378" s="178"/>
      <c r="H378" s="178"/>
      <c r="I378" s="277" t="s">
        <v>278</v>
      </c>
      <c r="J378" s="278"/>
      <c r="K378" s="279"/>
    </row>
    <row r="379" spans="1:11" ht="15" customHeight="1" x14ac:dyDescent="0.25">
      <c r="A379" s="253" t="s">
        <v>28</v>
      </c>
      <c r="B379" s="80" t="s">
        <v>117</v>
      </c>
      <c r="C379" s="148" t="s">
        <v>120</v>
      </c>
      <c r="D379" s="77" t="str">
        <f>IF(C379="","",(LOOKUP(C379,VACCINE_NAME,CVX_Code)))</f>
        <v>08</v>
      </c>
      <c r="E379" s="152" t="s">
        <v>299</v>
      </c>
      <c r="F379" s="180" t="s">
        <v>343</v>
      </c>
      <c r="G379" s="180"/>
      <c r="H379" s="180"/>
      <c r="I379" s="280" t="s">
        <v>277</v>
      </c>
      <c r="J379" s="281"/>
      <c r="K379" s="183">
        <v>40797</v>
      </c>
    </row>
    <row r="380" spans="1:11" ht="15.75" thickBot="1" x14ac:dyDescent="0.3">
      <c r="A380" s="254"/>
      <c r="B380" s="81" t="s">
        <v>24</v>
      </c>
      <c r="C380" s="151">
        <v>40797</v>
      </c>
      <c r="D380" s="78"/>
      <c r="E380" s="78"/>
      <c r="F380" s="178"/>
      <c r="G380" s="178"/>
      <c r="H380" s="178"/>
      <c r="I380" s="280" t="s">
        <v>276</v>
      </c>
      <c r="J380" s="281"/>
      <c r="K380" s="195">
        <v>56</v>
      </c>
    </row>
    <row r="381" spans="1:11" ht="15" customHeight="1" x14ac:dyDescent="0.25">
      <c r="A381" s="251" t="s">
        <v>29</v>
      </c>
      <c r="B381" s="77" t="s">
        <v>117</v>
      </c>
      <c r="C381" s="148"/>
      <c r="D381" s="77" t="str">
        <f>IF(C381="","",(LOOKUP(C381,VACCINE_NAME,CVX_Code)))</f>
        <v/>
      </c>
      <c r="E381" s="152"/>
      <c r="F381" s="180"/>
      <c r="G381" s="180"/>
      <c r="H381" s="180"/>
      <c r="I381" s="181"/>
      <c r="J381" s="182" t="s">
        <v>303</v>
      </c>
      <c r="K381" s="193">
        <f>IF(OR(K379="",K380=""),"N/A",(K379+K380))</f>
        <v>40853</v>
      </c>
    </row>
    <row r="382" spans="1:11" ht="15.75" thickBot="1" x14ac:dyDescent="0.3">
      <c r="A382" s="252"/>
      <c r="B382" s="79" t="s">
        <v>24</v>
      </c>
      <c r="C382" s="151"/>
      <c r="D382" s="78"/>
      <c r="E382" s="78"/>
      <c r="F382" s="178"/>
      <c r="G382" s="178"/>
      <c r="H382" s="178"/>
      <c r="I382" s="215"/>
      <c r="J382" s="216" t="s">
        <v>304</v>
      </c>
      <c r="K382" s="217">
        <f>IF(OR(K379="",K380=""),"N/A",(K379-K380))</f>
        <v>40741</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6 months 20 days</v>
      </c>
      <c r="G385" s="226"/>
      <c r="H385" s="226"/>
      <c r="I385" s="156"/>
      <c r="J385" s="70" t="s">
        <v>94</v>
      </c>
      <c r="K385" s="71" t="s">
        <v>95</v>
      </c>
    </row>
    <row r="386" spans="1:11" ht="15.75" x14ac:dyDescent="0.3">
      <c r="A386" s="40"/>
      <c r="B386" s="7"/>
      <c r="C386" s="73"/>
      <c r="D386" s="29"/>
      <c r="E386" s="33" t="s">
        <v>78</v>
      </c>
      <c r="F386" s="32" t="str">
        <f>IF(OR(C374="",C376=""),"N/A",(DATEDIF(C374,C376,"d")&amp;" days"))</f>
        <v>82 days</v>
      </c>
      <c r="G386" s="227"/>
      <c r="H386" s="227"/>
      <c r="I386" s="35" t="s">
        <v>84</v>
      </c>
      <c r="J386" s="34" t="str">
        <f>IF(C374="","N/A",(IF(DATEDIF(C371,C374,"y")=0,"",DATEDIF(C371,C374,"y")&amp;" years ")&amp;IF(DATEDIF(C371,C374,"ym")=0,"",DATEDIF(C371,C374,"ym")&amp;" months ")&amp;DATEDIF(C371,C374,"md")&amp;" days"))</f>
        <v>28 days</v>
      </c>
      <c r="K386" s="61" t="str">
        <f>IF(C374="","N/A",(DATEDIF(C371,C374,"d")&amp;" days"))</f>
        <v>28 days</v>
      </c>
    </row>
    <row r="387" spans="1:11" ht="15.75" x14ac:dyDescent="0.3">
      <c r="A387" s="40"/>
      <c r="B387" s="7"/>
      <c r="C387" s="74"/>
      <c r="D387" s="28"/>
      <c r="E387" s="35" t="s">
        <v>79</v>
      </c>
      <c r="F387" s="34" t="str">
        <f>IF(OR(C376="",C378=""),"N/A",(DATEDIF(C376,C378,"d")&amp;" days"))</f>
        <v>51 days</v>
      </c>
      <c r="G387" s="227"/>
      <c r="H387" s="227"/>
      <c r="I387" s="33" t="s">
        <v>85</v>
      </c>
      <c r="J387" s="32" t="str">
        <f>IF(C376="","N/A",(IF(DATEDIF(C371,C376,"y")=0,"",DATEDIF(C371,C376,"y")&amp;" years ")&amp;IF(DATEDIF(C371,C376,"ym")=0,"",DATEDIF(C371,C376,"ym")&amp;" months ")&amp;DATEDIF(C371,C376,"md")&amp;" days"))</f>
        <v>3 months 19 days</v>
      </c>
      <c r="K387" s="62" t="str">
        <f>IF(C376="","N/A",(DATEDIF(C371,C376,"d")&amp;" days"))</f>
        <v>110 days</v>
      </c>
    </row>
    <row r="388" spans="1:11" ht="15.75" x14ac:dyDescent="0.3">
      <c r="A388" s="40"/>
      <c r="B388" s="7"/>
      <c r="C388" s="73"/>
      <c r="D388" s="29"/>
      <c r="E388" s="33" t="s">
        <v>80</v>
      </c>
      <c r="F388" s="32" t="str">
        <f>IF(OR(C374="",C378=""),"N/A",(DATEDIF(C374,C378,"d")&amp;" days"))</f>
        <v>133 days</v>
      </c>
      <c r="G388" s="227"/>
      <c r="H388" s="227"/>
      <c r="I388" s="35" t="s">
        <v>86</v>
      </c>
      <c r="J388" s="34" t="str">
        <f>IF(C378="","N/A",(IF(DATEDIF(C371,C378,"y")=0,"",DATEDIF(C371,C378,"y")&amp;" years ")&amp;IF(DATEDIF(C371,C378,"ym")=0,"",DATEDIF(C371,C378,"ym")&amp;" months ")&amp;DATEDIF(C371,C378,"md")&amp;" days"))</f>
        <v>5 months 8 days</v>
      </c>
      <c r="K388" s="61" t="str">
        <f>IF(C378="","N/A",(DATEDIF(C371,C378,"d")&amp;" days"))</f>
        <v>161 days</v>
      </c>
    </row>
    <row r="389" spans="1:11" ht="15.75" x14ac:dyDescent="0.3">
      <c r="A389" s="40"/>
      <c r="B389" s="7"/>
      <c r="C389" s="74"/>
      <c r="D389" s="28"/>
      <c r="E389" s="35" t="s">
        <v>81</v>
      </c>
      <c r="F389" s="34" t="str">
        <f>IF(OR(C380="",C378=""),"N/A",(DATEDIF(C378,C380,"d")&amp;" days"))</f>
        <v>2 days</v>
      </c>
      <c r="G389" s="227"/>
      <c r="H389" s="227"/>
      <c r="I389" s="33" t="s">
        <v>87</v>
      </c>
      <c r="J389" s="32" t="str">
        <f>IF(C380="","N/A",(IF(DATEDIF(C371,C380,"y")=0,"",DATEDIF(C371,C380,"y")&amp;" years ")&amp;IF(DATEDIF(C371,C380,"ym")=0,"",DATEDIF(C371,C380,"ym")&amp;" months ")&amp;DATEDIF(C371,C380,"md")&amp;" days"))</f>
        <v>5 months 10 days</v>
      </c>
      <c r="K389" s="62" t="str">
        <f>IF(C380="","N/A",(DATEDIF(C371,C380,"d")&amp;" days"))</f>
        <v>163 days</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t="s">
        <v>334</v>
      </c>
      <c r="D401" s="285"/>
      <c r="E401" s="285"/>
      <c r="F401" s="285"/>
      <c r="G401" s="285"/>
      <c r="H401" s="286"/>
      <c r="I401" s="167" t="s">
        <v>97</v>
      </c>
      <c r="J401" s="161" t="s">
        <v>99</v>
      </c>
      <c r="K401" s="159">
        <f>IF(J401="","",(LOOKUP(J401,Vaccine_Group_Name,Vaccine_Group_Code)))</f>
        <v>100</v>
      </c>
    </row>
    <row r="402" spans="1:11" ht="30" x14ac:dyDescent="0.25">
      <c r="A402" s="172"/>
      <c r="B402" s="162" t="s">
        <v>111</v>
      </c>
      <c r="C402" s="157" t="s">
        <v>330</v>
      </c>
      <c r="D402" s="165"/>
      <c r="E402" s="165"/>
      <c r="F402" s="165"/>
      <c r="G402" s="165"/>
      <c r="H402" s="165"/>
      <c r="I402" s="168" t="s">
        <v>110</v>
      </c>
      <c r="J402" s="163" t="s">
        <v>214</v>
      </c>
      <c r="K402" s="60"/>
    </row>
    <row r="403" spans="1:11" x14ac:dyDescent="0.25">
      <c r="A403" s="172"/>
      <c r="B403" s="162" t="s">
        <v>113</v>
      </c>
      <c r="C403" s="158" t="s">
        <v>210</v>
      </c>
      <c r="D403" s="166"/>
      <c r="E403" s="166"/>
      <c r="F403" s="166"/>
      <c r="G403" s="166"/>
      <c r="H403" s="166"/>
      <c r="I403" s="169" t="s">
        <v>112</v>
      </c>
      <c r="J403" s="164">
        <v>3</v>
      </c>
      <c r="K403" s="60"/>
    </row>
    <row r="404" spans="1:11" ht="35.450000000000003" customHeight="1" thickBot="1" x14ac:dyDescent="0.3">
      <c r="A404" s="173"/>
      <c r="B404" s="211" t="s">
        <v>269</v>
      </c>
      <c r="C404" s="248" t="s">
        <v>446</v>
      </c>
      <c r="D404" s="249"/>
      <c r="E404" s="249"/>
      <c r="F404" s="249"/>
      <c r="G404" s="249"/>
      <c r="H404" s="249"/>
      <c r="I404" s="249"/>
      <c r="J404" s="250"/>
      <c r="K404" s="60"/>
    </row>
    <row r="405" spans="1:11" ht="32.1" customHeight="1" thickBot="1" x14ac:dyDescent="0.3">
      <c r="A405" s="174"/>
      <c r="B405" s="170" t="s">
        <v>146</v>
      </c>
      <c r="C405" s="248" t="s">
        <v>329</v>
      </c>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v>40837</v>
      </c>
      <c r="D410" s="31"/>
      <c r="E410" s="7"/>
      <c r="F410" s="7"/>
      <c r="G410" s="7"/>
      <c r="H410" s="7"/>
      <c r="I410" s="189" t="s">
        <v>54</v>
      </c>
      <c r="J410" s="190" t="s">
        <v>56</v>
      </c>
      <c r="K410" s="191"/>
    </row>
    <row r="411" spans="1:11" x14ac:dyDescent="0.25">
      <c r="A411" s="37"/>
      <c r="B411" s="54" t="s">
        <v>143</v>
      </c>
      <c r="C411" s="146">
        <v>40634</v>
      </c>
      <c r="D411" s="31"/>
      <c r="E411" s="56"/>
      <c r="F411" s="56"/>
      <c r="G411" s="7"/>
      <c r="H411" s="7"/>
      <c r="I411" s="37"/>
      <c r="J411" s="7"/>
      <c r="K411" s="41"/>
    </row>
    <row r="412" spans="1:11" ht="15.75" thickBot="1" x14ac:dyDescent="0.3">
      <c r="A412" s="37"/>
      <c r="B412" s="76" t="s">
        <v>144</v>
      </c>
      <c r="C412" s="147" t="s">
        <v>141</v>
      </c>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t="s">
        <v>120</v>
      </c>
      <c r="D413" s="77" t="str">
        <f>IF(C413="","",(LOOKUP(C413,VACCINE_NAME,CVX_Code)))</f>
        <v>08</v>
      </c>
      <c r="E413" s="152" t="s">
        <v>32</v>
      </c>
      <c r="F413" s="180"/>
      <c r="G413" s="180"/>
      <c r="H413" s="180"/>
      <c r="I413" s="37"/>
      <c r="J413" s="6"/>
      <c r="K413" s="5"/>
    </row>
    <row r="414" spans="1:11" ht="15.75" thickBot="1" x14ac:dyDescent="0.3">
      <c r="A414" s="252"/>
      <c r="B414" s="79" t="s">
        <v>24</v>
      </c>
      <c r="C414" s="149">
        <v>40662</v>
      </c>
      <c r="D414" s="78"/>
      <c r="E414" s="78"/>
      <c r="F414" s="178"/>
      <c r="G414" s="178"/>
      <c r="H414" s="178"/>
      <c r="I414" s="196" t="s">
        <v>288</v>
      </c>
      <c r="J414" s="268" t="str">
        <f>IF(J410="","",(IF(J401="HepB",LOOKUP(J410,HepB_Rec_Reason_Code,HepB_Rec_Reason_Text),"")))</f>
        <v>Completed Vaccine Series</v>
      </c>
      <c r="K414" s="269"/>
    </row>
    <row r="415" spans="1:11" ht="15.75" thickBot="1" x14ac:dyDescent="0.3">
      <c r="A415" s="253" t="s">
        <v>26</v>
      </c>
      <c r="B415" s="80" t="s">
        <v>117</v>
      </c>
      <c r="C415" s="148" t="s">
        <v>120</v>
      </c>
      <c r="D415" s="77" t="str">
        <f>IF(C415="","",(LOOKUP(C415,VACCINE_NAME,CVX_Code)))</f>
        <v>08</v>
      </c>
      <c r="E415" s="152" t="s">
        <v>32</v>
      </c>
      <c r="F415" s="180"/>
      <c r="G415" s="180"/>
      <c r="H415" s="180"/>
      <c r="I415" s="37"/>
      <c r="J415" s="270"/>
      <c r="K415" s="271"/>
    </row>
    <row r="416" spans="1:11" ht="15.75" thickBot="1" x14ac:dyDescent="0.3">
      <c r="A416" s="254"/>
      <c r="B416" s="81" t="s">
        <v>24</v>
      </c>
      <c r="C416" s="150">
        <v>40744</v>
      </c>
      <c r="D416" s="78"/>
      <c r="E416" s="78"/>
      <c r="F416" s="178"/>
      <c r="G416" s="178"/>
      <c r="H416" s="178"/>
      <c r="I416" s="272" t="s">
        <v>279</v>
      </c>
      <c r="J416" s="273"/>
      <c r="K416" s="274"/>
    </row>
    <row r="417" spans="1:11" ht="30.75" thickBot="1" x14ac:dyDescent="0.3">
      <c r="A417" s="251" t="s">
        <v>27</v>
      </c>
      <c r="B417" s="77" t="s">
        <v>117</v>
      </c>
      <c r="C417" s="148" t="s">
        <v>120</v>
      </c>
      <c r="D417" s="77" t="str">
        <f>IF(C417="","",(LOOKUP(C417,VACCINE_NAME,CVX_Code)))</f>
        <v>08</v>
      </c>
      <c r="E417" s="152" t="s">
        <v>299</v>
      </c>
      <c r="F417" s="180" t="s">
        <v>344</v>
      </c>
      <c r="G417" s="180" t="s">
        <v>343</v>
      </c>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51">
        <v>40795</v>
      </c>
      <c r="D418" s="78"/>
      <c r="E418" s="78"/>
      <c r="F418" s="178"/>
      <c r="G418" s="178"/>
      <c r="H418" s="178"/>
      <c r="I418" s="277" t="s">
        <v>278</v>
      </c>
      <c r="J418" s="278"/>
      <c r="K418" s="279"/>
    </row>
    <row r="419" spans="1:11" x14ac:dyDescent="0.25">
      <c r="A419" s="253" t="s">
        <v>28</v>
      </c>
      <c r="B419" s="80" t="s">
        <v>117</v>
      </c>
      <c r="C419" s="148" t="s">
        <v>120</v>
      </c>
      <c r="D419" s="77" t="str">
        <f>IF(C419="","",(LOOKUP(C419,VACCINE_NAME,CVX_Code)))</f>
        <v>08</v>
      </c>
      <c r="E419" s="152" t="s">
        <v>32</v>
      </c>
      <c r="F419" s="180"/>
      <c r="G419" s="180"/>
      <c r="H419" s="180"/>
      <c r="I419" s="280" t="s">
        <v>277</v>
      </c>
      <c r="J419" s="281"/>
      <c r="K419" s="183">
        <v>40744</v>
      </c>
    </row>
    <row r="420" spans="1:11" ht="15.75" thickBot="1" x14ac:dyDescent="0.3">
      <c r="A420" s="254"/>
      <c r="B420" s="81" t="s">
        <v>24</v>
      </c>
      <c r="C420" s="151">
        <v>40798</v>
      </c>
      <c r="D420" s="78"/>
      <c r="E420" s="78"/>
      <c r="F420" s="178"/>
      <c r="G420" s="178"/>
      <c r="H420" s="178"/>
      <c r="I420" s="280" t="s">
        <v>276</v>
      </c>
      <c r="J420" s="281"/>
      <c r="K420" s="195">
        <v>52</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40796</v>
      </c>
    </row>
    <row r="422" spans="1:11" ht="15.75" thickBot="1" x14ac:dyDescent="0.3">
      <c r="A422" s="252"/>
      <c r="B422" s="79" t="s">
        <v>24</v>
      </c>
      <c r="C422" s="151"/>
      <c r="D422" s="78"/>
      <c r="E422" s="78"/>
      <c r="F422" s="178"/>
      <c r="G422" s="178"/>
      <c r="H422" s="178"/>
      <c r="I422" s="215"/>
      <c r="J422" s="216" t="s">
        <v>304</v>
      </c>
      <c r="K422" s="217">
        <f>IF(OR(K419="",K420=""),"N/A",(K419-K420))</f>
        <v>40692</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6 months 20 days</v>
      </c>
      <c r="G425" s="226"/>
      <c r="H425" s="226"/>
      <c r="I425" s="156"/>
      <c r="J425" s="70" t="s">
        <v>94</v>
      </c>
      <c r="K425" s="71" t="s">
        <v>95</v>
      </c>
    </row>
    <row r="426" spans="1:11" ht="15.75" x14ac:dyDescent="0.3">
      <c r="A426" s="40"/>
      <c r="B426" s="7"/>
      <c r="C426" s="73"/>
      <c r="D426" s="29"/>
      <c r="E426" s="33" t="s">
        <v>78</v>
      </c>
      <c r="F426" s="32" t="str">
        <f>IF(OR(C414="",C416=""),"N/A",(DATEDIF(C414,C416,"d")&amp;" days"))</f>
        <v>82 days</v>
      </c>
      <c r="G426" s="227"/>
      <c r="H426" s="227"/>
      <c r="I426" s="35" t="s">
        <v>84</v>
      </c>
      <c r="J426" s="34" t="str">
        <f>IF(C414="","N/A",(IF(DATEDIF(C411,C414,"y")=0,"",DATEDIF(C411,C414,"y")&amp;" years ")&amp;IF(DATEDIF(C411,C414,"ym")=0,"",DATEDIF(C411,C414,"ym")&amp;" months ")&amp;DATEDIF(C411,C414,"md")&amp;" days"))</f>
        <v>28 days</v>
      </c>
      <c r="K426" s="61" t="str">
        <f>IF(C414="","N/A",(DATEDIF(C411,C414,"d")&amp;" days"))</f>
        <v>28 days</v>
      </c>
    </row>
    <row r="427" spans="1:11" ht="15.75" x14ac:dyDescent="0.3">
      <c r="A427" s="40"/>
      <c r="B427" s="7"/>
      <c r="C427" s="74"/>
      <c r="D427" s="28"/>
      <c r="E427" s="35" t="s">
        <v>79</v>
      </c>
      <c r="F427" s="34" t="str">
        <f>IF(OR(C416="",C418=""),"N/A",(DATEDIF(C416,C418,"d")&amp;" days"))</f>
        <v>51 days</v>
      </c>
      <c r="G427" s="227"/>
      <c r="H427" s="227"/>
      <c r="I427" s="33" t="s">
        <v>85</v>
      </c>
      <c r="J427" s="32" t="str">
        <f>IF(C416="","N/A",(IF(DATEDIF(C411,C416,"y")=0,"",DATEDIF(C411,C416,"y")&amp;" years ")&amp;IF(DATEDIF(C411,C416,"ym")=0,"",DATEDIF(C411,C416,"ym")&amp;" months ")&amp;DATEDIF(C411,C416,"md")&amp;" days"))</f>
        <v>3 months 19 days</v>
      </c>
      <c r="K427" s="62" t="str">
        <f>IF(C416="","N/A",(DATEDIF(C411,C416,"d")&amp;" days"))</f>
        <v>110 days</v>
      </c>
    </row>
    <row r="428" spans="1:11" ht="15.75" x14ac:dyDescent="0.3">
      <c r="A428" s="40"/>
      <c r="B428" s="7"/>
      <c r="C428" s="73"/>
      <c r="D428" s="29"/>
      <c r="E428" s="33" t="s">
        <v>80</v>
      </c>
      <c r="F428" s="32" t="str">
        <f>IF(OR(C414="",C418=""),"N/A",(DATEDIF(C414,C418,"d")&amp;" days"))</f>
        <v>133 days</v>
      </c>
      <c r="G428" s="227"/>
      <c r="H428" s="227"/>
      <c r="I428" s="35" t="s">
        <v>86</v>
      </c>
      <c r="J428" s="34" t="str">
        <f>IF(C418="","N/A",(IF(DATEDIF(C411,C418,"y")=0,"",DATEDIF(C411,C418,"y")&amp;" years ")&amp;IF(DATEDIF(C411,C418,"ym")=0,"",DATEDIF(C411,C418,"ym")&amp;" months ")&amp;DATEDIF(C411,C418,"md")&amp;" days"))</f>
        <v>5 months 8 days</v>
      </c>
      <c r="K428" s="61" t="str">
        <f>IF(C418="","N/A",(DATEDIF(C411,C418,"d")&amp;" days"))</f>
        <v>161 days</v>
      </c>
    </row>
    <row r="429" spans="1:11" ht="15.75" x14ac:dyDescent="0.3">
      <c r="A429" s="40"/>
      <c r="B429" s="7"/>
      <c r="C429" s="74"/>
      <c r="D429" s="28"/>
      <c r="E429" s="35" t="s">
        <v>81</v>
      </c>
      <c r="F429" s="34" t="str">
        <f>IF(OR(C420="",C418=""),"N/A",(DATEDIF(C418,C420,"d")&amp;" days"))</f>
        <v>3 days</v>
      </c>
      <c r="G429" s="227"/>
      <c r="H429" s="227"/>
      <c r="I429" s="33" t="s">
        <v>87</v>
      </c>
      <c r="J429" s="32" t="str">
        <f>IF(C420="","N/A",(IF(DATEDIF(C411,C420,"y")=0,"",DATEDIF(C411,C420,"y")&amp;" years ")&amp;IF(DATEDIF(C411,C420,"ym")=0,"",DATEDIF(C411,C420,"ym")&amp;" months ")&amp;DATEDIF(C411,C420,"md")&amp;" days"))</f>
        <v>5 months 11 days</v>
      </c>
      <c r="K429" s="62" t="str">
        <f>IF(C420="","N/A",(DATEDIF(C411,C420,"d")&amp;" days"))</f>
        <v>164 days</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t="s">
        <v>335</v>
      </c>
      <c r="D441" s="285"/>
      <c r="E441" s="285"/>
      <c r="F441" s="285"/>
      <c r="G441" s="285"/>
      <c r="H441" s="286"/>
      <c r="I441" s="167" t="s">
        <v>97</v>
      </c>
      <c r="J441" s="161" t="s">
        <v>99</v>
      </c>
      <c r="K441" s="159">
        <f>IF(J441="","",(LOOKUP(J441,Vaccine_Group_Name,Vaccine_Group_Code)))</f>
        <v>100</v>
      </c>
    </row>
    <row r="442" spans="1:11" ht="30" x14ac:dyDescent="0.25">
      <c r="A442" s="172"/>
      <c r="B442" s="162" t="s">
        <v>111</v>
      </c>
      <c r="C442" s="157" t="s">
        <v>330</v>
      </c>
      <c r="D442" s="165"/>
      <c r="E442" s="165"/>
      <c r="F442" s="165"/>
      <c r="G442" s="165"/>
      <c r="H442" s="165"/>
      <c r="I442" s="168" t="s">
        <v>110</v>
      </c>
      <c r="J442" s="163" t="s">
        <v>214</v>
      </c>
      <c r="K442" s="60"/>
    </row>
    <row r="443" spans="1:11" x14ac:dyDescent="0.25">
      <c r="A443" s="172"/>
      <c r="B443" s="162" t="s">
        <v>113</v>
      </c>
      <c r="C443" s="158" t="s">
        <v>210</v>
      </c>
      <c r="D443" s="166"/>
      <c r="E443" s="166"/>
      <c r="F443" s="166"/>
      <c r="G443" s="166"/>
      <c r="H443" s="166"/>
      <c r="I443" s="169" t="s">
        <v>112</v>
      </c>
      <c r="J443" s="164">
        <v>3</v>
      </c>
      <c r="K443" s="60"/>
    </row>
    <row r="444" spans="1:11" ht="37.35" customHeight="1" thickBot="1" x14ac:dyDescent="0.3">
      <c r="A444" s="173"/>
      <c r="B444" s="211" t="s">
        <v>269</v>
      </c>
      <c r="C444" s="248" t="s">
        <v>445</v>
      </c>
      <c r="D444" s="249"/>
      <c r="E444" s="249"/>
      <c r="F444" s="249"/>
      <c r="G444" s="249"/>
      <c r="H444" s="249"/>
      <c r="I444" s="249"/>
      <c r="J444" s="250"/>
      <c r="K444" s="60"/>
    </row>
    <row r="445" spans="1:11" ht="32.1" customHeight="1" thickBot="1" x14ac:dyDescent="0.3">
      <c r="A445" s="174"/>
      <c r="B445" s="170" t="s">
        <v>146</v>
      </c>
      <c r="C445" s="248" t="s">
        <v>329</v>
      </c>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v>40837</v>
      </c>
      <c r="D450" s="31"/>
      <c r="E450" s="7"/>
      <c r="F450" s="7"/>
      <c r="G450" s="7"/>
      <c r="H450" s="7"/>
      <c r="I450" s="189" t="s">
        <v>54</v>
      </c>
      <c r="J450" s="190" t="s">
        <v>56</v>
      </c>
      <c r="K450" s="191"/>
    </row>
    <row r="451" spans="1:11" x14ac:dyDescent="0.25">
      <c r="A451" s="37"/>
      <c r="B451" s="54" t="s">
        <v>143</v>
      </c>
      <c r="C451" s="146">
        <v>40634</v>
      </c>
      <c r="D451" s="31"/>
      <c r="E451" s="56"/>
      <c r="F451" s="56"/>
      <c r="G451" s="7"/>
      <c r="H451" s="7"/>
      <c r="I451" s="37"/>
      <c r="J451" s="7"/>
      <c r="K451" s="41"/>
    </row>
    <row r="452" spans="1:11" ht="15.75" thickBot="1" x14ac:dyDescent="0.3">
      <c r="A452" s="37"/>
      <c r="B452" s="76" t="s">
        <v>144</v>
      </c>
      <c r="C452" s="147" t="s">
        <v>141</v>
      </c>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t="s">
        <v>120</v>
      </c>
      <c r="D453" s="77" t="str">
        <f>IF(C453="","",(LOOKUP(C453,VACCINE_NAME,CVX_Code)))</f>
        <v>08</v>
      </c>
      <c r="E453" s="152" t="s">
        <v>32</v>
      </c>
      <c r="F453" s="180"/>
      <c r="G453" s="180"/>
      <c r="H453" s="180"/>
      <c r="I453" s="37"/>
      <c r="J453" s="6"/>
      <c r="K453" s="5"/>
    </row>
    <row r="454" spans="1:11" ht="15.75" thickBot="1" x14ac:dyDescent="0.3">
      <c r="A454" s="252"/>
      <c r="B454" s="79" t="s">
        <v>24</v>
      </c>
      <c r="C454" s="149">
        <v>40662</v>
      </c>
      <c r="D454" s="78"/>
      <c r="E454" s="78"/>
      <c r="F454" s="178"/>
      <c r="G454" s="178"/>
      <c r="H454" s="178"/>
      <c r="I454" s="196" t="s">
        <v>288</v>
      </c>
      <c r="J454" s="268" t="str">
        <f>IF(J450="","",(IF(J441="HepB",LOOKUP(J450,HepB_Rec_Reason_Code,HepB_Rec_Reason_Text),"")))</f>
        <v>Completed Vaccine Series</v>
      </c>
      <c r="K454" s="269"/>
    </row>
    <row r="455" spans="1:11" ht="15.75" thickBot="1" x14ac:dyDescent="0.3">
      <c r="A455" s="253" t="s">
        <v>26</v>
      </c>
      <c r="B455" s="80" t="s">
        <v>117</v>
      </c>
      <c r="C455" s="148" t="s">
        <v>120</v>
      </c>
      <c r="D455" s="77" t="str">
        <f>IF(C455="","",(LOOKUP(C455,VACCINE_NAME,CVX_Code)))</f>
        <v>08</v>
      </c>
      <c r="E455" s="152" t="s">
        <v>32</v>
      </c>
      <c r="F455" s="180"/>
      <c r="G455" s="180"/>
      <c r="H455" s="180"/>
      <c r="I455" s="37"/>
      <c r="J455" s="270"/>
      <c r="K455" s="271"/>
    </row>
    <row r="456" spans="1:11" ht="15.75" thickBot="1" x14ac:dyDescent="0.3">
      <c r="A456" s="254"/>
      <c r="B456" s="81" t="s">
        <v>24</v>
      </c>
      <c r="C456" s="150">
        <v>40744</v>
      </c>
      <c r="D456" s="78"/>
      <c r="E456" s="78"/>
      <c r="F456" s="178"/>
      <c r="G456" s="178"/>
      <c r="H456" s="178"/>
      <c r="I456" s="272" t="s">
        <v>279</v>
      </c>
      <c r="J456" s="273"/>
      <c r="K456" s="274"/>
    </row>
    <row r="457" spans="1:11" ht="30.75" thickBot="1" x14ac:dyDescent="0.3">
      <c r="A457" s="251" t="s">
        <v>27</v>
      </c>
      <c r="B457" s="77" t="s">
        <v>117</v>
      </c>
      <c r="C457" s="148" t="s">
        <v>120</v>
      </c>
      <c r="D457" s="77" t="str">
        <f>IF(C457="","",(LOOKUP(C457,VACCINE_NAME,CVX_Code)))</f>
        <v>08</v>
      </c>
      <c r="E457" s="152" t="s">
        <v>299</v>
      </c>
      <c r="F457" s="180" t="s">
        <v>344</v>
      </c>
      <c r="G457" s="180" t="s">
        <v>343</v>
      </c>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51">
        <v>40795</v>
      </c>
      <c r="D458" s="78"/>
      <c r="E458" s="78"/>
      <c r="F458" s="178"/>
      <c r="G458" s="178"/>
      <c r="H458" s="178"/>
      <c r="I458" s="277" t="s">
        <v>278</v>
      </c>
      <c r="J458" s="278"/>
      <c r="K458" s="279"/>
    </row>
    <row r="459" spans="1:11" x14ac:dyDescent="0.25">
      <c r="A459" s="253" t="s">
        <v>28</v>
      </c>
      <c r="B459" s="80" t="s">
        <v>117</v>
      </c>
      <c r="C459" s="148" t="s">
        <v>120</v>
      </c>
      <c r="D459" s="77" t="str">
        <f>IF(C459="","",(LOOKUP(C459,VACCINE_NAME,CVX_Code)))</f>
        <v>08</v>
      </c>
      <c r="E459" s="152" t="s">
        <v>32</v>
      </c>
      <c r="F459" s="180"/>
      <c r="G459" s="180"/>
      <c r="H459" s="180"/>
      <c r="I459" s="280" t="s">
        <v>277</v>
      </c>
      <c r="J459" s="281"/>
      <c r="K459" s="183">
        <v>40744</v>
      </c>
    </row>
    <row r="460" spans="1:11" ht="15.75" thickBot="1" x14ac:dyDescent="0.3">
      <c r="A460" s="254"/>
      <c r="B460" s="81" t="s">
        <v>24</v>
      </c>
      <c r="C460" s="151">
        <v>40799</v>
      </c>
      <c r="D460" s="78"/>
      <c r="E460" s="78"/>
      <c r="F460" s="178"/>
      <c r="G460" s="178"/>
      <c r="H460" s="178"/>
      <c r="I460" s="280" t="s">
        <v>276</v>
      </c>
      <c r="J460" s="281"/>
      <c r="K460" s="195">
        <v>52</v>
      </c>
    </row>
    <row r="461" spans="1:11" x14ac:dyDescent="0.25">
      <c r="A461" s="251" t="s">
        <v>29</v>
      </c>
      <c r="B461" s="77" t="s">
        <v>117</v>
      </c>
      <c r="C461" s="148"/>
      <c r="D461" s="77" t="str">
        <f>IF(C461="","",(LOOKUP(C461,VACCINE_NAME,CVX_Code)))</f>
        <v/>
      </c>
      <c r="E461" s="152"/>
      <c r="F461" s="180"/>
      <c r="G461" s="180"/>
      <c r="H461" s="180"/>
      <c r="I461" s="181"/>
      <c r="J461" s="182" t="s">
        <v>303</v>
      </c>
      <c r="K461" s="193">
        <f>IF(OR(K459="",K460=""),"N/A",(K459+K460))</f>
        <v>40796</v>
      </c>
    </row>
    <row r="462" spans="1:11" ht="15.75" thickBot="1" x14ac:dyDescent="0.3">
      <c r="A462" s="252"/>
      <c r="B462" s="79" t="s">
        <v>24</v>
      </c>
      <c r="C462" s="151"/>
      <c r="D462" s="78"/>
      <c r="E462" s="78"/>
      <c r="F462" s="178"/>
      <c r="G462" s="178"/>
      <c r="H462" s="178"/>
      <c r="I462" s="215"/>
      <c r="J462" s="216" t="s">
        <v>304</v>
      </c>
      <c r="K462" s="217">
        <f>IF(OR(K459="",K460=""),"N/A",(K459-K460))</f>
        <v>40692</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6 months 20 days</v>
      </c>
      <c r="G465" s="226"/>
      <c r="H465" s="226"/>
      <c r="I465" s="156"/>
      <c r="J465" s="70" t="s">
        <v>94</v>
      </c>
      <c r="K465" s="71" t="s">
        <v>95</v>
      </c>
    </row>
    <row r="466" spans="1:11" ht="15.75" x14ac:dyDescent="0.3">
      <c r="A466" s="40"/>
      <c r="B466" s="7"/>
      <c r="C466" s="73"/>
      <c r="D466" s="29"/>
      <c r="E466" s="33" t="s">
        <v>78</v>
      </c>
      <c r="F466" s="32" t="str">
        <f>IF(OR(C454="",C456=""),"N/A",(DATEDIF(C454,C456,"d")&amp;" days"))</f>
        <v>82 days</v>
      </c>
      <c r="G466" s="227"/>
      <c r="H466" s="227"/>
      <c r="I466" s="35" t="s">
        <v>84</v>
      </c>
      <c r="J466" s="34" t="str">
        <f>IF(C454="","N/A",(IF(DATEDIF(C451,C454,"y")=0,"",DATEDIF(C451,C454,"y")&amp;" years ")&amp;IF(DATEDIF(C451,C454,"ym")=0,"",DATEDIF(C451,C454,"ym")&amp;" months ")&amp;DATEDIF(C451,C454,"md")&amp;" days"))</f>
        <v>28 days</v>
      </c>
      <c r="K466" s="61" t="str">
        <f>IF(C454="","N/A",(DATEDIF(C451,C454,"d")&amp;" days"))</f>
        <v>28 days</v>
      </c>
    </row>
    <row r="467" spans="1:11" ht="15.75" x14ac:dyDescent="0.3">
      <c r="A467" s="40"/>
      <c r="B467" s="7"/>
      <c r="C467" s="74"/>
      <c r="D467" s="28"/>
      <c r="E467" s="35" t="s">
        <v>79</v>
      </c>
      <c r="F467" s="34" t="str">
        <f>IF(OR(C456="",C458=""),"N/A",(DATEDIF(C456,C458,"d")&amp;" days"))</f>
        <v>51 days</v>
      </c>
      <c r="G467" s="227"/>
      <c r="H467" s="227"/>
      <c r="I467" s="33" t="s">
        <v>85</v>
      </c>
      <c r="J467" s="32" t="str">
        <f>IF(C456="","N/A",(IF(DATEDIF(C451,C456,"y")=0,"",DATEDIF(C451,C456,"y")&amp;" years ")&amp;IF(DATEDIF(C451,C456,"ym")=0,"",DATEDIF(C451,C456,"ym")&amp;" months ")&amp;DATEDIF(C451,C456,"md")&amp;" days"))</f>
        <v>3 months 19 days</v>
      </c>
      <c r="K467" s="62" t="str">
        <f>IF(C456="","N/A",(DATEDIF(C451,C456,"d")&amp;" days"))</f>
        <v>110 days</v>
      </c>
    </row>
    <row r="468" spans="1:11" ht="15.75" x14ac:dyDescent="0.3">
      <c r="A468" s="40"/>
      <c r="B468" s="7"/>
      <c r="C468" s="73"/>
      <c r="D468" s="29"/>
      <c r="E468" s="33" t="s">
        <v>80</v>
      </c>
      <c r="F468" s="32" t="str">
        <f>IF(OR(C454="",C458=""),"N/A",(DATEDIF(C454,C458,"d")&amp;" days"))</f>
        <v>133 days</v>
      </c>
      <c r="G468" s="227"/>
      <c r="H468" s="227"/>
      <c r="I468" s="35" t="s">
        <v>86</v>
      </c>
      <c r="J468" s="34" t="str">
        <f>IF(C458="","N/A",(IF(DATEDIF(C451,C458,"y")=0,"",DATEDIF(C451,C458,"y")&amp;" years ")&amp;IF(DATEDIF(C451,C458,"ym")=0,"",DATEDIF(C451,C458,"ym")&amp;" months ")&amp;DATEDIF(C451,C458,"md")&amp;" days"))</f>
        <v>5 months 8 days</v>
      </c>
      <c r="K468" s="61" t="str">
        <f>IF(C458="","N/A",(DATEDIF(C451,C458,"d")&amp;" days"))</f>
        <v>161 days</v>
      </c>
    </row>
    <row r="469" spans="1:11" ht="15.75" x14ac:dyDescent="0.3">
      <c r="A469" s="40"/>
      <c r="B469" s="7"/>
      <c r="C469" s="74"/>
      <c r="D469" s="28"/>
      <c r="E469" s="35" t="s">
        <v>81</v>
      </c>
      <c r="F469" s="34" t="str">
        <f>IF(OR(C460="",C458=""),"N/A",(DATEDIF(C458,C460,"d")&amp;" days"))</f>
        <v>4 days</v>
      </c>
      <c r="G469" s="227"/>
      <c r="H469" s="227"/>
      <c r="I469" s="33" t="s">
        <v>87</v>
      </c>
      <c r="J469" s="32" t="str">
        <f>IF(C460="","N/A",(IF(DATEDIF(C451,C460,"y")=0,"",DATEDIF(C451,C460,"y")&amp;" years ")&amp;IF(DATEDIF(C451,C460,"ym")=0,"",DATEDIF(C451,C460,"ym")&amp;" months ")&amp;DATEDIF(C451,C460,"md")&amp;" days"))</f>
        <v>5 months 12 days</v>
      </c>
      <c r="K469" s="62" t="str">
        <f>IF(C460="","N/A",(DATEDIF(C451,C460,"d")&amp;" days"))</f>
        <v>165 days</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t="s">
        <v>435</v>
      </c>
      <c r="D481" s="285"/>
      <c r="E481" s="285"/>
      <c r="F481" s="285"/>
      <c r="G481" s="285"/>
      <c r="H481" s="286"/>
      <c r="I481" s="167" t="s">
        <v>97</v>
      </c>
      <c r="J481" s="161" t="s">
        <v>99</v>
      </c>
      <c r="K481" s="159">
        <f>IF(J481="","",(LOOKUP(J481,Vaccine_Group_Name,Vaccine_Group_Code)))</f>
        <v>100</v>
      </c>
    </row>
    <row r="482" spans="1:11" ht="30" x14ac:dyDescent="0.25">
      <c r="A482" s="172"/>
      <c r="B482" s="162" t="s">
        <v>111</v>
      </c>
      <c r="C482" s="157" t="s">
        <v>330</v>
      </c>
      <c r="D482" s="165"/>
      <c r="E482" s="165"/>
      <c r="F482" s="165"/>
      <c r="G482" s="165"/>
      <c r="H482" s="165"/>
      <c r="I482" s="168" t="s">
        <v>110</v>
      </c>
      <c r="J482" s="163" t="s">
        <v>214</v>
      </c>
      <c r="K482" s="60"/>
    </row>
    <row r="483" spans="1:11" x14ac:dyDescent="0.25">
      <c r="A483" s="172"/>
      <c r="B483" s="162" t="s">
        <v>113</v>
      </c>
      <c r="C483" s="158" t="s">
        <v>210</v>
      </c>
      <c r="D483" s="166"/>
      <c r="E483" s="166"/>
      <c r="F483" s="166"/>
      <c r="G483" s="166"/>
      <c r="H483" s="166"/>
      <c r="I483" s="169" t="s">
        <v>112</v>
      </c>
      <c r="J483" s="164">
        <v>3</v>
      </c>
      <c r="K483" s="60"/>
    </row>
    <row r="484" spans="1:11" ht="38.85" customHeight="1" thickBot="1" x14ac:dyDescent="0.3">
      <c r="A484" s="173"/>
      <c r="B484" s="211" t="s">
        <v>269</v>
      </c>
      <c r="C484" s="248" t="s">
        <v>445</v>
      </c>
      <c r="D484" s="249"/>
      <c r="E484" s="249"/>
      <c r="F484" s="249"/>
      <c r="G484" s="249"/>
      <c r="H484" s="249"/>
      <c r="I484" s="249"/>
      <c r="J484" s="250"/>
      <c r="K484" s="60"/>
    </row>
    <row r="485" spans="1:11" ht="32.1" customHeight="1" thickBot="1" x14ac:dyDescent="0.3">
      <c r="A485" s="174"/>
      <c r="B485" s="170" t="s">
        <v>146</v>
      </c>
      <c r="C485" s="248" t="s">
        <v>431</v>
      </c>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v>40837</v>
      </c>
      <c r="D490" s="31"/>
      <c r="E490" s="7"/>
      <c r="F490" s="7"/>
      <c r="G490" s="7"/>
      <c r="H490" s="7"/>
      <c r="I490" s="189" t="s">
        <v>54</v>
      </c>
      <c r="J490" s="190" t="s">
        <v>56</v>
      </c>
      <c r="K490" s="191"/>
    </row>
    <row r="491" spans="1:11" x14ac:dyDescent="0.25">
      <c r="A491" s="37"/>
      <c r="B491" s="54" t="s">
        <v>143</v>
      </c>
      <c r="C491" s="146">
        <v>40634</v>
      </c>
      <c r="D491" s="31"/>
      <c r="E491" s="56"/>
      <c r="F491" s="56"/>
      <c r="G491" s="7"/>
      <c r="H491" s="7"/>
      <c r="I491" s="37"/>
      <c r="J491" s="7"/>
      <c r="K491" s="41"/>
    </row>
    <row r="492" spans="1:11" ht="15.75" thickBot="1" x14ac:dyDescent="0.3">
      <c r="A492" s="37"/>
      <c r="B492" s="76" t="s">
        <v>144</v>
      </c>
      <c r="C492" s="147" t="s">
        <v>141</v>
      </c>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t="s">
        <v>120</v>
      </c>
      <c r="D493" s="77" t="str">
        <f>IF(C493="","",(LOOKUP(C493,VACCINE_NAME,CVX_Code)))</f>
        <v>08</v>
      </c>
      <c r="E493" s="152" t="s">
        <v>32</v>
      </c>
      <c r="F493" s="180"/>
      <c r="G493" s="180"/>
      <c r="H493" s="180"/>
      <c r="I493" s="37"/>
      <c r="J493" s="6"/>
      <c r="K493" s="5"/>
    </row>
    <row r="494" spans="1:11" ht="15.75" thickBot="1" x14ac:dyDescent="0.3">
      <c r="A494" s="252"/>
      <c r="B494" s="79" t="s">
        <v>24</v>
      </c>
      <c r="C494" s="149">
        <v>40663</v>
      </c>
      <c r="D494" s="78"/>
      <c r="E494" s="78"/>
      <c r="F494" s="178"/>
      <c r="G494" s="178"/>
      <c r="H494" s="178"/>
      <c r="I494" s="196" t="s">
        <v>288</v>
      </c>
      <c r="J494" s="268" t="str">
        <f>IF(J490="","",(IF(J481="HepB",LOOKUP(J490,HepB_Rec_Reason_Code,HepB_Rec_Reason_Text),"")))</f>
        <v>Completed Vaccine Series</v>
      </c>
      <c r="K494" s="269"/>
    </row>
    <row r="495" spans="1:11" ht="30.75" thickBot="1" x14ac:dyDescent="0.3">
      <c r="A495" s="253" t="s">
        <v>26</v>
      </c>
      <c r="B495" s="80" t="s">
        <v>117</v>
      </c>
      <c r="C495" s="148" t="s">
        <v>120</v>
      </c>
      <c r="D495" s="77" t="str">
        <f>IF(C495="","",(LOOKUP(C495,VACCINE_NAME,CVX_Code)))</f>
        <v>08</v>
      </c>
      <c r="E495" s="152" t="s">
        <v>299</v>
      </c>
      <c r="F495" s="180" t="s">
        <v>344</v>
      </c>
      <c r="G495" s="180"/>
      <c r="H495" s="180"/>
      <c r="I495" s="37"/>
      <c r="J495" s="270"/>
      <c r="K495" s="271"/>
    </row>
    <row r="496" spans="1:11" ht="15.75" thickBot="1" x14ac:dyDescent="0.3">
      <c r="A496" s="254"/>
      <c r="B496" s="81" t="s">
        <v>24</v>
      </c>
      <c r="C496" s="150">
        <v>40686</v>
      </c>
      <c r="D496" s="78"/>
      <c r="E496" s="78"/>
      <c r="F496" s="178"/>
      <c r="G496" s="178"/>
      <c r="H496" s="178"/>
      <c r="I496" s="272" t="s">
        <v>279</v>
      </c>
      <c r="J496" s="273"/>
      <c r="K496" s="274"/>
    </row>
    <row r="497" spans="1:11" ht="15.75" thickBot="1" x14ac:dyDescent="0.3">
      <c r="A497" s="251" t="s">
        <v>27</v>
      </c>
      <c r="B497" s="77" t="s">
        <v>117</v>
      </c>
      <c r="C497" s="148" t="s">
        <v>120</v>
      </c>
      <c r="D497" s="77" t="str">
        <f>IF(C497="","",(LOOKUP(C497,VACCINE_NAME,CVX_Code)))</f>
        <v>08</v>
      </c>
      <c r="E497" s="152" t="s">
        <v>32</v>
      </c>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v>40745</v>
      </c>
      <c r="D498" s="78"/>
      <c r="E498" s="78"/>
      <c r="F498" s="178"/>
      <c r="G498" s="178"/>
      <c r="H498" s="178"/>
      <c r="I498" s="277" t="s">
        <v>278</v>
      </c>
      <c r="J498" s="278"/>
      <c r="K498" s="279"/>
    </row>
    <row r="499" spans="1:11" x14ac:dyDescent="0.25">
      <c r="A499" s="253" t="s">
        <v>28</v>
      </c>
      <c r="B499" s="80" t="s">
        <v>117</v>
      </c>
      <c r="C499" s="148" t="s">
        <v>120</v>
      </c>
      <c r="D499" s="77" t="str">
        <f>IF(C499="","",(LOOKUP(C499,VACCINE_NAME,CVX_Code)))</f>
        <v>08</v>
      </c>
      <c r="E499" s="152" t="s">
        <v>299</v>
      </c>
      <c r="F499" s="180" t="s">
        <v>343</v>
      </c>
      <c r="G499" s="180"/>
      <c r="H499" s="180"/>
      <c r="I499" s="280" t="s">
        <v>277</v>
      </c>
      <c r="J499" s="281"/>
      <c r="K499" s="183">
        <v>40745</v>
      </c>
    </row>
    <row r="500" spans="1:11" ht="15.75" thickBot="1" x14ac:dyDescent="0.3">
      <c r="A500" s="254"/>
      <c r="B500" s="81" t="s">
        <v>24</v>
      </c>
      <c r="C500" s="149">
        <v>40797</v>
      </c>
      <c r="D500" s="78"/>
      <c r="E500" s="78"/>
      <c r="F500" s="178"/>
      <c r="G500" s="178"/>
      <c r="H500" s="178"/>
      <c r="I500" s="280" t="s">
        <v>276</v>
      </c>
      <c r="J500" s="281"/>
      <c r="K500" s="195">
        <v>52</v>
      </c>
    </row>
    <row r="501" spans="1:11" x14ac:dyDescent="0.25">
      <c r="A501" s="251" t="s">
        <v>29</v>
      </c>
      <c r="B501" s="77" t="s">
        <v>117</v>
      </c>
      <c r="C501" s="148" t="s">
        <v>120</v>
      </c>
      <c r="D501" s="77" t="str">
        <f>IF(C501="","",(LOOKUP(C501,VACCINE_NAME,CVX_Code)))</f>
        <v>08</v>
      </c>
      <c r="E501" s="152" t="s">
        <v>32</v>
      </c>
      <c r="F501" s="180"/>
      <c r="G501" s="180"/>
      <c r="H501" s="180"/>
      <c r="I501" s="181"/>
      <c r="J501" s="182" t="s">
        <v>303</v>
      </c>
      <c r="K501" s="193">
        <f>IF(OR(K499="",K500=""),"N/A",(K499+K500))</f>
        <v>40797</v>
      </c>
    </row>
    <row r="502" spans="1:11" ht="15.75" thickBot="1" x14ac:dyDescent="0.3">
      <c r="A502" s="252"/>
      <c r="B502" s="79" t="s">
        <v>24</v>
      </c>
      <c r="C502" s="151">
        <v>40798</v>
      </c>
      <c r="D502" s="78"/>
      <c r="E502" s="78"/>
      <c r="F502" s="178"/>
      <c r="G502" s="178"/>
      <c r="H502" s="178"/>
      <c r="I502" s="215"/>
      <c r="J502" s="216" t="s">
        <v>304</v>
      </c>
      <c r="K502" s="217">
        <f>IF(OR(K499="",K500=""),"N/A",(K499-K500))</f>
        <v>40693</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6 months 20 days</v>
      </c>
      <c r="G505" s="226"/>
      <c r="H505" s="226"/>
      <c r="I505" s="156"/>
      <c r="J505" s="70" t="s">
        <v>94</v>
      </c>
      <c r="K505" s="71" t="s">
        <v>95</v>
      </c>
    </row>
    <row r="506" spans="1:11" ht="15.75" x14ac:dyDescent="0.3">
      <c r="A506" s="40"/>
      <c r="B506" s="7"/>
      <c r="C506" s="73"/>
      <c r="D506" s="29"/>
      <c r="E506" s="33" t="s">
        <v>78</v>
      </c>
      <c r="F506" s="32" t="str">
        <f>IF(OR(C494="",C496=""),"N/A",(DATEDIF(C494,C496,"d")&amp;" days"))</f>
        <v>23 days</v>
      </c>
      <c r="G506" s="227"/>
      <c r="H506" s="227"/>
      <c r="I506" s="35" t="s">
        <v>84</v>
      </c>
      <c r="J506" s="34" t="str">
        <f>IF(C494="","N/A",(IF(DATEDIF(C491,C494,"y")=0,"",DATEDIF(C491,C494,"y")&amp;" years ")&amp;IF(DATEDIF(C491,C494,"ym")=0,"",DATEDIF(C491,C494,"ym")&amp;" months ")&amp;DATEDIF(C491,C494,"md")&amp;" days"))</f>
        <v>29 days</v>
      </c>
      <c r="K506" s="61" t="str">
        <f>IF(C494="","N/A",(DATEDIF(C491,C494,"d")&amp;" days"))</f>
        <v>29 days</v>
      </c>
    </row>
    <row r="507" spans="1:11" ht="15.75" x14ac:dyDescent="0.3">
      <c r="A507" s="40"/>
      <c r="B507" s="7"/>
      <c r="C507" s="74"/>
      <c r="D507" s="28"/>
      <c r="E507" s="35" t="s">
        <v>79</v>
      </c>
      <c r="F507" s="34" t="str">
        <f>IF(OR(C496="",C498=""),"N/A",(DATEDIF(C496,C498,"d")&amp;" days"))</f>
        <v>59 days</v>
      </c>
      <c r="G507" s="227"/>
      <c r="H507" s="227"/>
      <c r="I507" s="33" t="s">
        <v>85</v>
      </c>
      <c r="J507" s="32" t="str">
        <f>IF(C496="","N/A",(IF(DATEDIF(C491,C496,"y")=0,"",DATEDIF(C491,C496,"y")&amp;" years ")&amp;IF(DATEDIF(C491,C496,"ym")=0,"",DATEDIF(C491,C496,"ym")&amp;" months ")&amp;DATEDIF(C491,C496,"md")&amp;" days"))</f>
        <v>1 months 22 days</v>
      </c>
      <c r="K507" s="62" t="str">
        <f>IF(C496="","N/A",(DATEDIF(C491,C496,"d")&amp;" days"))</f>
        <v>52 days</v>
      </c>
    </row>
    <row r="508" spans="1:11" ht="15.75" x14ac:dyDescent="0.3">
      <c r="A508" s="40"/>
      <c r="B508" s="7"/>
      <c r="C508" s="73"/>
      <c r="D508" s="29"/>
      <c r="E508" s="33" t="s">
        <v>80</v>
      </c>
      <c r="F508" s="32" t="str">
        <f>IF(OR(C494="",C498=""),"N/A",(DATEDIF(C494,C498,"d")&amp;" days"))</f>
        <v>82 days</v>
      </c>
      <c r="G508" s="227"/>
      <c r="H508" s="227"/>
      <c r="I508" s="35" t="s">
        <v>86</v>
      </c>
      <c r="J508" s="34" t="str">
        <f>IF(C498="","N/A",(IF(DATEDIF(C491,C498,"y")=0,"",DATEDIF(C491,C498,"y")&amp;" years ")&amp;IF(DATEDIF(C491,C498,"ym")=0,"",DATEDIF(C491,C498,"ym")&amp;" months ")&amp;DATEDIF(C491,C498,"md")&amp;" days"))</f>
        <v>3 months 20 days</v>
      </c>
      <c r="K508" s="61" t="str">
        <f>IF(C498="","N/A",(DATEDIF(C491,C498,"d")&amp;" days"))</f>
        <v>111 days</v>
      </c>
    </row>
    <row r="509" spans="1:11" ht="15.75" x14ac:dyDescent="0.3">
      <c r="A509" s="40"/>
      <c r="B509" s="7"/>
      <c r="C509" s="74"/>
      <c r="D509" s="28"/>
      <c r="E509" s="35" t="s">
        <v>81</v>
      </c>
      <c r="F509" s="34" t="str">
        <f>IF(OR(C500="",C498=""),"N/A",(DATEDIF(C498,C500,"d")&amp;" days"))</f>
        <v>52 days</v>
      </c>
      <c r="G509" s="227"/>
      <c r="H509" s="227"/>
      <c r="I509" s="33" t="s">
        <v>87</v>
      </c>
      <c r="J509" s="32" t="str">
        <f>IF(C500="","N/A",(IF(DATEDIF(C491,C500,"y")=0,"",DATEDIF(C491,C500,"y")&amp;" years ")&amp;IF(DATEDIF(C491,C500,"ym")=0,"",DATEDIF(C491,C500,"ym")&amp;" months ")&amp;DATEDIF(C491,C500,"md")&amp;" days"))</f>
        <v>5 months 10 days</v>
      </c>
      <c r="K509" s="62" t="str">
        <f>IF(C500="","N/A",(DATEDIF(C491,C500,"d")&amp;" days"))</f>
        <v>163 days</v>
      </c>
    </row>
    <row r="510" spans="1:11" ht="16.5" thickBot="1" x14ac:dyDescent="0.35">
      <c r="A510" s="229"/>
      <c r="B510" s="230"/>
      <c r="C510" s="75"/>
      <c r="D510" s="63"/>
      <c r="E510" s="64" t="s">
        <v>82</v>
      </c>
      <c r="F510" s="65" t="str">
        <f>IF(OR(C500="",C502=""),"N/A",(DATEDIF(C500,C502,"d")&amp;" days"))</f>
        <v>1 days</v>
      </c>
      <c r="G510" s="231"/>
      <c r="H510" s="231"/>
      <c r="I510" s="66" t="s">
        <v>88</v>
      </c>
      <c r="J510" s="67" t="str">
        <f>IF(C502="","N/A",(IF(DATEDIF(C491,C502,"y")=0,"",DATEDIF(C491,C502,"y")&amp;" years ")&amp;IF(DATEDIF(C491,C502,"ym")=0,"",DATEDIF(C491,C502,"ym")&amp;" months ")&amp;DATEDIF(C491,C502,"md")&amp;" days"))</f>
        <v>5 months 11 days</v>
      </c>
      <c r="K510" s="68" t="str">
        <f>IF(C502="","N/A",(DATEDIF(C491,C502,"d")&amp;" days"))</f>
        <v>164 days</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t="s">
        <v>205</v>
      </c>
      <c r="D522" s="165"/>
      <c r="E522" s="165"/>
      <c r="F522" s="165"/>
      <c r="G522" s="165"/>
      <c r="H522" s="165"/>
      <c r="I522" s="168" t="s">
        <v>110</v>
      </c>
      <c r="J522" s="163" t="s">
        <v>214</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t="s">
        <v>205</v>
      </c>
      <c r="D562" s="165"/>
      <c r="E562" s="165"/>
      <c r="F562" s="165"/>
      <c r="G562" s="165"/>
      <c r="H562" s="165"/>
      <c r="I562" s="168" t="s">
        <v>110</v>
      </c>
      <c r="J562" s="163" t="s">
        <v>214</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t="s">
        <v>205</v>
      </c>
      <c r="D602" s="165"/>
      <c r="E602" s="165"/>
      <c r="F602" s="165"/>
      <c r="G602" s="165"/>
      <c r="H602" s="165"/>
      <c r="I602" s="168" t="s">
        <v>110</v>
      </c>
      <c r="J602" s="163" t="s">
        <v>214</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t="s">
        <v>205</v>
      </c>
      <c r="D642" s="165"/>
      <c r="E642" s="165"/>
      <c r="F642" s="165"/>
      <c r="G642" s="165"/>
      <c r="H642" s="165"/>
      <c r="I642" s="168" t="s">
        <v>110</v>
      </c>
      <c r="J642" s="163" t="s">
        <v>214</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t="s">
        <v>205</v>
      </c>
      <c r="D682" s="165"/>
      <c r="E682" s="165"/>
      <c r="F682" s="165"/>
      <c r="G682" s="165"/>
      <c r="H682" s="165"/>
      <c r="I682" s="168" t="s">
        <v>110</v>
      </c>
      <c r="J682" s="163" t="s">
        <v>214</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ht="15.75" thickBot="1" x14ac:dyDescent="0.3">
      <c r="A721" s="171">
        <v>19</v>
      </c>
      <c r="B721" s="232" t="s">
        <v>262</v>
      </c>
      <c r="C721" s="284"/>
      <c r="D721" s="285"/>
      <c r="E721" s="285"/>
      <c r="F721" s="285"/>
      <c r="G721" s="285"/>
      <c r="H721" s="286"/>
      <c r="I721" s="233" t="s">
        <v>97</v>
      </c>
      <c r="J721" s="234" t="s">
        <v>99</v>
      </c>
      <c r="K721" s="235">
        <f>IF(J721="","",(LOOKUP(J721,Vaccine_Group_Name,Vaccine_Group_Code)))</f>
        <v>100</v>
      </c>
    </row>
    <row r="722" spans="1:11" x14ac:dyDescent="0.25">
      <c r="A722" s="236"/>
      <c r="B722" s="160" t="s">
        <v>111</v>
      </c>
      <c r="C722" s="237" t="s">
        <v>205</v>
      </c>
      <c r="D722" s="238"/>
      <c r="E722" s="238"/>
      <c r="F722" s="238"/>
      <c r="G722" s="238"/>
      <c r="H722" s="238"/>
      <c r="I722" s="167" t="s">
        <v>110</v>
      </c>
      <c r="J722" s="161" t="s">
        <v>214</v>
      </c>
      <c r="K722" s="239"/>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ht="15.75" thickBot="1" x14ac:dyDescent="0.3">
      <c r="A761" s="171">
        <v>20</v>
      </c>
      <c r="B761" s="232" t="s">
        <v>262</v>
      </c>
      <c r="C761" s="284"/>
      <c r="D761" s="285"/>
      <c r="E761" s="285"/>
      <c r="F761" s="285"/>
      <c r="G761" s="285"/>
      <c r="H761" s="286"/>
      <c r="I761" s="233" t="s">
        <v>97</v>
      </c>
      <c r="J761" s="234" t="s">
        <v>99</v>
      </c>
      <c r="K761" s="235">
        <f>IF(J761="","",(LOOKUP(J761,Vaccine_Group_Name,Vaccine_Group_Code)))</f>
        <v>100</v>
      </c>
    </row>
    <row r="762" spans="1:11" x14ac:dyDescent="0.25">
      <c r="A762" s="236"/>
      <c r="B762" s="160" t="s">
        <v>111</v>
      </c>
      <c r="C762" s="237" t="s">
        <v>205</v>
      </c>
      <c r="D762" s="238"/>
      <c r="E762" s="238"/>
      <c r="F762" s="238"/>
      <c r="G762" s="238"/>
      <c r="H762" s="238"/>
      <c r="I762" s="167" t="s">
        <v>110</v>
      </c>
      <c r="J762" s="161" t="s">
        <v>214</v>
      </c>
      <c r="K762" s="239"/>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13:A14"/>
    <mergeCell ref="J14:K15"/>
    <mergeCell ref="A15:A16"/>
    <mergeCell ref="I16:K16"/>
    <mergeCell ref="A17:A18"/>
    <mergeCell ref="J17:K17"/>
    <mergeCell ref="I18:K18"/>
    <mergeCell ref="C1:H1"/>
    <mergeCell ref="C4:J4"/>
    <mergeCell ref="C5:J5"/>
    <mergeCell ref="A7:D7"/>
    <mergeCell ref="E7:K7"/>
    <mergeCell ref="E8:H8"/>
    <mergeCell ref="I8:K8"/>
    <mergeCell ref="C44:J44"/>
    <mergeCell ref="C45:J45"/>
    <mergeCell ref="A47:D47"/>
    <mergeCell ref="E47:K47"/>
    <mergeCell ref="E48:H48"/>
    <mergeCell ref="I48:K48"/>
    <mergeCell ref="A19:A20"/>
    <mergeCell ref="I19:J19"/>
    <mergeCell ref="I20:J20"/>
    <mergeCell ref="A21:A22"/>
    <mergeCell ref="C24:K24"/>
    <mergeCell ref="C41:H41"/>
    <mergeCell ref="A59:A60"/>
    <mergeCell ref="I59:J59"/>
    <mergeCell ref="I60:J60"/>
    <mergeCell ref="A61:A62"/>
    <mergeCell ref="C64:K64"/>
    <mergeCell ref="C81:H81"/>
    <mergeCell ref="A53:A54"/>
    <mergeCell ref="J54:K55"/>
    <mergeCell ref="A55:A56"/>
    <mergeCell ref="I56:K56"/>
    <mergeCell ref="A57:A58"/>
    <mergeCell ref="J57:K57"/>
    <mergeCell ref="I58:K58"/>
    <mergeCell ref="A93:A94"/>
    <mergeCell ref="J94:K95"/>
    <mergeCell ref="A95:A96"/>
    <mergeCell ref="I96:K96"/>
    <mergeCell ref="A97:A98"/>
    <mergeCell ref="J97:K97"/>
    <mergeCell ref="I98:K98"/>
    <mergeCell ref="C84:J84"/>
    <mergeCell ref="C85:J85"/>
    <mergeCell ref="A87:D87"/>
    <mergeCell ref="E87:K87"/>
    <mergeCell ref="E88:H88"/>
    <mergeCell ref="I88:K88"/>
    <mergeCell ref="C124:J124"/>
    <mergeCell ref="C125:J125"/>
    <mergeCell ref="A127:D127"/>
    <mergeCell ref="E127:K127"/>
    <mergeCell ref="E128:H128"/>
    <mergeCell ref="I128:K128"/>
    <mergeCell ref="A99:A100"/>
    <mergeCell ref="I99:J99"/>
    <mergeCell ref="I100:J100"/>
    <mergeCell ref="A101:A102"/>
    <mergeCell ref="C104:K104"/>
    <mergeCell ref="C121:H121"/>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79:A780"/>
    <mergeCell ref="I779:J779"/>
    <mergeCell ref="I780:J780"/>
    <mergeCell ref="A781:A782"/>
    <mergeCell ref="C784:K784"/>
    <mergeCell ref="A773:A774"/>
    <mergeCell ref="J774:K775"/>
    <mergeCell ref="A775:A776"/>
    <mergeCell ref="I776:K776"/>
    <mergeCell ref="A777:A778"/>
    <mergeCell ref="J777:K777"/>
    <mergeCell ref="I778:K778"/>
  </mergeCells>
  <conditionalFormatting sqref="E13 E15 E17 E19 E21 E53 E55 E57 E59 E61 E93 E95 E97 E99 E101 E299 E301 E421 E461 E493 E495 E497 E499 E501 E533 E535 E537 E539 E541 E573 E575 E577 E579 E581 E613 E615 E617 E619 E621 E653 E655 E657 E659 E661 E693 E695 E697 E699 E701 E733 E735 E737 E739 E741 E773 E775 E777 E779 E781 E339 E341 E373 E375 E377 E379 E381 E413 E415 E417 E419 E453 E455 E457 E459 E133 E135 E137 E139 E141 E173 E175 E177 E179 E181 E213 E215 E217 E219 E221 E253 E255 E257 E259 E261 E293 E295 E297 E333 E335 E337">
    <cfRule type="cellIs" dxfId="14169" priority="2577" operator="equal">
      <formula>"Invalid"</formula>
    </cfRule>
  </conditionalFormatting>
  <conditionalFormatting sqref="I8">
    <cfRule type="expression" dxfId="14168" priority="2576">
      <formula>C2="Evaluation"</formula>
    </cfRule>
  </conditionalFormatting>
  <conditionalFormatting sqref="I10">
    <cfRule type="expression" dxfId="14167" priority="2575">
      <formula>C2="Evaluation"</formula>
    </cfRule>
  </conditionalFormatting>
  <conditionalFormatting sqref="J10">
    <cfRule type="expression" dxfId="14166" priority="2574">
      <formula>C2="Evaluation"</formula>
    </cfRule>
  </conditionalFormatting>
  <conditionalFormatting sqref="I9">
    <cfRule type="expression" dxfId="14165" priority="2573">
      <formula>C2="Evaluation"</formula>
    </cfRule>
  </conditionalFormatting>
  <conditionalFormatting sqref="J9">
    <cfRule type="expression" dxfId="14164" priority="2572">
      <formula>C2="Evaluation"</formula>
    </cfRule>
  </conditionalFormatting>
  <conditionalFormatting sqref="K9">
    <cfRule type="expression" dxfId="14163" priority="2571">
      <formula>C2="Evaluation"</formula>
    </cfRule>
  </conditionalFormatting>
  <conditionalFormatting sqref="K10">
    <cfRule type="expression" dxfId="14162" priority="2570">
      <formula>C2="Evaluation"</formula>
    </cfRule>
  </conditionalFormatting>
  <conditionalFormatting sqref="I12">
    <cfRule type="expression" dxfId="14161" priority="2569">
      <formula>C2="Evaluation"</formula>
    </cfRule>
  </conditionalFormatting>
  <conditionalFormatting sqref="J12">
    <cfRule type="expression" dxfId="14160" priority="2568">
      <formula>C2="Evaluation"</formula>
    </cfRule>
  </conditionalFormatting>
  <conditionalFormatting sqref="K12">
    <cfRule type="expression" dxfId="14159" priority="2567">
      <formula>C2="Evaluation"</formula>
    </cfRule>
  </conditionalFormatting>
  <conditionalFormatting sqref="I14">
    <cfRule type="expression" dxfId="14158" priority="2565">
      <formula>C2="Evaluation"</formula>
    </cfRule>
    <cfRule type="expression" dxfId="14157" priority="2566">
      <formula>C2="Evaluation"</formula>
    </cfRule>
  </conditionalFormatting>
  <conditionalFormatting sqref="J14">
    <cfRule type="expression" dxfId="14156" priority="2564">
      <formula>C2="Evaluation"</formula>
    </cfRule>
  </conditionalFormatting>
  <conditionalFormatting sqref="F15:G15 F17:G17 F19:G19 F21:G21 F55:G55 F57:G57 F59:G59 F61:G61 F95:G95 F97:G97 F99:G99 F101:G101 F135:G135 F137:G137 F139:G139 F141:G141 F255:G255 F257:G257 F259:G259 F261:G261 F299:G299 F301:G301 F421:G421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F415:G415 F417:G417 F419:G419 F455:G455 F457:G457 F459:G459">
    <cfRule type="expression" dxfId="14155" priority="2563">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21:G421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F413:G413 F415:G415 F417:G417 F419:G419 F453:G453 F455:G455 F457:G457 F459:G459">
    <cfRule type="expression" dxfId="14154" priority="2562">
      <formula>OR(E13="Valid",E13="")</formula>
    </cfRule>
  </conditionalFormatting>
  <conditionalFormatting sqref="J3">
    <cfRule type="expression" dxfId="14153" priority="2561">
      <formula>(COUNTIF(E13:E22,"valid"))&lt;&gt;J3</formula>
    </cfRule>
  </conditionalFormatting>
  <conditionalFormatting sqref="I8">
    <cfRule type="expression" dxfId="14152" priority="2560">
      <formula>C2="Evaluation"</formula>
    </cfRule>
  </conditionalFormatting>
  <conditionalFormatting sqref="I10">
    <cfRule type="expression" dxfId="14151" priority="2559">
      <formula>C2="Evaluation"</formula>
    </cfRule>
  </conditionalFormatting>
  <conditionalFormatting sqref="J10">
    <cfRule type="expression" dxfId="14150" priority="2558">
      <formula>C2="Evaluation"</formula>
    </cfRule>
  </conditionalFormatting>
  <conditionalFormatting sqref="I9">
    <cfRule type="expression" dxfId="14149" priority="2557">
      <formula>C2="Evaluation"</formula>
    </cfRule>
  </conditionalFormatting>
  <conditionalFormatting sqref="J9">
    <cfRule type="expression" dxfId="14148" priority="2556">
      <formula>C2="Evaluation"</formula>
    </cfRule>
  </conditionalFormatting>
  <conditionalFormatting sqref="K9">
    <cfRule type="expression" dxfId="14147" priority="2555">
      <formula>C2="Evaluation"</formula>
    </cfRule>
  </conditionalFormatting>
  <conditionalFormatting sqref="K10">
    <cfRule type="expression" dxfId="14146" priority="2554">
      <formula>C2="Evaluation"</formula>
    </cfRule>
  </conditionalFormatting>
  <conditionalFormatting sqref="I12">
    <cfRule type="expression" dxfId="14145" priority="2553">
      <formula>C2="Evaluation"</formula>
    </cfRule>
  </conditionalFormatting>
  <conditionalFormatting sqref="J12">
    <cfRule type="expression" dxfId="14144" priority="2552">
      <formula>C2="Evaluation"</formula>
    </cfRule>
  </conditionalFormatting>
  <conditionalFormatting sqref="K12">
    <cfRule type="expression" dxfId="14143" priority="2551">
      <formula>C2="Evaluation"</formula>
    </cfRule>
  </conditionalFormatting>
  <conditionalFormatting sqref="I14">
    <cfRule type="expression" dxfId="14142" priority="2549">
      <formula>C2="Evaluation"</formula>
    </cfRule>
    <cfRule type="expression" dxfId="14141" priority="2550">
      <formula>C2="Evaluation"</formula>
    </cfRule>
  </conditionalFormatting>
  <conditionalFormatting sqref="J14">
    <cfRule type="expression" dxfId="14140" priority="2548">
      <formula>C2="Evaluation"</formula>
    </cfRule>
  </conditionalFormatting>
  <conditionalFormatting sqref="J3">
    <cfRule type="expression" dxfId="14139" priority="2547">
      <formula>(COUNTIF(E13:E22,"valid"))&lt;&gt;J3</formula>
    </cfRule>
  </conditionalFormatting>
  <conditionalFormatting sqref="I16:K16">
    <cfRule type="expression" dxfId="14138" priority="2546">
      <formula>C2="Evaluation"</formula>
    </cfRule>
  </conditionalFormatting>
  <conditionalFormatting sqref="I17">
    <cfRule type="expression" dxfId="14137" priority="2545">
      <formula>C2="Evaluation"</formula>
    </cfRule>
  </conditionalFormatting>
  <conditionalFormatting sqref="J17:K17">
    <cfRule type="expression" dxfId="14136" priority="2544">
      <formula>C2="Evaluation"</formula>
    </cfRule>
  </conditionalFormatting>
  <conditionalFormatting sqref="I48">
    <cfRule type="expression" dxfId="14135" priority="2543">
      <formula>C42="Evaluation"</formula>
    </cfRule>
  </conditionalFormatting>
  <conditionalFormatting sqref="I50">
    <cfRule type="expression" dxfId="14134" priority="2542">
      <formula>C42="Evaluation"</formula>
    </cfRule>
  </conditionalFormatting>
  <conditionalFormatting sqref="J50">
    <cfRule type="expression" dxfId="14133" priority="2541">
      <formula>C42="Evaluation"</formula>
    </cfRule>
  </conditionalFormatting>
  <conditionalFormatting sqref="I49">
    <cfRule type="expression" dxfId="14132" priority="2540">
      <formula>C42="Evaluation"</formula>
    </cfRule>
  </conditionalFormatting>
  <conditionalFormatting sqref="J49">
    <cfRule type="expression" dxfId="14131" priority="2539">
      <formula>C42="Evaluation"</formula>
    </cfRule>
  </conditionalFormatting>
  <conditionalFormatting sqref="K49">
    <cfRule type="expression" dxfId="14130" priority="2538">
      <formula>C42="Evaluation"</formula>
    </cfRule>
  </conditionalFormatting>
  <conditionalFormatting sqref="K50">
    <cfRule type="expression" dxfId="14129" priority="2537">
      <formula>C42="Evaluation"</formula>
    </cfRule>
  </conditionalFormatting>
  <conditionalFormatting sqref="I52">
    <cfRule type="expression" dxfId="14128" priority="2536">
      <formula>C42="Evaluation"</formula>
    </cfRule>
  </conditionalFormatting>
  <conditionalFormatting sqref="J52">
    <cfRule type="expression" dxfId="14127" priority="2535">
      <formula>C42="Evaluation"</formula>
    </cfRule>
  </conditionalFormatting>
  <conditionalFormatting sqref="K52">
    <cfRule type="expression" dxfId="14126" priority="2534">
      <formula>C42="Evaluation"</formula>
    </cfRule>
  </conditionalFormatting>
  <conditionalFormatting sqref="I54">
    <cfRule type="expression" dxfId="14125" priority="2532">
      <formula>C42="Evaluation"</formula>
    </cfRule>
    <cfRule type="expression" dxfId="14124" priority="2533">
      <formula>C42="Evaluation"</formula>
    </cfRule>
  </conditionalFormatting>
  <conditionalFormatting sqref="J54">
    <cfRule type="expression" dxfId="14123" priority="2531">
      <formula>C42="Evaluation"</formula>
    </cfRule>
  </conditionalFormatting>
  <conditionalFormatting sqref="J43">
    <cfRule type="expression" dxfId="14122" priority="2530">
      <formula>(COUNTIF(E53:E62,"valid"))&lt;&gt;J43</formula>
    </cfRule>
  </conditionalFormatting>
  <conditionalFormatting sqref="I48">
    <cfRule type="expression" dxfId="14121" priority="2529">
      <formula>C42="Evaluation"</formula>
    </cfRule>
  </conditionalFormatting>
  <conditionalFormatting sqref="I50">
    <cfRule type="expression" dxfId="14120" priority="2528">
      <formula>C42="Evaluation"</formula>
    </cfRule>
  </conditionalFormatting>
  <conditionalFormatting sqref="J50">
    <cfRule type="expression" dxfId="14119" priority="2527">
      <formula>C42="Evaluation"</formula>
    </cfRule>
  </conditionalFormatting>
  <conditionalFormatting sqref="I49">
    <cfRule type="expression" dxfId="14118" priority="2526">
      <formula>C42="Evaluation"</formula>
    </cfRule>
  </conditionalFormatting>
  <conditionalFormatting sqref="J49">
    <cfRule type="expression" dxfId="14117" priority="2525">
      <formula>C42="Evaluation"</formula>
    </cfRule>
  </conditionalFormatting>
  <conditionalFormatting sqref="K49">
    <cfRule type="expression" dxfId="14116" priority="2524">
      <formula>C42="Evaluation"</formula>
    </cfRule>
  </conditionalFormatting>
  <conditionalFormatting sqref="K50">
    <cfRule type="expression" dxfId="14115" priority="2523">
      <formula>C42="Evaluation"</formula>
    </cfRule>
  </conditionalFormatting>
  <conditionalFormatting sqref="I52">
    <cfRule type="expression" dxfId="14114" priority="2522">
      <formula>C42="Evaluation"</formula>
    </cfRule>
  </conditionalFormatting>
  <conditionalFormatting sqref="J52">
    <cfRule type="expression" dxfId="14113" priority="2521">
      <formula>C42="Evaluation"</formula>
    </cfRule>
  </conditionalFormatting>
  <conditionalFormatting sqref="K52">
    <cfRule type="expression" dxfId="14112" priority="2520">
      <formula>C42="Evaluation"</formula>
    </cfRule>
  </conditionalFormatting>
  <conditionalFormatting sqref="I54">
    <cfRule type="expression" dxfId="14111" priority="2518">
      <formula>C42="Evaluation"</formula>
    </cfRule>
    <cfRule type="expression" dxfId="14110" priority="2519">
      <formula>C42="Evaluation"</formula>
    </cfRule>
  </conditionalFormatting>
  <conditionalFormatting sqref="J54">
    <cfRule type="expression" dxfId="14109" priority="2517">
      <formula>C42="Evaluation"</formula>
    </cfRule>
  </conditionalFormatting>
  <conditionalFormatting sqref="J43">
    <cfRule type="expression" dxfId="14108" priority="2516">
      <formula>(COUNTIF(E53:E62,"valid"))&lt;&gt;J43</formula>
    </cfRule>
  </conditionalFormatting>
  <conditionalFormatting sqref="I56:K56">
    <cfRule type="expression" dxfId="14107" priority="2515">
      <formula>C42="Evaluation"</formula>
    </cfRule>
  </conditionalFormatting>
  <conditionalFormatting sqref="I57">
    <cfRule type="expression" dxfId="14106" priority="2514">
      <formula>C42="Evaluation"</formula>
    </cfRule>
  </conditionalFormatting>
  <conditionalFormatting sqref="J57:K57">
    <cfRule type="expression" dxfId="14105" priority="2513">
      <formula>C42="Evaluation"</formula>
    </cfRule>
  </conditionalFormatting>
  <conditionalFormatting sqref="I88">
    <cfRule type="expression" dxfId="14104" priority="2512">
      <formula>C82="Evaluation"</formula>
    </cfRule>
  </conditionalFormatting>
  <conditionalFormatting sqref="I90">
    <cfRule type="expression" dxfId="14103" priority="2511">
      <formula>C82="Evaluation"</formula>
    </cfRule>
  </conditionalFormatting>
  <conditionalFormatting sqref="J90">
    <cfRule type="expression" dxfId="14102" priority="2510">
      <formula>C82="Evaluation"</formula>
    </cfRule>
  </conditionalFormatting>
  <conditionalFormatting sqref="I89">
    <cfRule type="expression" dxfId="14101" priority="2509">
      <formula>C82="Evaluation"</formula>
    </cfRule>
  </conditionalFormatting>
  <conditionalFormatting sqref="J89">
    <cfRule type="expression" dxfId="14100" priority="2508">
      <formula>C82="Evaluation"</formula>
    </cfRule>
  </conditionalFormatting>
  <conditionalFormatting sqref="K89">
    <cfRule type="expression" dxfId="14099" priority="2507">
      <formula>C82="Evaluation"</formula>
    </cfRule>
  </conditionalFormatting>
  <conditionalFormatting sqref="K90">
    <cfRule type="expression" dxfId="14098" priority="2506">
      <formula>C82="Evaluation"</formula>
    </cfRule>
  </conditionalFormatting>
  <conditionalFormatting sqref="I92">
    <cfRule type="expression" dxfId="14097" priority="2505">
      <formula>C82="Evaluation"</formula>
    </cfRule>
  </conditionalFormatting>
  <conditionalFormatting sqref="J92">
    <cfRule type="expression" dxfId="14096" priority="2504">
      <formula>C82="Evaluation"</formula>
    </cfRule>
  </conditionalFormatting>
  <conditionalFormatting sqref="K92">
    <cfRule type="expression" dxfId="14095" priority="2503">
      <formula>C82="Evaluation"</formula>
    </cfRule>
  </conditionalFormatting>
  <conditionalFormatting sqref="I94">
    <cfRule type="expression" dxfId="14094" priority="2501">
      <formula>C82="Evaluation"</formula>
    </cfRule>
    <cfRule type="expression" dxfId="14093" priority="2502">
      <formula>C82="Evaluation"</formula>
    </cfRule>
  </conditionalFormatting>
  <conditionalFormatting sqref="J94">
    <cfRule type="expression" dxfId="14092" priority="2500">
      <formula>C82="Evaluation"</formula>
    </cfRule>
  </conditionalFormatting>
  <conditionalFormatting sqref="J83">
    <cfRule type="expression" dxfId="14091" priority="2499">
      <formula>(COUNTIF(E93:E102,"valid"))&lt;&gt;J83</formula>
    </cfRule>
  </conditionalFormatting>
  <conditionalFormatting sqref="I88">
    <cfRule type="expression" dxfId="14090" priority="2498">
      <formula>C82="Evaluation"</formula>
    </cfRule>
  </conditionalFormatting>
  <conditionalFormatting sqref="I90">
    <cfRule type="expression" dxfId="14089" priority="2497">
      <formula>C82="Evaluation"</formula>
    </cfRule>
  </conditionalFormatting>
  <conditionalFormatting sqref="J90">
    <cfRule type="expression" dxfId="14088" priority="2496">
      <formula>C82="Evaluation"</formula>
    </cfRule>
  </conditionalFormatting>
  <conditionalFormatting sqref="I89">
    <cfRule type="expression" dxfId="14087" priority="2495">
      <formula>C82="Evaluation"</formula>
    </cfRule>
  </conditionalFormatting>
  <conditionalFormatting sqref="J89">
    <cfRule type="expression" dxfId="14086" priority="2494">
      <formula>C82="Evaluation"</formula>
    </cfRule>
  </conditionalFormatting>
  <conditionalFormatting sqref="K89">
    <cfRule type="expression" dxfId="14085" priority="2493">
      <formula>C82="Evaluation"</formula>
    </cfRule>
  </conditionalFormatting>
  <conditionalFormatting sqref="K90">
    <cfRule type="expression" dxfId="14084" priority="2492">
      <formula>C82="Evaluation"</formula>
    </cfRule>
  </conditionalFormatting>
  <conditionalFormatting sqref="I92">
    <cfRule type="expression" dxfId="14083" priority="2491">
      <formula>C82="Evaluation"</formula>
    </cfRule>
  </conditionalFormatting>
  <conditionalFormatting sqref="J92">
    <cfRule type="expression" dxfId="14082" priority="2490">
      <formula>C82="Evaluation"</formula>
    </cfRule>
  </conditionalFormatting>
  <conditionalFormatting sqref="K92">
    <cfRule type="expression" dxfId="14081" priority="2489">
      <formula>C82="Evaluation"</formula>
    </cfRule>
  </conditionalFormatting>
  <conditionalFormatting sqref="I94">
    <cfRule type="expression" dxfId="14080" priority="2487">
      <formula>C82="Evaluation"</formula>
    </cfRule>
    <cfRule type="expression" dxfId="14079" priority="2488">
      <formula>C82="Evaluation"</formula>
    </cfRule>
  </conditionalFormatting>
  <conditionalFormatting sqref="J94">
    <cfRule type="expression" dxfId="14078" priority="2486">
      <formula>C82="Evaluation"</formula>
    </cfRule>
  </conditionalFormatting>
  <conditionalFormatting sqref="J83">
    <cfRule type="expression" dxfId="14077" priority="2485">
      <formula>(COUNTIF(E93:E102,"valid"))&lt;&gt;J83</formula>
    </cfRule>
  </conditionalFormatting>
  <conditionalFormatting sqref="I96:K96">
    <cfRule type="expression" dxfId="14076" priority="2484">
      <formula>C82="Evaluation"</formula>
    </cfRule>
  </conditionalFormatting>
  <conditionalFormatting sqref="I97">
    <cfRule type="expression" dxfId="14075" priority="2483">
      <formula>C82="Evaluation"</formula>
    </cfRule>
  </conditionalFormatting>
  <conditionalFormatting sqref="J97:K97">
    <cfRule type="expression" dxfId="14074" priority="2482">
      <formula>C82="Evaluation"</formula>
    </cfRule>
  </conditionalFormatting>
  <conditionalFormatting sqref="I128">
    <cfRule type="expression" dxfId="14073" priority="2481">
      <formula>C122="Evaluation"</formula>
    </cfRule>
  </conditionalFormatting>
  <conditionalFormatting sqref="I130">
    <cfRule type="expression" dxfId="14072" priority="2480">
      <formula>C122="Evaluation"</formula>
    </cfRule>
  </conditionalFormatting>
  <conditionalFormatting sqref="J130">
    <cfRule type="expression" dxfId="14071" priority="2479">
      <formula>C122="Evaluation"</formula>
    </cfRule>
  </conditionalFormatting>
  <conditionalFormatting sqref="I129">
    <cfRule type="expression" dxfId="14070" priority="2478">
      <formula>C122="Evaluation"</formula>
    </cfRule>
  </conditionalFormatting>
  <conditionalFormatting sqref="J129">
    <cfRule type="expression" dxfId="14069" priority="2477">
      <formula>C122="Evaluation"</formula>
    </cfRule>
  </conditionalFormatting>
  <conditionalFormatting sqref="K129">
    <cfRule type="expression" dxfId="14068" priority="2476">
      <formula>C122="Evaluation"</formula>
    </cfRule>
  </conditionalFormatting>
  <conditionalFormatting sqref="K130">
    <cfRule type="expression" dxfId="14067" priority="2475">
      <formula>C122="Evaluation"</formula>
    </cfRule>
  </conditionalFormatting>
  <conditionalFormatting sqref="I132">
    <cfRule type="expression" dxfId="14066" priority="2474">
      <formula>C122="Evaluation"</formula>
    </cfRule>
  </conditionalFormatting>
  <conditionalFormatting sqref="J132">
    <cfRule type="expression" dxfId="14065" priority="2473">
      <formula>C122="Evaluation"</formula>
    </cfRule>
  </conditionalFormatting>
  <conditionalFormatting sqref="K132">
    <cfRule type="expression" dxfId="14064" priority="2472">
      <formula>C122="Evaluation"</formula>
    </cfRule>
  </conditionalFormatting>
  <conditionalFormatting sqref="I134">
    <cfRule type="expression" dxfId="14063" priority="2470">
      <formula>C122="Evaluation"</formula>
    </cfRule>
    <cfRule type="expression" dxfId="14062" priority="2471">
      <formula>C122="Evaluation"</formula>
    </cfRule>
  </conditionalFormatting>
  <conditionalFormatting sqref="J134">
    <cfRule type="expression" dxfId="14061" priority="2469">
      <formula>C122="Evaluation"</formula>
    </cfRule>
  </conditionalFormatting>
  <conditionalFormatting sqref="J123">
    <cfRule type="expression" dxfId="14060" priority="2468">
      <formula>(COUNTIF(E133:E142,"valid"))&lt;&gt;J123</formula>
    </cfRule>
  </conditionalFormatting>
  <conditionalFormatting sqref="I128">
    <cfRule type="expression" dxfId="14059" priority="2467">
      <formula>C122="Evaluation"</formula>
    </cfRule>
  </conditionalFormatting>
  <conditionalFormatting sqref="I130">
    <cfRule type="expression" dxfId="14058" priority="2466">
      <formula>C122="Evaluation"</formula>
    </cfRule>
  </conditionalFormatting>
  <conditionalFormatting sqref="J130">
    <cfRule type="expression" dxfId="14057" priority="2465">
      <formula>C122="Evaluation"</formula>
    </cfRule>
  </conditionalFormatting>
  <conditionalFormatting sqref="I129">
    <cfRule type="expression" dxfId="14056" priority="2464">
      <formula>C122="Evaluation"</formula>
    </cfRule>
  </conditionalFormatting>
  <conditionalFormatting sqref="J129">
    <cfRule type="expression" dxfId="14055" priority="2463">
      <formula>C122="Evaluation"</formula>
    </cfRule>
  </conditionalFormatting>
  <conditionalFormatting sqref="K129">
    <cfRule type="expression" dxfId="14054" priority="2462">
      <formula>C122="Evaluation"</formula>
    </cfRule>
  </conditionalFormatting>
  <conditionalFormatting sqref="K130">
    <cfRule type="expression" dxfId="14053" priority="2461">
      <formula>C122="Evaluation"</formula>
    </cfRule>
  </conditionalFormatting>
  <conditionalFormatting sqref="I132">
    <cfRule type="expression" dxfId="14052" priority="2460">
      <formula>C122="Evaluation"</formula>
    </cfRule>
  </conditionalFormatting>
  <conditionalFormatting sqref="J132">
    <cfRule type="expression" dxfId="14051" priority="2459">
      <formula>C122="Evaluation"</formula>
    </cfRule>
  </conditionalFormatting>
  <conditionalFormatting sqref="K132">
    <cfRule type="expression" dxfId="14050" priority="2458">
      <formula>C122="Evaluation"</formula>
    </cfRule>
  </conditionalFormatting>
  <conditionalFormatting sqref="I134">
    <cfRule type="expression" dxfId="14049" priority="2456">
      <formula>C122="Evaluation"</formula>
    </cfRule>
    <cfRule type="expression" dxfId="14048" priority="2457">
      <formula>C122="Evaluation"</formula>
    </cfRule>
  </conditionalFormatting>
  <conditionalFormatting sqref="J134">
    <cfRule type="expression" dxfId="14047" priority="2455">
      <formula>C122="Evaluation"</formula>
    </cfRule>
  </conditionalFormatting>
  <conditionalFormatting sqref="J123">
    <cfRule type="expression" dxfId="14046" priority="2454">
      <formula>(COUNTIF(E133:E142,"valid"))&lt;&gt;J123</formula>
    </cfRule>
  </conditionalFormatting>
  <conditionalFormatting sqref="I136:K136">
    <cfRule type="expression" dxfId="14045" priority="2453">
      <formula>C122="Evaluation"</formula>
    </cfRule>
  </conditionalFormatting>
  <conditionalFormatting sqref="I137">
    <cfRule type="expression" dxfId="14044" priority="2452">
      <formula>C122="Evaluation"</formula>
    </cfRule>
  </conditionalFormatting>
  <conditionalFormatting sqref="J137:K137">
    <cfRule type="expression" dxfId="14043" priority="2451">
      <formula>C122="Evaluation"</formula>
    </cfRule>
  </conditionalFormatting>
  <conditionalFormatting sqref="I168">
    <cfRule type="expression" dxfId="14042" priority="2450">
      <formula>C162="Evaluation"</formula>
    </cfRule>
  </conditionalFormatting>
  <conditionalFormatting sqref="I170">
    <cfRule type="expression" dxfId="14041" priority="2449">
      <formula>C162="Evaluation"</formula>
    </cfRule>
  </conditionalFormatting>
  <conditionalFormatting sqref="J170">
    <cfRule type="expression" dxfId="14040" priority="2448">
      <formula>C162="Evaluation"</formula>
    </cfRule>
  </conditionalFormatting>
  <conditionalFormatting sqref="I169">
    <cfRule type="expression" dxfId="14039" priority="2447">
      <formula>C162="Evaluation"</formula>
    </cfRule>
  </conditionalFormatting>
  <conditionalFormatting sqref="J169">
    <cfRule type="expression" dxfId="14038" priority="2446">
      <formula>C162="Evaluation"</formula>
    </cfRule>
  </conditionalFormatting>
  <conditionalFormatting sqref="K169">
    <cfRule type="expression" dxfId="14037" priority="2445">
      <formula>C162="Evaluation"</formula>
    </cfRule>
  </conditionalFormatting>
  <conditionalFormatting sqref="K170">
    <cfRule type="expression" dxfId="14036" priority="2444">
      <formula>C162="Evaluation"</formula>
    </cfRule>
  </conditionalFormatting>
  <conditionalFormatting sqref="I172">
    <cfRule type="expression" dxfId="14035" priority="2443">
      <formula>C162="Evaluation"</formula>
    </cfRule>
  </conditionalFormatting>
  <conditionalFormatting sqref="J172">
    <cfRule type="expression" dxfId="14034" priority="2442">
      <formula>C162="Evaluation"</formula>
    </cfRule>
  </conditionalFormatting>
  <conditionalFormatting sqref="K172">
    <cfRule type="expression" dxfId="14033" priority="2441">
      <formula>C162="Evaluation"</formula>
    </cfRule>
  </conditionalFormatting>
  <conditionalFormatting sqref="I174">
    <cfRule type="expression" dxfId="14032" priority="2439">
      <formula>C162="Evaluation"</formula>
    </cfRule>
    <cfRule type="expression" dxfId="14031" priority="2440">
      <formula>C162="Evaluation"</formula>
    </cfRule>
  </conditionalFormatting>
  <conditionalFormatting sqref="J174">
    <cfRule type="expression" dxfId="14030" priority="2438">
      <formula>C162="Evaluation"</formula>
    </cfRule>
  </conditionalFormatting>
  <conditionalFormatting sqref="J163">
    <cfRule type="expression" dxfId="14029" priority="2437">
      <formula>(COUNTIF(E173:E182,"valid"))&lt;&gt;J163</formula>
    </cfRule>
  </conditionalFormatting>
  <conditionalFormatting sqref="I168">
    <cfRule type="expression" dxfId="14028" priority="2436">
      <formula>C162="Evaluation"</formula>
    </cfRule>
  </conditionalFormatting>
  <conditionalFormatting sqref="I170">
    <cfRule type="expression" dxfId="14027" priority="2435">
      <formula>C162="Evaluation"</formula>
    </cfRule>
  </conditionalFormatting>
  <conditionalFormatting sqref="J170">
    <cfRule type="expression" dxfId="14026" priority="2434">
      <formula>C162="Evaluation"</formula>
    </cfRule>
  </conditionalFormatting>
  <conditionalFormatting sqref="I169">
    <cfRule type="expression" dxfId="14025" priority="2433">
      <formula>C162="Evaluation"</formula>
    </cfRule>
  </conditionalFormatting>
  <conditionalFormatting sqref="J169">
    <cfRule type="expression" dxfId="14024" priority="2432">
      <formula>C162="Evaluation"</formula>
    </cfRule>
  </conditionalFormatting>
  <conditionalFormatting sqref="K169">
    <cfRule type="expression" dxfId="14023" priority="2431">
      <formula>C162="Evaluation"</formula>
    </cfRule>
  </conditionalFormatting>
  <conditionalFormatting sqref="K170">
    <cfRule type="expression" dxfId="14022" priority="2430">
      <formula>C162="Evaluation"</formula>
    </cfRule>
  </conditionalFormatting>
  <conditionalFormatting sqref="I172">
    <cfRule type="expression" dxfId="14021" priority="2429">
      <formula>C162="Evaluation"</formula>
    </cfRule>
  </conditionalFormatting>
  <conditionalFormatting sqref="J172">
    <cfRule type="expression" dxfId="14020" priority="2428">
      <formula>C162="Evaluation"</formula>
    </cfRule>
  </conditionalFormatting>
  <conditionalFormatting sqref="K172">
    <cfRule type="expression" dxfId="14019" priority="2427">
      <formula>C162="Evaluation"</formula>
    </cfRule>
  </conditionalFormatting>
  <conditionalFormatting sqref="I174">
    <cfRule type="expression" dxfId="14018" priority="2425">
      <formula>C162="Evaluation"</formula>
    </cfRule>
    <cfRule type="expression" dxfId="14017" priority="2426">
      <formula>C162="Evaluation"</formula>
    </cfRule>
  </conditionalFormatting>
  <conditionalFormatting sqref="J174">
    <cfRule type="expression" dxfId="14016" priority="2424">
      <formula>C162="Evaluation"</formula>
    </cfRule>
  </conditionalFormatting>
  <conditionalFormatting sqref="J163">
    <cfRule type="expression" dxfId="14015" priority="2423">
      <formula>(COUNTIF(E173:E182,"valid"))&lt;&gt;J163</formula>
    </cfRule>
  </conditionalFormatting>
  <conditionalFormatting sqref="I176:K176">
    <cfRule type="expression" dxfId="14014" priority="2422">
      <formula>C162="Evaluation"</formula>
    </cfRule>
  </conditionalFormatting>
  <conditionalFormatting sqref="I177">
    <cfRule type="expression" dxfId="14013" priority="2421">
      <formula>C162="Evaluation"</formula>
    </cfRule>
  </conditionalFormatting>
  <conditionalFormatting sqref="J177:K177">
    <cfRule type="expression" dxfId="14012" priority="2420">
      <formula>C162="Evaluation"</formula>
    </cfRule>
  </conditionalFormatting>
  <conditionalFormatting sqref="I208">
    <cfRule type="expression" dxfId="14011" priority="2419">
      <formula>C202="Evaluation"</formula>
    </cfRule>
  </conditionalFormatting>
  <conditionalFormatting sqref="I210">
    <cfRule type="expression" dxfId="14010" priority="2418">
      <formula>C202="Evaluation"</formula>
    </cfRule>
  </conditionalFormatting>
  <conditionalFormatting sqref="J210">
    <cfRule type="expression" dxfId="14009" priority="2417">
      <formula>C202="Evaluation"</formula>
    </cfRule>
  </conditionalFormatting>
  <conditionalFormatting sqref="I209">
    <cfRule type="expression" dxfId="14008" priority="2416">
      <formula>C202="Evaluation"</formula>
    </cfRule>
  </conditionalFormatting>
  <conditionalFormatting sqref="J209">
    <cfRule type="expression" dxfId="14007" priority="2415">
      <formula>C202="Evaluation"</formula>
    </cfRule>
  </conditionalFormatting>
  <conditionalFormatting sqref="K209">
    <cfRule type="expression" dxfId="14006" priority="2414">
      <formula>C202="Evaluation"</formula>
    </cfRule>
  </conditionalFormatting>
  <conditionalFormatting sqref="K210">
    <cfRule type="expression" dxfId="14005" priority="2413">
      <formula>C202="Evaluation"</formula>
    </cfRule>
  </conditionalFormatting>
  <conditionalFormatting sqref="I212">
    <cfRule type="expression" dxfId="14004" priority="2412">
      <formula>C202="Evaluation"</formula>
    </cfRule>
  </conditionalFormatting>
  <conditionalFormatting sqref="J212">
    <cfRule type="expression" dxfId="14003" priority="2411">
      <formula>C202="Evaluation"</formula>
    </cfRule>
  </conditionalFormatting>
  <conditionalFormatting sqref="K212">
    <cfRule type="expression" dxfId="14002" priority="2410">
      <formula>C202="Evaluation"</formula>
    </cfRule>
  </conditionalFormatting>
  <conditionalFormatting sqref="I214">
    <cfRule type="expression" dxfId="14001" priority="2408">
      <formula>C202="Evaluation"</formula>
    </cfRule>
    <cfRule type="expression" dxfId="14000" priority="2409">
      <formula>C202="Evaluation"</formula>
    </cfRule>
  </conditionalFormatting>
  <conditionalFormatting sqref="J214">
    <cfRule type="expression" dxfId="13999" priority="2407">
      <formula>C202="Evaluation"</formula>
    </cfRule>
  </conditionalFormatting>
  <conditionalFormatting sqref="J203">
    <cfRule type="expression" dxfId="13998" priority="2406">
      <formula>(COUNTIF(E213:E222,"valid"))&lt;&gt;J203</formula>
    </cfRule>
  </conditionalFormatting>
  <conditionalFormatting sqref="I208">
    <cfRule type="expression" dxfId="13997" priority="2405">
      <formula>C202="Evaluation"</formula>
    </cfRule>
  </conditionalFormatting>
  <conditionalFormatting sqref="I210">
    <cfRule type="expression" dxfId="13996" priority="2404">
      <formula>C202="Evaluation"</formula>
    </cfRule>
  </conditionalFormatting>
  <conditionalFormatting sqref="J210">
    <cfRule type="expression" dxfId="13995" priority="2403">
      <formula>C202="Evaluation"</formula>
    </cfRule>
  </conditionalFormatting>
  <conditionalFormatting sqref="I209">
    <cfRule type="expression" dxfId="13994" priority="2402">
      <formula>C202="Evaluation"</formula>
    </cfRule>
  </conditionalFormatting>
  <conditionalFormatting sqref="J209">
    <cfRule type="expression" dxfId="13993" priority="2401">
      <formula>C202="Evaluation"</formula>
    </cfRule>
  </conditionalFormatting>
  <conditionalFormatting sqref="K209">
    <cfRule type="expression" dxfId="13992" priority="2400">
      <formula>C202="Evaluation"</formula>
    </cfRule>
  </conditionalFormatting>
  <conditionalFormatting sqref="K210">
    <cfRule type="expression" dxfId="13991" priority="2399">
      <formula>C202="Evaluation"</formula>
    </cfRule>
  </conditionalFormatting>
  <conditionalFormatting sqref="I212">
    <cfRule type="expression" dxfId="13990" priority="2398">
      <formula>C202="Evaluation"</formula>
    </cfRule>
  </conditionalFormatting>
  <conditionalFormatting sqref="J212">
    <cfRule type="expression" dxfId="13989" priority="2397">
      <formula>C202="Evaluation"</formula>
    </cfRule>
  </conditionalFormatting>
  <conditionalFormatting sqref="K212">
    <cfRule type="expression" dxfId="13988" priority="2396">
      <formula>C202="Evaluation"</formula>
    </cfRule>
  </conditionalFormatting>
  <conditionalFormatting sqref="I214">
    <cfRule type="expression" dxfId="13987" priority="2394">
      <formula>C202="Evaluation"</formula>
    </cfRule>
    <cfRule type="expression" dxfId="13986" priority="2395">
      <formula>C202="Evaluation"</formula>
    </cfRule>
  </conditionalFormatting>
  <conditionalFormatting sqref="J214">
    <cfRule type="expression" dxfId="13985" priority="2393">
      <formula>C202="Evaluation"</formula>
    </cfRule>
  </conditionalFormatting>
  <conditionalFormatting sqref="J203">
    <cfRule type="expression" dxfId="13984" priority="2392">
      <formula>(COUNTIF(E213:E222,"valid"))&lt;&gt;J203</formula>
    </cfRule>
  </conditionalFormatting>
  <conditionalFormatting sqref="I216:K216">
    <cfRule type="expression" dxfId="13983" priority="2391">
      <formula>C202="Evaluation"</formula>
    </cfRule>
  </conditionalFormatting>
  <conditionalFormatting sqref="I217">
    <cfRule type="expression" dxfId="13982" priority="2390">
      <formula>C202="Evaluation"</formula>
    </cfRule>
  </conditionalFormatting>
  <conditionalFormatting sqref="J217:K217">
    <cfRule type="expression" dxfId="13981" priority="2389">
      <formula>C202="Evaluation"</formula>
    </cfRule>
  </conditionalFormatting>
  <conditionalFormatting sqref="I248">
    <cfRule type="expression" dxfId="13980" priority="2388">
      <formula>C242="Evaluation"</formula>
    </cfRule>
  </conditionalFormatting>
  <conditionalFormatting sqref="I250">
    <cfRule type="expression" dxfId="13979" priority="2387">
      <formula>C242="Evaluation"</formula>
    </cfRule>
  </conditionalFormatting>
  <conditionalFormatting sqref="J250">
    <cfRule type="expression" dxfId="13978" priority="2386">
      <formula>C242="Evaluation"</formula>
    </cfRule>
  </conditionalFormatting>
  <conditionalFormatting sqref="I249">
    <cfRule type="expression" dxfId="13977" priority="2385">
      <formula>C242="Evaluation"</formula>
    </cfRule>
  </conditionalFormatting>
  <conditionalFormatting sqref="J249">
    <cfRule type="expression" dxfId="13976" priority="2384">
      <formula>C242="Evaluation"</formula>
    </cfRule>
  </conditionalFormatting>
  <conditionalFormatting sqref="K249">
    <cfRule type="expression" dxfId="13975" priority="2383">
      <formula>C242="Evaluation"</formula>
    </cfRule>
  </conditionalFormatting>
  <conditionalFormatting sqref="K250">
    <cfRule type="expression" dxfId="13974" priority="2382">
      <formula>C242="Evaluation"</formula>
    </cfRule>
  </conditionalFormatting>
  <conditionalFormatting sqref="I252">
    <cfRule type="expression" dxfId="13973" priority="2381">
      <formula>C242="Evaluation"</formula>
    </cfRule>
  </conditionalFormatting>
  <conditionalFormatting sqref="J252">
    <cfRule type="expression" dxfId="13972" priority="2380">
      <formula>C242="Evaluation"</formula>
    </cfRule>
  </conditionalFormatting>
  <conditionalFormatting sqref="K252">
    <cfRule type="expression" dxfId="13971" priority="2379">
      <formula>C242="Evaluation"</formula>
    </cfRule>
  </conditionalFormatting>
  <conditionalFormatting sqref="I254">
    <cfRule type="expression" dxfId="13970" priority="2377">
      <formula>C242="Evaluation"</formula>
    </cfRule>
    <cfRule type="expression" dxfId="13969" priority="2378">
      <formula>C242="Evaluation"</formula>
    </cfRule>
  </conditionalFormatting>
  <conditionalFormatting sqref="J254">
    <cfRule type="expression" dxfId="13968" priority="2376">
      <formula>C242="Evaluation"</formula>
    </cfRule>
  </conditionalFormatting>
  <conditionalFormatting sqref="J243">
    <cfRule type="expression" dxfId="13967" priority="2375">
      <formula>(COUNTIF(E253:E262,"valid"))&lt;&gt;J243</formula>
    </cfRule>
  </conditionalFormatting>
  <conditionalFormatting sqref="I248">
    <cfRule type="expression" dxfId="13966" priority="2374">
      <formula>C242="Evaluation"</formula>
    </cfRule>
  </conditionalFormatting>
  <conditionalFormatting sqref="I250">
    <cfRule type="expression" dxfId="13965" priority="2373">
      <formula>C242="Evaluation"</formula>
    </cfRule>
  </conditionalFormatting>
  <conditionalFormatting sqref="J250">
    <cfRule type="expression" dxfId="13964" priority="2372">
      <formula>C242="Evaluation"</formula>
    </cfRule>
  </conditionalFormatting>
  <conditionalFormatting sqref="I249">
    <cfRule type="expression" dxfId="13963" priority="2371">
      <formula>C242="Evaluation"</formula>
    </cfRule>
  </conditionalFormatting>
  <conditionalFormatting sqref="J249">
    <cfRule type="expression" dxfId="13962" priority="2370">
      <formula>C242="Evaluation"</formula>
    </cfRule>
  </conditionalFormatting>
  <conditionalFormatting sqref="K249">
    <cfRule type="expression" dxfId="13961" priority="2369">
      <formula>C242="Evaluation"</formula>
    </cfRule>
  </conditionalFormatting>
  <conditionalFormatting sqref="K250">
    <cfRule type="expression" dxfId="13960" priority="2368">
      <formula>C242="Evaluation"</formula>
    </cfRule>
  </conditionalFormatting>
  <conditionalFormatting sqref="I252">
    <cfRule type="expression" dxfId="13959" priority="2367">
      <formula>C242="Evaluation"</formula>
    </cfRule>
  </conditionalFormatting>
  <conditionalFormatting sqref="J252">
    <cfRule type="expression" dxfId="13958" priority="2366">
      <formula>C242="Evaluation"</formula>
    </cfRule>
  </conditionalFormatting>
  <conditionalFormatting sqref="K252">
    <cfRule type="expression" dxfId="13957" priority="2365">
      <formula>C242="Evaluation"</formula>
    </cfRule>
  </conditionalFormatting>
  <conditionalFormatting sqref="I254">
    <cfRule type="expression" dxfId="13956" priority="2363">
      <formula>C242="Evaluation"</formula>
    </cfRule>
    <cfRule type="expression" dxfId="13955" priority="2364">
      <formula>C242="Evaluation"</formula>
    </cfRule>
  </conditionalFormatting>
  <conditionalFormatting sqref="J254">
    <cfRule type="expression" dxfId="13954" priority="2362">
      <formula>C242="Evaluation"</formula>
    </cfRule>
  </conditionalFormatting>
  <conditionalFormatting sqref="J243">
    <cfRule type="expression" dxfId="13953" priority="2361">
      <formula>(COUNTIF(E253:E262,"valid"))&lt;&gt;J243</formula>
    </cfRule>
  </conditionalFormatting>
  <conditionalFormatting sqref="I256:K256">
    <cfRule type="expression" dxfId="13952" priority="2360">
      <formula>C242="Evaluation"</formula>
    </cfRule>
  </conditionalFormatting>
  <conditionalFormatting sqref="I257">
    <cfRule type="expression" dxfId="13951" priority="2359">
      <formula>C242="Evaluation"</formula>
    </cfRule>
  </conditionalFormatting>
  <conditionalFormatting sqref="J257:K257">
    <cfRule type="expression" dxfId="13950" priority="2358">
      <formula>C242="Evaluation"</formula>
    </cfRule>
  </conditionalFormatting>
  <conditionalFormatting sqref="I288">
    <cfRule type="expression" dxfId="13949" priority="2357">
      <formula>C282="Evaluation"</formula>
    </cfRule>
  </conditionalFormatting>
  <conditionalFormatting sqref="I290">
    <cfRule type="expression" dxfId="13948" priority="2356">
      <formula>C282="Evaluation"</formula>
    </cfRule>
  </conditionalFormatting>
  <conditionalFormatting sqref="J290">
    <cfRule type="expression" dxfId="13947" priority="2355">
      <formula>C282="Evaluation"</formula>
    </cfRule>
  </conditionalFormatting>
  <conditionalFormatting sqref="I289">
    <cfRule type="expression" dxfId="13946" priority="2354">
      <formula>C282="Evaluation"</formula>
    </cfRule>
  </conditionalFormatting>
  <conditionalFormatting sqref="J289">
    <cfRule type="expression" dxfId="13945" priority="2353">
      <formula>C282="Evaluation"</formula>
    </cfRule>
  </conditionalFormatting>
  <conditionalFormatting sqref="K289">
    <cfRule type="expression" dxfId="13944" priority="2352">
      <formula>C282="Evaluation"</formula>
    </cfRule>
  </conditionalFormatting>
  <conditionalFormatting sqref="K290">
    <cfRule type="expression" dxfId="13943" priority="2351">
      <formula>C282="Evaluation"</formula>
    </cfRule>
  </conditionalFormatting>
  <conditionalFormatting sqref="I292">
    <cfRule type="expression" dxfId="13942" priority="2350">
      <formula>C282="Evaluation"</formula>
    </cfRule>
  </conditionalFormatting>
  <conditionalFormatting sqref="J292">
    <cfRule type="expression" dxfId="13941" priority="2349">
      <formula>C282="Evaluation"</formula>
    </cfRule>
  </conditionalFormatting>
  <conditionalFormatting sqref="K292">
    <cfRule type="expression" dxfId="13940" priority="2348">
      <formula>C282="Evaluation"</formula>
    </cfRule>
  </conditionalFormatting>
  <conditionalFormatting sqref="I294">
    <cfRule type="expression" dxfId="13939" priority="2346">
      <formula>C282="Evaluation"</formula>
    </cfRule>
    <cfRule type="expression" dxfId="13938" priority="2347">
      <formula>C282="Evaluation"</formula>
    </cfRule>
  </conditionalFormatting>
  <conditionalFormatting sqref="J294">
    <cfRule type="expression" dxfId="13937" priority="2345">
      <formula>C282="Evaluation"</formula>
    </cfRule>
  </conditionalFormatting>
  <conditionalFormatting sqref="J283">
    <cfRule type="expression" dxfId="13936" priority="2344">
      <formula>(COUNTIF(E293:E302,"valid"))&lt;&gt;J283</formula>
    </cfRule>
  </conditionalFormatting>
  <conditionalFormatting sqref="I288">
    <cfRule type="expression" dxfId="13935" priority="2343">
      <formula>C282="Evaluation"</formula>
    </cfRule>
  </conditionalFormatting>
  <conditionalFormatting sqref="I290">
    <cfRule type="expression" dxfId="13934" priority="2342">
      <formula>C282="Evaluation"</formula>
    </cfRule>
  </conditionalFormatting>
  <conditionalFormatting sqref="J290">
    <cfRule type="expression" dxfId="13933" priority="2341">
      <formula>C282="Evaluation"</formula>
    </cfRule>
  </conditionalFormatting>
  <conditionalFormatting sqref="I289">
    <cfRule type="expression" dxfId="13932" priority="2340">
      <formula>C282="Evaluation"</formula>
    </cfRule>
  </conditionalFormatting>
  <conditionalFormatting sqref="J289">
    <cfRule type="expression" dxfId="13931" priority="2339">
      <formula>C282="Evaluation"</formula>
    </cfRule>
  </conditionalFormatting>
  <conditionalFormatting sqref="K289">
    <cfRule type="expression" dxfId="13930" priority="2338">
      <formula>C282="Evaluation"</formula>
    </cfRule>
  </conditionalFormatting>
  <conditionalFormatting sqref="K290">
    <cfRule type="expression" dxfId="13929" priority="2337">
      <formula>C282="Evaluation"</formula>
    </cfRule>
  </conditionalFormatting>
  <conditionalFormatting sqref="I292">
    <cfRule type="expression" dxfId="13928" priority="2336">
      <formula>C282="Evaluation"</formula>
    </cfRule>
  </conditionalFormatting>
  <conditionalFormatting sqref="J292">
    <cfRule type="expression" dxfId="13927" priority="2335">
      <formula>C282="Evaluation"</formula>
    </cfRule>
  </conditionalFormatting>
  <conditionalFormatting sqref="K292">
    <cfRule type="expression" dxfId="13926" priority="2334">
      <formula>C282="Evaluation"</formula>
    </cfRule>
  </conditionalFormatting>
  <conditionalFormatting sqref="I294">
    <cfRule type="expression" dxfId="13925" priority="2332">
      <formula>C282="Evaluation"</formula>
    </cfRule>
    <cfRule type="expression" dxfId="13924" priority="2333">
      <formula>C282="Evaluation"</formula>
    </cfRule>
  </conditionalFormatting>
  <conditionalFormatting sqref="J294">
    <cfRule type="expression" dxfId="13923" priority="2331">
      <formula>C282="Evaluation"</formula>
    </cfRule>
  </conditionalFormatting>
  <conditionalFormatting sqref="J283">
    <cfRule type="expression" dxfId="13922" priority="2330">
      <formula>(COUNTIF(E293:E302,"valid"))&lt;&gt;J283</formula>
    </cfRule>
  </conditionalFormatting>
  <conditionalFormatting sqref="I296:K296">
    <cfRule type="expression" dxfId="13921" priority="2329">
      <formula>C282="Evaluation"</formula>
    </cfRule>
  </conditionalFormatting>
  <conditionalFormatting sqref="I297">
    <cfRule type="expression" dxfId="13920" priority="2328">
      <formula>C282="Evaluation"</formula>
    </cfRule>
  </conditionalFormatting>
  <conditionalFormatting sqref="J297:K297">
    <cfRule type="expression" dxfId="13919" priority="2327">
      <formula>C282="Evaluation"</formula>
    </cfRule>
  </conditionalFormatting>
  <conditionalFormatting sqref="I328">
    <cfRule type="expression" dxfId="13918" priority="2326">
      <formula>C322="Evaluation"</formula>
    </cfRule>
  </conditionalFormatting>
  <conditionalFormatting sqref="I330">
    <cfRule type="expression" dxfId="13917" priority="2325">
      <formula>C322="Evaluation"</formula>
    </cfRule>
  </conditionalFormatting>
  <conditionalFormatting sqref="J330">
    <cfRule type="expression" dxfId="13916" priority="2324">
      <formula>C322="Evaluation"</formula>
    </cfRule>
  </conditionalFormatting>
  <conditionalFormatting sqref="I329">
    <cfRule type="expression" dxfId="13915" priority="2323">
      <formula>C322="Evaluation"</formula>
    </cfRule>
  </conditionalFormatting>
  <conditionalFormatting sqref="J329">
    <cfRule type="expression" dxfId="13914" priority="2322">
      <formula>C322="Evaluation"</formula>
    </cfRule>
  </conditionalFormatting>
  <conditionalFormatting sqref="K329">
    <cfRule type="expression" dxfId="13913" priority="2321">
      <formula>C322="Evaluation"</formula>
    </cfRule>
  </conditionalFormatting>
  <conditionalFormatting sqref="K330">
    <cfRule type="expression" dxfId="13912" priority="2320">
      <formula>C322="Evaluation"</formula>
    </cfRule>
  </conditionalFormatting>
  <conditionalFormatting sqref="I332">
    <cfRule type="expression" dxfId="13911" priority="2319">
      <formula>C322="Evaluation"</formula>
    </cfRule>
  </conditionalFormatting>
  <conditionalFormatting sqref="J332">
    <cfRule type="expression" dxfId="13910" priority="2318">
      <formula>C322="Evaluation"</formula>
    </cfRule>
  </conditionalFormatting>
  <conditionalFormatting sqref="K332">
    <cfRule type="expression" dxfId="13909" priority="2317">
      <formula>C322="Evaluation"</formula>
    </cfRule>
  </conditionalFormatting>
  <conditionalFormatting sqref="I334">
    <cfRule type="expression" dxfId="13908" priority="2315">
      <formula>C322="Evaluation"</formula>
    </cfRule>
    <cfRule type="expression" dxfId="13907" priority="2316">
      <formula>C322="Evaluation"</formula>
    </cfRule>
  </conditionalFormatting>
  <conditionalFormatting sqref="J334">
    <cfRule type="expression" dxfId="13906" priority="2314">
      <formula>C322="Evaluation"</formula>
    </cfRule>
  </conditionalFormatting>
  <conditionalFormatting sqref="J323">
    <cfRule type="expression" dxfId="13905" priority="2313">
      <formula>(COUNTIF(E333:E342,"valid"))&lt;&gt;J323</formula>
    </cfRule>
  </conditionalFormatting>
  <conditionalFormatting sqref="I328">
    <cfRule type="expression" dxfId="13904" priority="2312">
      <formula>C322="Evaluation"</formula>
    </cfRule>
  </conditionalFormatting>
  <conditionalFormatting sqref="I330">
    <cfRule type="expression" dxfId="13903" priority="2311">
      <formula>C322="Evaluation"</formula>
    </cfRule>
  </conditionalFormatting>
  <conditionalFormatting sqref="J330">
    <cfRule type="expression" dxfId="13902" priority="2310">
      <formula>C322="Evaluation"</formula>
    </cfRule>
  </conditionalFormatting>
  <conditionalFormatting sqref="I329">
    <cfRule type="expression" dxfId="13901" priority="2309">
      <formula>C322="Evaluation"</formula>
    </cfRule>
  </conditionalFormatting>
  <conditionalFormatting sqref="J329">
    <cfRule type="expression" dxfId="13900" priority="2308">
      <formula>C322="Evaluation"</formula>
    </cfRule>
  </conditionalFormatting>
  <conditionalFormatting sqref="K329">
    <cfRule type="expression" dxfId="13899" priority="2307">
      <formula>C322="Evaluation"</formula>
    </cfRule>
  </conditionalFormatting>
  <conditionalFormatting sqref="K330">
    <cfRule type="expression" dxfId="13898" priority="2306">
      <formula>C322="Evaluation"</formula>
    </cfRule>
  </conditionalFormatting>
  <conditionalFormatting sqref="I332">
    <cfRule type="expression" dxfId="13897" priority="2305">
      <formula>C322="Evaluation"</formula>
    </cfRule>
  </conditionalFormatting>
  <conditionalFormatting sqref="J332">
    <cfRule type="expression" dxfId="13896" priority="2304">
      <formula>C322="Evaluation"</formula>
    </cfRule>
  </conditionalFormatting>
  <conditionalFormatting sqref="K332">
    <cfRule type="expression" dxfId="13895" priority="2303">
      <formula>C322="Evaluation"</formula>
    </cfRule>
  </conditionalFormatting>
  <conditionalFormatting sqref="I334">
    <cfRule type="expression" dxfId="13894" priority="2301">
      <formula>C322="Evaluation"</formula>
    </cfRule>
    <cfRule type="expression" dxfId="13893" priority="2302">
      <formula>C322="Evaluation"</formula>
    </cfRule>
  </conditionalFormatting>
  <conditionalFormatting sqref="J334">
    <cfRule type="expression" dxfId="13892" priority="2300">
      <formula>C322="Evaluation"</formula>
    </cfRule>
  </conditionalFormatting>
  <conditionalFormatting sqref="J323">
    <cfRule type="expression" dxfId="13891" priority="2299">
      <formula>(COUNTIF(E333:E342,"valid"))&lt;&gt;J323</formula>
    </cfRule>
  </conditionalFormatting>
  <conditionalFormatting sqref="I336:K336">
    <cfRule type="expression" dxfId="13890" priority="2298">
      <formula>C322="Evaluation"</formula>
    </cfRule>
  </conditionalFormatting>
  <conditionalFormatting sqref="I337">
    <cfRule type="expression" dxfId="13889" priority="2297">
      <formula>C322="Evaluation"</formula>
    </cfRule>
  </conditionalFormatting>
  <conditionalFormatting sqref="J337:K337">
    <cfRule type="expression" dxfId="13888" priority="2296">
      <formula>C322="Evaluation"</formula>
    </cfRule>
  </conditionalFormatting>
  <conditionalFormatting sqref="I368">
    <cfRule type="expression" dxfId="13887" priority="2295">
      <formula>C362="Evaluation"</formula>
    </cfRule>
  </conditionalFormatting>
  <conditionalFormatting sqref="I370">
    <cfRule type="expression" dxfId="13886" priority="2294">
      <formula>C362="Evaluation"</formula>
    </cfRule>
  </conditionalFormatting>
  <conditionalFormatting sqref="J370">
    <cfRule type="expression" dxfId="13885" priority="2293">
      <formula>C362="Evaluation"</formula>
    </cfRule>
  </conditionalFormatting>
  <conditionalFormatting sqref="I369">
    <cfRule type="expression" dxfId="13884" priority="2292">
      <formula>C362="Evaluation"</formula>
    </cfRule>
  </conditionalFormatting>
  <conditionalFormatting sqref="J369">
    <cfRule type="expression" dxfId="13883" priority="2291">
      <formula>C362="Evaluation"</formula>
    </cfRule>
  </conditionalFormatting>
  <conditionalFormatting sqref="K369">
    <cfRule type="expression" dxfId="13882" priority="2290">
      <formula>C362="Evaluation"</formula>
    </cfRule>
  </conditionalFormatting>
  <conditionalFormatting sqref="K370">
    <cfRule type="expression" dxfId="13881" priority="2289">
      <formula>C362="Evaluation"</formula>
    </cfRule>
  </conditionalFormatting>
  <conditionalFormatting sqref="I372">
    <cfRule type="expression" dxfId="13880" priority="2288">
      <formula>C362="Evaluation"</formula>
    </cfRule>
  </conditionalFormatting>
  <conditionalFormatting sqref="J372">
    <cfRule type="expression" dxfId="13879" priority="2287">
      <formula>C362="Evaluation"</formula>
    </cfRule>
  </conditionalFormatting>
  <conditionalFormatting sqref="K372">
    <cfRule type="expression" dxfId="13878" priority="2286">
      <formula>C362="Evaluation"</formula>
    </cfRule>
  </conditionalFormatting>
  <conditionalFormatting sqref="I374">
    <cfRule type="expression" dxfId="13877" priority="2284">
      <formula>C362="Evaluation"</formula>
    </cfRule>
    <cfRule type="expression" dxfId="13876" priority="2285">
      <formula>C362="Evaluation"</formula>
    </cfRule>
  </conditionalFormatting>
  <conditionalFormatting sqref="J374">
    <cfRule type="expression" dxfId="13875" priority="2283">
      <formula>C362="Evaluation"</formula>
    </cfRule>
  </conditionalFormatting>
  <conditionalFormatting sqref="J363">
    <cfRule type="expression" dxfId="13874" priority="2282">
      <formula>(COUNTIF(E373:E382,"valid"))&lt;&gt;J363</formula>
    </cfRule>
  </conditionalFormatting>
  <conditionalFormatting sqref="I368">
    <cfRule type="expression" dxfId="13873" priority="2281">
      <formula>C362="Evaluation"</formula>
    </cfRule>
  </conditionalFormatting>
  <conditionalFormatting sqref="I370">
    <cfRule type="expression" dxfId="13872" priority="2280">
      <formula>C362="Evaluation"</formula>
    </cfRule>
  </conditionalFormatting>
  <conditionalFormatting sqref="J370">
    <cfRule type="expression" dxfId="13871" priority="2279">
      <formula>C362="Evaluation"</formula>
    </cfRule>
  </conditionalFormatting>
  <conditionalFormatting sqref="I369">
    <cfRule type="expression" dxfId="13870" priority="2278">
      <formula>C362="Evaluation"</formula>
    </cfRule>
  </conditionalFormatting>
  <conditionalFormatting sqref="J369">
    <cfRule type="expression" dxfId="13869" priority="2277">
      <formula>C362="Evaluation"</formula>
    </cfRule>
  </conditionalFormatting>
  <conditionalFormatting sqref="K369">
    <cfRule type="expression" dxfId="13868" priority="2276">
      <formula>C362="Evaluation"</formula>
    </cfRule>
  </conditionalFormatting>
  <conditionalFormatting sqref="K370">
    <cfRule type="expression" dxfId="13867" priority="2275">
      <formula>C362="Evaluation"</formula>
    </cfRule>
  </conditionalFormatting>
  <conditionalFormatting sqref="I372">
    <cfRule type="expression" dxfId="13866" priority="2274">
      <formula>C362="Evaluation"</formula>
    </cfRule>
  </conditionalFormatting>
  <conditionalFormatting sqref="J372">
    <cfRule type="expression" dxfId="13865" priority="2273">
      <formula>C362="Evaluation"</formula>
    </cfRule>
  </conditionalFormatting>
  <conditionalFormatting sqref="K372">
    <cfRule type="expression" dxfId="13864" priority="2272">
      <formula>C362="Evaluation"</formula>
    </cfRule>
  </conditionalFormatting>
  <conditionalFormatting sqref="I374">
    <cfRule type="expression" dxfId="13863" priority="2270">
      <formula>C362="Evaluation"</formula>
    </cfRule>
    <cfRule type="expression" dxfId="13862" priority="2271">
      <formula>C362="Evaluation"</formula>
    </cfRule>
  </conditionalFormatting>
  <conditionalFormatting sqref="J374">
    <cfRule type="expression" dxfId="13861" priority="2269">
      <formula>C362="Evaluation"</formula>
    </cfRule>
  </conditionalFormatting>
  <conditionalFormatting sqref="J363">
    <cfRule type="expression" dxfId="13860" priority="2268">
      <formula>(COUNTIF(E373:E382,"valid"))&lt;&gt;J363</formula>
    </cfRule>
  </conditionalFormatting>
  <conditionalFormatting sqref="I376:K376">
    <cfRule type="expression" dxfId="13859" priority="2267">
      <formula>C362="Evaluation"</formula>
    </cfRule>
  </conditionalFormatting>
  <conditionalFormatting sqref="I377">
    <cfRule type="expression" dxfId="13858" priority="2266">
      <formula>C362="Evaluation"</formula>
    </cfRule>
  </conditionalFormatting>
  <conditionalFormatting sqref="J377:K377">
    <cfRule type="expression" dxfId="13857" priority="2265">
      <formula>C362="Evaluation"</formula>
    </cfRule>
  </conditionalFormatting>
  <conditionalFormatting sqref="I408">
    <cfRule type="expression" dxfId="13856" priority="2264">
      <formula>C402="Evaluation"</formula>
    </cfRule>
  </conditionalFormatting>
  <conditionalFormatting sqref="I410">
    <cfRule type="expression" dxfId="13855" priority="2263">
      <formula>C402="Evaluation"</formula>
    </cfRule>
  </conditionalFormatting>
  <conditionalFormatting sqref="J410">
    <cfRule type="expression" dxfId="13854" priority="2262">
      <formula>C402="Evaluation"</formula>
    </cfRule>
  </conditionalFormatting>
  <conditionalFormatting sqref="I409">
    <cfRule type="expression" dxfId="13853" priority="2261">
      <formula>C402="Evaluation"</formula>
    </cfRule>
  </conditionalFormatting>
  <conditionalFormatting sqref="J409">
    <cfRule type="expression" dxfId="13852" priority="2260">
      <formula>C402="Evaluation"</formula>
    </cfRule>
  </conditionalFormatting>
  <conditionalFormatting sqref="K409">
    <cfRule type="expression" dxfId="13851" priority="2259">
      <formula>C402="Evaluation"</formula>
    </cfRule>
  </conditionalFormatting>
  <conditionalFormatting sqref="K410">
    <cfRule type="expression" dxfId="13850" priority="2258">
      <formula>C402="Evaluation"</formula>
    </cfRule>
  </conditionalFormatting>
  <conditionalFormatting sqref="I412">
    <cfRule type="expression" dxfId="13849" priority="2257">
      <formula>C402="Evaluation"</formula>
    </cfRule>
  </conditionalFormatting>
  <conditionalFormatting sqref="J412">
    <cfRule type="expression" dxfId="13848" priority="2256">
      <formula>C402="Evaluation"</formula>
    </cfRule>
  </conditionalFormatting>
  <conditionalFormatting sqref="K412">
    <cfRule type="expression" dxfId="13847" priority="2255">
      <formula>C402="Evaluation"</formula>
    </cfRule>
  </conditionalFormatting>
  <conditionalFormatting sqref="I414">
    <cfRule type="expression" dxfId="13846" priority="2253">
      <formula>C402="Evaluation"</formula>
    </cfRule>
    <cfRule type="expression" dxfId="13845" priority="2254">
      <formula>C402="Evaluation"</formula>
    </cfRule>
  </conditionalFormatting>
  <conditionalFormatting sqref="J414">
    <cfRule type="expression" dxfId="13844" priority="2252">
      <formula>C402="Evaluation"</formula>
    </cfRule>
  </conditionalFormatting>
  <conditionalFormatting sqref="J403">
    <cfRule type="expression" dxfId="13843" priority="2251">
      <formula>(COUNTIF(E413:E422,"valid"))&lt;&gt;J403</formula>
    </cfRule>
  </conditionalFormatting>
  <conditionalFormatting sqref="I408">
    <cfRule type="expression" dxfId="13842" priority="2250">
      <formula>C402="Evaluation"</formula>
    </cfRule>
  </conditionalFormatting>
  <conditionalFormatting sqref="I410">
    <cfRule type="expression" dxfId="13841" priority="2249">
      <formula>C402="Evaluation"</formula>
    </cfRule>
  </conditionalFormatting>
  <conditionalFormatting sqref="J410">
    <cfRule type="expression" dxfId="13840" priority="2248">
      <formula>C402="Evaluation"</formula>
    </cfRule>
  </conditionalFormatting>
  <conditionalFormatting sqref="I409">
    <cfRule type="expression" dxfId="13839" priority="2247">
      <formula>C402="Evaluation"</formula>
    </cfRule>
  </conditionalFormatting>
  <conditionalFormatting sqref="J409">
    <cfRule type="expression" dxfId="13838" priority="2246">
      <formula>C402="Evaluation"</formula>
    </cfRule>
  </conditionalFormatting>
  <conditionalFormatting sqref="K409">
    <cfRule type="expression" dxfId="13837" priority="2245">
      <formula>C402="Evaluation"</formula>
    </cfRule>
  </conditionalFormatting>
  <conditionalFormatting sqref="K410">
    <cfRule type="expression" dxfId="13836" priority="2244">
      <formula>C402="Evaluation"</formula>
    </cfRule>
  </conditionalFormatting>
  <conditionalFormatting sqref="I412">
    <cfRule type="expression" dxfId="13835" priority="2243">
      <formula>C402="Evaluation"</formula>
    </cfRule>
  </conditionalFormatting>
  <conditionalFormatting sqref="J412">
    <cfRule type="expression" dxfId="13834" priority="2242">
      <formula>C402="Evaluation"</formula>
    </cfRule>
  </conditionalFormatting>
  <conditionalFormatting sqref="K412">
    <cfRule type="expression" dxfId="13833" priority="2241">
      <formula>C402="Evaluation"</formula>
    </cfRule>
  </conditionalFormatting>
  <conditionalFormatting sqref="I414">
    <cfRule type="expression" dxfId="13832" priority="2239">
      <formula>C402="Evaluation"</formula>
    </cfRule>
    <cfRule type="expression" dxfId="13831" priority="2240">
      <formula>C402="Evaluation"</formula>
    </cfRule>
  </conditionalFormatting>
  <conditionalFormatting sqref="J414">
    <cfRule type="expression" dxfId="13830" priority="2238">
      <formula>C402="Evaluation"</formula>
    </cfRule>
  </conditionalFormatting>
  <conditionalFormatting sqref="J403">
    <cfRule type="expression" dxfId="13829" priority="2237">
      <formula>(COUNTIF(E413:E422,"valid"))&lt;&gt;J403</formula>
    </cfRule>
  </conditionalFormatting>
  <conditionalFormatting sqref="I416:K416">
    <cfRule type="expression" dxfId="13828" priority="2236">
      <formula>C402="Evaluation"</formula>
    </cfRule>
  </conditionalFormatting>
  <conditionalFormatting sqref="I417">
    <cfRule type="expression" dxfId="13827" priority="2235">
      <formula>C402="Evaluation"</formula>
    </cfRule>
  </conditionalFormatting>
  <conditionalFormatting sqref="J417:K417">
    <cfRule type="expression" dxfId="13826" priority="2234">
      <formula>C402="Evaluation"</formula>
    </cfRule>
  </conditionalFormatting>
  <conditionalFormatting sqref="I448">
    <cfRule type="expression" dxfId="13825" priority="2233">
      <formula>C442="Evaluation"</formula>
    </cfRule>
  </conditionalFormatting>
  <conditionalFormatting sqref="I450">
    <cfRule type="expression" dxfId="13824" priority="2232">
      <formula>C442="Evaluation"</formula>
    </cfRule>
  </conditionalFormatting>
  <conditionalFormatting sqref="J450">
    <cfRule type="expression" dxfId="13823" priority="2231">
      <formula>C442="Evaluation"</formula>
    </cfRule>
  </conditionalFormatting>
  <conditionalFormatting sqref="I449">
    <cfRule type="expression" dxfId="13822" priority="2230">
      <formula>C442="Evaluation"</formula>
    </cfRule>
  </conditionalFormatting>
  <conditionalFormatting sqref="J449">
    <cfRule type="expression" dxfId="13821" priority="2229">
      <formula>C442="Evaluation"</formula>
    </cfRule>
  </conditionalFormatting>
  <conditionalFormatting sqref="K449">
    <cfRule type="expression" dxfId="13820" priority="2228">
      <formula>C442="Evaluation"</formula>
    </cfRule>
  </conditionalFormatting>
  <conditionalFormatting sqref="K450">
    <cfRule type="expression" dxfId="13819" priority="2227">
      <formula>C442="Evaluation"</formula>
    </cfRule>
  </conditionalFormatting>
  <conditionalFormatting sqref="I452">
    <cfRule type="expression" dxfId="13818" priority="2226">
      <formula>C442="Evaluation"</formula>
    </cfRule>
  </conditionalFormatting>
  <conditionalFormatting sqref="J452">
    <cfRule type="expression" dxfId="13817" priority="2225">
      <formula>C442="Evaluation"</formula>
    </cfRule>
  </conditionalFormatting>
  <conditionalFormatting sqref="K452">
    <cfRule type="expression" dxfId="13816" priority="2224">
      <formula>C442="Evaluation"</formula>
    </cfRule>
  </conditionalFormatting>
  <conditionalFormatting sqref="I454">
    <cfRule type="expression" dxfId="13815" priority="2222">
      <formula>C442="Evaluation"</formula>
    </cfRule>
    <cfRule type="expression" dxfId="13814" priority="2223">
      <formula>C442="Evaluation"</formula>
    </cfRule>
  </conditionalFormatting>
  <conditionalFormatting sqref="J454">
    <cfRule type="expression" dxfId="13813" priority="2221">
      <formula>C442="Evaluation"</formula>
    </cfRule>
  </conditionalFormatting>
  <conditionalFormatting sqref="J443">
    <cfRule type="expression" dxfId="13812" priority="2220">
      <formula>(COUNTIF(E453:E462,"valid"))&lt;&gt;J443</formula>
    </cfRule>
  </conditionalFormatting>
  <conditionalFormatting sqref="I448">
    <cfRule type="expression" dxfId="13811" priority="2219">
      <formula>C442="Evaluation"</formula>
    </cfRule>
  </conditionalFormatting>
  <conditionalFormatting sqref="I450">
    <cfRule type="expression" dxfId="13810" priority="2218">
      <formula>C442="Evaluation"</formula>
    </cfRule>
  </conditionalFormatting>
  <conditionalFormatting sqref="J450">
    <cfRule type="expression" dxfId="13809" priority="2217">
      <formula>C442="Evaluation"</formula>
    </cfRule>
  </conditionalFormatting>
  <conditionalFormatting sqref="I449">
    <cfRule type="expression" dxfId="13808" priority="2216">
      <formula>C442="Evaluation"</formula>
    </cfRule>
  </conditionalFormatting>
  <conditionalFormatting sqref="J449">
    <cfRule type="expression" dxfId="13807" priority="2215">
      <formula>C442="Evaluation"</formula>
    </cfRule>
  </conditionalFormatting>
  <conditionalFormatting sqref="K449">
    <cfRule type="expression" dxfId="13806" priority="2214">
      <formula>C442="Evaluation"</formula>
    </cfRule>
  </conditionalFormatting>
  <conditionalFormatting sqref="K450">
    <cfRule type="expression" dxfId="13805" priority="2213">
      <formula>C442="Evaluation"</formula>
    </cfRule>
  </conditionalFormatting>
  <conditionalFormatting sqref="I452">
    <cfRule type="expression" dxfId="13804" priority="2212">
      <formula>C442="Evaluation"</formula>
    </cfRule>
  </conditionalFormatting>
  <conditionalFormatting sqref="J452">
    <cfRule type="expression" dxfId="13803" priority="2211">
      <formula>C442="Evaluation"</formula>
    </cfRule>
  </conditionalFormatting>
  <conditionalFormatting sqref="K452">
    <cfRule type="expression" dxfId="13802" priority="2210">
      <formula>C442="Evaluation"</formula>
    </cfRule>
  </conditionalFormatting>
  <conditionalFormatting sqref="I454">
    <cfRule type="expression" dxfId="13801" priority="2208">
      <formula>C442="Evaluation"</formula>
    </cfRule>
    <cfRule type="expression" dxfId="13800" priority="2209">
      <formula>C442="Evaluation"</formula>
    </cfRule>
  </conditionalFormatting>
  <conditionalFormatting sqref="J454">
    <cfRule type="expression" dxfId="13799" priority="2207">
      <formula>C442="Evaluation"</formula>
    </cfRule>
  </conditionalFormatting>
  <conditionalFormatting sqref="J443">
    <cfRule type="expression" dxfId="13798" priority="2206">
      <formula>(COUNTIF(E453:E462,"valid"))&lt;&gt;J443</formula>
    </cfRule>
  </conditionalFormatting>
  <conditionalFormatting sqref="I456:K456">
    <cfRule type="expression" dxfId="13797" priority="2205">
      <formula>C442="Evaluation"</formula>
    </cfRule>
  </conditionalFormatting>
  <conditionalFormatting sqref="I457">
    <cfRule type="expression" dxfId="13796" priority="2204">
      <formula>C442="Evaluation"</formula>
    </cfRule>
  </conditionalFormatting>
  <conditionalFormatting sqref="J457:K457">
    <cfRule type="expression" dxfId="13795" priority="2203">
      <formula>C442="Evaluation"</formula>
    </cfRule>
  </conditionalFormatting>
  <conditionalFormatting sqref="I488">
    <cfRule type="expression" dxfId="13794" priority="2202">
      <formula>C482="Evaluation"</formula>
    </cfRule>
  </conditionalFormatting>
  <conditionalFormatting sqref="I490">
    <cfRule type="expression" dxfId="13793" priority="2201">
      <formula>C482="Evaluation"</formula>
    </cfRule>
  </conditionalFormatting>
  <conditionalFormatting sqref="J490">
    <cfRule type="expression" dxfId="13792" priority="2200">
      <formula>C482="Evaluation"</formula>
    </cfRule>
  </conditionalFormatting>
  <conditionalFormatting sqref="I489">
    <cfRule type="expression" dxfId="13791" priority="2199">
      <formula>C482="Evaluation"</formula>
    </cfRule>
  </conditionalFormatting>
  <conditionalFormatting sqref="J489">
    <cfRule type="expression" dxfId="13790" priority="2198">
      <formula>C482="Evaluation"</formula>
    </cfRule>
  </conditionalFormatting>
  <conditionalFormatting sqref="K489">
    <cfRule type="expression" dxfId="13789" priority="2197">
      <formula>C482="Evaluation"</formula>
    </cfRule>
  </conditionalFormatting>
  <conditionalFormatting sqref="K490">
    <cfRule type="expression" dxfId="13788" priority="2196">
      <formula>C482="Evaluation"</formula>
    </cfRule>
  </conditionalFormatting>
  <conditionalFormatting sqref="I492">
    <cfRule type="expression" dxfId="13787" priority="2195">
      <formula>C482="Evaluation"</formula>
    </cfRule>
  </conditionalFormatting>
  <conditionalFormatting sqref="J492">
    <cfRule type="expression" dxfId="13786" priority="2194">
      <formula>C482="Evaluation"</formula>
    </cfRule>
  </conditionalFormatting>
  <conditionalFormatting sqref="K492">
    <cfRule type="expression" dxfId="13785" priority="2193">
      <formula>C482="Evaluation"</formula>
    </cfRule>
  </conditionalFormatting>
  <conditionalFormatting sqref="I494">
    <cfRule type="expression" dxfId="13784" priority="2191">
      <formula>C482="Evaluation"</formula>
    </cfRule>
    <cfRule type="expression" dxfId="13783" priority="2192">
      <formula>C482="Evaluation"</formula>
    </cfRule>
  </conditionalFormatting>
  <conditionalFormatting sqref="J494">
    <cfRule type="expression" dxfId="13782" priority="2190">
      <formula>C482="Evaluation"</formula>
    </cfRule>
  </conditionalFormatting>
  <conditionalFormatting sqref="J483">
    <cfRule type="expression" dxfId="13781" priority="2189">
      <formula>(COUNTIF(E493:E502,"valid"))&lt;&gt;J483</formula>
    </cfRule>
  </conditionalFormatting>
  <conditionalFormatting sqref="I488">
    <cfRule type="expression" dxfId="13780" priority="2188">
      <formula>C482="Evaluation"</formula>
    </cfRule>
  </conditionalFormatting>
  <conditionalFormatting sqref="I490">
    <cfRule type="expression" dxfId="13779" priority="2187">
      <formula>C482="Evaluation"</formula>
    </cfRule>
  </conditionalFormatting>
  <conditionalFormatting sqref="J490">
    <cfRule type="expression" dxfId="13778" priority="2186">
      <formula>C482="Evaluation"</formula>
    </cfRule>
  </conditionalFormatting>
  <conditionalFormatting sqref="I489">
    <cfRule type="expression" dxfId="13777" priority="2185">
      <formula>C482="Evaluation"</formula>
    </cfRule>
  </conditionalFormatting>
  <conditionalFormatting sqref="J489">
    <cfRule type="expression" dxfId="13776" priority="2184">
      <formula>C482="Evaluation"</formula>
    </cfRule>
  </conditionalFormatting>
  <conditionalFormatting sqref="K489">
    <cfRule type="expression" dxfId="13775" priority="2183">
      <formula>C482="Evaluation"</formula>
    </cfRule>
  </conditionalFormatting>
  <conditionalFormatting sqref="K490">
    <cfRule type="expression" dxfId="13774" priority="2182">
      <formula>C482="Evaluation"</formula>
    </cfRule>
  </conditionalFormatting>
  <conditionalFormatting sqref="I492">
    <cfRule type="expression" dxfId="13773" priority="2181">
      <formula>C482="Evaluation"</formula>
    </cfRule>
  </conditionalFormatting>
  <conditionalFormatting sqref="J492">
    <cfRule type="expression" dxfId="13772" priority="2180">
      <formula>C482="Evaluation"</formula>
    </cfRule>
  </conditionalFormatting>
  <conditionalFormatting sqref="K492">
    <cfRule type="expression" dxfId="13771" priority="2179">
      <formula>C482="Evaluation"</formula>
    </cfRule>
  </conditionalFormatting>
  <conditionalFormatting sqref="I494">
    <cfRule type="expression" dxfId="13770" priority="2177">
      <formula>C482="Evaluation"</formula>
    </cfRule>
    <cfRule type="expression" dxfId="13769" priority="2178">
      <formula>C482="Evaluation"</formula>
    </cfRule>
  </conditionalFormatting>
  <conditionalFormatting sqref="J494">
    <cfRule type="expression" dxfId="13768" priority="2176">
      <formula>C482="Evaluation"</formula>
    </cfRule>
  </conditionalFormatting>
  <conditionalFormatting sqref="J483">
    <cfRule type="expression" dxfId="13767" priority="2175">
      <formula>(COUNTIF(E493:E502,"valid"))&lt;&gt;J483</formula>
    </cfRule>
  </conditionalFormatting>
  <conditionalFormatting sqref="I496:K496">
    <cfRule type="expression" dxfId="13766" priority="2174">
      <formula>C482="Evaluation"</formula>
    </cfRule>
  </conditionalFormatting>
  <conditionalFormatting sqref="I497">
    <cfRule type="expression" dxfId="13765" priority="2173">
      <formula>C482="Evaluation"</formula>
    </cfRule>
  </conditionalFormatting>
  <conditionalFormatting sqref="J497:K497">
    <cfRule type="expression" dxfId="13764" priority="2172">
      <formula>C482="Evaluation"</formula>
    </cfRule>
  </conditionalFormatting>
  <conditionalFormatting sqref="I528">
    <cfRule type="expression" dxfId="13763" priority="2171">
      <formula>C522="Evaluation"</formula>
    </cfRule>
  </conditionalFormatting>
  <conditionalFormatting sqref="I530">
    <cfRule type="expression" dxfId="13762" priority="2170">
      <formula>C522="Evaluation"</formula>
    </cfRule>
  </conditionalFormatting>
  <conditionalFormatting sqref="J530">
    <cfRule type="expression" dxfId="13761" priority="2169">
      <formula>C522="Evaluation"</formula>
    </cfRule>
  </conditionalFormatting>
  <conditionalFormatting sqref="I529">
    <cfRule type="expression" dxfId="13760" priority="2168">
      <formula>C522="Evaluation"</formula>
    </cfRule>
  </conditionalFormatting>
  <conditionalFormatting sqref="J529">
    <cfRule type="expression" dxfId="13759" priority="2167">
      <formula>C522="Evaluation"</formula>
    </cfRule>
  </conditionalFormatting>
  <conditionalFormatting sqref="K529">
    <cfRule type="expression" dxfId="13758" priority="2166">
      <formula>C522="Evaluation"</formula>
    </cfRule>
  </conditionalFormatting>
  <conditionalFormatting sqref="K530">
    <cfRule type="expression" dxfId="13757" priority="2165">
      <formula>C522="Evaluation"</formula>
    </cfRule>
  </conditionalFormatting>
  <conditionalFormatting sqref="I532">
    <cfRule type="expression" dxfId="13756" priority="2164">
      <formula>C522="Evaluation"</formula>
    </cfRule>
  </conditionalFormatting>
  <conditionalFormatting sqref="J532">
    <cfRule type="expression" dxfId="13755" priority="2163">
      <formula>C522="Evaluation"</formula>
    </cfRule>
  </conditionalFormatting>
  <conditionalFormatting sqref="K532">
    <cfRule type="expression" dxfId="13754" priority="2162">
      <formula>C522="Evaluation"</formula>
    </cfRule>
  </conditionalFormatting>
  <conditionalFormatting sqref="I534">
    <cfRule type="expression" dxfId="13753" priority="2160">
      <formula>C522="Evaluation"</formula>
    </cfRule>
    <cfRule type="expression" dxfId="13752" priority="2161">
      <formula>C522="Evaluation"</formula>
    </cfRule>
  </conditionalFormatting>
  <conditionalFormatting sqref="J534">
    <cfRule type="expression" dxfId="13751" priority="2159">
      <formula>C522="Evaluation"</formula>
    </cfRule>
  </conditionalFormatting>
  <conditionalFormatting sqref="J523">
    <cfRule type="expression" dxfId="13750" priority="2158">
      <formula>(COUNTIF(E533:E542,"valid"))&lt;&gt;J523</formula>
    </cfRule>
  </conditionalFormatting>
  <conditionalFormatting sqref="I528">
    <cfRule type="expression" dxfId="13749" priority="2157">
      <formula>C522="Evaluation"</formula>
    </cfRule>
  </conditionalFormatting>
  <conditionalFormatting sqref="I530">
    <cfRule type="expression" dxfId="13748" priority="2156">
      <formula>C522="Evaluation"</formula>
    </cfRule>
  </conditionalFormatting>
  <conditionalFormatting sqref="J530">
    <cfRule type="expression" dxfId="13747" priority="2155">
      <formula>C522="Evaluation"</formula>
    </cfRule>
  </conditionalFormatting>
  <conditionalFormatting sqref="I529">
    <cfRule type="expression" dxfId="13746" priority="2154">
      <formula>C522="Evaluation"</formula>
    </cfRule>
  </conditionalFormatting>
  <conditionalFormatting sqref="J529">
    <cfRule type="expression" dxfId="13745" priority="2153">
      <formula>C522="Evaluation"</formula>
    </cfRule>
  </conditionalFormatting>
  <conditionalFormatting sqref="K529">
    <cfRule type="expression" dxfId="13744" priority="2152">
      <formula>C522="Evaluation"</formula>
    </cfRule>
  </conditionalFormatting>
  <conditionalFormatting sqref="K530">
    <cfRule type="expression" dxfId="13743" priority="2151">
      <formula>C522="Evaluation"</formula>
    </cfRule>
  </conditionalFormatting>
  <conditionalFormatting sqref="I532">
    <cfRule type="expression" dxfId="13742" priority="2150">
      <formula>C522="Evaluation"</formula>
    </cfRule>
  </conditionalFormatting>
  <conditionalFormatting sqref="J532">
    <cfRule type="expression" dxfId="13741" priority="2149">
      <formula>C522="Evaluation"</formula>
    </cfRule>
  </conditionalFormatting>
  <conditionalFormatting sqref="K532">
    <cfRule type="expression" dxfId="13740" priority="2148">
      <formula>C522="Evaluation"</formula>
    </cfRule>
  </conditionalFormatting>
  <conditionalFormatting sqref="I534">
    <cfRule type="expression" dxfId="13739" priority="2146">
      <formula>C522="Evaluation"</formula>
    </cfRule>
    <cfRule type="expression" dxfId="13738" priority="2147">
      <formula>C522="Evaluation"</formula>
    </cfRule>
  </conditionalFormatting>
  <conditionalFormatting sqref="J534">
    <cfRule type="expression" dxfId="13737" priority="2145">
      <formula>C522="Evaluation"</formula>
    </cfRule>
  </conditionalFormatting>
  <conditionalFormatting sqref="J523">
    <cfRule type="expression" dxfId="13736" priority="2144">
      <formula>(COUNTIF(E533:E542,"valid"))&lt;&gt;J523</formula>
    </cfRule>
  </conditionalFormatting>
  <conditionalFormatting sqref="I536:K536">
    <cfRule type="expression" dxfId="13735" priority="2143">
      <formula>C522="Evaluation"</formula>
    </cfRule>
  </conditionalFormatting>
  <conditionalFormatting sqref="I537">
    <cfRule type="expression" dxfId="13734" priority="2142">
      <formula>C522="Evaluation"</formula>
    </cfRule>
  </conditionalFormatting>
  <conditionalFormatting sqref="J537:K537">
    <cfRule type="expression" dxfId="13733" priority="2141">
      <formula>C522="Evaluation"</formula>
    </cfRule>
  </conditionalFormatting>
  <conditionalFormatting sqref="I568">
    <cfRule type="expression" dxfId="13732" priority="2140">
      <formula>C562="Evaluation"</formula>
    </cfRule>
  </conditionalFormatting>
  <conditionalFormatting sqref="I570">
    <cfRule type="expression" dxfId="13731" priority="2139">
      <formula>C562="Evaluation"</formula>
    </cfRule>
  </conditionalFormatting>
  <conditionalFormatting sqref="J570">
    <cfRule type="expression" dxfId="13730" priority="2138">
      <formula>C562="Evaluation"</formula>
    </cfRule>
  </conditionalFormatting>
  <conditionalFormatting sqref="I569">
    <cfRule type="expression" dxfId="13729" priority="2137">
      <formula>C562="Evaluation"</formula>
    </cfRule>
  </conditionalFormatting>
  <conditionalFormatting sqref="J569">
    <cfRule type="expression" dxfId="13728" priority="2136">
      <formula>C562="Evaluation"</formula>
    </cfRule>
  </conditionalFormatting>
  <conditionalFormatting sqref="K569">
    <cfRule type="expression" dxfId="13727" priority="2135">
      <formula>C562="Evaluation"</formula>
    </cfRule>
  </conditionalFormatting>
  <conditionalFormatting sqref="K570">
    <cfRule type="expression" dxfId="13726" priority="2134">
      <formula>C562="Evaluation"</formula>
    </cfRule>
  </conditionalFormatting>
  <conditionalFormatting sqref="I572">
    <cfRule type="expression" dxfId="13725" priority="2133">
      <formula>C562="Evaluation"</formula>
    </cfRule>
  </conditionalFormatting>
  <conditionalFormatting sqref="J572">
    <cfRule type="expression" dxfId="13724" priority="2132">
      <formula>C562="Evaluation"</formula>
    </cfRule>
  </conditionalFormatting>
  <conditionalFormatting sqref="K572">
    <cfRule type="expression" dxfId="13723" priority="2131">
      <formula>C562="Evaluation"</formula>
    </cfRule>
  </conditionalFormatting>
  <conditionalFormatting sqref="I574">
    <cfRule type="expression" dxfId="13722" priority="2129">
      <formula>C562="Evaluation"</formula>
    </cfRule>
    <cfRule type="expression" dxfId="13721" priority="2130">
      <formula>C562="Evaluation"</formula>
    </cfRule>
  </conditionalFormatting>
  <conditionalFormatting sqref="J574">
    <cfRule type="expression" dxfId="13720" priority="2128">
      <formula>C562="Evaluation"</formula>
    </cfRule>
  </conditionalFormatting>
  <conditionalFormatting sqref="J563">
    <cfRule type="expression" dxfId="13719" priority="2127">
      <formula>(COUNTIF(E573:E582,"valid"))&lt;&gt;J563</formula>
    </cfRule>
  </conditionalFormatting>
  <conditionalFormatting sqref="I568">
    <cfRule type="expression" dxfId="13718" priority="2126">
      <formula>C562="Evaluation"</formula>
    </cfRule>
  </conditionalFormatting>
  <conditionalFormatting sqref="I570">
    <cfRule type="expression" dxfId="13717" priority="2125">
      <formula>C562="Evaluation"</formula>
    </cfRule>
  </conditionalFormatting>
  <conditionalFormatting sqref="J570">
    <cfRule type="expression" dxfId="13716" priority="2124">
      <formula>C562="Evaluation"</formula>
    </cfRule>
  </conditionalFormatting>
  <conditionalFormatting sqref="I569">
    <cfRule type="expression" dxfId="13715" priority="2123">
      <formula>C562="Evaluation"</formula>
    </cfRule>
  </conditionalFormatting>
  <conditionalFormatting sqref="J569">
    <cfRule type="expression" dxfId="13714" priority="2122">
      <formula>C562="Evaluation"</formula>
    </cfRule>
  </conditionalFormatting>
  <conditionalFormatting sqref="K569">
    <cfRule type="expression" dxfId="13713" priority="2121">
      <formula>C562="Evaluation"</formula>
    </cfRule>
  </conditionalFormatting>
  <conditionalFormatting sqref="K570">
    <cfRule type="expression" dxfId="13712" priority="2120">
      <formula>C562="Evaluation"</formula>
    </cfRule>
  </conditionalFormatting>
  <conditionalFormatting sqref="I572">
    <cfRule type="expression" dxfId="13711" priority="2119">
      <formula>C562="Evaluation"</formula>
    </cfRule>
  </conditionalFormatting>
  <conditionalFormatting sqref="J572">
    <cfRule type="expression" dxfId="13710" priority="2118">
      <formula>C562="Evaluation"</formula>
    </cfRule>
  </conditionalFormatting>
  <conditionalFormatting sqref="K572">
    <cfRule type="expression" dxfId="13709" priority="2117">
      <formula>C562="Evaluation"</formula>
    </cfRule>
  </conditionalFormatting>
  <conditionalFormatting sqref="I574">
    <cfRule type="expression" dxfId="13708" priority="2115">
      <formula>C562="Evaluation"</formula>
    </cfRule>
    <cfRule type="expression" dxfId="13707" priority="2116">
      <formula>C562="Evaluation"</formula>
    </cfRule>
  </conditionalFormatting>
  <conditionalFormatting sqref="J574">
    <cfRule type="expression" dxfId="13706" priority="2114">
      <formula>C562="Evaluation"</formula>
    </cfRule>
  </conditionalFormatting>
  <conditionalFormatting sqref="J563">
    <cfRule type="expression" dxfId="13705" priority="2113">
      <formula>(COUNTIF(E573:E582,"valid"))&lt;&gt;J563</formula>
    </cfRule>
  </conditionalFormatting>
  <conditionalFormatting sqref="I576:K576">
    <cfRule type="expression" dxfId="13704" priority="2112">
      <formula>C562="Evaluation"</formula>
    </cfRule>
  </conditionalFormatting>
  <conditionalFormatting sqref="I577">
    <cfRule type="expression" dxfId="13703" priority="2111">
      <formula>C562="Evaluation"</formula>
    </cfRule>
  </conditionalFormatting>
  <conditionalFormatting sqref="J577:K577">
    <cfRule type="expression" dxfId="13702" priority="2110">
      <formula>C562="Evaluation"</formula>
    </cfRule>
  </conditionalFormatting>
  <conditionalFormatting sqref="I608">
    <cfRule type="expression" dxfId="13701" priority="2109">
      <formula>C602="Evaluation"</formula>
    </cfRule>
  </conditionalFormatting>
  <conditionalFormatting sqref="I610">
    <cfRule type="expression" dxfId="13700" priority="2108">
      <formula>C602="Evaluation"</formula>
    </cfRule>
  </conditionalFormatting>
  <conditionalFormatting sqref="J610">
    <cfRule type="expression" dxfId="13699" priority="2107">
      <formula>C602="Evaluation"</formula>
    </cfRule>
  </conditionalFormatting>
  <conditionalFormatting sqref="I609">
    <cfRule type="expression" dxfId="13698" priority="2106">
      <formula>C602="Evaluation"</formula>
    </cfRule>
  </conditionalFormatting>
  <conditionalFormatting sqref="J609">
    <cfRule type="expression" dxfId="13697" priority="2105">
      <formula>C602="Evaluation"</formula>
    </cfRule>
  </conditionalFormatting>
  <conditionalFormatting sqref="K609">
    <cfRule type="expression" dxfId="13696" priority="2104">
      <formula>C602="Evaluation"</formula>
    </cfRule>
  </conditionalFormatting>
  <conditionalFormatting sqref="K610">
    <cfRule type="expression" dxfId="13695" priority="2103">
      <formula>C602="Evaluation"</formula>
    </cfRule>
  </conditionalFormatting>
  <conditionalFormatting sqref="I612">
    <cfRule type="expression" dxfId="13694" priority="2102">
      <formula>C602="Evaluation"</formula>
    </cfRule>
  </conditionalFormatting>
  <conditionalFormatting sqref="J612">
    <cfRule type="expression" dxfId="13693" priority="2101">
      <formula>C602="Evaluation"</formula>
    </cfRule>
  </conditionalFormatting>
  <conditionalFormatting sqref="K612">
    <cfRule type="expression" dxfId="13692" priority="2100">
      <formula>C602="Evaluation"</formula>
    </cfRule>
  </conditionalFormatting>
  <conditionalFormatting sqref="I614">
    <cfRule type="expression" dxfId="13691" priority="2098">
      <formula>C602="Evaluation"</formula>
    </cfRule>
    <cfRule type="expression" dxfId="13690" priority="2099">
      <formula>C602="Evaluation"</formula>
    </cfRule>
  </conditionalFormatting>
  <conditionalFormatting sqref="J614">
    <cfRule type="expression" dxfId="13689" priority="2097">
      <formula>C602="Evaluation"</formula>
    </cfRule>
  </conditionalFormatting>
  <conditionalFormatting sqref="J603">
    <cfRule type="expression" dxfId="13688" priority="2096">
      <formula>(COUNTIF(E613:E622,"valid"))&lt;&gt;J603</formula>
    </cfRule>
  </conditionalFormatting>
  <conditionalFormatting sqref="I608">
    <cfRule type="expression" dxfId="13687" priority="2095">
      <formula>C602="Evaluation"</formula>
    </cfRule>
  </conditionalFormatting>
  <conditionalFormatting sqref="I610">
    <cfRule type="expression" dxfId="13686" priority="2094">
      <formula>C602="Evaluation"</formula>
    </cfRule>
  </conditionalFormatting>
  <conditionalFormatting sqref="J610">
    <cfRule type="expression" dxfId="13685" priority="2093">
      <formula>C602="Evaluation"</formula>
    </cfRule>
  </conditionalFormatting>
  <conditionalFormatting sqref="I609">
    <cfRule type="expression" dxfId="13684" priority="2092">
      <formula>C602="Evaluation"</formula>
    </cfRule>
  </conditionalFormatting>
  <conditionalFormatting sqref="J609">
    <cfRule type="expression" dxfId="13683" priority="2091">
      <formula>C602="Evaluation"</formula>
    </cfRule>
  </conditionalFormatting>
  <conditionalFormatting sqref="K609">
    <cfRule type="expression" dxfId="13682" priority="2090">
      <formula>C602="Evaluation"</formula>
    </cfRule>
  </conditionalFormatting>
  <conditionalFormatting sqref="K610">
    <cfRule type="expression" dxfId="13681" priority="2089">
      <formula>C602="Evaluation"</formula>
    </cfRule>
  </conditionalFormatting>
  <conditionalFormatting sqref="I612">
    <cfRule type="expression" dxfId="13680" priority="2088">
      <formula>C602="Evaluation"</formula>
    </cfRule>
  </conditionalFormatting>
  <conditionalFormatting sqref="J612">
    <cfRule type="expression" dxfId="13679" priority="2087">
      <formula>C602="Evaluation"</formula>
    </cfRule>
  </conditionalFormatting>
  <conditionalFormatting sqref="K612">
    <cfRule type="expression" dxfId="13678" priority="2086">
      <formula>C602="Evaluation"</formula>
    </cfRule>
  </conditionalFormatting>
  <conditionalFormatting sqref="I614">
    <cfRule type="expression" dxfId="13677" priority="2084">
      <formula>C602="Evaluation"</formula>
    </cfRule>
    <cfRule type="expression" dxfId="13676" priority="2085">
      <formula>C602="Evaluation"</formula>
    </cfRule>
  </conditionalFormatting>
  <conditionalFormatting sqref="J614">
    <cfRule type="expression" dxfId="13675" priority="2083">
      <formula>C602="Evaluation"</formula>
    </cfRule>
  </conditionalFormatting>
  <conditionalFormatting sqref="J603">
    <cfRule type="expression" dxfId="13674" priority="2082">
      <formula>(COUNTIF(E613:E622,"valid"))&lt;&gt;J603</formula>
    </cfRule>
  </conditionalFormatting>
  <conditionalFormatting sqref="I616:K616">
    <cfRule type="expression" dxfId="13673" priority="2081">
      <formula>C602="Evaluation"</formula>
    </cfRule>
  </conditionalFormatting>
  <conditionalFormatting sqref="I617">
    <cfRule type="expression" dxfId="13672" priority="2080">
      <formula>C602="Evaluation"</formula>
    </cfRule>
  </conditionalFormatting>
  <conditionalFormatting sqref="J617:K617">
    <cfRule type="expression" dxfId="13671" priority="2079">
      <formula>C602="Evaluation"</formula>
    </cfRule>
  </conditionalFormatting>
  <conditionalFormatting sqref="I648">
    <cfRule type="expression" dxfId="13670" priority="2078">
      <formula>C642="Evaluation"</formula>
    </cfRule>
  </conditionalFormatting>
  <conditionalFormatting sqref="I650">
    <cfRule type="expression" dxfId="13669" priority="2077">
      <formula>C642="Evaluation"</formula>
    </cfRule>
  </conditionalFormatting>
  <conditionalFormatting sqref="J650">
    <cfRule type="expression" dxfId="13668" priority="2076">
      <formula>C642="Evaluation"</formula>
    </cfRule>
  </conditionalFormatting>
  <conditionalFormatting sqref="I649">
    <cfRule type="expression" dxfId="13667" priority="2075">
      <formula>C642="Evaluation"</formula>
    </cfRule>
  </conditionalFormatting>
  <conditionalFormatting sqref="J649">
    <cfRule type="expression" dxfId="13666" priority="2074">
      <formula>C642="Evaluation"</formula>
    </cfRule>
  </conditionalFormatting>
  <conditionalFormatting sqref="K649">
    <cfRule type="expression" dxfId="13665" priority="2073">
      <formula>C642="Evaluation"</formula>
    </cfRule>
  </conditionalFormatting>
  <conditionalFormatting sqref="K650">
    <cfRule type="expression" dxfId="13664" priority="2072">
      <formula>C642="Evaluation"</formula>
    </cfRule>
  </conditionalFormatting>
  <conditionalFormatting sqref="I652">
    <cfRule type="expression" dxfId="13663" priority="2071">
      <formula>C642="Evaluation"</formula>
    </cfRule>
  </conditionalFormatting>
  <conditionalFormatting sqref="J652">
    <cfRule type="expression" dxfId="13662" priority="2070">
      <formula>C642="Evaluation"</formula>
    </cfRule>
  </conditionalFormatting>
  <conditionalFormatting sqref="K652">
    <cfRule type="expression" dxfId="13661" priority="2069">
      <formula>C642="Evaluation"</formula>
    </cfRule>
  </conditionalFormatting>
  <conditionalFormatting sqref="I654">
    <cfRule type="expression" dxfId="13660" priority="2067">
      <formula>C642="Evaluation"</formula>
    </cfRule>
    <cfRule type="expression" dxfId="13659" priority="2068">
      <formula>C642="Evaluation"</formula>
    </cfRule>
  </conditionalFormatting>
  <conditionalFormatting sqref="J654">
    <cfRule type="expression" dxfId="13658" priority="2066">
      <formula>C642="Evaluation"</formula>
    </cfRule>
  </conditionalFormatting>
  <conditionalFormatting sqref="J643">
    <cfRule type="expression" dxfId="13657" priority="2065">
      <formula>(COUNTIF(E653:E662,"valid"))&lt;&gt;J643</formula>
    </cfRule>
  </conditionalFormatting>
  <conditionalFormatting sqref="I648">
    <cfRule type="expression" dxfId="13656" priority="2064">
      <formula>C642="Evaluation"</formula>
    </cfRule>
  </conditionalFormatting>
  <conditionalFormatting sqref="I650">
    <cfRule type="expression" dxfId="13655" priority="2063">
      <formula>C642="Evaluation"</formula>
    </cfRule>
  </conditionalFormatting>
  <conditionalFormatting sqref="J650">
    <cfRule type="expression" dxfId="13654" priority="2062">
      <formula>C642="Evaluation"</formula>
    </cfRule>
  </conditionalFormatting>
  <conditionalFormatting sqref="I649">
    <cfRule type="expression" dxfId="13653" priority="2061">
      <formula>C642="Evaluation"</formula>
    </cfRule>
  </conditionalFormatting>
  <conditionalFormatting sqref="J649">
    <cfRule type="expression" dxfId="13652" priority="2060">
      <formula>C642="Evaluation"</formula>
    </cfRule>
  </conditionalFormatting>
  <conditionalFormatting sqref="K649">
    <cfRule type="expression" dxfId="13651" priority="2059">
      <formula>C642="Evaluation"</formula>
    </cfRule>
  </conditionalFormatting>
  <conditionalFormatting sqref="K650">
    <cfRule type="expression" dxfId="13650" priority="2058">
      <formula>C642="Evaluation"</formula>
    </cfRule>
  </conditionalFormatting>
  <conditionalFormatting sqref="I652">
    <cfRule type="expression" dxfId="13649" priority="2057">
      <formula>C642="Evaluation"</formula>
    </cfRule>
  </conditionalFormatting>
  <conditionalFormatting sqref="J652">
    <cfRule type="expression" dxfId="13648" priority="2056">
      <formula>C642="Evaluation"</formula>
    </cfRule>
  </conditionalFormatting>
  <conditionalFormatting sqref="K652">
    <cfRule type="expression" dxfId="13647" priority="2055">
      <formula>C642="Evaluation"</formula>
    </cfRule>
  </conditionalFormatting>
  <conditionalFormatting sqref="I654">
    <cfRule type="expression" dxfId="13646" priority="2053">
      <formula>C642="Evaluation"</formula>
    </cfRule>
    <cfRule type="expression" dxfId="13645" priority="2054">
      <formula>C642="Evaluation"</formula>
    </cfRule>
  </conditionalFormatting>
  <conditionalFormatting sqref="J654">
    <cfRule type="expression" dxfId="13644" priority="2052">
      <formula>C642="Evaluation"</formula>
    </cfRule>
  </conditionalFormatting>
  <conditionalFormatting sqref="J643">
    <cfRule type="expression" dxfId="13643" priority="2051">
      <formula>(COUNTIF(E653:E662,"valid"))&lt;&gt;J643</formula>
    </cfRule>
  </conditionalFormatting>
  <conditionalFormatting sqref="I656:K656">
    <cfRule type="expression" dxfId="13642" priority="2050">
      <formula>C642="Evaluation"</formula>
    </cfRule>
  </conditionalFormatting>
  <conditionalFormatting sqref="I657">
    <cfRule type="expression" dxfId="13641" priority="2049">
      <formula>C642="Evaluation"</formula>
    </cfRule>
  </conditionalFormatting>
  <conditionalFormatting sqref="J657:K657">
    <cfRule type="expression" dxfId="13640" priority="2048">
      <formula>C642="Evaluation"</formula>
    </cfRule>
  </conditionalFormatting>
  <conditionalFormatting sqref="I688">
    <cfRule type="expression" dxfId="13639" priority="2047">
      <formula>C682="Evaluation"</formula>
    </cfRule>
  </conditionalFormatting>
  <conditionalFormatting sqref="I690">
    <cfRule type="expression" dxfId="13638" priority="2046">
      <formula>C682="Evaluation"</formula>
    </cfRule>
  </conditionalFormatting>
  <conditionalFormatting sqref="J690">
    <cfRule type="expression" dxfId="13637" priority="2045">
      <formula>C682="Evaluation"</formula>
    </cfRule>
  </conditionalFormatting>
  <conditionalFormatting sqref="I689">
    <cfRule type="expression" dxfId="13636" priority="2044">
      <formula>C682="Evaluation"</formula>
    </cfRule>
  </conditionalFormatting>
  <conditionalFormatting sqref="J689">
    <cfRule type="expression" dxfId="13635" priority="2043">
      <formula>C682="Evaluation"</formula>
    </cfRule>
  </conditionalFormatting>
  <conditionalFormatting sqref="K689">
    <cfRule type="expression" dxfId="13634" priority="2042">
      <formula>C682="Evaluation"</formula>
    </cfRule>
  </conditionalFormatting>
  <conditionalFormatting sqref="K690">
    <cfRule type="expression" dxfId="13633" priority="2041">
      <formula>C682="Evaluation"</formula>
    </cfRule>
  </conditionalFormatting>
  <conditionalFormatting sqref="I692">
    <cfRule type="expression" dxfId="13632" priority="2040">
      <formula>C682="Evaluation"</formula>
    </cfRule>
  </conditionalFormatting>
  <conditionalFormatting sqref="J692">
    <cfRule type="expression" dxfId="13631" priority="2039">
      <formula>C682="Evaluation"</formula>
    </cfRule>
  </conditionalFormatting>
  <conditionalFormatting sqref="K692">
    <cfRule type="expression" dxfId="13630" priority="2038">
      <formula>C682="Evaluation"</formula>
    </cfRule>
  </conditionalFormatting>
  <conditionalFormatting sqref="I694">
    <cfRule type="expression" dxfId="13629" priority="2036">
      <formula>C682="Evaluation"</formula>
    </cfRule>
    <cfRule type="expression" dxfId="13628" priority="2037">
      <formula>C682="Evaluation"</formula>
    </cfRule>
  </conditionalFormatting>
  <conditionalFormatting sqref="J694">
    <cfRule type="expression" dxfId="13627" priority="2035">
      <formula>C682="Evaluation"</formula>
    </cfRule>
  </conditionalFormatting>
  <conditionalFormatting sqref="J683">
    <cfRule type="expression" dxfId="13626" priority="2034">
      <formula>(COUNTIF(E693:E702,"valid"))&lt;&gt;J683</formula>
    </cfRule>
  </conditionalFormatting>
  <conditionalFormatting sqref="I688">
    <cfRule type="expression" dxfId="13625" priority="2033">
      <formula>C682="Evaluation"</formula>
    </cfRule>
  </conditionalFormatting>
  <conditionalFormatting sqref="I690">
    <cfRule type="expression" dxfId="13624" priority="2032">
      <formula>C682="Evaluation"</formula>
    </cfRule>
  </conditionalFormatting>
  <conditionalFormatting sqref="J690">
    <cfRule type="expression" dxfId="13623" priority="2031">
      <formula>C682="Evaluation"</formula>
    </cfRule>
  </conditionalFormatting>
  <conditionalFormatting sqref="I689">
    <cfRule type="expression" dxfId="13622" priority="2030">
      <formula>C682="Evaluation"</formula>
    </cfRule>
  </conditionalFormatting>
  <conditionalFormatting sqref="J689">
    <cfRule type="expression" dxfId="13621" priority="2029">
      <formula>C682="Evaluation"</formula>
    </cfRule>
  </conditionalFormatting>
  <conditionalFormatting sqref="K689">
    <cfRule type="expression" dxfId="13620" priority="2028">
      <formula>C682="Evaluation"</formula>
    </cfRule>
  </conditionalFormatting>
  <conditionalFormatting sqref="K690">
    <cfRule type="expression" dxfId="13619" priority="2027">
      <formula>C682="Evaluation"</formula>
    </cfRule>
  </conditionalFormatting>
  <conditionalFormatting sqref="I692">
    <cfRule type="expression" dxfId="13618" priority="2026">
      <formula>C682="Evaluation"</formula>
    </cfRule>
  </conditionalFormatting>
  <conditionalFormatting sqref="J692">
    <cfRule type="expression" dxfId="13617" priority="2025">
      <formula>C682="Evaluation"</formula>
    </cfRule>
  </conditionalFormatting>
  <conditionalFormatting sqref="K692">
    <cfRule type="expression" dxfId="13616" priority="2024">
      <formula>C682="Evaluation"</formula>
    </cfRule>
  </conditionalFormatting>
  <conditionalFormatting sqref="I694">
    <cfRule type="expression" dxfId="13615" priority="2022">
      <formula>C682="Evaluation"</formula>
    </cfRule>
    <cfRule type="expression" dxfId="13614" priority="2023">
      <formula>C682="Evaluation"</formula>
    </cfRule>
  </conditionalFormatting>
  <conditionalFormatting sqref="J694">
    <cfRule type="expression" dxfId="13613" priority="2021">
      <formula>C682="Evaluation"</formula>
    </cfRule>
  </conditionalFormatting>
  <conditionalFormatting sqref="J683">
    <cfRule type="expression" dxfId="13612" priority="2020">
      <formula>(COUNTIF(E693:E702,"valid"))&lt;&gt;J683</formula>
    </cfRule>
  </conditionalFormatting>
  <conditionalFormatting sqref="I696:K696">
    <cfRule type="expression" dxfId="13611" priority="2019">
      <formula>C682="Evaluation"</formula>
    </cfRule>
  </conditionalFormatting>
  <conditionalFormatting sqref="I697">
    <cfRule type="expression" dxfId="13610" priority="2018">
      <formula>C682="Evaluation"</formula>
    </cfRule>
  </conditionalFormatting>
  <conditionalFormatting sqref="J697:K697">
    <cfRule type="expression" dxfId="13609" priority="2017">
      <formula>C682="Evaluation"</formula>
    </cfRule>
  </conditionalFormatting>
  <conditionalFormatting sqref="I728">
    <cfRule type="expression" dxfId="13608" priority="2016">
      <formula>C722="Evaluation"</formula>
    </cfRule>
  </conditionalFormatting>
  <conditionalFormatting sqref="I730">
    <cfRule type="expression" dxfId="13607" priority="2015">
      <formula>C722="Evaluation"</formula>
    </cfRule>
  </conditionalFormatting>
  <conditionalFormatting sqref="J730">
    <cfRule type="expression" dxfId="13606" priority="2014">
      <formula>C722="Evaluation"</formula>
    </cfRule>
  </conditionalFormatting>
  <conditionalFormatting sqref="I729">
    <cfRule type="expression" dxfId="13605" priority="2013">
      <formula>C722="Evaluation"</formula>
    </cfRule>
  </conditionalFormatting>
  <conditionalFormatting sqref="J729">
    <cfRule type="expression" dxfId="13604" priority="2012">
      <formula>C722="Evaluation"</formula>
    </cfRule>
  </conditionalFormatting>
  <conditionalFormatting sqref="K729">
    <cfRule type="expression" dxfId="13603" priority="2011">
      <formula>C722="Evaluation"</formula>
    </cfRule>
  </conditionalFormatting>
  <conditionalFormatting sqref="K730">
    <cfRule type="expression" dxfId="13602" priority="2010">
      <formula>C722="Evaluation"</formula>
    </cfRule>
  </conditionalFormatting>
  <conditionalFormatting sqref="I732">
    <cfRule type="expression" dxfId="13601" priority="2009">
      <formula>C722="Evaluation"</formula>
    </cfRule>
  </conditionalFormatting>
  <conditionalFormatting sqref="J732">
    <cfRule type="expression" dxfId="13600" priority="2008">
      <formula>C722="Evaluation"</formula>
    </cfRule>
  </conditionalFormatting>
  <conditionalFormatting sqref="K732">
    <cfRule type="expression" dxfId="13599" priority="2007">
      <formula>C722="Evaluation"</formula>
    </cfRule>
  </conditionalFormatting>
  <conditionalFormatting sqref="I734">
    <cfRule type="expression" dxfId="13598" priority="2005">
      <formula>C722="Evaluation"</formula>
    </cfRule>
    <cfRule type="expression" dxfId="13597" priority="2006">
      <formula>C722="Evaluation"</formula>
    </cfRule>
  </conditionalFormatting>
  <conditionalFormatting sqref="J734">
    <cfRule type="expression" dxfId="13596" priority="2004">
      <formula>C722="Evaluation"</formula>
    </cfRule>
  </conditionalFormatting>
  <conditionalFormatting sqref="J723">
    <cfRule type="expression" dxfId="13595" priority="2003">
      <formula>(COUNTIF(E733:E742,"valid"))&lt;&gt;J723</formula>
    </cfRule>
  </conditionalFormatting>
  <conditionalFormatting sqref="I728">
    <cfRule type="expression" dxfId="13594" priority="2002">
      <formula>C722="Evaluation"</formula>
    </cfRule>
  </conditionalFormatting>
  <conditionalFormatting sqref="I730">
    <cfRule type="expression" dxfId="13593" priority="2001">
      <formula>C722="Evaluation"</formula>
    </cfRule>
  </conditionalFormatting>
  <conditionalFormatting sqref="J730">
    <cfRule type="expression" dxfId="13592" priority="2000">
      <formula>C722="Evaluation"</formula>
    </cfRule>
  </conditionalFormatting>
  <conditionalFormatting sqref="I729">
    <cfRule type="expression" dxfId="13591" priority="1999">
      <formula>C722="Evaluation"</formula>
    </cfRule>
  </conditionalFormatting>
  <conditionalFormatting sqref="J729">
    <cfRule type="expression" dxfId="13590" priority="1998">
      <formula>C722="Evaluation"</formula>
    </cfRule>
  </conditionalFormatting>
  <conditionalFormatting sqref="K729">
    <cfRule type="expression" dxfId="13589" priority="1997">
      <formula>C722="Evaluation"</formula>
    </cfRule>
  </conditionalFormatting>
  <conditionalFormatting sqref="K730">
    <cfRule type="expression" dxfId="13588" priority="1996">
      <formula>C722="Evaluation"</formula>
    </cfRule>
  </conditionalFormatting>
  <conditionalFormatting sqref="I732">
    <cfRule type="expression" dxfId="13587" priority="1995">
      <formula>C722="Evaluation"</formula>
    </cfRule>
  </conditionalFormatting>
  <conditionalFormatting sqref="J732">
    <cfRule type="expression" dxfId="13586" priority="1994">
      <formula>C722="Evaluation"</formula>
    </cfRule>
  </conditionalFormatting>
  <conditionalFormatting sqref="K732">
    <cfRule type="expression" dxfId="13585" priority="1993">
      <formula>C722="Evaluation"</formula>
    </cfRule>
  </conditionalFormatting>
  <conditionalFormatting sqref="I734">
    <cfRule type="expression" dxfId="13584" priority="1991">
      <formula>C722="Evaluation"</formula>
    </cfRule>
    <cfRule type="expression" dxfId="13583" priority="1992">
      <formula>C722="Evaluation"</formula>
    </cfRule>
  </conditionalFormatting>
  <conditionalFormatting sqref="J734">
    <cfRule type="expression" dxfId="13582" priority="1990">
      <formula>C722="Evaluation"</formula>
    </cfRule>
  </conditionalFormatting>
  <conditionalFormatting sqref="J723">
    <cfRule type="expression" dxfId="13581" priority="1989">
      <formula>(COUNTIF(E733:E742,"valid"))&lt;&gt;J723</formula>
    </cfRule>
  </conditionalFormatting>
  <conditionalFormatting sqref="I736:K736">
    <cfRule type="expression" dxfId="13580" priority="1988">
      <formula>C722="Evaluation"</formula>
    </cfRule>
  </conditionalFormatting>
  <conditionalFormatting sqref="I737">
    <cfRule type="expression" dxfId="13579" priority="1987">
      <formula>C722="Evaluation"</formula>
    </cfRule>
  </conditionalFormatting>
  <conditionalFormatting sqref="J737:K737">
    <cfRule type="expression" dxfId="13578" priority="1986">
      <formula>C722="Evaluation"</formula>
    </cfRule>
  </conditionalFormatting>
  <conditionalFormatting sqref="I768">
    <cfRule type="expression" dxfId="13577" priority="1985">
      <formula>C762="Evaluation"</formula>
    </cfRule>
  </conditionalFormatting>
  <conditionalFormatting sqref="I770">
    <cfRule type="expression" dxfId="13576" priority="1984">
      <formula>C762="Evaluation"</formula>
    </cfRule>
  </conditionalFormatting>
  <conditionalFormatting sqref="J770">
    <cfRule type="expression" dxfId="13575" priority="1983">
      <formula>C762="Evaluation"</formula>
    </cfRule>
  </conditionalFormatting>
  <conditionalFormatting sqref="I769">
    <cfRule type="expression" dxfId="13574" priority="1982">
      <formula>C762="Evaluation"</formula>
    </cfRule>
  </conditionalFormatting>
  <conditionalFormatting sqref="J769">
    <cfRule type="expression" dxfId="13573" priority="1981">
      <formula>C762="Evaluation"</formula>
    </cfRule>
  </conditionalFormatting>
  <conditionalFormatting sqref="K769">
    <cfRule type="expression" dxfId="13572" priority="1980">
      <formula>C762="Evaluation"</formula>
    </cfRule>
  </conditionalFormatting>
  <conditionalFormatting sqref="K770">
    <cfRule type="expression" dxfId="13571" priority="1979">
      <formula>C762="Evaluation"</formula>
    </cfRule>
  </conditionalFormatting>
  <conditionalFormatting sqref="I772">
    <cfRule type="expression" dxfId="13570" priority="1978">
      <formula>C762="Evaluation"</formula>
    </cfRule>
  </conditionalFormatting>
  <conditionalFormatting sqref="J772">
    <cfRule type="expression" dxfId="13569" priority="1977">
      <formula>C762="Evaluation"</formula>
    </cfRule>
  </conditionalFormatting>
  <conditionalFormatting sqref="K772">
    <cfRule type="expression" dxfId="13568" priority="1976">
      <formula>C762="Evaluation"</formula>
    </cfRule>
  </conditionalFormatting>
  <conditionalFormatting sqref="I774">
    <cfRule type="expression" dxfId="13567" priority="1974">
      <formula>C762="Evaluation"</formula>
    </cfRule>
    <cfRule type="expression" dxfId="13566" priority="1975">
      <formula>C762="Evaluation"</formula>
    </cfRule>
  </conditionalFormatting>
  <conditionalFormatting sqref="J774">
    <cfRule type="expression" dxfId="13565" priority="1973">
      <formula>C762="Evaluation"</formula>
    </cfRule>
  </conditionalFormatting>
  <conditionalFormatting sqref="J763">
    <cfRule type="expression" dxfId="13564" priority="1972">
      <formula>(COUNTIF(E773:E782,"valid"))&lt;&gt;J763</formula>
    </cfRule>
  </conditionalFormatting>
  <conditionalFormatting sqref="I768">
    <cfRule type="expression" dxfId="13563" priority="1971">
      <formula>C762="Evaluation"</formula>
    </cfRule>
  </conditionalFormatting>
  <conditionalFormatting sqref="I770">
    <cfRule type="expression" dxfId="13562" priority="1970">
      <formula>C762="Evaluation"</formula>
    </cfRule>
  </conditionalFormatting>
  <conditionalFormatting sqref="J770">
    <cfRule type="expression" dxfId="13561" priority="1969">
      <formula>C762="Evaluation"</formula>
    </cfRule>
  </conditionalFormatting>
  <conditionalFormatting sqref="I769">
    <cfRule type="expression" dxfId="13560" priority="1968">
      <formula>C762="Evaluation"</formula>
    </cfRule>
  </conditionalFormatting>
  <conditionalFormatting sqref="J769">
    <cfRule type="expression" dxfId="13559" priority="1967">
      <formula>C762="Evaluation"</formula>
    </cfRule>
  </conditionalFormatting>
  <conditionalFormatting sqref="K769">
    <cfRule type="expression" dxfId="13558" priority="1966">
      <formula>C762="Evaluation"</formula>
    </cfRule>
  </conditionalFormatting>
  <conditionalFormatting sqref="K770">
    <cfRule type="expression" dxfId="13557" priority="1965">
      <formula>C762="Evaluation"</formula>
    </cfRule>
  </conditionalFormatting>
  <conditionalFormatting sqref="I772">
    <cfRule type="expression" dxfId="13556" priority="1964">
      <formula>C762="Evaluation"</formula>
    </cfRule>
  </conditionalFormatting>
  <conditionalFormatting sqref="J772">
    <cfRule type="expression" dxfId="13555" priority="1963">
      <formula>C762="Evaluation"</formula>
    </cfRule>
  </conditionalFormatting>
  <conditionalFormatting sqref="K772">
    <cfRule type="expression" dxfId="13554" priority="1962">
      <formula>C762="Evaluation"</formula>
    </cfRule>
  </conditionalFormatting>
  <conditionalFormatting sqref="I774">
    <cfRule type="expression" dxfId="13553" priority="1960">
      <formula>C762="Evaluation"</formula>
    </cfRule>
    <cfRule type="expression" dxfId="13552" priority="1961">
      <formula>C762="Evaluation"</formula>
    </cfRule>
  </conditionalFormatting>
  <conditionalFormatting sqref="J774">
    <cfRule type="expression" dxfId="13551" priority="1959">
      <formula>C762="Evaluation"</formula>
    </cfRule>
  </conditionalFormatting>
  <conditionalFormatting sqref="J763">
    <cfRule type="expression" dxfId="13550" priority="1958">
      <formula>(COUNTIF(E773:E782,"valid"))&lt;&gt;J763</formula>
    </cfRule>
  </conditionalFormatting>
  <conditionalFormatting sqref="I776:K776">
    <cfRule type="expression" dxfId="13549" priority="1957">
      <formula>C762="Evaluation"</formula>
    </cfRule>
  </conditionalFormatting>
  <conditionalFormatting sqref="I777">
    <cfRule type="expression" dxfId="13548" priority="1956">
      <formula>C762="Evaluation"</formula>
    </cfRule>
  </conditionalFormatting>
  <conditionalFormatting sqref="J777:K777">
    <cfRule type="expression" dxfId="13547" priority="1955">
      <formula>C762="Evaluation"</formula>
    </cfRule>
  </conditionalFormatting>
  <conditionalFormatting sqref="J3">
    <cfRule type="expression" dxfId="13546" priority="1954">
      <formula>(COUNTIF(E13:E22,"valid"))&lt;&gt;J3</formula>
    </cfRule>
  </conditionalFormatting>
  <conditionalFormatting sqref="J3">
    <cfRule type="expression" dxfId="13545" priority="1953">
      <formula>(COUNTIF(E13:E22,"valid"))&lt;&gt;J3</formula>
    </cfRule>
  </conditionalFormatting>
  <conditionalFormatting sqref="J43">
    <cfRule type="expression" dxfId="13544" priority="1952">
      <formula>(COUNTIF(E53:E62,"valid"))&lt;&gt;J43</formula>
    </cfRule>
  </conditionalFormatting>
  <conditionalFormatting sqref="J43">
    <cfRule type="expression" dxfId="13543" priority="1951">
      <formula>(COUNTIF(E53:E62,"valid"))&lt;&gt;J43</formula>
    </cfRule>
  </conditionalFormatting>
  <conditionalFormatting sqref="J83">
    <cfRule type="expression" dxfId="13542" priority="1950">
      <formula>(COUNTIF(E93:E102,"valid"))&lt;&gt;J83</formula>
    </cfRule>
  </conditionalFormatting>
  <conditionalFormatting sqref="J83">
    <cfRule type="expression" dxfId="13541" priority="1949">
      <formula>(COUNTIF(E93:E102,"valid"))&lt;&gt;J83</formula>
    </cfRule>
  </conditionalFormatting>
  <conditionalFormatting sqref="J83">
    <cfRule type="expression" dxfId="13540" priority="1948">
      <formula>(COUNTIF(E93:E102,"valid"))&lt;&gt;J83</formula>
    </cfRule>
  </conditionalFormatting>
  <conditionalFormatting sqref="J83">
    <cfRule type="expression" dxfId="13539" priority="1947">
      <formula>(COUNTIF(E93:E102,"valid"))&lt;&gt;J83</formula>
    </cfRule>
  </conditionalFormatting>
  <conditionalFormatting sqref="J123">
    <cfRule type="expression" dxfId="13538" priority="1946">
      <formula>(COUNTIF(E133:E142,"valid"))&lt;&gt;J123</formula>
    </cfRule>
  </conditionalFormatting>
  <conditionalFormatting sqref="J123">
    <cfRule type="expression" dxfId="13537" priority="1945">
      <formula>(COUNTIF(E133:E142,"valid"))&lt;&gt;J123</formula>
    </cfRule>
  </conditionalFormatting>
  <conditionalFormatting sqref="J123">
    <cfRule type="expression" dxfId="13536" priority="1944">
      <formula>(COUNTIF(E133:E142,"valid"))&lt;&gt;J123</formula>
    </cfRule>
  </conditionalFormatting>
  <conditionalFormatting sqref="J123">
    <cfRule type="expression" dxfId="13535" priority="1943">
      <formula>(COUNTIF(E133:E142,"valid"))&lt;&gt;J123</formula>
    </cfRule>
  </conditionalFormatting>
  <conditionalFormatting sqref="J123">
    <cfRule type="expression" dxfId="13534" priority="1942">
      <formula>(COUNTIF(E133:E142,"valid"))&lt;&gt;J123</formula>
    </cfRule>
  </conditionalFormatting>
  <conditionalFormatting sqref="J123">
    <cfRule type="expression" dxfId="13533" priority="1941">
      <formula>(COUNTIF(E133:E142,"valid"))&lt;&gt;J123</formula>
    </cfRule>
  </conditionalFormatting>
  <conditionalFormatting sqref="J163">
    <cfRule type="expression" dxfId="13532" priority="1940">
      <formula>(COUNTIF(E173:E182,"valid"))&lt;&gt;J163</formula>
    </cfRule>
  </conditionalFormatting>
  <conditionalFormatting sqref="J163">
    <cfRule type="expression" dxfId="13531" priority="1939">
      <formula>(COUNTIF(E173:E182,"valid"))&lt;&gt;J163</formula>
    </cfRule>
  </conditionalFormatting>
  <conditionalFormatting sqref="J163">
    <cfRule type="expression" dxfId="13530" priority="1938">
      <formula>(COUNTIF(E173:E182,"valid"))&lt;&gt;J163</formula>
    </cfRule>
  </conditionalFormatting>
  <conditionalFormatting sqref="J163">
    <cfRule type="expression" dxfId="13529" priority="1937">
      <formula>(COUNTIF(E173:E182,"valid"))&lt;&gt;J163</formula>
    </cfRule>
  </conditionalFormatting>
  <conditionalFormatting sqref="J163">
    <cfRule type="expression" dxfId="13528" priority="1936">
      <formula>(COUNTIF(E173:E182,"valid"))&lt;&gt;J163</formula>
    </cfRule>
  </conditionalFormatting>
  <conditionalFormatting sqref="J163">
    <cfRule type="expression" dxfId="13527" priority="1935">
      <formula>(COUNTIF(E173:E182,"valid"))&lt;&gt;J163</formula>
    </cfRule>
  </conditionalFormatting>
  <conditionalFormatting sqref="J163">
    <cfRule type="expression" dxfId="13526" priority="1934">
      <formula>(COUNTIF(E173:E182,"valid"))&lt;&gt;J163</formula>
    </cfRule>
  </conditionalFormatting>
  <conditionalFormatting sqref="J163">
    <cfRule type="expression" dxfId="13525" priority="1933">
      <formula>(COUNTIF(E173:E182,"valid"))&lt;&gt;J163</formula>
    </cfRule>
  </conditionalFormatting>
  <conditionalFormatting sqref="J203">
    <cfRule type="expression" dxfId="13524" priority="1932">
      <formula>(COUNTIF(E213:E222,"valid"))&lt;&gt;J203</formula>
    </cfRule>
  </conditionalFormatting>
  <conditionalFormatting sqref="J203">
    <cfRule type="expression" dxfId="13523" priority="1931">
      <formula>(COUNTIF(E213:E222,"valid"))&lt;&gt;J203</formula>
    </cfRule>
  </conditionalFormatting>
  <conditionalFormatting sqref="J203">
    <cfRule type="expression" dxfId="13522" priority="1930">
      <formula>(COUNTIF(E213:E222,"valid"))&lt;&gt;J203</formula>
    </cfRule>
  </conditionalFormatting>
  <conditionalFormatting sqref="J203">
    <cfRule type="expression" dxfId="13521" priority="1929">
      <formula>(COUNTIF(E213:E222,"valid"))&lt;&gt;J203</formula>
    </cfRule>
  </conditionalFormatting>
  <conditionalFormatting sqref="J203">
    <cfRule type="expression" dxfId="13520" priority="1928">
      <formula>(COUNTIF(E213:E222,"valid"))&lt;&gt;J203</formula>
    </cfRule>
  </conditionalFormatting>
  <conditionalFormatting sqref="J203">
    <cfRule type="expression" dxfId="13519" priority="1927">
      <formula>(COUNTIF(E213:E222,"valid"))&lt;&gt;J203</formula>
    </cfRule>
  </conditionalFormatting>
  <conditionalFormatting sqref="J203">
    <cfRule type="expression" dxfId="13518" priority="1926">
      <formula>(COUNTIF(E213:E222,"valid"))&lt;&gt;J203</formula>
    </cfRule>
  </conditionalFormatting>
  <conditionalFormatting sqref="J203">
    <cfRule type="expression" dxfId="13517" priority="1925">
      <formula>(COUNTIF(E213:E222,"valid"))&lt;&gt;J203</formula>
    </cfRule>
  </conditionalFormatting>
  <conditionalFormatting sqref="J203">
    <cfRule type="expression" dxfId="13516" priority="1924">
      <formula>(COUNTIF(E213:E222,"valid"))&lt;&gt;J203</formula>
    </cfRule>
  </conditionalFormatting>
  <conditionalFormatting sqref="J203">
    <cfRule type="expression" dxfId="13515" priority="1923">
      <formula>(COUNTIF(E213:E222,"valid"))&lt;&gt;J203</formula>
    </cfRule>
  </conditionalFormatting>
  <conditionalFormatting sqref="J243">
    <cfRule type="expression" dxfId="13514" priority="1922">
      <formula>(COUNTIF(E253:E262,"valid"))&lt;&gt;J243</formula>
    </cfRule>
  </conditionalFormatting>
  <conditionalFormatting sqref="J243">
    <cfRule type="expression" dxfId="13513" priority="1921">
      <formula>(COUNTIF(E253:E262,"valid"))&lt;&gt;J243</formula>
    </cfRule>
  </conditionalFormatting>
  <conditionalFormatting sqref="J243">
    <cfRule type="expression" dxfId="13512" priority="1920">
      <formula>(COUNTIF(E253:E262,"valid"))&lt;&gt;J243</formula>
    </cfRule>
  </conditionalFormatting>
  <conditionalFormatting sqref="J243">
    <cfRule type="expression" dxfId="13511" priority="1919">
      <formula>(COUNTIF(E253:E262,"valid"))&lt;&gt;J243</formula>
    </cfRule>
  </conditionalFormatting>
  <conditionalFormatting sqref="J243">
    <cfRule type="expression" dxfId="13510" priority="1918">
      <formula>(COUNTIF(E253:E262,"valid"))&lt;&gt;J243</formula>
    </cfRule>
  </conditionalFormatting>
  <conditionalFormatting sqref="J243">
    <cfRule type="expression" dxfId="13509" priority="1917">
      <formula>(COUNTIF(E253:E262,"valid"))&lt;&gt;J243</formula>
    </cfRule>
  </conditionalFormatting>
  <conditionalFormatting sqref="J243">
    <cfRule type="expression" dxfId="13508" priority="1916">
      <formula>(COUNTIF(E253:E262,"valid"))&lt;&gt;J243</formula>
    </cfRule>
  </conditionalFormatting>
  <conditionalFormatting sqref="J243">
    <cfRule type="expression" dxfId="13507" priority="1915">
      <formula>(COUNTIF(E253:E262,"valid"))&lt;&gt;J243</formula>
    </cfRule>
  </conditionalFormatting>
  <conditionalFormatting sqref="J243">
    <cfRule type="expression" dxfId="13506" priority="1914">
      <formula>(COUNTIF(E253:E262,"valid"))&lt;&gt;J243</formula>
    </cfRule>
  </conditionalFormatting>
  <conditionalFormatting sqref="J243">
    <cfRule type="expression" dxfId="13505" priority="1913">
      <formula>(COUNTIF(E253:E262,"valid"))&lt;&gt;J243</formula>
    </cfRule>
  </conditionalFormatting>
  <conditionalFormatting sqref="J243">
    <cfRule type="expression" dxfId="13504" priority="1912">
      <formula>(COUNTIF(E253:E262,"valid"))&lt;&gt;J243</formula>
    </cfRule>
  </conditionalFormatting>
  <conditionalFormatting sqref="J243">
    <cfRule type="expression" dxfId="13503" priority="1911">
      <formula>(COUNTIF(E253:E262,"valid"))&lt;&gt;J243</formula>
    </cfRule>
  </conditionalFormatting>
  <conditionalFormatting sqref="J283">
    <cfRule type="expression" dxfId="13502" priority="1910">
      <formula>(COUNTIF(E293:E302,"valid"))&lt;&gt;J283</formula>
    </cfRule>
  </conditionalFormatting>
  <conditionalFormatting sqref="J283">
    <cfRule type="expression" dxfId="13501" priority="1909">
      <formula>(COUNTIF(E293:E302,"valid"))&lt;&gt;J283</formula>
    </cfRule>
  </conditionalFormatting>
  <conditionalFormatting sqref="J283">
    <cfRule type="expression" dxfId="13500" priority="1908">
      <formula>(COUNTIF(E293:E302,"valid"))&lt;&gt;J283</formula>
    </cfRule>
  </conditionalFormatting>
  <conditionalFormatting sqref="J283">
    <cfRule type="expression" dxfId="13499" priority="1907">
      <formula>(COUNTIF(E293:E302,"valid"))&lt;&gt;J283</formula>
    </cfRule>
  </conditionalFormatting>
  <conditionalFormatting sqref="J283">
    <cfRule type="expression" dxfId="13498" priority="1906">
      <formula>(COUNTIF(E293:E302,"valid"))&lt;&gt;J283</formula>
    </cfRule>
  </conditionalFormatting>
  <conditionalFormatting sqref="J283">
    <cfRule type="expression" dxfId="13497" priority="1905">
      <formula>(COUNTIF(E293:E302,"valid"))&lt;&gt;J283</formula>
    </cfRule>
  </conditionalFormatting>
  <conditionalFormatting sqref="J283">
    <cfRule type="expression" dxfId="13496" priority="1904">
      <formula>(COUNTIF(E293:E302,"valid"))&lt;&gt;J283</formula>
    </cfRule>
  </conditionalFormatting>
  <conditionalFormatting sqref="J283">
    <cfRule type="expression" dxfId="13495" priority="1903">
      <formula>(COUNTIF(E293:E302,"valid"))&lt;&gt;J283</formula>
    </cfRule>
  </conditionalFormatting>
  <conditionalFormatting sqref="J283">
    <cfRule type="expression" dxfId="13494" priority="1902">
      <formula>(COUNTIF(E293:E302,"valid"))&lt;&gt;J283</formula>
    </cfRule>
  </conditionalFormatting>
  <conditionalFormatting sqref="J283">
    <cfRule type="expression" dxfId="13493" priority="1901">
      <formula>(COUNTIF(E293:E302,"valid"))&lt;&gt;J283</formula>
    </cfRule>
  </conditionalFormatting>
  <conditionalFormatting sqref="J283">
    <cfRule type="expression" dxfId="13492" priority="1900">
      <formula>(COUNTIF(E293:E302,"valid"))&lt;&gt;J283</formula>
    </cfRule>
  </conditionalFormatting>
  <conditionalFormatting sqref="J283">
    <cfRule type="expression" dxfId="13491" priority="1899">
      <formula>(COUNTIF(E293:E302,"valid"))&lt;&gt;J283</formula>
    </cfRule>
  </conditionalFormatting>
  <conditionalFormatting sqref="J283">
    <cfRule type="expression" dxfId="13490" priority="1898">
      <formula>(COUNTIF(E293:E302,"valid"))&lt;&gt;J283</formula>
    </cfRule>
  </conditionalFormatting>
  <conditionalFormatting sqref="J283">
    <cfRule type="expression" dxfId="13489" priority="1897">
      <formula>(COUNTIF(E293:E302,"valid"))&lt;&gt;J283</formula>
    </cfRule>
  </conditionalFormatting>
  <conditionalFormatting sqref="J323">
    <cfRule type="expression" dxfId="13488" priority="1896">
      <formula>(COUNTIF(E333:E342,"valid"))&lt;&gt;J323</formula>
    </cfRule>
  </conditionalFormatting>
  <conditionalFormatting sqref="J323">
    <cfRule type="expression" dxfId="13487" priority="1895">
      <formula>(COUNTIF(E333:E342,"valid"))&lt;&gt;J323</formula>
    </cfRule>
  </conditionalFormatting>
  <conditionalFormatting sqref="J323">
    <cfRule type="expression" dxfId="13486" priority="1894">
      <formula>(COUNTIF(E333:E342,"valid"))&lt;&gt;J323</formula>
    </cfRule>
  </conditionalFormatting>
  <conditionalFormatting sqref="J323">
    <cfRule type="expression" dxfId="13485" priority="1893">
      <formula>(COUNTIF(E333:E342,"valid"))&lt;&gt;J323</formula>
    </cfRule>
  </conditionalFormatting>
  <conditionalFormatting sqref="J323">
    <cfRule type="expression" dxfId="13484" priority="1892">
      <formula>(COUNTIF(E333:E342,"valid"))&lt;&gt;J323</formula>
    </cfRule>
  </conditionalFormatting>
  <conditionalFormatting sqref="J323">
    <cfRule type="expression" dxfId="13483" priority="1891">
      <formula>(COUNTIF(E333:E342,"valid"))&lt;&gt;J323</formula>
    </cfRule>
  </conditionalFormatting>
  <conditionalFormatting sqref="J323">
    <cfRule type="expression" dxfId="13482" priority="1890">
      <formula>(COUNTIF(E333:E342,"valid"))&lt;&gt;J323</formula>
    </cfRule>
  </conditionalFormatting>
  <conditionalFormatting sqref="J323">
    <cfRule type="expression" dxfId="13481" priority="1889">
      <formula>(COUNTIF(E333:E342,"valid"))&lt;&gt;J323</formula>
    </cfRule>
  </conditionalFormatting>
  <conditionalFormatting sqref="J323">
    <cfRule type="expression" dxfId="13480" priority="1888">
      <formula>(COUNTIF(E333:E342,"valid"))&lt;&gt;J323</formula>
    </cfRule>
  </conditionalFormatting>
  <conditionalFormatting sqref="J323">
    <cfRule type="expression" dxfId="13479" priority="1887">
      <formula>(COUNTIF(E333:E342,"valid"))&lt;&gt;J323</formula>
    </cfRule>
  </conditionalFormatting>
  <conditionalFormatting sqref="J323">
    <cfRule type="expression" dxfId="13478" priority="1886">
      <formula>(COUNTIF(E333:E342,"valid"))&lt;&gt;J323</formula>
    </cfRule>
  </conditionalFormatting>
  <conditionalFormatting sqref="J323">
    <cfRule type="expression" dxfId="13477" priority="1885">
      <formula>(COUNTIF(E333:E342,"valid"))&lt;&gt;J323</formula>
    </cfRule>
  </conditionalFormatting>
  <conditionalFormatting sqref="J323">
    <cfRule type="expression" dxfId="13476" priority="1884">
      <formula>(COUNTIF(E333:E342,"valid"))&lt;&gt;J323</formula>
    </cfRule>
  </conditionalFormatting>
  <conditionalFormatting sqref="J323">
    <cfRule type="expression" dxfId="13475" priority="1883">
      <formula>(COUNTIF(E333:E342,"valid"))&lt;&gt;J323</formula>
    </cfRule>
  </conditionalFormatting>
  <conditionalFormatting sqref="J323">
    <cfRule type="expression" dxfId="13474" priority="1882">
      <formula>(COUNTIF(E333:E342,"valid"))&lt;&gt;J323</formula>
    </cfRule>
  </conditionalFormatting>
  <conditionalFormatting sqref="J323">
    <cfRule type="expression" dxfId="13473" priority="1881">
      <formula>(COUNTIF(E333:E342,"valid"))&lt;&gt;J323</formula>
    </cfRule>
  </conditionalFormatting>
  <conditionalFormatting sqref="J363">
    <cfRule type="expression" dxfId="13472" priority="1880">
      <formula>(COUNTIF(E373:E382,"valid"))&lt;&gt;J363</formula>
    </cfRule>
  </conditionalFormatting>
  <conditionalFormatting sqref="J363">
    <cfRule type="expression" dxfId="13471" priority="1879">
      <formula>(COUNTIF(E373:E382,"valid"))&lt;&gt;J363</formula>
    </cfRule>
  </conditionalFormatting>
  <conditionalFormatting sqref="J363">
    <cfRule type="expression" dxfId="13470" priority="1878">
      <formula>(COUNTIF(E373:E382,"valid"))&lt;&gt;J363</formula>
    </cfRule>
  </conditionalFormatting>
  <conditionalFormatting sqref="J363">
    <cfRule type="expression" dxfId="13469" priority="1877">
      <formula>(COUNTIF(E373:E382,"valid"))&lt;&gt;J363</formula>
    </cfRule>
  </conditionalFormatting>
  <conditionalFormatting sqref="J363">
    <cfRule type="expression" dxfId="13468" priority="1876">
      <formula>(COUNTIF(E373:E382,"valid"))&lt;&gt;J363</formula>
    </cfRule>
  </conditionalFormatting>
  <conditionalFormatting sqref="J363">
    <cfRule type="expression" dxfId="13467" priority="1875">
      <formula>(COUNTIF(E373:E382,"valid"))&lt;&gt;J363</formula>
    </cfRule>
  </conditionalFormatting>
  <conditionalFormatting sqref="J363">
    <cfRule type="expression" dxfId="13466" priority="1874">
      <formula>(COUNTIF(E373:E382,"valid"))&lt;&gt;J363</formula>
    </cfRule>
  </conditionalFormatting>
  <conditionalFormatting sqref="J363">
    <cfRule type="expression" dxfId="13465" priority="1873">
      <formula>(COUNTIF(E373:E382,"valid"))&lt;&gt;J363</formula>
    </cfRule>
  </conditionalFormatting>
  <conditionalFormatting sqref="J363">
    <cfRule type="expression" dxfId="13464" priority="1872">
      <formula>(COUNTIF(E373:E382,"valid"))&lt;&gt;J363</formula>
    </cfRule>
  </conditionalFormatting>
  <conditionalFormatting sqref="J363">
    <cfRule type="expression" dxfId="13463" priority="1871">
      <formula>(COUNTIF(E373:E382,"valid"))&lt;&gt;J363</formula>
    </cfRule>
  </conditionalFormatting>
  <conditionalFormatting sqref="J363">
    <cfRule type="expression" dxfId="13462" priority="1870">
      <formula>(COUNTIF(E373:E382,"valid"))&lt;&gt;J363</formula>
    </cfRule>
  </conditionalFormatting>
  <conditionalFormatting sqref="J363">
    <cfRule type="expression" dxfId="13461" priority="1869">
      <formula>(COUNTIF(E373:E382,"valid"))&lt;&gt;J363</formula>
    </cfRule>
  </conditionalFormatting>
  <conditionalFormatting sqref="J363">
    <cfRule type="expression" dxfId="13460" priority="1868">
      <formula>(COUNTIF(E373:E382,"valid"))&lt;&gt;J363</formula>
    </cfRule>
  </conditionalFormatting>
  <conditionalFormatting sqref="J363">
    <cfRule type="expression" dxfId="13459" priority="1867">
      <formula>(COUNTIF(E373:E382,"valid"))&lt;&gt;J363</formula>
    </cfRule>
  </conditionalFormatting>
  <conditionalFormatting sqref="J363">
    <cfRule type="expression" dxfId="13458" priority="1866">
      <formula>(COUNTIF(E373:E382,"valid"))&lt;&gt;J363</formula>
    </cfRule>
  </conditionalFormatting>
  <conditionalFormatting sqref="J363">
    <cfRule type="expression" dxfId="13457" priority="1865">
      <formula>(COUNTIF(E373:E382,"valid"))&lt;&gt;J363</formula>
    </cfRule>
  </conditionalFormatting>
  <conditionalFormatting sqref="J363">
    <cfRule type="expression" dxfId="13456" priority="1864">
      <formula>(COUNTIF(E373:E382,"valid"))&lt;&gt;J363</formula>
    </cfRule>
  </conditionalFormatting>
  <conditionalFormatting sqref="J363">
    <cfRule type="expression" dxfId="13455" priority="1863">
      <formula>(COUNTIF(E373:E382,"valid"))&lt;&gt;J363</formula>
    </cfRule>
  </conditionalFormatting>
  <conditionalFormatting sqref="J403">
    <cfRule type="expression" dxfId="13454" priority="1862">
      <formula>(COUNTIF(E413:E422,"valid"))&lt;&gt;J403</formula>
    </cfRule>
  </conditionalFormatting>
  <conditionalFormatting sqref="J403">
    <cfRule type="expression" dxfId="13453" priority="1861">
      <formula>(COUNTIF(E413:E422,"valid"))&lt;&gt;J403</formula>
    </cfRule>
  </conditionalFormatting>
  <conditionalFormatting sqref="J403">
    <cfRule type="expression" dxfId="13452" priority="1860">
      <formula>(COUNTIF(E413:E422,"valid"))&lt;&gt;J403</formula>
    </cfRule>
  </conditionalFormatting>
  <conditionalFormatting sqref="J403">
    <cfRule type="expression" dxfId="13451" priority="1859">
      <formula>(COUNTIF(E413:E422,"valid"))&lt;&gt;J403</formula>
    </cfRule>
  </conditionalFormatting>
  <conditionalFormatting sqref="J403">
    <cfRule type="expression" dxfId="13450" priority="1858">
      <formula>(COUNTIF(E413:E422,"valid"))&lt;&gt;J403</formula>
    </cfRule>
  </conditionalFormatting>
  <conditionalFormatting sqref="J403">
    <cfRule type="expression" dxfId="13449" priority="1857">
      <formula>(COUNTIF(E413:E422,"valid"))&lt;&gt;J403</formula>
    </cfRule>
  </conditionalFormatting>
  <conditionalFormatting sqref="J403">
    <cfRule type="expression" dxfId="13448" priority="1856">
      <formula>(COUNTIF(E413:E422,"valid"))&lt;&gt;J403</formula>
    </cfRule>
  </conditionalFormatting>
  <conditionalFormatting sqref="J403">
    <cfRule type="expression" dxfId="13447" priority="1855">
      <formula>(COUNTIF(E413:E422,"valid"))&lt;&gt;J403</formula>
    </cfRule>
  </conditionalFormatting>
  <conditionalFormatting sqref="J403">
    <cfRule type="expression" dxfId="13446" priority="1854">
      <formula>(COUNTIF(E413:E422,"valid"))&lt;&gt;J403</formula>
    </cfRule>
  </conditionalFormatting>
  <conditionalFormatting sqref="J403">
    <cfRule type="expression" dxfId="13445" priority="1853">
      <formula>(COUNTIF(E413:E422,"valid"))&lt;&gt;J403</formula>
    </cfRule>
  </conditionalFormatting>
  <conditionalFormatting sqref="J403">
    <cfRule type="expression" dxfId="13444" priority="1852">
      <formula>(COUNTIF(E413:E422,"valid"))&lt;&gt;J403</formula>
    </cfRule>
  </conditionalFormatting>
  <conditionalFormatting sqref="J403">
    <cfRule type="expression" dxfId="13443" priority="1851">
      <formula>(COUNTIF(E413:E422,"valid"))&lt;&gt;J403</formula>
    </cfRule>
  </conditionalFormatting>
  <conditionalFormatting sqref="J403">
    <cfRule type="expression" dxfId="13442" priority="1850">
      <formula>(COUNTIF(E413:E422,"valid"))&lt;&gt;J403</formula>
    </cfRule>
  </conditionalFormatting>
  <conditionalFormatting sqref="J403">
    <cfRule type="expression" dxfId="13441" priority="1849">
      <formula>(COUNTIF(E413:E422,"valid"))&lt;&gt;J403</formula>
    </cfRule>
  </conditionalFormatting>
  <conditionalFormatting sqref="J403">
    <cfRule type="expression" dxfId="13440" priority="1848">
      <formula>(COUNTIF(E413:E422,"valid"))&lt;&gt;J403</formula>
    </cfRule>
  </conditionalFormatting>
  <conditionalFormatting sqref="J403">
    <cfRule type="expression" dxfId="13439" priority="1847">
      <formula>(COUNTIF(E413:E422,"valid"))&lt;&gt;J403</formula>
    </cfRule>
  </conditionalFormatting>
  <conditionalFormatting sqref="J403">
    <cfRule type="expression" dxfId="13438" priority="1846">
      <formula>(COUNTIF(E413:E422,"valid"))&lt;&gt;J403</formula>
    </cfRule>
  </conditionalFormatting>
  <conditionalFormatting sqref="J403">
    <cfRule type="expression" dxfId="13437" priority="1845">
      <formula>(COUNTIF(E413:E422,"valid"))&lt;&gt;J403</formula>
    </cfRule>
  </conditionalFormatting>
  <conditionalFormatting sqref="J403">
    <cfRule type="expression" dxfId="13436" priority="1844">
      <formula>(COUNTIF(E413:E422,"valid"))&lt;&gt;J403</formula>
    </cfRule>
  </conditionalFormatting>
  <conditionalFormatting sqref="J403">
    <cfRule type="expression" dxfId="13435" priority="1843">
      <formula>(COUNTIF(E413:E422,"valid"))&lt;&gt;J403</formula>
    </cfRule>
  </conditionalFormatting>
  <conditionalFormatting sqref="J443">
    <cfRule type="expression" dxfId="13434" priority="1842">
      <formula>(COUNTIF(E453:E462,"valid"))&lt;&gt;J443</formula>
    </cfRule>
  </conditionalFormatting>
  <conditionalFormatting sqref="J443">
    <cfRule type="expression" dxfId="13433" priority="1841">
      <formula>(COUNTIF(E453:E462,"valid"))&lt;&gt;J443</formula>
    </cfRule>
  </conditionalFormatting>
  <conditionalFormatting sqref="J443">
    <cfRule type="expression" dxfId="13432" priority="1840">
      <formula>(COUNTIF(E453:E462,"valid"))&lt;&gt;J443</formula>
    </cfRule>
  </conditionalFormatting>
  <conditionalFormatting sqref="J443">
    <cfRule type="expression" dxfId="13431" priority="1839">
      <formula>(COUNTIF(E453:E462,"valid"))&lt;&gt;J443</formula>
    </cfRule>
  </conditionalFormatting>
  <conditionalFormatting sqref="J443">
    <cfRule type="expression" dxfId="13430" priority="1838">
      <formula>(COUNTIF(E453:E462,"valid"))&lt;&gt;J443</formula>
    </cfRule>
  </conditionalFormatting>
  <conditionalFormatting sqref="J443">
    <cfRule type="expression" dxfId="13429" priority="1837">
      <formula>(COUNTIF(E453:E462,"valid"))&lt;&gt;J443</formula>
    </cfRule>
  </conditionalFormatting>
  <conditionalFormatting sqref="J443">
    <cfRule type="expression" dxfId="13428" priority="1836">
      <formula>(COUNTIF(E453:E462,"valid"))&lt;&gt;J443</formula>
    </cfRule>
  </conditionalFormatting>
  <conditionalFormatting sqref="J443">
    <cfRule type="expression" dxfId="13427" priority="1835">
      <formula>(COUNTIF(E453:E462,"valid"))&lt;&gt;J443</formula>
    </cfRule>
  </conditionalFormatting>
  <conditionalFormatting sqref="J443">
    <cfRule type="expression" dxfId="13426" priority="1834">
      <formula>(COUNTIF(E453:E462,"valid"))&lt;&gt;J443</formula>
    </cfRule>
  </conditionalFormatting>
  <conditionalFormatting sqref="J443">
    <cfRule type="expression" dxfId="13425" priority="1833">
      <formula>(COUNTIF(E453:E462,"valid"))&lt;&gt;J443</formula>
    </cfRule>
  </conditionalFormatting>
  <conditionalFormatting sqref="J443">
    <cfRule type="expression" dxfId="13424" priority="1832">
      <formula>(COUNTIF(E453:E462,"valid"))&lt;&gt;J443</formula>
    </cfRule>
  </conditionalFormatting>
  <conditionalFormatting sqref="J443">
    <cfRule type="expression" dxfId="13423" priority="1831">
      <formula>(COUNTIF(E453:E462,"valid"))&lt;&gt;J443</formula>
    </cfRule>
  </conditionalFormatting>
  <conditionalFormatting sqref="J443">
    <cfRule type="expression" dxfId="13422" priority="1830">
      <formula>(COUNTIF(E453:E462,"valid"))&lt;&gt;J443</formula>
    </cfRule>
  </conditionalFormatting>
  <conditionalFormatting sqref="J443">
    <cfRule type="expression" dxfId="13421" priority="1829">
      <formula>(COUNTIF(E453:E462,"valid"))&lt;&gt;J443</formula>
    </cfRule>
  </conditionalFormatting>
  <conditionalFormatting sqref="J443">
    <cfRule type="expression" dxfId="13420" priority="1828">
      <formula>(COUNTIF(E453:E462,"valid"))&lt;&gt;J443</formula>
    </cfRule>
  </conditionalFormatting>
  <conditionalFormatting sqref="J443">
    <cfRule type="expression" dxfId="13419" priority="1827">
      <formula>(COUNTIF(E453:E462,"valid"))&lt;&gt;J443</formula>
    </cfRule>
  </conditionalFormatting>
  <conditionalFormatting sqref="J443">
    <cfRule type="expression" dxfId="13418" priority="1826">
      <formula>(COUNTIF(E453:E462,"valid"))&lt;&gt;J443</formula>
    </cfRule>
  </conditionalFormatting>
  <conditionalFormatting sqref="J443">
    <cfRule type="expression" dxfId="13417" priority="1825">
      <formula>(COUNTIF(E453:E462,"valid"))&lt;&gt;J443</formula>
    </cfRule>
  </conditionalFormatting>
  <conditionalFormatting sqref="J443">
    <cfRule type="expression" dxfId="13416" priority="1824">
      <formula>(COUNTIF(E453:E462,"valid"))&lt;&gt;J443</formula>
    </cfRule>
  </conditionalFormatting>
  <conditionalFormatting sqref="J443">
    <cfRule type="expression" dxfId="13415" priority="1823">
      <formula>(COUNTIF(E453:E462,"valid"))&lt;&gt;J443</formula>
    </cfRule>
  </conditionalFormatting>
  <conditionalFormatting sqref="J443">
    <cfRule type="expression" dxfId="13414" priority="1822">
      <formula>(COUNTIF(E453:E462,"valid"))&lt;&gt;J443</formula>
    </cfRule>
  </conditionalFormatting>
  <conditionalFormatting sqref="J443">
    <cfRule type="expression" dxfId="13413" priority="1821">
      <formula>(COUNTIF(E453:E462,"valid"))&lt;&gt;J443</formula>
    </cfRule>
  </conditionalFormatting>
  <conditionalFormatting sqref="J483">
    <cfRule type="expression" dxfId="13412" priority="1820">
      <formula>(COUNTIF(E493:E502,"valid"))&lt;&gt;J483</formula>
    </cfRule>
  </conditionalFormatting>
  <conditionalFormatting sqref="J483">
    <cfRule type="expression" dxfId="13411" priority="1819">
      <formula>(COUNTIF(E493:E502,"valid"))&lt;&gt;J483</formula>
    </cfRule>
  </conditionalFormatting>
  <conditionalFormatting sqref="J483">
    <cfRule type="expression" dxfId="13410" priority="1818">
      <formula>(COUNTIF(E493:E502,"valid"))&lt;&gt;J483</formula>
    </cfRule>
  </conditionalFormatting>
  <conditionalFormatting sqref="J483">
    <cfRule type="expression" dxfId="13409" priority="1817">
      <formula>(COUNTIF(E493:E502,"valid"))&lt;&gt;J483</formula>
    </cfRule>
  </conditionalFormatting>
  <conditionalFormatting sqref="J483">
    <cfRule type="expression" dxfId="13408" priority="1816">
      <formula>(COUNTIF(E493:E502,"valid"))&lt;&gt;J483</formula>
    </cfRule>
  </conditionalFormatting>
  <conditionalFormatting sqref="J483">
    <cfRule type="expression" dxfId="13407" priority="1815">
      <formula>(COUNTIF(E493:E502,"valid"))&lt;&gt;J483</formula>
    </cfRule>
  </conditionalFormatting>
  <conditionalFormatting sqref="J483">
    <cfRule type="expression" dxfId="13406" priority="1814">
      <formula>(COUNTIF(E493:E502,"valid"))&lt;&gt;J483</formula>
    </cfRule>
  </conditionalFormatting>
  <conditionalFormatting sqref="J483">
    <cfRule type="expression" dxfId="13405" priority="1813">
      <formula>(COUNTIF(E493:E502,"valid"))&lt;&gt;J483</formula>
    </cfRule>
  </conditionalFormatting>
  <conditionalFormatting sqref="J483">
    <cfRule type="expression" dxfId="13404" priority="1812">
      <formula>(COUNTIF(E493:E502,"valid"))&lt;&gt;J483</formula>
    </cfRule>
  </conditionalFormatting>
  <conditionalFormatting sqref="J483">
    <cfRule type="expression" dxfId="13403" priority="1811">
      <formula>(COUNTIF(E493:E502,"valid"))&lt;&gt;J483</formula>
    </cfRule>
  </conditionalFormatting>
  <conditionalFormatting sqref="J483">
    <cfRule type="expression" dxfId="13402" priority="1810">
      <formula>(COUNTIF(E493:E502,"valid"))&lt;&gt;J483</formula>
    </cfRule>
  </conditionalFormatting>
  <conditionalFormatting sqref="J483">
    <cfRule type="expression" dxfId="13401" priority="1809">
      <formula>(COUNTIF(E493:E502,"valid"))&lt;&gt;J483</formula>
    </cfRule>
  </conditionalFormatting>
  <conditionalFormatting sqref="J483">
    <cfRule type="expression" dxfId="13400" priority="1808">
      <formula>(COUNTIF(E493:E502,"valid"))&lt;&gt;J483</formula>
    </cfRule>
  </conditionalFormatting>
  <conditionalFormatting sqref="J483">
    <cfRule type="expression" dxfId="13399" priority="1807">
      <formula>(COUNTIF(E493:E502,"valid"))&lt;&gt;J483</formula>
    </cfRule>
  </conditionalFormatting>
  <conditionalFormatting sqref="J483">
    <cfRule type="expression" dxfId="13398" priority="1806">
      <formula>(COUNTIF(E493:E502,"valid"))&lt;&gt;J483</formula>
    </cfRule>
  </conditionalFormatting>
  <conditionalFormatting sqref="J483">
    <cfRule type="expression" dxfId="13397" priority="1805">
      <formula>(COUNTIF(E493:E502,"valid"))&lt;&gt;J483</formula>
    </cfRule>
  </conditionalFormatting>
  <conditionalFormatting sqref="J483">
    <cfRule type="expression" dxfId="13396" priority="1804">
      <formula>(COUNTIF(E493:E502,"valid"))&lt;&gt;J483</formula>
    </cfRule>
  </conditionalFormatting>
  <conditionalFormatting sqref="J483">
    <cfRule type="expression" dxfId="13395" priority="1803">
      <formula>(COUNTIF(E493:E502,"valid"))&lt;&gt;J483</formula>
    </cfRule>
  </conditionalFormatting>
  <conditionalFormatting sqref="J483">
    <cfRule type="expression" dxfId="13394" priority="1802">
      <formula>(COUNTIF(E493:E502,"valid"))&lt;&gt;J483</formula>
    </cfRule>
  </conditionalFormatting>
  <conditionalFormatting sqref="J483">
    <cfRule type="expression" dxfId="13393" priority="1801">
      <formula>(COUNTIF(E493:E502,"valid"))&lt;&gt;J483</formula>
    </cfRule>
  </conditionalFormatting>
  <conditionalFormatting sqref="J483">
    <cfRule type="expression" dxfId="13392" priority="1800">
      <formula>(COUNTIF(E493:E502,"valid"))&lt;&gt;J483</formula>
    </cfRule>
  </conditionalFormatting>
  <conditionalFormatting sqref="J483">
    <cfRule type="expression" dxfId="13391" priority="1799">
      <formula>(COUNTIF(E493:E502,"valid"))&lt;&gt;J483</formula>
    </cfRule>
  </conditionalFormatting>
  <conditionalFormatting sqref="J483">
    <cfRule type="expression" dxfId="13390" priority="1798">
      <formula>(COUNTIF(E493:E502,"valid"))&lt;&gt;J483</formula>
    </cfRule>
  </conditionalFormatting>
  <conditionalFormatting sqref="J483">
    <cfRule type="expression" dxfId="13389" priority="1797">
      <formula>(COUNTIF(E493:E502,"valid"))&lt;&gt;J483</formula>
    </cfRule>
  </conditionalFormatting>
  <conditionalFormatting sqref="J523">
    <cfRule type="expression" dxfId="13388" priority="1796">
      <formula>(COUNTIF(E533:E542,"valid"))&lt;&gt;J523</formula>
    </cfRule>
  </conditionalFormatting>
  <conditionalFormatting sqref="J523">
    <cfRule type="expression" dxfId="13387" priority="1795">
      <formula>(COUNTIF(E533:E542,"valid"))&lt;&gt;J523</formula>
    </cfRule>
  </conditionalFormatting>
  <conditionalFormatting sqref="J523">
    <cfRule type="expression" dxfId="13386" priority="1794">
      <formula>(COUNTIF(E533:E542,"valid"))&lt;&gt;J523</formula>
    </cfRule>
  </conditionalFormatting>
  <conditionalFormatting sqref="J523">
    <cfRule type="expression" dxfId="13385" priority="1793">
      <formula>(COUNTIF(E533:E542,"valid"))&lt;&gt;J523</formula>
    </cfRule>
  </conditionalFormatting>
  <conditionalFormatting sqref="J523">
    <cfRule type="expression" dxfId="13384" priority="1792">
      <formula>(COUNTIF(E533:E542,"valid"))&lt;&gt;J523</formula>
    </cfRule>
  </conditionalFormatting>
  <conditionalFormatting sqref="J523">
    <cfRule type="expression" dxfId="13383" priority="1791">
      <formula>(COUNTIF(E533:E542,"valid"))&lt;&gt;J523</formula>
    </cfRule>
  </conditionalFormatting>
  <conditionalFormatting sqref="J523">
    <cfRule type="expression" dxfId="13382" priority="1790">
      <formula>(COUNTIF(E533:E542,"valid"))&lt;&gt;J523</formula>
    </cfRule>
  </conditionalFormatting>
  <conditionalFormatting sqref="J523">
    <cfRule type="expression" dxfId="13381" priority="1789">
      <formula>(COUNTIF(E533:E542,"valid"))&lt;&gt;J523</formula>
    </cfRule>
  </conditionalFormatting>
  <conditionalFormatting sqref="J523">
    <cfRule type="expression" dxfId="13380" priority="1788">
      <formula>(COUNTIF(E533:E542,"valid"))&lt;&gt;J523</formula>
    </cfRule>
  </conditionalFormatting>
  <conditionalFormatting sqref="J523">
    <cfRule type="expression" dxfId="13379" priority="1787">
      <formula>(COUNTIF(E533:E542,"valid"))&lt;&gt;J523</formula>
    </cfRule>
  </conditionalFormatting>
  <conditionalFormatting sqref="J523">
    <cfRule type="expression" dxfId="13378" priority="1786">
      <formula>(COUNTIF(E533:E542,"valid"))&lt;&gt;J523</formula>
    </cfRule>
  </conditionalFormatting>
  <conditionalFormatting sqref="J523">
    <cfRule type="expression" dxfId="13377" priority="1785">
      <formula>(COUNTIF(E533:E542,"valid"))&lt;&gt;J523</formula>
    </cfRule>
  </conditionalFormatting>
  <conditionalFormatting sqref="J523">
    <cfRule type="expression" dxfId="13376" priority="1784">
      <formula>(COUNTIF(E533:E542,"valid"))&lt;&gt;J523</formula>
    </cfRule>
  </conditionalFormatting>
  <conditionalFormatting sqref="J523">
    <cfRule type="expression" dxfId="13375" priority="1783">
      <formula>(COUNTIF(E533:E542,"valid"))&lt;&gt;J523</formula>
    </cfRule>
  </conditionalFormatting>
  <conditionalFormatting sqref="J523">
    <cfRule type="expression" dxfId="13374" priority="1782">
      <formula>(COUNTIF(E533:E542,"valid"))&lt;&gt;J523</formula>
    </cfRule>
  </conditionalFormatting>
  <conditionalFormatting sqref="J523">
    <cfRule type="expression" dxfId="13373" priority="1781">
      <formula>(COUNTIF(E533:E542,"valid"))&lt;&gt;J523</formula>
    </cfRule>
  </conditionalFormatting>
  <conditionalFormatting sqref="J523">
    <cfRule type="expression" dxfId="13372" priority="1780">
      <formula>(COUNTIF(E533:E542,"valid"))&lt;&gt;J523</formula>
    </cfRule>
  </conditionalFormatting>
  <conditionalFormatting sqref="J523">
    <cfRule type="expression" dxfId="13371" priority="1779">
      <formula>(COUNTIF(E533:E542,"valid"))&lt;&gt;J523</formula>
    </cfRule>
  </conditionalFormatting>
  <conditionalFormatting sqref="J523">
    <cfRule type="expression" dxfId="13370" priority="1778">
      <formula>(COUNTIF(E533:E542,"valid"))&lt;&gt;J523</formula>
    </cfRule>
  </conditionalFormatting>
  <conditionalFormatting sqref="J523">
    <cfRule type="expression" dxfId="13369" priority="1777">
      <formula>(COUNTIF(E533:E542,"valid"))&lt;&gt;J523</formula>
    </cfRule>
  </conditionalFormatting>
  <conditionalFormatting sqref="J523">
    <cfRule type="expression" dxfId="13368" priority="1776">
      <formula>(COUNTIF(E533:E542,"valid"))&lt;&gt;J523</formula>
    </cfRule>
  </conditionalFormatting>
  <conditionalFormatting sqref="J523">
    <cfRule type="expression" dxfId="13367" priority="1775">
      <formula>(COUNTIF(E533:E542,"valid"))&lt;&gt;J523</formula>
    </cfRule>
  </conditionalFormatting>
  <conditionalFormatting sqref="J523">
    <cfRule type="expression" dxfId="13366" priority="1774">
      <formula>(COUNTIF(E533:E542,"valid"))&lt;&gt;J523</formula>
    </cfRule>
  </conditionalFormatting>
  <conditionalFormatting sqref="J523">
    <cfRule type="expression" dxfId="13365" priority="1773">
      <formula>(COUNTIF(E533:E542,"valid"))&lt;&gt;J523</formula>
    </cfRule>
  </conditionalFormatting>
  <conditionalFormatting sqref="J523">
    <cfRule type="expression" dxfId="13364" priority="1772">
      <formula>(COUNTIF(E533:E542,"valid"))&lt;&gt;J523</formula>
    </cfRule>
  </conditionalFormatting>
  <conditionalFormatting sqref="J523">
    <cfRule type="expression" dxfId="13363" priority="1771">
      <formula>(COUNTIF(E533:E542,"valid"))&lt;&gt;J523</formula>
    </cfRule>
  </conditionalFormatting>
  <conditionalFormatting sqref="J563">
    <cfRule type="expression" dxfId="13362" priority="1770">
      <formula>(COUNTIF(E573:E582,"valid"))&lt;&gt;J563</formula>
    </cfRule>
  </conditionalFormatting>
  <conditionalFormatting sqref="J563">
    <cfRule type="expression" dxfId="13361" priority="1769">
      <formula>(COUNTIF(E573:E582,"valid"))&lt;&gt;J563</formula>
    </cfRule>
  </conditionalFormatting>
  <conditionalFormatting sqref="J563">
    <cfRule type="expression" dxfId="13360" priority="1768">
      <formula>(COUNTIF(E573:E582,"valid"))&lt;&gt;J563</formula>
    </cfRule>
  </conditionalFormatting>
  <conditionalFormatting sqref="J563">
    <cfRule type="expression" dxfId="13359" priority="1767">
      <formula>(COUNTIF(E573:E582,"valid"))&lt;&gt;J563</formula>
    </cfRule>
  </conditionalFormatting>
  <conditionalFormatting sqref="J563">
    <cfRule type="expression" dxfId="13358" priority="1766">
      <formula>(COUNTIF(E573:E582,"valid"))&lt;&gt;J563</formula>
    </cfRule>
  </conditionalFormatting>
  <conditionalFormatting sqref="J563">
    <cfRule type="expression" dxfId="13357" priority="1765">
      <formula>(COUNTIF(E573:E582,"valid"))&lt;&gt;J563</formula>
    </cfRule>
  </conditionalFormatting>
  <conditionalFormatting sqref="J563">
    <cfRule type="expression" dxfId="13356" priority="1764">
      <formula>(COUNTIF(E573:E582,"valid"))&lt;&gt;J563</formula>
    </cfRule>
  </conditionalFormatting>
  <conditionalFormatting sqref="J563">
    <cfRule type="expression" dxfId="13355" priority="1763">
      <formula>(COUNTIF(E573:E582,"valid"))&lt;&gt;J563</formula>
    </cfRule>
  </conditionalFormatting>
  <conditionalFormatting sqref="J563">
    <cfRule type="expression" dxfId="13354" priority="1762">
      <formula>(COUNTIF(E573:E582,"valid"))&lt;&gt;J563</formula>
    </cfRule>
  </conditionalFormatting>
  <conditionalFormatting sqref="J563">
    <cfRule type="expression" dxfId="13353" priority="1761">
      <formula>(COUNTIF(E573:E582,"valid"))&lt;&gt;J563</formula>
    </cfRule>
  </conditionalFormatting>
  <conditionalFormatting sqref="J563">
    <cfRule type="expression" dxfId="13352" priority="1760">
      <formula>(COUNTIF(E573:E582,"valid"))&lt;&gt;J563</formula>
    </cfRule>
  </conditionalFormatting>
  <conditionalFormatting sqref="J563">
    <cfRule type="expression" dxfId="13351" priority="1759">
      <formula>(COUNTIF(E573:E582,"valid"))&lt;&gt;J563</formula>
    </cfRule>
  </conditionalFormatting>
  <conditionalFormatting sqref="J563">
    <cfRule type="expression" dxfId="13350" priority="1758">
      <formula>(COUNTIF(E573:E582,"valid"))&lt;&gt;J563</formula>
    </cfRule>
  </conditionalFormatting>
  <conditionalFormatting sqref="J563">
    <cfRule type="expression" dxfId="13349" priority="1757">
      <formula>(COUNTIF(E573:E582,"valid"))&lt;&gt;J563</formula>
    </cfRule>
  </conditionalFormatting>
  <conditionalFormatting sqref="J563">
    <cfRule type="expression" dxfId="13348" priority="1756">
      <formula>(COUNTIF(E573:E582,"valid"))&lt;&gt;J563</formula>
    </cfRule>
  </conditionalFormatting>
  <conditionalFormatting sqref="J563">
    <cfRule type="expression" dxfId="13347" priority="1755">
      <formula>(COUNTIF(E573:E582,"valid"))&lt;&gt;J563</formula>
    </cfRule>
  </conditionalFormatting>
  <conditionalFormatting sqref="J563">
    <cfRule type="expression" dxfId="13346" priority="1754">
      <formula>(COUNTIF(E573:E582,"valid"))&lt;&gt;J563</formula>
    </cfRule>
  </conditionalFormatting>
  <conditionalFormatting sqref="J563">
    <cfRule type="expression" dxfId="13345" priority="1753">
      <formula>(COUNTIF(E573:E582,"valid"))&lt;&gt;J563</formula>
    </cfRule>
  </conditionalFormatting>
  <conditionalFormatting sqref="J563">
    <cfRule type="expression" dxfId="13344" priority="1752">
      <formula>(COUNTIF(E573:E582,"valid"))&lt;&gt;J563</formula>
    </cfRule>
  </conditionalFormatting>
  <conditionalFormatting sqref="J563">
    <cfRule type="expression" dxfId="13343" priority="1751">
      <formula>(COUNTIF(E573:E582,"valid"))&lt;&gt;J563</formula>
    </cfRule>
  </conditionalFormatting>
  <conditionalFormatting sqref="J563">
    <cfRule type="expression" dxfId="13342" priority="1750">
      <formula>(COUNTIF(E573:E582,"valid"))&lt;&gt;J563</formula>
    </cfRule>
  </conditionalFormatting>
  <conditionalFormatting sqref="J563">
    <cfRule type="expression" dxfId="13341" priority="1749">
      <formula>(COUNTIF(E573:E582,"valid"))&lt;&gt;J563</formula>
    </cfRule>
  </conditionalFormatting>
  <conditionalFormatting sqref="J563">
    <cfRule type="expression" dxfId="13340" priority="1748">
      <formula>(COUNTIF(E573:E582,"valid"))&lt;&gt;J563</formula>
    </cfRule>
  </conditionalFormatting>
  <conditionalFormatting sqref="J563">
    <cfRule type="expression" dxfId="13339" priority="1747">
      <formula>(COUNTIF(E573:E582,"valid"))&lt;&gt;J563</formula>
    </cfRule>
  </conditionalFormatting>
  <conditionalFormatting sqref="J563">
    <cfRule type="expression" dxfId="13338" priority="1746">
      <formula>(COUNTIF(E573:E582,"valid"))&lt;&gt;J563</formula>
    </cfRule>
  </conditionalFormatting>
  <conditionalFormatting sqref="J563">
    <cfRule type="expression" dxfId="13337" priority="1745">
      <formula>(COUNTIF(E573:E582,"valid"))&lt;&gt;J563</formula>
    </cfRule>
  </conditionalFormatting>
  <conditionalFormatting sqref="J563">
    <cfRule type="expression" dxfId="13336" priority="1744">
      <formula>(COUNTIF(E573:E582,"valid"))&lt;&gt;J563</formula>
    </cfRule>
  </conditionalFormatting>
  <conditionalFormatting sqref="J563">
    <cfRule type="expression" dxfId="13335" priority="1743">
      <formula>(COUNTIF(E573:E582,"valid"))&lt;&gt;J563</formula>
    </cfRule>
  </conditionalFormatting>
  <conditionalFormatting sqref="J603">
    <cfRule type="expression" dxfId="13334" priority="1742">
      <formula>(COUNTIF(E613:E622,"valid"))&lt;&gt;J603</formula>
    </cfRule>
  </conditionalFormatting>
  <conditionalFormatting sqref="J603">
    <cfRule type="expression" dxfId="13333" priority="1741">
      <formula>(COUNTIF(E613:E622,"valid"))&lt;&gt;J603</formula>
    </cfRule>
  </conditionalFormatting>
  <conditionalFormatting sqref="J603">
    <cfRule type="expression" dxfId="13332" priority="1740">
      <formula>(COUNTIF(E613:E622,"valid"))&lt;&gt;J603</formula>
    </cfRule>
  </conditionalFormatting>
  <conditionalFormatting sqref="J603">
    <cfRule type="expression" dxfId="13331" priority="1739">
      <formula>(COUNTIF(E613:E622,"valid"))&lt;&gt;J603</formula>
    </cfRule>
  </conditionalFormatting>
  <conditionalFormatting sqref="J603">
    <cfRule type="expression" dxfId="13330" priority="1738">
      <formula>(COUNTIF(E613:E622,"valid"))&lt;&gt;J603</formula>
    </cfRule>
  </conditionalFormatting>
  <conditionalFormatting sqref="J603">
    <cfRule type="expression" dxfId="13329" priority="1737">
      <formula>(COUNTIF(E613:E622,"valid"))&lt;&gt;J603</formula>
    </cfRule>
  </conditionalFormatting>
  <conditionalFormatting sqref="J603">
    <cfRule type="expression" dxfId="13328" priority="1736">
      <formula>(COUNTIF(E613:E622,"valid"))&lt;&gt;J603</formula>
    </cfRule>
  </conditionalFormatting>
  <conditionalFormatting sqref="J603">
    <cfRule type="expression" dxfId="13327" priority="1735">
      <formula>(COUNTIF(E613:E622,"valid"))&lt;&gt;J603</formula>
    </cfRule>
  </conditionalFormatting>
  <conditionalFormatting sqref="J603">
    <cfRule type="expression" dxfId="13326" priority="1734">
      <formula>(COUNTIF(E613:E622,"valid"))&lt;&gt;J603</formula>
    </cfRule>
  </conditionalFormatting>
  <conditionalFormatting sqref="J603">
    <cfRule type="expression" dxfId="13325" priority="1733">
      <formula>(COUNTIF(E613:E622,"valid"))&lt;&gt;J603</formula>
    </cfRule>
  </conditionalFormatting>
  <conditionalFormatting sqref="J603">
    <cfRule type="expression" dxfId="13324" priority="1732">
      <formula>(COUNTIF(E613:E622,"valid"))&lt;&gt;J603</formula>
    </cfRule>
  </conditionalFormatting>
  <conditionalFormatting sqref="J603">
    <cfRule type="expression" dxfId="13323" priority="1731">
      <formula>(COUNTIF(E613:E622,"valid"))&lt;&gt;J603</formula>
    </cfRule>
  </conditionalFormatting>
  <conditionalFormatting sqref="J603">
    <cfRule type="expression" dxfId="13322" priority="1730">
      <formula>(COUNTIF(E613:E622,"valid"))&lt;&gt;J603</formula>
    </cfRule>
  </conditionalFormatting>
  <conditionalFormatting sqref="J603">
    <cfRule type="expression" dxfId="13321" priority="1729">
      <formula>(COUNTIF(E613:E622,"valid"))&lt;&gt;J603</formula>
    </cfRule>
  </conditionalFormatting>
  <conditionalFormatting sqref="J603">
    <cfRule type="expression" dxfId="13320" priority="1728">
      <formula>(COUNTIF(E613:E622,"valid"))&lt;&gt;J603</formula>
    </cfRule>
  </conditionalFormatting>
  <conditionalFormatting sqref="J603">
    <cfRule type="expression" dxfId="13319" priority="1727">
      <formula>(COUNTIF(E613:E622,"valid"))&lt;&gt;J603</formula>
    </cfRule>
  </conditionalFormatting>
  <conditionalFormatting sqref="J603">
    <cfRule type="expression" dxfId="13318" priority="1726">
      <formula>(COUNTIF(E613:E622,"valid"))&lt;&gt;J603</formula>
    </cfRule>
  </conditionalFormatting>
  <conditionalFormatting sqref="J603">
    <cfRule type="expression" dxfId="13317" priority="1725">
      <formula>(COUNTIF(E613:E622,"valid"))&lt;&gt;J603</formula>
    </cfRule>
  </conditionalFormatting>
  <conditionalFormatting sqref="J603">
    <cfRule type="expression" dxfId="13316" priority="1724">
      <formula>(COUNTIF(E613:E622,"valid"))&lt;&gt;J603</formula>
    </cfRule>
  </conditionalFormatting>
  <conditionalFormatting sqref="J603">
    <cfRule type="expression" dxfId="13315" priority="1723">
      <formula>(COUNTIF(E613:E622,"valid"))&lt;&gt;J603</formula>
    </cfRule>
  </conditionalFormatting>
  <conditionalFormatting sqref="J603">
    <cfRule type="expression" dxfId="13314" priority="1722">
      <formula>(COUNTIF(E613:E622,"valid"))&lt;&gt;J603</formula>
    </cfRule>
  </conditionalFormatting>
  <conditionalFormatting sqref="J603">
    <cfRule type="expression" dxfId="13313" priority="1721">
      <formula>(COUNTIF(E613:E622,"valid"))&lt;&gt;J603</formula>
    </cfRule>
  </conditionalFormatting>
  <conditionalFormatting sqref="J603">
    <cfRule type="expression" dxfId="13312" priority="1720">
      <formula>(COUNTIF(E613:E622,"valid"))&lt;&gt;J603</formula>
    </cfRule>
  </conditionalFormatting>
  <conditionalFormatting sqref="J603">
    <cfRule type="expression" dxfId="13311" priority="1719">
      <formula>(COUNTIF(E613:E622,"valid"))&lt;&gt;J603</formula>
    </cfRule>
  </conditionalFormatting>
  <conditionalFormatting sqref="J603">
    <cfRule type="expression" dxfId="13310" priority="1718">
      <formula>(COUNTIF(E613:E622,"valid"))&lt;&gt;J603</formula>
    </cfRule>
  </conditionalFormatting>
  <conditionalFormatting sqref="J603">
    <cfRule type="expression" dxfId="13309" priority="1717">
      <formula>(COUNTIF(E613:E622,"valid"))&lt;&gt;J603</formula>
    </cfRule>
  </conditionalFormatting>
  <conditionalFormatting sqref="J603">
    <cfRule type="expression" dxfId="13308" priority="1716">
      <formula>(COUNTIF(E613:E622,"valid"))&lt;&gt;J603</formula>
    </cfRule>
  </conditionalFormatting>
  <conditionalFormatting sqref="J603">
    <cfRule type="expression" dxfId="13307" priority="1715">
      <formula>(COUNTIF(E613:E622,"valid"))&lt;&gt;J603</formula>
    </cfRule>
  </conditionalFormatting>
  <conditionalFormatting sqref="J603">
    <cfRule type="expression" dxfId="13306" priority="1714">
      <formula>(COUNTIF(E613:E622,"valid"))&lt;&gt;J603</formula>
    </cfRule>
  </conditionalFormatting>
  <conditionalFormatting sqref="J603">
    <cfRule type="expression" dxfId="13305" priority="1713">
      <formula>(COUNTIF(E613:E622,"valid"))&lt;&gt;J603</formula>
    </cfRule>
  </conditionalFormatting>
  <conditionalFormatting sqref="J643">
    <cfRule type="expression" dxfId="13304" priority="1712">
      <formula>(COUNTIF(E653:E662,"valid"))&lt;&gt;J643</formula>
    </cfRule>
  </conditionalFormatting>
  <conditionalFormatting sqref="J643">
    <cfRule type="expression" dxfId="13303" priority="1711">
      <formula>(COUNTIF(E653:E662,"valid"))&lt;&gt;J643</formula>
    </cfRule>
  </conditionalFormatting>
  <conditionalFormatting sqref="J643">
    <cfRule type="expression" dxfId="13302" priority="1710">
      <formula>(COUNTIF(E653:E662,"valid"))&lt;&gt;J643</formula>
    </cfRule>
  </conditionalFormatting>
  <conditionalFormatting sqref="J643">
    <cfRule type="expression" dxfId="13301" priority="1709">
      <formula>(COUNTIF(E653:E662,"valid"))&lt;&gt;J643</formula>
    </cfRule>
  </conditionalFormatting>
  <conditionalFormatting sqref="J643">
    <cfRule type="expression" dxfId="13300" priority="1708">
      <formula>(COUNTIF(E653:E662,"valid"))&lt;&gt;J643</formula>
    </cfRule>
  </conditionalFormatting>
  <conditionalFormatting sqref="J643">
    <cfRule type="expression" dxfId="13299" priority="1707">
      <formula>(COUNTIF(E653:E662,"valid"))&lt;&gt;J643</formula>
    </cfRule>
  </conditionalFormatting>
  <conditionalFormatting sqref="J643">
    <cfRule type="expression" dxfId="13298" priority="1706">
      <formula>(COUNTIF(E653:E662,"valid"))&lt;&gt;J643</formula>
    </cfRule>
  </conditionalFormatting>
  <conditionalFormatting sqref="J643">
    <cfRule type="expression" dxfId="13297" priority="1705">
      <formula>(COUNTIF(E653:E662,"valid"))&lt;&gt;J643</formula>
    </cfRule>
  </conditionalFormatting>
  <conditionalFormatting sqref="J643">
    <cfRule type="expression" dxfId="13296" priority="1704">
      <formula>(COUNTIF(E653:E662,"valid"))&lt;&gt;J643</formula>
    </cfRule>
  </conditionalFormatting>
  <conditionalFormatting sqref="J643">
    <cfRule type="expression" dxfId="13295" priority="1703">
      <formula>(COUNTIF(E653:E662,"valid"))&lt;&gt;J643</formula>
    </cfRule>
  </conditionalFormatting>
  <conditionalFormatting sqref="J643">
    <cfRule type="expression" dxfId="13294" priority="1702">
      <formula>(COUNTIF(E653:E662,"valid"))&lt;&gt;J643</formula>
    </cfRule>
  </conditionalFormatting>
  <conditionalFormatting sqref="J643">
    <cfRule type="expression" dxfId="13293" priority="1701">
      <formula>(COUNTIF(E653:E662,"valid"))&lt;&gt;J643</formula>
    </cfRule>
  </conditionalFormatting>
  <conditionalFormatting sqref="J643">
    <cfRule type="expression" dxfId="13292" priority="1700">
      <formula>(COUNTIF(E653:E662,"valid"))&lt;&gt;J643</formula>
    </cfRule>
  </conditionalFormatting>
  <conditionalFormatting sqref="J643">
    <cfRule type="expression" dxfId="13291" priority="1699">
      <formula>(COUNTIF(E653:E662,"valid"))&lt;&gt;J643</formula>
    </cfRule>
  </conditionalFormatting>
  <conditionalFormatting sqref="J643">
    <cfRule type="expression" dxfId="13290" priority="1698">
      <formula>(COUNTIF(E653:E662,"valid"))&lt;&gt;J643</formula>
    </cfRule>
  </conditionalFormatting>
  <conditionalFormatting sqref="J643">
    <cfRule type="expression" dxfId="13289" priority="1697">
      <formula>(COUNTIF(E653:E662,"valid"))&lt;&gt;J643</formula>
    </cfRule>
  </conditionalFormatting>
  <conditionalFormatting sqref="J643">
    <cfRule type="expression" dxfId="13288" priority="1696">
      <formula>(COUNTIF(E653:E662,"valid"))&lt;&gt;J643</formula>
    </cfRule>
  </conditionalFormatting>
  <conditionalFormatting sqref="J643">
    <cfRule type="expression" dxfId="13287" priority="1695">
      <formula>(COUNTIF(E653:E662,"valid"))&lt;&gt;J643</formula>
    </cfRule>
  </conditionalFormatting>
  <conditionalFormatting sqref="J643">
    <cfRule type="expression" dxfId="13286" priority="1694">
      <formula>(COUNTIF(E653:E662,"valid"))&lt;&gt;J643</formula>
    </cfRule>
  </conditionalFormatting>
  <conditionalFormatting sqref="J643">
    <cfRule type="expression" dxfId="13285" priority="1693">
      <formula>(COUNTIF(E653:E662,"valid"))&lt;&gt;J643</formula>
    </cfRule>
  </conditionalFormatting>
  <conditionalFormatting sqref="J643">
    <cfRule type="expression" dxfId="13284" priority="1692">
      <formula>(COUNTIF(E653:E662,"valid"))&lt;&gt;J643</formula>
    </cfRule>
  </conditionalFormatting>
  <conditionalFormatting sqref="J643">
    <cfRule type="expression" dxfId="13283" priority="1691">
      <formula>(COUNTIF(E653:E662,"valid"))&lt;&gt;J643</formula>
    </cfRule>
  </conditionalFormatting>
  <conditionalFormatting sqref="J643">
    <cfRule type="expression" dxfId="13282" priority="1690">
      <formula>(COUNTIF(E653:E662,"valid"))&lt;&gt;J643</formula>
    </cfRule>
  </conditionalFormatting>
  <conditionalFormatting sqref="J643">
    <cfRule type="expression" dxfId="13281" priority="1689">
      <formula>(COUNTIF(E653:E662,"valid"))&lt;&gt;J643</formula>
    </cfRule>
  </conditionalFormatting>
  <conditionalFormatting sqref="J643">
    <cfRule type="expression" dxfId="13280" priority="1688">
      <formula>(COUNTIF(E653:E662,"valid"))&lt;&gt;J643</formula>
    </cfRule>
  </conditionalFormatting>
  <conditionalFormatting sqref="J643">
    <cfRule type="expression" dxfId="13279" priority="1687">
      <formula>(COUNTIF(E653:E662,"valid"))&lt;&gt;J643</formula>
    </cfRule>
  </conditionalFormatting>
  <conditionalFormatting sqref="J643">
    <cfRule type="expression" dxfId="13278" priority="1686">
      <formula>(COUNTIF(E653:E662,"valid"))&lt;&gt;J643</formula>
    </cfRule>
  </conditionalFormatting>
  <conditionalFormatting sqref="J643">
    <cfRule type="expression" dxfId="13277" priority="1685">
      <formula>(COUNTIF(E653:E662,"valid"))&lt;&gt;J643</formula>
    </cfRule>
  </conditionalFormatting>
  <conditionalFormatting sqref="J643">
    <cfRule type="expression" dxfId="13276" priority="1684">
      <formula>(COUNTIF(E653:E662,"valid"))&lt;&gt;J643</formula>
    </cfRule>
  </conditionalFormatting>
  <conditionalFormatting sqref="J643">
    <cfRule type="expression" dxfId="13275" priority="1683">
      <formula>(COUNTIF(E653:E662,"valid"))&lt;&gt;J643</formula>
    </cfRule>
  </conditionalFormatting>
  <conditionalFormatting sqref="J643">
    <cfRule type="expression" dxfId="13274" priority="1682">
      <formula>(COUNTIF(E653:E662,"valid"))&lt;&gt;J643</formula>
    </cfRule>
  </conditionalFormatting>
  <conditionalFormatting sqref="J643">
    <cfRule type="expression" dxfId="13273" priority="1681">
      <formula>(COUNTIF(E653:E662,"valid"))&lt;&gt;J643</formula>
    </cfRule>
  </conditionalFormatting>
  <conditionalFormatting sqref="J683">
    <cfRule type="expression" dxfId="13272" priority="1680">
      <formula>(COUNTIF(E693:E702,"valid"))&lt;&gt;J683</formula>
    </cfRule>
  </conditionalFormatting>
  <conditionalFormatting sqref="J683">
    <cfRule type="expression" dxfId="13271" priority="1679">
      <formula>(COUNTIF(E693:E702,"valid"))&lt;&gt;J683</formula>
    </cfRule>
  </conditionalFormatting>
  <conditionalFormatting sqref="J683">
    <cfRule type="expression" dxfId="13270" priority="1678">
      <formula>(COUNTIF(E693:E702,"valid"))&lt;&gt;J683</formula>
    </cfRule>
  </conditionalFormatting>
  <conditionalFormatting sqref="J683">
    <cfRule type="expression" dxfId="13269" priority="1677">
      <formula>(COUNTIF(E693:E702,"valid"))&lt;&gt;J683</formula>
    </cfRule>
  </conditionalFormatting>
  <conditionalFormatting sqref="J683">
    <cfRule type="expression" dxfId="13268" priority="1676">
      <formula>(COUNTIF(E693:E702,"valid"))&lt;&gt;J683</formula>
    </cfRule>
  </conditionalFormatting>
  <conditionalFormatting sqref="J683">
    <cfRule type="expression" dxfId="13267" priority="1675">
      <formula>(COUNTIF(E693:E702,"valid"))&lt;&gt;J683</formula>
    </cfRule>
  </conditionalFormatting>
  <conditionalFormatting sqref="J683">
    <cfRule type="expression" dxfId="13266" priority="1674">
      <formula>(COUNTIF(E693:E702,"valid"))&lt;&gt;J683</formula>
    </cfRule>
  </conditionalFormatting>
  <conditionalFormatting sqref="J683">
    <cfRule type="expression" dxfId="13265" priority="1673">
      <formula>(COUNTIF(E693:E702,"valid"))&lt;&gt;J683</formula>
    </cfRule>
  </conditionalFormatting>
  <conditionalFormatting sqref="J683">
    <cfRule type="expression" dxfId="13264" priority="1672">
      <formula>(COUNTIF(E693:E702,"valid"))&lt;&gt;J683</formula>
    </cfRule>
  </conditionalFormatting>
  <conditionalFormatting sqref="J683">
    <cfRule type="expression" dxfId="13263" priority="1671">
      <formula>(COUNTIF(E693:E702,"valid"))&lt;&gt;J683</formula>
    </cfRule>
  </conditionalFormatting>
  <conditionalFormatting sqref="J683">
    <cfRule type="expression" dxfId="13262" priority="1670">
      <formula>(COUNTIF(E693:E702,"valid"))&lt;&gt;J683</formula>
    </cfRule>
  </conditionalFormatting>
  <conditionalFormatting sqref="J683">
    <cfRule type="expression" dxfId="13261" priority="1669">
      <formula>(COUNTIF(E693:E702,"valid"))&lt;&gt;J683</formula>
    </cfRule>
  </conditionalFormatting>
  <conditionalFormatting sqref="J683">
    <cfRule type="expression" dxfId="13260" priority="1668">
      <formula>(COUNTIF(E693:E702,"valid"))&lt;&gt;J683</formula>
    </cfRule>
  </conditionalFormatting>
  <conditionalFormatting sqref="J683">
    <cfRule type="expression" dxfId="13259" priority="1667">
      <formula>(COUNTIF(E693:E702,"valid"))&lt;&gt;J683</formula>
    </cfRule>
  </conditionalFormatting>
  <conditionalFormatting sqref="J683">
    <cfRule type="expression" dxfId="13258" priority="1666">
      <formula>(COUNTIF(E693:E702,"valid"))&lt;&gt;J683</formula>
    </cfRule>
  </conditionalFormatting>
  <conditionalFormatting sqref="J683">
    <cfRule type="expression" dxfId="13257" priority="1665">
      <formula>(COUNTIF(E693:E702,"valid"))&lt;&gt;J683</formula>
    </cfRule>
  </conditionalFormatting>
  <conditionalFormatting sqref="J683">
    <cfRule type="expression" dxfId="13256" priority="1664">
      <formula>(COUNTIF(E693:E702,"valid"))&lt;&gt;J683</formula>
    </cfRule>
  </conditionalFormatting>
  <conditionalFormatting sqref="J683">
    <cfRule type="expression" dxfId="13255" priority="1663">
      <formula>(COUNTIF(E693:E702,"valid"))&lt;&gt;J683</formula>
    </cfRule>
  </conditionalFormatting>
  <conditionalFormatting sqref="J683">
    <cfRule type="expression" dxfId="13254" priority="1662">
      <formula>(COUNTIF(E693:E702,"valid"))&lt;&gt;J683</formula>
    </cfRule>
  </conditionalFormatting>
  <conditionalFormatting sqref="J683">
    <cfRule type="expression" dxfId="13253" priority="1661">
      <formula>(COUNTIF(E693:E702,"valid"))&lt;&gt;J683</formula>
    </cfRule>
  </conditionalFormatting>
  <conditionalFormatting sqref="J683">
    <cfRule type="expression" dxfId="13252" priority="1660">
      <formula>(COUNTIF(E693:E702,"valid"))&lt;&gt;J683</formula>
    </cfRule>
  </conditionalFormatting>
  <conditionalFormatting sqref="J683">
    <cfRule type="expression" dxfId="13251" priority="1659">
      <formula>(COUNTIF(E693:E702,"valid"))&lt;&gt;J683</formula>
    </cfRule>
  </conditionalFormatting>
  <conditionalFormatting sqref="J683">
    <cfRule type="expression" dxfId="13250" priority="1658">
      <formula>(COUNTIF(E693:E702,"valid"))&lt;&gt;J683</formula>
    </cfRule>
  </conditionalFormatting>
  <conditionalFormatting sqref="J683">
    <cfRule type="expression" dxfId="13249" priority="1657">
      <formula>(COUNTIF(E693:E702,"valid"))&lt;&gt;J683</formula>
    </cfRule>
  </conditionalFormatting>
  <conditionalFormatting sqref="J683">
    <cfRule type="expression" dxfId="13248" priority="1656">
      <formula>(COUNTIF(E693:E702,"valid"))&lt;&gt;J683</formula>
    </cfRule>
  </conditionalFormatting>
  <conditionalFormatting sqref="J683">
    <cfRule type="expression" dxfId="13247" priority="1655">
      <formula>(COUNTIF(E693:E702,"valid"))&lt;&gt;J683</formula>
    </cfRule>
  </conditionalFormatting>
  <conditionalFormatting sqref="J683">
    <cfRule type="expression" dxfId="13246" priority="1654">
      <formula>(COUNTIF(E693:E702,"valid"))&lt;&gt;J683</formula>
    </cfRule>
  </conditionalFormatting>
  <conditionalFormatting sqref="J683">
    <cfRule type="expression" dxfId="13245" priority="1653">
      <formula>(COUNTIF(E693:E702,"valid"))&lt;&gt;J683</formula>
    </cfRule>
  </conditionalFormatting>
  <conditionalFormatting sqref="J683">
    <cfRule type="expression" dxfId="13244" priority="1652">
      <formula>(COUNTIF(E693:E702,"valid"))&lt;&gt;J683</formula>
    </cfRule>
  </conditionalFormatting>
  <conditionalFormatting sqref="J683">
    <cfRule type="expression" dxfId="13243" priority="1651">
      <formula>(COUNTIF(E693:E702,"valid"))&lt;&gt;J683</formula>
    </cfRule>
  </conditionalFormatting>
  <conditionalFormatting sqref="J683">
    <cfRule type="expression" dxfId="13242" priority="1650">
      <formula>(COUNTIF(E693:E702,"valid"))&lt;&gt;J683</formula>
    </cfRule>
  </conditionalFormatting>
  <conditionalFormatting sqref="J683">
    <cfRule type="expression" dxfId="13241" priority="1649">
      <formula>(COUNTIF(E693:E702,"valid"))&lt;&gt;J683</formula>
    </cfRule>
  </conditionalFormatting>
  <conditionalFormatting sqref="J683">
    <cfRule type="expression" dxfId="13240" priority="1648">
      <formula>(COUNTIF(E693:E702,"valid"))&lt;&gt;J683</formula>
    </cfRule>
  </conditionalFormatting>
  <conditionalFormatting sqref="J683">
    <cfRule type="expression" dxfId="13239" priority="1647">
      <formula>(COUNTIF(E693:E702,"valid"))&lt;&gt;J683</formula>
    </cfRule>
  </conditionalFormatting>
  <conditionalFormatting sqref="J723">
    <cfRule type="expression" dxfId="13238" priority="1646">
      <formula>(COUNTIF(E733:E742,"valid"))&lt;&gt;J723</formula>
    </cfRule>
  </conditionalFormatting>
  <conditionalFormatting sqref="J723">
    <cfRule type="expression" dxfId="13237" priority="1645">
      <formula>(COUNTIF(E733:E742,"valid"))&lt;&gt;J723</formula>
    </cfRule>
  </conditionalFormatting>
  <conditionalFormatting sqref="J723">
    <cfRule type="expression" dxfId="13236" priority="1644">
      <formula>(COUNTIF(E733:E742,"valid"))&lt;&gt;J723</formula>
    </cfRule>
  </conditionalFormatting>
  <conditionalFormatting sqref="J723">
    <cfRule type="expression" dxfId="13235" priority="1643">
      <formula>(COUNTIF(E733:E742,"valid"))&lt;&gt;J723</formula>
    </cfRule>
  </conditionalFormatting>
  <conditionalFormatting sqref="J723">
    <cfRule type="expression" dxfId="13234" priority="1642">
      <formula>(COUNTIF(E733:E742,"valid"))&lt;&gt;J723</formula>
    </cfRule>
  </conditionalFormatting>
  <conditionalFormatting sqref="J723">
    <cfRule type="expression" dxfId="13233" priority="1641">
      <formula>(COUNTIF(E733:E742,"valid"))&lt;&gt;J723</formula>
    </cfRule>
  </conditionalFormatting>
  <conditionalFormatting sqref="J723">
    <cfRule type="expression" dxfId="13232" priority="1640">
      <formula>(COUNTIF(E733:E742,"valid"))&lt;&gt;J723</formula>
    </cfRule>
  </conditionalFormatting>
  <conditionalFormatting sqref="J723">
    <cfRule type="expression" dxfId="13231" priority="1639">
      <formula>(COUNTIF(E733:E742,"valid"))&lt;&gt;J723</formula>
    </cfRule>
  </conditionalFormatting>
  <conditionalFormatting sqref="J723">
    <cfRule type="expression" dxfId="13230" priority="1638">
      <formula>(COUNTIF(E733:E742,"valid"))&lt;&gt;J723</formula>
    </cfRule>
  </conditionalFormatting>
  <conditionalFormatting sqref="J723">
    <cfRule type="expression" dxfId="13229" priority="1637">
      <formula>(COUNTIF(E733:E742,"valid"))&lt;&gt;J723</formula>
    </cfRule>
  </conditionalFormatting>
  <conditionalFormatting sqref="J723">
    <cfRule type="expression" dxfId="13228" priority="1636">
      <formula>(COUNTIF(E733:E742,"valid"))&lt;&gt;J723</formula>
    </cfRule>
  </conditionalFormatting>
  <conditionalFormatting sqref="J723">
    <cfRule type="expression" dxfId="13227" priority="1635">
      <formula>(COUNTIF(E733:E742,"valid"))&lt;&gt;J723</formula>
    </cfRule>
  </conditionalFormatting>
  <conditionalFormatting sqref="J723">
    <cfRule type="expression" dxfId="13226" priority="1634">
      <formula>(COUNTIF(E733:E742,"valid"))&lt;&gt;J723</formula>
    </cfRule>
  </conditionalFormatting>
  <conditionalFormatting sqref="J723">
    <cfRule type="expression" dxfId="13225" priority="1633">
      <formula>(COUNTIF(E733:E742,"valid"))&lt;&gt;J723</formula>
    </cfRule>
  </conditionalFormatting>
  <conditionalFormatting sqref="J723">
    <cfRule type="expression" dxfId="13224" priority="1632">
      <formula>(COUNTIF(E733:E742,"valid"))&lt;&gt;J723</formula>
    </cfRule>
  </conditionalFormatting>
  <conditionalFormatting sqref="J723">
    <cfRule type="expression" dxfId="13223" priority="1631">
      <formula>(COUNTIF(E733:E742,"valid"))&lt;&gt;J723</formula>
    </cfRule>
  </conditionalFormatting>
  <conditionalFormatting sqref="J723">
    <cfRule type="expression" dxfId="13222" priority="1630">
      <formula>(COUNTIF(E733:E742,"valid"))&lt;&gt;J723</formula>
    </cfRule>
  </conditionalFormatting>
  <conditionalFormatting sqref="J723">
    <cfRule type="expression" dxfId="13221" priority="1629">
      <formula>(COUNTIF(E733:E742,"valid"))&lt;&gt;J723</formula>
    </cfRule>
  </conditionalFormatting>
  <conditionalFormatting sqref="J723">
    <cfRule type="expression" dxfId="13220" priority="1628">
      <formula>(COUNTIF(E733:E742,"valid"))&lt;&gt;J723</formula>
    </cfRule>
  </conditionalFormatting>
  <conditionalFormatting sqref="J723">
    <cfRule type="expression" dxfId="13219" priority="1627">
      <formula>(COUNTIF(E733:E742,"valid"))&lt;&gt;J723</formula>
    </cfRule>
  </conditionalFormatting>
  <conditionalFormatting sqref="J723">
    <cfRule type="expression" dxfId="13218" priority="1626">
      <formula>(COUNTIF(E733:E742,"valid"))&lt;&gt;J723</formula>
    </cfRule>
  </conditionalFormatting>
  <conditionalFormatting sqref="J723">
    <cfRule type="expression" dxfId="13217" priority="1625">
      <formula>(COUNTIF(E733:E742,"valid"))&lt;&gt;J723</formula>
    </cfRule>
  </conditionalFormatting>
  <conditionalFormatting sqref="J723">
    <cfRule type="expression" dxfId="13216" priority="1624">
      <formula>(COUNTIF(E733:E742,"valid"))&lt;&gt;J723</formula>
    </cfRule>
  </conditionalFormatting>
  <conditionalFormatting sqref="J723">
    <cfRule type="expression" dxfId="13215" priority="1623">
      <formula>(COUNTIF(E733:E742,"valid"))&lt;&gt;J723</formula>
    </cfRule>
  </conditionalFormatting>
  <conditionalFormatting sqref="J723">
    <cfRule type="expression" dxfId="13214" priority="1622">
      <formula>(COUNTIF(E733:E742,"valid"))&lt;&gt;J723</formula>
    </cfRule>
  </conditionalFormatting>
  <conditionalFormatting sqref="J723">
    <cfRule type="expression" dxfId="13213" priority="1621">
      <formula>(COUNTIF(E733:E742,"valid"))&lt;&gt;J723</formula>
    </cfRule>
  </conditionalFormatting>
  <conditionalFormatting sqref="J723">
    <cfRule type="expression" dxfId="13212" priority="1620">
      <formula>(COUNTIF(E733:E742,"valid"))&lt;&gt;J723</formula>
    </cfRule>
  </conditionalFormatting>
  <conditionalFormatting sqref="J723">
    <cfRule type="expression" dxfId="13211" priority="1619">
      <formula>(COUNTIF(E733:E742,"valid"))&lt;&gt;J723</formula>
    </cfRule>
  </conditionalFormatting>
  <conditionalFormatting sqref="J723">
    <cfRule type="expression" dxfId="13210" priority="1618">
      <formula>(COUNTIF(E733:E742,"valid"))&lt;&gt;J723</formula>
    </cfRule>
  </conditionalFormatting>
  <conditionalFormatting sqref="J723">
    <cfRule type="expression" dxfId="13209" priority="1617">
      <formula>(COUNTIF(E733:E742,"valid"))&lt;&gt;J723</formula>
    </cfRule>
  </conditionalFormatting>
  <conditionalFormatting sqref="J723">
    <cfRule type="expression" dxfId="13208" priority="1616">
      <formula>(COUNTIF(E733:E742,"valid"))&lt;&gt;J723</formula>
    </cfRule>
  </conditionalFormatting>
  <conditionalFormatting sqref="J723">
    <cfRule type="expression" dxfId="13207" priority="1615">
      <formula>(COUNTIF(E733:E742,"valid"))&lt;&gt;J723</formula>
    </cfRule>
  </conditionalFormatting>
  <conditionalFormatting sqref="J723">
    <cfRule type="expression" dxfId="13206" priority="1614">
      <formula>(COUNTIF(E733:E742,"valid"))&lt;&gt;J723</formula>
    </cfRule>
  </conditionalFormatting>
  <conditionalFormatting sqref="J723">
    <cfRule type="expression" dxfId="13205" priority="1613">
      <formula>(COUNTIF(E733:E742,"valid"))&lt;&gt;J723</formula>
    </cfRule>
  </conditionalFormatting>
  <conditionalFormatting sqref="J723">
    <cfRule type="expression" dxfId="13204" priority="1612">
      <formula>(COUNTIF(E733:E742,"valid"))&lt;&gt;J723</formula>
    </cfRule>
  </conditionalFormatting>
  <conditionalFormatting sqref="J723">
    <cfRule type="expression" dxfId="13203" priority="1611">
      <formula>(COUNTIF(E733:E742,"valid"))&lt;&gt;J723</formula>
    </cfRule>
  </conditionalFormatting>
  <conditionalFormatting sqref="J763">
    <cfRule type="expression" dxfId="13202" priority="1610">
      <formula>(COUNTIF(E773:E782,"valid"))&lt;&gt;J763</formula>
    </cfRule>
  </conditionalFormatting>
  <conditionalFormatting sqref="J763">
    <cfRule type="expression" dxfId="13201" priority="1609">
      <formula>(COUNTIF(E773:E782,"valid"))&lt;&gt;J763</formula>
    </cfRule>
  </conditionalFormatting>
  <conditionalFormatting sqref="J763">
    <cfRule type="expression" dxfId="13200" priority="1608">
      <formula>(COUNTIF(E773:E782,"valid"))&lt;&gt;J763</formula>
    </cfRule>
  </conditionalFormatting>
  <conditionalFormatting sqref="J763">
    <cfRule type="expression" dxfId="13199" priority="1607">
      <formula>(COUNTIF(E773:E782,"valid"))&lt;&gt;J763</formula>
    </cfRule>
  </conditionalFormatting>
  <conditionalFormatting sqref="J763">
    <cfRule type="expression" dxfId="13198" priority="1606">
      <formula>(COUNTIF(E773:E782,"valid"))&lt;&gt;J763</formula>
    </cfRule>
  </conditionalFormatting>
  <conditionalFormatting sqref="J763">
    <cfRule type="expression" dxfId="13197" priority="1605">
      <formula>(COUNTIF(E773:E782,"valid"))&lt;&gt;J763</formula>
    </cfRule>
  </conditionalFormatting>
  <conditionalFormatting sqref="J763">
    <cfRule type="expression" dxfId="13196" priority="1604">
      <formula>(COUNTIF(E773:E782,"valid"))&lt;&gt;J763</formula>
    </cfRule>
  </conditionalFormatting>
  <conditionalFormatting sqref="J763">
    <cfRule type="expression" dxfId="13195" priority="1603">
      <formula>(COUNTIF(E773:E782,"valid"))&lt;&gt;J763</formula>
    </cfRule>
  </conditionalFormatting>
  <conditionalFormatting sqref="J763">
    <cfRule type="expression" dxfId="13194" priority="1602">
      <formula>(COUNTIF(E773:E782,"valid"))&lt;&gt;J763</formula>
    </cfRule>
  </conditionalFormatting>
  <conditionalFormatting sqref="J763">
    <cfRule type="expression" dxfId="13193" priority="1601">
      <formula>(COUNTIF(E773:E782,"valid"))&lt;&gt;J763</formula>
    </cfRule>
  </conditionalFormatting>
  <conditionalFormatting sqref="J763">
    <cfRule type="expression" dxfId="13192" priority="1600">
      <formula>(COUNTIF(E773:E782,"valid"))&lt;&gt;J763</formula>
    </cfRule>
  </conditionalFormatting>
  <conditionalFormatting sqref="J763">
    <cfRule type="expression" dxfId="13191" priority="1599">
      <formula>(COUNTIF(E773:E782,"valid"))&lt;&gt;J763</formula>
    </cfRule>
  </conditionalFormatting>
  <conditionalFormatting sqref="J763">
    <cfRule type="expression" dxfId="13190" priority="1598">
      <formula>(COUNTIF(E773:E782,"valid"))&lt;&gt;J763</formula>
    </cfRule>
  </conditionalFormatting>
  <conditionalFormatting sqref="J763">
    <cfRule type="expression" dxfId="13189" priority="1597">
      <formula>(COUNTIF(E773:E782,"valid"))&lt;&gt;J763</formula>
    </cfRule>
  </conditionalFormatting>
  <conditionalFormatting sqref="J763">
    <cfRule type="expression" dxfId="13188" priority="1596">
      <formula>(COUNTIF(E773:E782,"valid"))&lt;&gt;J763</formula>
    </cfRule>
  </conditionalFormatting>
  <conditionalFormatting sqref="J763">
    <cfRule type="expression" dxfId="13187" priority="1595">
      <formula>(COUNTIF(E773:E782,"valid"))&lt;&gt;J763</formula>
    </cfRule>
  </conditionalFormatting>
  <conditionalFormatting sqref="J763">
    <cfRule type="expression" dxfId="13186" priority="1594">
      <formula>(COUNTIF(E773:E782,"valid"))&lt;&gt;J763</formula>
    </cfRule>
  </conditionalFormatting>
  <conditionalFormatting sqref="J763">
    <cfRule type="expression" dxfId="13185" priority="1593">
      <formula>(COUNTIF(E773:E782,"valid"))&lt;&gt;J763</formula>
    </cfRule>
  </conditionalFormatting>
  <conditionalFormatting sqref="J763">
    <cfRule type="expression" dxfId="13184" priority="1592">
      <formula>(COUNTIF(E773:E782,"valid"))&lt;&gt;J763</formula>
    </cfRule>
  </conditionalFormatting>
  <conditionalFormatting sqref="J763">
    <cfRule type="expression" dxfId="13183" priority="1591">
      <formula>(COUNTIF(E773:E782,"valid"))&lt;&gt;J763</formula>
    </cfRule>
  </conditionalFormatting>
  <conditionalFormatting sqref="J763">
    <cfRule type="expression" dxfId="13182" priority="1590">
      <formula>(COUNTIF(E773:E782,"valid"))&lt;&gt;J763</formula>
    </cfRule>
  </conditionalFormatting>
  <conditionalFormatting sqref="J763">
    <cfRule type="expression" dxfId="13181" priority="1589">
      <formula>(COUNTIF(E773:E782,"valid"))&lt;&gt;J763</formula>
    </cfRule>
  </conditionalFormatting>
  <conditionalFormatting sqref="J763">
    <cfRule type="expression" dxfId="13180" priority="1588">
      <formula>(COUNTIF(E773:E782,"valid"))&lt;&gt;J763</formula>
    </cfRule>
  </conditionalFormatting>
  <conditionalFormatting sqref="J763">
    <cfRule type="expression" dxfId="13179" priority="1587">
      <formula>(COUNTIF(E773:E782,"valid"))&lt;&gt;J763</formula>
    </cfRule>
  </conditionalFormatting>
  <conditionalFormatting sqref="J763">
    <cfRule type="expression" dxfId="13178" priority="1586">
      <formula>(COUNTIF(E773:E782,"valid"))&lt;&gt;J763</formula>
    </cfRule>
  </conditionalFormatting>
  <conditionalFormatting sqref="J763">
    <cfRule type="expression" dxfId="13177" priority="1585">
      <formula>(COUNTIF(E773:E782,"valid"))&lt;&gt;J763</formula>
    </cfRule>
  </conditionalFormatting>
  <conditionalFormatting sqref="J763">
    <cfRule type="expression" dxfId="13176" priority="1584">
      <formula>(COUNTIF(E773:E782,"valid"))&lt;&gt;J763</formula>
    </cfRule>
  </conditionalFormatting>
  <conditionalFormatting sqref="J763">
    <cfRule type="expression" dxfId="13175" priority="1583">
      <formula>(COUNTIF(E773:E782,"valid"))&lt;&gt;J763</formula>
    </cfRule>
  </conditionalFormatting>
  <conditionalFormatting sqref="J763">
    <cfRule type="expression" dxfId="13174" priority="1582">
      <formula>(COUNTIF(E773:E782,"valid"))&lt;&gt;J763</formula>
    </cfRule>
  </conditionalFormatting>
  <conditionalFormatting sqref="J763">
    <cfRule type="expression" dxfId="13173" priority="1581">
      <formula>(COUNTIF(E773:E782,"valid"))&lt;&gt;J763</formula>
    </cfRule>
  </conditionalFormatting>
  <conditionalFormatting sqref="J763">
    <cfRule type="expression" dxfId="13172" priority="1580">
      <formula>(COUNTIF(E773:E782,"valid"))&lt;&gt;J763</formula>
    </cfRule>
  </conditionalFormatting>
  <conditionalFormatting sqref="J763">
    <cfRule type="expression" dxfId="13171" priority="1579">
      <formula>(COUNTIF(E773:E782,"valid"))&lt;&gt;J763</formula>
    </cfRule>
  </conditionalFormatting>
  <conditionalFormatting sqref="J763">
    <cfRule type="expression" dxfId="13170" priority="1578">
      <formula>(COUNTIF(E773:E782,"valid"))&lt;&gt;J763</formula>
    </cfRule>
  </conditionalFormatting>
  <conditionalFormatting sqref="J763">
    <cfRule type="expression" dxfId="13169" priority="1577">
      <formula>(COUNTIF(E773:E782,"valid"))&lt;&gt;J763</formula>
    </cfRule>
  </conditionalFormatting>
  <conditionalFormatting sqref="J763">
    <cfRule type="expression" dxfId="13168" priority="1576">
      <formula>(COUNTIF(E773:E782,"valid"))&lt;&gt;J763</formula>
    </cfRule>
  </conditionalFormatting>
  <conditionalFormatting sqref="J763">
    <cfRule type="expression" dxfId="13167" priority="1575">
      <formula>(COUNTIF(E773:E782,"valid"))&lt;&gt;J763</formula>
    </cfRule>
  </conditionalFormatting>
  <conditionalFormatting sqref="J763">
    <cfRule type="expression" dxfId="13166" priority="1574">
      <formula>(COUNTIF(E773:E782,"valid"))&lt;&gt;J763</formula>
    </cfRule>
  </conditionalFormatting>
  <conditionalFormatting sqref="J763">
    <cfRule type="expression" dxfId="13165" priority="1573">
      <formula>(COUNTIF(E773:E782,"valid"))&lt;&gt;J763</formula>
    </cfRule>
  </conditionalFormatting>
  <conditionalFormatting sqref="J43">
    <cfRule type="expression" dxfId="13164" priority="1572">
      <formula>(COUNTIF(E53:E62,"valid"))&lt;&gt;J43</formula>
    </cfRule>
  </conditionalFormatting>
  <conditionalFormatting sqref="J43">
    <cfRule type="expression" dxfId="13163" priority="1571">
      <formula>(COUNTIF(E53:E62,"valid"))&lt;&gt;J43</formula>
    </cfRule>
  </conditionalFormatting>
  <conditionalFormatting sqref="J43">
    <cfRule type="expression" dxfId="13162" priority="1570">
      <formula>(COUNTIF(E53:E62,"valid"))&lt;&gt;J43</formula>
    </cfRule>
  </conditionalFormatting>
  <conditionalFormatting sqref="J43">
    <cfRule type="expression" dxfId="13161" priority="1569">
      <formula>(COUNTIF(E53:E62,"valid"))&lt;&gt;J43</formula>
    </cfRule>
  </conditionalFormatting>
  <conditionalFormatting sqref="J83">
    <cfRule type="expression" dxfId="13160" priority="1568">
      <formula>(COUNTIF(E93:E102,"valid"))&lt;&gt;J83</formula>
    </cfRule>
  </conditionalFormatting>
  <conditionalFormatting sqref="J83">
    <cfRule type="expression" dxfId="13159" priority="1567">
      <formula>(COUNTIF(E93:E102,"valid"))&lt;&gt;J83</formula>
    </cfRule>
  </conditionalFormatting>
  <conditionalFormatting sqref="J83">
    <cfRule type="expression" dxfId="13158" priority="1566">
      <formula>(COUNTIF(E93:E102,"valid"))&lt;&gt;J83</formula>
    </cfRule>
  </conditionalFormatting>
  <conditionalFormatting sqref="J83">
    <cfRule type="expression" dxfId="13157" priority="1565">
      <formula>(COUNTIF(E93:E102,"valid"))&lt;&gt;J83</formula>
    </cfRule>
  </conditionalFormatting>
  <conditionalFormatting sqref="J123">
    <cfRule type="expression" dxfId="13156" priority="1564">
      <formula>(COUNTIF(E133:E142,"valid"))&lt;&gt;J123</formula>
    </cfRule>
  </conditionalFormatting>
  <conditionalFormatting sqref="J123">
    <cfRule type="expression" dxfId="13155" priority="1563">
      <formula>(COUNTIF(E133:E142,"valid"))&lt;&gt;J123</formula>
    </cfRule>
  </conditionalFormatting>
  <conditionalFormatting sqref="J123">
    <cfRule type="expression" dxfId="13154" priority="1562">
      <formula>(COUNTIF(E133:E142,"valid"))&lt;&gt;J123</formula>
    </cfRule>
  </conditionalFormatting>
  <conditionalFormatting sqref="J123">
    <cfRule type="expression" dxfId="13153" priority="1561">
      <formula>(COUNTIF(E133:E142,"valid"))&lt;&gt;J123</formula>
    </cfRule>
  </conditionalFormatting>
  <conditionalFormatting sqref="J163">
    <cfRule type="expression" dxfId="13152" priority="1560">
      <formula>(COUNTIF(E173:E182,"valid"))&lt;&gt;J163</formula>
    </cfRule>
  </conditionalFormatting>
  <conditionalFormatting sqref="J163">
    <cfRule type="expression" dxfId="13151" priority="1559">
      <formula>(COUNTIF(E173:E182,"valid"))&lt;&gt;J163</formula>
    </cfRule>
  </conditionalFormatting>
  <conditionalFormatting sqref="J163">
    <cfRule type="expression" dxfId="13150" priority="1558">
      <formula>(COUNTIF(E173:E182,"valid"))&lt;&gt;J163</formula>
    </cfRule>
  </conditionalFormatting>
  <conditionalFormatting sqref="J163">
    <cfRule type="expression" dxfId="13149" priority="1557">
      <formula>(COUNTIF(E173:E182,"valid"))&lt;&gt;J163</formula>
    </cfRule>
  </conditionalFormatting>
  <conditionalFormatting sqref="J203">
    <cfRule type="expression" dxfId="13148" priority="1556">
      <formula>(COUNTIF(E213:E222,"valid"))&lt;&gt;J203</formula>
    </cfRule>
  </conditionalFormatting>
  <conditionalFormatting sqref="J203">
    <cfRule type="expression" dxfId="13147" priority="1555">
      <formula>(COUNTIF(E213:E222,"valid"))&lt;&gt;J203</formula>
    </cfRule>
  </conditionalFormatting>
  <conditionalFormatting sqref="J203">
    <cfRule type="expression" dxfId="13146" priority="1554">
      <formula>(COUNTIF(E213:E222,"valid"))&lt;&gt;J203</formula>
    </cfRule>
  </conditionalFormatting>
  <conditionalFormatting sqref="J203">
    <cfRule type="expression" dxfId="13145" priority="1553">
      <formula>(COUNTIF(E213:E222,"valid"))&lt;&gt;J203</formula>
    </cfRule>
  </conditionalFormatting>
  <conditionalFormatting sqref="J243">
    <cfRule type="expression" dxfId="13144" priority="1552">
      <formula>(COUNTIF(E253:E262,"valid"))&lt;&gt;J243</formula>
    </cfRule>
  </conditionalFormatting>
  <conditionalFormatting sqref="J243">
    <cfRule type="expression" dxfId="13143" priority="1551">
      <formula>(COUNTIF(E253:E262,"valid"))&lt;&gt;J243</formula>
    </cfRule>
  </conditionalFormatting>
  <conditionalFormatting sqref="J243">
    <cfRule type="expression" dxfId="13142" priority="1550">
      <formula>(COUNTIF(E253:E262,"valid"))&lt;&gt;J243</formula>
    </cfRule>
  </conditionalFormatting>
  <conditionalFormatting sqref="J243">
    <cfRule type="expression" dxfId="13141" priority="1549">
      <formula>(COUNTIF(E253:E262,"valid"))&lt;&gt;J243</formula>
    </cfRule>
  </conditionalFormatting>
  <conditionalFormatting sqref="J283">
    <cfRule type="expression" dxfId="13140" priority="1548">
      <formula>(COUNTIF(E293:E302,"valid"))&lt;&gt;J283</formula>
    </cfRule>
  </conditionalFormatting>
  <conditionalFormatting sqref="J283">
    <cfRule type="expression" dxfId="13139" priority="1547">
      <formula>(COUNTIF(E293:E302,"valid"))&lt;&gt;J283</formula>
    </cfRule>
  </conditionalFormatting>
  <conditionalFormatting sqref="J283">
    <cfRule type="expression" dxfId="13138" priority="1546">
      <formula>(COUNTIF(E293:E302,"valid"))&lt;&gt;J283</formula>
    </cfRule>
  </conditionalFormatting>
  <conditionalFormatting sqref="J283">
    <cfRule type="expression" dxfId="13137" priority="1545">
      <formula>(COUNTIF(E293:E302,"valid"))&lt;&gt;J283</formula>
    </cfRule>
  </conditionalFormatting>
  <conditionalFormatting sqref="J323">
    <cfRule type="expression" dxfId="13136" priority="1544">
      <formula>(COUNTIF(E333:E342,"valid"))&lt;&gt;J323</formula>
    </cfRule>
  </conditionalFormatting>
  <conditionalFormatting sqref="J323">
    <cfRule type="expression" dxfId="13135" priority="1543">
      <formula>(COUNTIF(E333:E342,"valid"))&lt;&gt;J323</formula>
    </cfRule>
  </conditionalFormatting>
  <conditionalFormatting sqref="J323">
    <cfRule type="expression" dxfId="13134" priority="1542">
      <formula>(COUNTIF(E333:E342,"valid"))&lt;&gt;J323</formula>
    </cfRule>
  </conditionalFormatting>
  <conditionalFormatting sqref="J323">
    <cfRule type="expression" dxfId="13133" priority="1541">
      <formula>(COUNTIF(E333:E342,"valid"))&lt;&gt;J323</formula>
    </cfRule>
  </conditionalFormatting>
  <conditionalFormatting sqref="J363">
    <cfRule type="expression" dxfId="13132" priority="1540">
      <formula>(COUNTIF(E373:E382,"valid"))&lt;&gt;J363</formula>
    </cfRule>
  </conditionalFormatting>
  <conditionalFormatting sqref="J363">
    <cfRule type="expression" dxfId="13131" priority="1539">
      <formula>(COUNTIF(E373:E382,"valid"))&lt;&gt;J363</formula>
    </cfRule>
  </conditionalFormatting>
  <conditionalFormatting sqref="J363">
    <cfRule type="expression" dxfId="13130" priority="1538">
      <formula>(COUNTIF(E373:E382,"valid"))&lt;&gt;J363</formula>
    </cfRule>
  </conditionalFormatting>
  <conditionalFormatting sqref="J363">
    <cfRule type="expression" dxfId="13129" priority="1537">
      <formula>(COUNTIF(E373:E382,"valid"))&lt;&gt;J363</formula>
    </cfRule>
  </conditionalFormatting>
  <conditionalFormatting sqref="J403">
    <cfRule type="expression" dxfId="13128" priority="1536">
      <formula>(COUNTIF(E413:E422,"valid"))&lt;&gt;J403</formula>
    </cfRule>
  </conditionalFormatting>
  <conditionalFormatting sqref="J403">
    <cfRule type="expression" dxfId="13127" priority="1535">
      <formula>(COUNTIF(E413:E422,"valid"))&lt;&gt;J403</formula>
    </cfRule>
  </conditionalFormatting>
  <conditionalFormatting sqref="J403">
    <cfRule type="expression" dxfId="13126" priority="1534">
      <formula>(COUNTIF(E413:E422,"valid"))&lt;&gt;J403</formula>
    </cfRule>
  </conditionalFormatting>
  <conditionalFormatting sqref="J403">
    <cfRule type="expression" dxfId="13125" priority="1533">
      <formula>(COUNTIF(E413:E422,"valid"))&lt;&gt;J403</formula>
    </cfRule>
  </conditionalFormatting>
  <conditionalFormatting sqref="J443">
    <cfRule type="expression" dxfId="13124" priority="1532">
      <formula>(COUNTIF(E453:E462,"valid"))&lt;&gt;J443</formula>
    </cfRule>
  </conditionalFormatting>
  <conditionalFormatting sqref="J443">
    <cfRule type="expression" dxfId="13123" priority="1531">
      <formula>(COUNTIF(E453:E462,"valid"))&lt;&gt;J443</formula>
    </cfRule>
  </conditionalFormatting>
  <conditionalFormatting sqref="J443">
    <cfRule type="expression" dxfId="13122" priority="1530">
      <formula>(COUNTIF(E453:E462,"valid"))&lt;&gt;J443</formula>
    </cfRule>
  </conditionalFormatting>
  <conditionalFormatting sqref="J443">
    <cfRule type="expression" dxfId="13121" priority="1529">
      <formula>(COUNTIF(E453:E462,"valid"))&lt;&gt;J443</formula>
    </cfRule>
  </conditionalFormatting>
  <conditionalFormatting sqref="J483">
    <cfRule type="expression" dxfId="13120" priority="1528">
      <formula>(COUNTIF(E493:E502,"valid"))&lt;&gt;J483</formula>
    </cfRule>
  </conditionalFormatting>
  <conditionalFormatting sqref="J483">
    <cfRule type="expression" dxfId="13119" priority="1527">
      <formula>(COUNTIF(E493:E502,"valid"))&lt;&gt;J483</formula>
    </cfRule>
  </conditionalFormatting>
  <conditionalFormatting sqref="J483">
    <cfRule type="expression" dxfId="13118" priority="1526">
      <formula>(COUNTIF(E493:E502,"valid"))&lt;&gt;J483</formula>
    </cfRule>
  </conditionalFormatting>
  <conditionalFormatting sqref="J483">
    <cfRule type="expression" dxfId="13117" priority="1525">
      <formula>(COUNTIF(E493:E502,"valid"))&lt;&gt;J483</formula>
    </cfRule>
  </conditionalFormatting>
  <conditionalFormatting sqref="J523">
    <cfRule type="expression" dxfId="13116" priority="1524">
      <formula>(COUNTIF(E533:E542,"valid"))&lt;&gt;J523</formula>
    </cfRule>
  </conditionalFormatting>
  <conditionalFormatting sqref="J523">
    <cfRule type="expression" dxfId="13115" priority="1523">
      <formula>(COUNTIF(E533:E542,"valid"))&lt;&gt;J523</formula>
    </cfRule>
  </conditionalFormatting>
  <conditionalFormatting sqref="J523">
    <cfRule type="expression" dxfId="13114" priority="1522">
      <formula>(COUNTIF(E533:E542,"valid"))&lt;&gt;J523</formula>
    </cfRule>
  </conditionalFormatting>
  <conditionalFormatting sqref="J523">
    <cfRule type="expression" dxfId="13113" priority="1521">
      <formula>(COUNTIF(E533:E542,"valid"))&lt;&gt;J523</formula>
    </cfRule>
  </conditionalFormatting>
  <conditionalFormatting sqref="J563">
    <cfRule type="expression" dxfId="13112" priority="1520">
      <formula>(COUNTIF(E573:E582,"valid"))&lt;&gt;J563</formula>
    </cfRule>
  </conditionalFormatting>
  <conditionalFormatting sqref="J563">
    <cfRule type="expression" dxfId="13111" priority="1519">
      <formula>(COUNTIF(E573:E582,"valid"))&lt;&gt;J563</formula>
    </cfRule>
  </conditionalFormatting>
  <conditionalFormatting sqref="J563">
    <cfRule type="expression" dxfId="13110" priority="1518">
      <formula>(COUNTIF(E573:E582,"valid"))&lt;&gt;J563</formula>
    </cfRule>
  </conditionalFormatting>
  <conditionalFormatting sqref="J563">
    <cfRule type="expression" dxfId="13109" priority="1517">
      <formula>(COUNTIF(E573:E582,"valid"))&lt;&gt;J563</formula>
    </cfRule>
  </conditionalFormatting>
  <conditionalFormatting sqref="J603">
    <cfRule type="expression" dxfId="13108" priority="1516">
      <formula>(COUNTIF(E613:E622,"valid"))&lt;&gt;J603</formula>
    </cfRule>
  </conditionalFormatting>
  <conditionalFormatting sqref="J603">
    <cfRule type="expression" dxfId="13107" priority="1515">
      <formula>(COUNTIF(E613:E622,"valid"))&lt;&gt;J603</formula>
    </cfRule>
  </conditionalFormatting>
  <conditionalFormatting sqref="J603">
    <cfRule type="expression" dxfId="13106" priority="1514">
      <formula>(COUNTIF(E613:E622,"valid"))&lt;&gt;J603</formula>
    </cfRule>
  </conditionalFormatting>
  <conditionalFormatting sqref="J603">
    <cfRule type="expression" dxfId="13105" priority="1513">
      <formula>(COUNTIF(E613:E622,"valid"))&lt;&gt;J603</formula>
    </cfRule>
  </conditionalFormatting>
  <conditionalFormatting sqref="J643">
    <cfRule type="expression" dxfId="13104" priority="1512">
      <formula>(COUNTIF(E653:E662,"valid"))&lt;&gt;J643</formula>
    </cfRule>
  </conditionalFormatting>
  <conditionalFormatting sqref="J643">
    <cfRule type="expression" dxfId="13103" priority="1511">
      <formula>(COUNTIF(E653:E662,"valid"))&lt;&gt;J643</formula>
    </cfRule>
  </conditionalFormatting>
  <conditionalFormatting sqref="J643">
    <cfRule type="expression" dxfId="13102" priority="1510">
      <formula>(COUNTIF(E653:E662,"valid"))&lt;&gt;J643</formula>
    </cfRule>
  </conditionalFormatting>
  <conditionalFormatting sqref="J643">
    <cfRule type="expression" dxfId="13101" priority="1509">
      <formula>(COUNTIF(E653:E662,"valid"))&lt;&gt;J643</formula>
    </cfRule>
  </conditionalFormatting>
  <conditionalFormatting sqref="J683">
    <cfRule type="expression" dxfId="13100" priority="1508">
      <formula>(COUNTIF(E693:E702,"valid"))&lt;&gt;J683</formula>
    </cfRule>
  </conditionalFormatting>
  <conditionalFormatting sqref="J683">
    <cfRule type="expression" dxfId="13099" priority="1507">
      <formula>(COUNTIF(E693:E702,"valid"))&lt;&gt;J683</formula>
    </cfRule>
  </conditionalFormatting>
  <conditionalFormatting sqref="J683">
    <cfRule type="expression" dxfId="13098" priority="1506">
      <formula>(COUNTIF(E693:E702,"valid"))&lt;&gt;J683</formula>
    </cfRule>
  </conditionalFormatting>
  <conditionalFormatting sqref="J683">
    <cfRule type="expression" dxfId="13097" priority="1505">
      <formula>(COUNTIF(E693:E702,"valid"))&lt;&gt;J683</formula>
    </cfRule>
  </conditionalFormatting>
  <conditionalFormatting sqref="J723">
    <cfRule type="expression" dxfId="13096" priority="1504">
      <formula>(COUNTIF(E733:E742,"valid"))&lt;&gt;J723</formula>
    </cfRule>
  </conditionalFormatting>
  <conditionalFormatting sqref="J723">
    <cfRule type="expression" dxfId="13095" priority="1503">
      <formula>(COUNTIF(E733:E742,"valid"))&lt;&gt;J723</formula>
    </cfRule>
  </conditionalFormatting>
  <conditionalFormatting sqref="J723">
    <cfRule type="expression" dxfId="13094" priority="1502">
      <formula>(COUNTIF(E733:E742,"valid"))&lt;&gt;J723</formula>
    </cfRule>
  </conditionalFormatting>
  <conditionalFormatting sqref="J723">
    <cfRule type="expression" dxfId="13093" priority="1501">
      <formula>(COUNTIF(E733:E742,"valid"))&lt;&gt;J723</formula>
    </cfRule>
  </conditionalFormatting>
  <conditionalFormatting sqref="J43">
    <cfRule type="expression" dxfId="13092" priority="1500">
      <formula>(COUNTIF(E53:E62,"valid"))&lt;&gt;J43</formula>
    </cfRule>
  </conditionalFormatting>
  <conditionalFormatting sqref="J43">
    <cfRule type="expression" dxfId="13091" priority="1499">
      <formula>(COUNTIF(E53:E62,"valid"))&lt;&gt;J43</formula>
    </cfRule>
  </conditionalFormatting>
  <conditionalFormatting sqref="J43">
    <cfRule type="expression" dxfId="13090" priority="1498">
      <formula>(COUNTIF(E53:E62,"valid"))&lt;&gt;J43</formula>
    </cfRule>
  </conditionalFormatting>
  <conditionalFormatting sqref="J43">
    <cfRule type="expression" dxfId="13089" priority="1497">
      <formula>(COUNTIF(E53:E62,"valid"))&lt;&gt;J43</formula>
    </cfRule>
  </conditionalFormatting>
  <conditionalFormatting sqref="J83">
    <cfRule type="expression" dxfId="13088" priority="1496">
      <formula>(COUNTIF(E93:E102,"valid"))&lt;&gt;J83</formula>
    </cfRule>
  </conditionalFormatting>
  <conditionalFormatting sqref="J83">
    <cfRule type="expression" dxfId="13087" priority="1495">
      <formula>(COUNTIF(E93:E102,"valid"))&lt;&gt;J83</formula>
    </cfRule>
  </conditionalFormatting>
  <conditionalFormatting sqref="J83">
    <cfRule type="expression" dxfId="13086" priority="1494">
      <formula>(COUNTIF(E93:E102,"valid"))&lt;&gt;J83</formula>
    </cfRule>
  </conditionalFormatting>
  <conditionalFormatting sqref="J83">
    <cfRule type="expression" dxfId="13085" priority="1493">
      <formula>(COUNTIF(E93:E102,"valid"))&lt;&gt;J83</formula>
    </cfRule>
  </conditionalFormatting>
  <conditionalFormatting sqref="I57">
    <cfRule type="expression" dxfId="13084" priority="1492">
      <formula>C42="Evaluation"</formula>
    </cfRule>
  </conditionalFormatting>
  <conditionalFormatting sqref="I97">
    <cfRule type="expression" dxfId="13083" priority="1491">
      <formula>C82="Evaluation"</formula>
    </cfRule>
  </conditionalFormatting>
  <conditionalFormatting sqref="I137">
    <cfRule type="expression" dxfId="13082" priority="1490">
      <formula>C122="Evaluation"</formula>
    </cfRule>
  </conditionalFormatting>
  <conditionalFormatting sqref="I177">
    <cfRule type="expression" dxfId="13081" priority="1489">
      <formula>C162="Evaluation"</formula>
    </cfRule>
  </conditionalFormatting>
  <conditionalFormatting sqref="I217">
    <cfRule type="expression" dxfId="13080" priority="1488">
      <formula>C202="Evaluation"</formula>
    </cfRule>
  </conditionalFormatting>
  <conditionalFormatting sqref="I257">
    <cfRule type="expression" dxfId="13079" priority="1487">
      <formula>C242="Evaluation"</formula>
    </cfRule>
  </conditionalFormatting>
  <conditionalFormatting sqref="I297">
    <cfRule type="expression" dxfId="13078" priority="1486">
      <formula>C282="Evaluation"</formula>
    </cfRule>
  </conditionalFormatting>
  <conditionalFormatting sqref="I337">
    <cfRule type="expression" dxfId="13077" priority="1485">
      <formula>C322="Evaluation"</formula>
    </cfRule>
  </conditionalFormatting>
  <conditionalFormatting sqref="I377">
    <cfRule type="expression" dxfId="13076" priority="1484">
      <formula>C362="Evaluation"</formula>
    </cfRule>
  </conditionalFormatting>
  <conditionalFormatting sqref="I417">
    <cfRule type="expression" dxfId="13075" priority="1483">
      <formula>C402="Evaluation"</formula>
    </cfRule>
  </conditionalFormatting>
  <conditionalFormatting sqref="I457">
    <cfRule type="expression" dxfId="13074" priority="1482">
      <formula>C442="Evaluation"</formula>
    </cfRule>
  </conditionalFormatting>
  <conditionalFormatting sqref="I497">
    <cfRule type="expression" dxfId="13073" priority="1481">
      <formula>C482="Evaluation"</formula>
    </cfRule>
  </conditionalFormatting>
  <conditionalFormatting sqref="I537">
    <cfRule type="expression" dxfId="13072" priority="1480">
      <formula>C522="Evaluation"</formula>
    </cfRule>
  </conditionalFormatting>
  <conditionalFormatting sqref="I577">
    <cfRule type="expression" dxfId="13071" priority="1479">
      <formula>C562="Evaluation"</formula>
    </cfRule>
  </conditionalFormatting>
  <conditionalFormatting sqref="I617">
    <cfRule type="expression" dxfId="13070" priority="1478">
      <formula>C602="Evaluation"</formula>
    </cfRule>
  </conditionalFormatting>
  <conditionalFormatting sqref="I657">
    <cfRule type="expression" dxfId="13069" priority="1477">
      <formula>C642="Evaluation"</formula>
    </cfRule>
  </conditionalFormatting>
  <conditionalFormatting sqref="I697">
    <cfRule type="expression" dxfId="13068" priority="1476">
      <formula>C682="Evaluation"</formula>
    </cfRule>
  </conditionalFormatting>
  <conditionalFormatting sqref="I737">
    <cfRule type="expression" dxfId="13067" priority="1475">
      <formula>C722="Evaluation"</formula>
    </cfRule>
  </conditionalFormatting>
  <conditionalFormatting sqref="I777">
    <cfRule type="expression" dxfId="13066" priority="1474">
      <formula>C762="Evaluation"</formula>
    </cfRule>
  </conditionalFormatting>
  <conditionalFormatting sqref="J203">
    <cfRule type="expression" dxfId="13065" priority="1473">
      <formula>(COUNTIF(E213:E222,"valid"))&lt;&gt;J203</formula>
    </cfRule>
  </conditionalFormatting>
  <conditionalFormatting sqref="J203">
    <cfRule type="expression" dxfId="13064" priority="1472">
      <formula>(COUNTIF(E213:E222,"valid"))&lt;&gt;J203</formula>
    </cfRule>
  </conditionalFormatting>
  <conditionalFormatting sqref="J203">
    <cfRule type="expression" dxfId="13063" priority="1471">
      <formula>(COUNTIF(E213:E222,"valid"))&lt;&gt;J203</formula>
    </cfRule>
  </conditionalFormatting>
  <conditionalFormatting sqref="J203">
    <cfRule type="expression" dxfId="13062" priority="1470">
      <formula>(COUNTIF(E213:E222,"valid"))&lt;&gt;J203</formula>
    </cfRule>
  </conditionalFormatting>
  <conditionalFormatting sqref="J203">
    <cfRule type="expression" dxfId="13061" priority="1469">
      <formula>(COUNTIF(E213:E222,"valid"))&lt;&gt;J203</formula>
    </cfRule>
  </conditionalFormatting>
  <conditionalFormatting sqref="J203">
    <cfRule type="expression" dxfId="13060" priority="1468">
      <formula>(COUNTIF(E213:E222,"valid"))&lt;&gt;J203</formula>
    </cfRule>
  </conditionalFormatting>
  <conditionalFormatting sqref="J203">
    <cfRule type="expression" dxfId="13059" priority="1467">
      <formula>(COUNTIF(E213:E222,"valid"))&lt;&gt;J203</formula>
    </cfRule>
  </conditionalFormatting>
  <conditionalFormatting sqref="J203">
    <cfRule type="expression" dxfId="13058" priority="1466">
      <formula>(COUNTIF(E213:E222,"valid"))&lt;&gt;J203</formula>
    </cfRule>
  </conditionalFormatting>
  <conditionalFormatting sqref="J203">
    <cfRule type="expression" dxfId="13057" priority="1465">
      <formula>(COUNTIF(E213:E222,"valid"))&lt;&gt;J203</formula>
    </cfRule>
  </conditionalFormatting>
  <conditionalFormatting sqref="J203">
    <cfRule type="expression" dxfId="13056" priority="1464">
      <formula>(COUNTIF(E213:E222,"valid"))&lt;&gt;J203</formula>
    </cfRule>
  </conditionalFormatting>
  <conditionalFormatting sqref="J203">
    <cfRule type="expression" dxfId="13055" priority="1463">
      <formula>(COUNTIF(E213:E222,"valid"))&lt;&gt;J203</formula>
    </cfRule>
  </conditionalFormatting>
  <conditionalFormatting sqref="J203">
    <cfRule type="expression" dxfId="13054" priority="1462">
      <formula>(COUNTIF(E213:E222,"valid"))&lt;&gt;J203</formula>
    </cfRule>
  </conditionalFormatting>
  <conditionalFormatting sqref="J283">
    <cfRule type="expression" dxfId="13053" priority="1461">
      <formula>(COUNTIF(E293:E302,"valid"))&lt;&gt;J283</formula>
    </cfRule>
  </conditionalFormatting>
  <conditionalFormatting sqref="J283">
    <cfRule type="expression" dxfId="13052" priority="1460">
      <formula>(COUNTIF(E293:E302,"valid"))&lt;&gt;J283</formula>
    </cfRule>
  </conditionalFormatting>
  <conditionalFormatting sqref="J283">
    <cfRule type="expression" dxfId="13051" priority="1459">
      <formula>(COUNTIF(E293:E302,"valid"))&lt;&gt;J283</formula>
    </cfRule>
  </conditionalFormatting>
  <conditionalFormatting sqref="J283">
    <cfRule type="expression" dxfId="13050" priority="1458">
      <formula>(COUNTIF(E293:E302,"valid"))&lt;&gt;J283</formula>
    </cfRule>
  </conditionalFormatting>
  <conditionalFormatting sqref="J283">
    <cfRule type="expression" dxfId="13049" priority="1457">
      <formula>(COUNTIF(E293:E302,"valid"))&lt;&gt;J283</formula>
    </cfRule>
  </conditionalFormatting>
  <conditionalFormatting sqref="J283">
    <cfRule type="expression" dxfId="13048" priority="1456">
      <formula>(COUNTIF(E293:E302,"valid"))&lt;&gt;J283</formula>
    </cfRule>
  </conditionalFormatting>
  <conditionalFormatting sqref="J283">
    <cfRule type="expression" dxfId="13047" priority="1455">
      <formula>(COUNTIF(E293:E302,"valid"))&lt;&gt;J283</formula>
    </cfRule>
  </conditionalFormatting>
  <conditionalFormatting sqref="J283">
    <cfRule type="expression" dxfId="13046" priority="1454">
      <formula>(COUNTIF(E293:E302,"valid"))&lt;&gt;J283</formula>
    </cfRule>
  </conditionalFormatting>
  <conditionalFormatting sqref="J283">
    <cfRule type="expression" dxfId="13045" priority="1453">
      <formula>(COUNTIF(E293:E302,"valid"))&lt;&gt;J283</formula>
    </cfRule>
  </conditionalFormatting>
  <conditionalFormatting sqref="J283">
    <cfRule type="expression" dxfId="13044" priority="1452">
      <formula>(COUNTIF(E293:E302,"valid"))&lt;&gt;J283</formula>
    </cfRule>
  </conditionalFormatting>
  <conditionalFormatting sqref="J283">
    <cfRule type="expression" dxfId="13043" priority="1451">
      <formula>(COUNTIF(E293:E302,"valid"))&lt;&gt;J283</formula>
    </cfRule>
  </conditionalFormatting>
  <conditionalFormatting sqref="J283">
    <cfRule type="expression" dxfId="13042" priority="1450">
      <formula>(COUNTIF(E293:E302,"valid"))&lt;&gt;J283</formula>
    </cfRule>
  </conditionalFormatting>
  <conditionalFormatting sqref="J283">
    <cfRule type="expression" dxfId="13041" priority="1449">
      <formula>(COUNTIF(E293:E302,"valid"))&lt;&gt;J283</formula>
    </cfRule>
  </conditionalFormatting>
  <conditionalFormatting sqref="J283">
    <cfRule type="expression" dxfId="13040" priority="1448">
      <formula>(COUNTIF(E293:E302,"valid"))&lt;&gt;J283</formula>
    </cfRule>
  </conditionalFormatting>
  <conditionalFormatting sqref="J283">
    <cfRule type="expression" dxfId="13039" priority="1447">
      <formula>(COUNTIF(E293:E302,"valid"))&lt;&gt;J283</formula>
    </cfRule>
  </conditionalFormatting>
  <conditionalFormatting sqref="J283">
    <cfRule type="expression" dxfId="13038" priority="1446">
      <formula>(COUNTIF(E293:E302,"valid"))&lt;&gt;J283</formula>
    </cfRule>
  </conditionalFormatting>
  <conditionalFormatting sqref="J283">
    <cfRule type="expression" dxfId="13037" priority="1445">
      <formula>(COUNTIF(E293:E302,"valid"))&lt;&gt;J283</formula>
    </cfRule>
  </conditionalFormatting>
  <conditionalFormatting sqref="J283">
    <cfRule type="expression" dxfId="13036" priority="1444">
      <formula>(COUNTIF(E293:E302,"valid"))&lt;&gt;J283</formula>
    </cfRule>
  </conditionalFormatting>
  <conditionalFormatting sqref="J323">
    <cfRule type="expression" dxfId="13035" priority="1443">
      <formula>(COUNTIF(E333:E342,"valid"))&lt;&gt;J323</formula>
    </cfRule>
  </conditionalFormatting>
  <conditionalFormatting sqref="J323">
    <cfRule type="expression" dxfId="13034" priority="1442">
      <formula>(COUNTIF(E333:E342,"valid"))&lt;&gt;J323</formula>
    </cfRule>
  </conditionalFormatting>
  <conditionalFormatting sqref="J323">
    <cfRule type="expression" dxfId="13033" priority="1441">
      <formula>(COUNTIF(E333:E342,"valid"))&lt;&gt;J323</formula>
    </cfRule>
  </conditionalFormatting>
  <conditionalFormatting sqref="J323">
    <cfRule type="expression" dxfId="13032" priority="1440">
      <formula>(COUNTIF(E333:E342,"valid"))&lt;&gt;J323</formula>
    </cfRule>
  </conditionalFormatting>
  <conditionalFormatting sqref="J323">
    <cfRule type="expression" dxfId="13031" priority="1439">
      <formula>(COUNTIF(E333:E342,"valid"))&lt;&gt;J323</formula>
    </cfRule>
  </conditionalFormatting>
  <conditionalFormatting sqref="J323">
    <cfRule type="expression" dxfId="13030" priority="1438">
      <formula>(COUNTIF(E333:E342,"valid"))&lt;&gt;J323</formula>
    </cfRule>
  </conditionalFormatting>
  <conditionalFormatting sqref="J323">
    <cfRule type="expression" dxfId="13029" priority="1437">
      <formula>(COUNTIF(E333:E342,"valid"))&lt;&gt;J323</formula>
    </cfRule>
  </conditionalFormatting>
  <conditionalFormatting sqref="J323">
    <cfRule type="expression" dxfId="13028" priority="1436">
      <formula>(COUNTIF(E333:E342,"valid"))&lt;&gt;J323</formula>
    </cfRule>
  </conditionalFormatting>
  <conditionalFormatting sqref="J323">
    <cfRule type="expression" dxfId="13027" priority="1435">
      <formula>(COUNTIF(E333:E342,"valid"))&lt;&gt;J323</formula>
    </cfRule>
  </conditionalFormatting>
  <conditionalFormatting sqref="J323">
    <cfRule type="expression" dxfId="13026" priority="1434">
      <formula>(COUNTIF(E333:E342,"valid"))&lt;&gt;J323</formula>
    </cfRule>
  </conditionalFormatting>
  <conditionalFormatting sqref="J323">
    <cfRule type="expression" dxfId="13025" priority="1433">
      <formula>(COUNTIF(E333:E342,"valid"))&lt;&gt;J323</formula>
    </cfRule>
  </conditionalFormatting>
  <conditionalFormatting sqref="J323">
    <cfRule type="expression" dxfId="13024" priority="1432">
      <formula>(COUNTIF(E333:E342,"valid"))&lt;&gt;J323</formula>
    </cfRule>
  </conditionalFormatting>
  <conditionalFormatting sqref="J323">
    <cfRule type="expression" dxfId="13023" priority="1431">
      <formula>(COUNTIF(E333:E342,"valid"))&lt;&gt;J323</formula>
    </cfRule>
  </conditionalFormatting>
  <conditionalFormatting sqref="J323">
    <cfRule type="expression" dxfId="13022" priority="1430">
      <formula>(COUNTIF(E333:E342,"valid"))&lt;&gt;J323</formula>
    </cfRule>
  </conditionalFormatting>
  <conditionalFormatting sqref="J323">
    <cfRule type="expression" dxfId="13021" priority="1429">
      <formula>(COUNTIF(E333:E342,"valid"))&lt;&gt;J323</formula>
    </cfRule>
  </conditionalFormatting>
  <conditionalFormatting sqref="J323">
    <cfRule type="expression" dxfId="13020" priority="1428">
      <formula>(COUNTIF(E333:E342,"valid"))&lt;&gt;J323</formula>
    </cfRule>
  </conditionalFormatting>
  <conditionalFormatting sqref="J323">
    <cfRule type="expression" dxfId="13019" priority="1427">
      <formula>(COUNTIF(E333:E342,"valid"))&lt;&gt;J323</formula>
    </cfRule>
  </conditionalFormatting>
  <conditionalFormatting sqref="J323">
    <cfRule type="expression" dxfId="13018" priority="1426">
      <formula>(COUNTIF(E333:E342,"valid"))&lt;&gt;J323</formula>
    </cfRule>
  </conditionalFormatting>
  <conditionalFormatting sqref="J323">
    <cfRule type="expression" dxfId="13017" priority="1425">
      <formula>(COUNTIF(E333:E342,"valid"))&lt;&gt;J323</formula>
    </cfRule>
  </conditionalFormatting>
  <conditionalFormatting sqref="J323">
    <cfRule type="expression" dxfId="13016" priority="1424">
      <formula>(COUNTIF(E333:E342,"valid"))&lt;&gt;J323</formula>
    </cfRule>
  </conditionalFormatting>
  <conditionalFormatting sqref="J323">
    <cfRule type="expression" dxfId="13015" priority="1423">
      <formula>(COUNTIF(E333:E342,"valid"))&lt;&gt;J323</formula>
    </cfRule>
  </conditionalFormatting>
  <conditionalFormatting sqref="J323">
    <cfRule type="expression" dxfId="13014" priority="1422">
      <formula>(COUNTIF(E333:E342,"valid"))&lt;&gt;J323</formula>
    </cfRule>
  </conditionalFormatting>
  <conditionalFormatting sqref="J323">
    <cfRule type="expression" dxfId="13013" priority="1421">
      <formula>(COUNTIF(E333:E342,"valid"))&lt;&gt;J323</formula>
    </cfRule>
  </conditionalFormatting>
  <conditionalFormatting sqref="J323">
    <cfRule type="expression" dxfId="13012" priority="1420">
      <formula>(COUNTIF(E333:E342,"valid"))&lt;&gt;J323</formula>
    </cfRule>
  </conditionalFormatting>
  <conditionalFormatting sqref="J323">
    <cfRule type="expression" dxfId="13011" priority="1419">
      <formula>(COUNTIF(E333:E342,"valid"))&lt;&gt;J323</formula>
    </cfRule>
  </conditionalFormatting>
  <conditionalFormatting sqref="J323">
    <cfRule type="expression" dxfId="13010" priority="1418">
      <formula>(COUNTIF(E333:E342,"valid"))&lt;&gt;J323</formula>
    </cfRule>
  </conditionalFormatting>
  <conditionalFormatting sqref="J323">
    <cfRule type="expression" dxfId="13009" priority="1417">
      <formula>(COUNTIF(E333:E342,"valid"))&lt;&gt;J323</formula>
    </cfRule>
  </conditionalFormatting>
  <conditionalFormatting sqref="J323">
    <cfRule type="expression" dxfId="13008" priority="1416">
      <formula>(COUNTIF(E333:E342,"valid"))&lt;&gt;J323</formula>
    </cfRule>
  </conditionalFormatting>
  <conditionalFormatting sqref="J323">
    <cfRule type="expression" dxfId="13007" priority="1415">
      <formula>(COUNTIF(E333:E342,"valid"))&lt;&gt;J323</formula>
    </cfRule>
  </conditionalFormatting>
  <conditionalFormatting sqref="J323">
    <cfRule type="expression" dxfId="13006" priority="1414">
      <formula>(COUNTIF(E333:E342,"valid"))&lt;&gt;J323</formula>
    </cfRule>
  </conditionalFormatting>
  <conditionalFormatting sqref="J323">
    <cfRule type="expression" dxfId="13005" priority="1413">
      <formula>(COUNTIF(E333:E342,"valid"))&lt;&gt;J323</formula>
    </cfRule>
  </conditionalFormatting>
  <conditionalFormatting sqref="J323">
    <cfRule type="expression" dxfId="13004" priority="1412">
      <formula>(COUNTIF(E333:E342,"valid"))&lt;&gt;J323</formula>
    </cfRule>
  </conditionalFormatting>
  <conditionalFormatting sqref="J323">
    <cfRule type="expression" dxfId="13003" priority="1411">
      <formula>(COUNTIF(E333:E342,"valid"))&lt;&gt;J323</formula>
    </cfRule>
  </conditionalFormatting>
  <conditionalFormatting sqref="J323">
    <cfRule type="expression" dxfId="13002" priority="1410">
      <formula>(COUNTIF(E333:E342,"valid"))&lt;&gt;J323</formula>
    </cfRule>
  </conditionalFormatting>
  <conditionalFormatting sqref="J323">
    <cfRule type="expression" dxfId="13001" priority="1409">
      <formula>(COUNTIF(E333:E342,"valid"))&lt;&gt;J323</formula>
    </cfRule>
  </conditionalFormatting>
  <conditionalFormatting sqref="J323">
    <cfRule type="expression" dxfId="13000" priority="1408">
      <formula>(COUNTIF(E333:E342,"valid"))&lt;&gt;J323</formula>
    </cfRule>
  </conditionalFormatting>
  <conditionalFormatting sqref="J323">
    <cfRule type="expression" dxfId="12999" priority="1407">
      <formula>(COUNTIF(E333:E342,"valid"))&lt;&gt;J323</formula>
    </cfRule>
  </conditionalFormatting>
  <conditionalFormatting sqref="J323">
    <cfRule type="expression" dxfId="12998" priority="1406">
      <formula>(COUNTIF(E333:E342,"valid"))&lt;&gt;J323</formula>
    </cfRule>
  </conditionalFormatting>
  <conditionalFormatting sqref="J363">
    <cfRule type="expression" dxfId="12997" priority="1405">
      <formula>(COUNTIF(E373:E382,"valid"))&lt;&gt;J363</formula>
    </cfRule>
  </conditionalFormatting>
  <conditionalFormatting sqref="J363">
    <cfRule type="expression" dxfId="12996" priority="1404">
      <formula>(COUNTIF(E373:E382,"valid"))&lt;&gt;J363</formula>
    </cfRule>
  </conditionalFormatting>
  <conditionalFormatting sqref="J363">
    <cfRule type="expression" dxfId="12995" priority="1403">
      <formula>(COUNTIF(E373:E382,"valid"))&lt;&gt;J363</formula>
    </cfRule>
  </conditionalFormatting>
  <conditionalFormatting sqref="J363">
    <cfRule type="expression" dxfId="12994" priority="1402">
      <formula>(COUNTIF(E373:E382,"valid"))&lt;&gt;J363</formula>
    </cfRule>
  </conditionalFormatting>
  <conditionalFormatting sqref="J363">
    <cfRule type="expression" dxfId="12993" priority="1401">
      <formula>(COUNTIF(E373:E382,"valid"))&lt;&gt;J363</formula>
    </cfRule>
  </conditionalFormatting>
  <conditionalFormatting sqref="J363">
    <cfRule type="expression" dxfId="12992" priority="1400">
      <formula>(COUNTIF(E373:E382,"valid"))&lt;&gt;J363</formula>
    </cfRule>
  </conditionalFormatting>
  <conditionalFormatting sqref="J363">
    <cfRule type="expression" dxfId="12991" priority="1399">
      <formula>(COUNTIF(E373:E382,"valid"))&lt;&gt;J363</formula>
    </cfRule>
  </conditionalFormatting>
  <conditionalFormatting sqref="J363">
    <cfRule type="expression" dxfId="12990" priority="1398">
      <formula>(COUNTIF(E373:E382,"valid"))&lt;&gt;J363</formula>
    </cfRule>
  </conditionalFormatting>
  <conditionalFormatting sqref="J363">
    <cfRule type="expression" dxfId="12989" priority="1397">
      <formula>(COUNTIF(E373:E382,"valid"))&lt;&gt;J363</formula>
    </cfRule>
  </conditionalFormatting>
  <conditionalFormatting sqref="J363">
    <cfRule type="expression" dxfId="12988" priority="1396">
      <formula>(COUNTIF(E373:E382,"valid"))&lt;&gt;J363</formula>
    </cfRule>
  </conditionalFormatting>
  <conditionalFormatting sqref="J363">
    <cfRule type="expression" dxfId="12987" priority="1395">
      <formula>(COUNTIF(E373:E382,"valid"))&lt;&gt;J363</formula>
    </cfRule>
  </conditionalFormatting>
  <conditionalFormatting sqref="J363">
    <cfRule type="expression" dxfId="12986" priority="1394">
      <formula>(COUNTIF(E373:E382,"valid"))&lt;&gt;J363</formula>
    </cfRule>
  </conditionalFormatting>
  <conditionalFormatting sqref="J363">
    <cfRule type="expression" dxfId="12985" priority="1393">
      <formula>(COUNTIF(E373:E382,"valid"))&lt;&gt;J363</formula>
    </cfRule>
  </conditionalFormatting>
  <conditionalFormatting sqref="J363">
    <cfRule type="expression" dxfId="12984" priority="1392">
      <formula>(COUNTIF(E373:E382,"valid"))&lt;&gt;J363</formula>
    </cfRule>
  </conditionalFormatting>
  <conditionalFormatting sqref="J363">
    <cfRule type="expression" dxfId="12983" priority="1391">
      <formula>(COUNTIF(E373:E382,"valid"))&lt;&gt;J363</formula>
    </cfRule>
  </conditionalFormatting>
  <conditionalFormatting sqref="J363">
    <cfRule type="expression" dxfId="12982" priority="1390">
      <formula>(COUNTIF(E373:E382,"valid"))&lt;&gt;J363</formula>
    </cfRule>
  </conditionalFormatting>
  <conditionalFormatting sqref="J363">
    <cfRule type="expression" dxfId="12981" priority="1389">
      <formula>(COUNTIF(E373:E382,"valid"))&lt;&gt;J363</formula>
    </cfRule>
  </conditionalFormatting>
  <conditionalFormatting sqref="J363">
    <cfRule type="expression" dxfId="12980" priority="1388">
      <formula>(COUNTIF(E373:E382,"valid"))&lt;&gt;J363</formula>
    </cfRule>
  </conditionalFormatting>
  <conditionalFormatting sqref="J403">
    <cfRule type="expression" dxfId="12979" priority="1387">
      <formula>(COUNTIF(E413:E422,"valid"))&lt;&gt;J403</formula>
    </cfRule>
  </conditionalFormatting>
  <conditionalFormatting sqref="J403">
    <cfRule type="expression" dxfId="12978" priority="1386">
      <formula>(COUNTIF(E413:E422,"valid"))&lt;&gt;J403</formula>
    </cfRule>
  </conditionalFormatting>
  <conditionalFormatting sqref="J403">
    <cfRule type="expression" dxfId="12977" priority="1385">
      <formula>(COUNTIF(E413:E422,"valid"))&lt;&gt;J403</formula>
    </cfRule>
  </conditionalFormatting>
  <conditionalFormatting sqref="J403">
    <cfRule type="expression" dxfId="12976" priority="1384">
      <formula>(COUNTIF(E413:E422,"valid"))&lt;&gt;J403</formula>
    </cfRule>
  </conditionalFormatting>
  <conditionalFormatting sqref="J403">
    <cfRule type="expression" dxfId="12975" priority="1383">
      <formula>(COUNTIF(E413:E422,"valid"))&lt;&gt;J403</formula>
    </cfRule>
  </conditionalFormatting>
  <conditionalFormatting sqref="J403">
    <cfRule type="expression" dxfId="12974" priority="1382">
      <formula>(COUNTIF(E413:E422,"valid"))&lt;&gt;J403</formula>
    </cfRule>
  </conditionalFormatting>
  <conditionalFormatting sqref="J403">
    <cfRule type="expression" dxfId="12973" priority="1381">
      <formula>(COUNTIF(E413:E422,"valid"))&lt;&gt;J403</formula>
    </cfRule>
  </conditionalFormatting>
  <conditionalFormatting sqref="J403">
    <cfRule type="expression" dxfId="12972" priority="1380">
      <formula>(COUNTIF(E413:E422,"valid"))&lt;&gt;J403</formula>
    </cfRule>
  </conditionalFormatting>
  <conditionalFormatting sqref="J403">
    <cfRule type="expression" dxfId="12971" priority="1379">
      <formula>(COUNTIF(E413:E422,"valid"))&lt;&gt;J403</formula>
    </cfRule>
  </conditionalFormatting>
  <conditionalFormatting sqref="J403">
    <cfRule type="expression" dxfId="12970" priority="1378">
      <formula>(COUNTIF(E413:E422,"valid"))&lt;&gt;J403</formula>
    </cfRule>
  </conditionalFormatting>
  <conditionalFormatting sqref="J403">
    <cfRule type="expression" dxfId="12969" priority="1377">
      <formula>(COUNTIF(E413:E422,"valid"))&lt;&gt;J403</formula>
    </cfRule>
  </conditionalFormatting>
  <conditionalFormatting sqref="J403">
    <cfRule type="expression" dxfId="12968" priority="1376">
      <formula>(COUNTIF(E413:E422,"valid"))&lt;&gt;J403</formula>
    </cfRule>
  </conditionalFormatting>
  <conditionalFormatting sqref="J403">
    <cfRule type="expression" dxfId="12967" priority="1375">
      <formula>(COUNTIF(E413:E422,"valid"))&lt;&gt;J403</formula>
    </cfRule>
  </conditionalFormatting>
  <conditionalFormatting sqref="J403">
    <cfRule type="expression" dxfId="12966" priority="1374">
      <formula>(COUNTIF(E413:E422,"valid"))&lt;&gt;J403</formula>
    </cfRule>
  </conditionalFormatting>
  <conditionalFormatting sqref="J403">
    <cfRule type="expression" dxfId="12965" priority="1373">
      <formula>(COUNTIF(E413:E422,"valid"))&lt;&gt;J403</formula>
    </cfRule>
  </conditionalFormatting>
  <conditionalFormatting sqref="J403">
    <cfRule type="expression" dxfId="12964" priority="1372">
      <formula>(COUNTIF(E413:E422,"valid"))&lt;&gt;J403</formula>
    </cfRule>
  </conditionalFormatting>
  <conditionalFormatting sqref="J403">
    <cfRule type="expression" dxfId="12963" priority="1371">
      <formula>(COUNTIF(E413:E422,"valid"))&lt;&gt;J403</formula>
    </cfRule>
  </conditionalFormatting>
  <conditionalFormatting sqref="J403">
    <cfRule type="expression" dxfId="12962" priority="1370">
      <formula>(COUNTIF(E413:E422,"valid"))&lt;&gt;J403</formula>
    </cfRule>
  </conditionalFormatting>
  <conditionalFormatting sqref="J403">
    <cfRule type="expression" dxfId="12961" priority="1369">
      <formula>(COUNTIF(E413:E422,"valid"))&lt;&gt;J403</formula>
    </cfRule>
  </conditionalFormatting>
  <conditionalFormatting sqref="J403">
    <cfRule type="expression" dxfId="12960" priority="1368">
      <formula>(COUNTIF(E413:E422,"valid"))&lt;&gt;J403</formula>
    </cfRule>
  </conditionalFormatting>
  <conditionalFormatting sqref="J403">
    <cfRule type="expression" dxfId="12959" priority="1367">
      <formula>(COUNTIF(E413:E422,"valid"))&lt;&gt;J403</formula>
    </cfRule>
  </conditionalFormatting>
  <conditionalFormatting sqref="J403">
    <cfRule type="expression" dxfId="12958" priority="1366">
      <formula>(COUNTIF(E413:E422,"valid"))&lt;&gt;J403</formula>
    </cfRule>
  </conditionalFormatting>
  <conditionalFormatting sqref="J403">
    <cfRule type="expression" dxfId="12957" priority="1365">
      <formula>(COUNTIF(E413:E422,"valid"))&lt;&gt;J403</formula>
    </cfRule>
  </conditionalFormatting>
  <conditionalFormatting sqref="J403">
    <cfRule type="expression" dxfId="12956" priority="1364">
      <formula>(COUNTIF(E413:E422,"valid"))&lt;&gt;J403</formula>
    </cfRule>
  </conditionalFormatting>
  <conditionalFormatting sqref="J403">
    <cfRule type="expression" dxfId="12955" priority="1363">
      <formula>(COUNTIF(E413:E422,"valid"))&lt;&gt;J403</formula>
    </cfRule>
  </conditionalFormatting>
  <conditionalFormatting sqref="J403">
    <cfRule type="expression" dxfId="12954" priority="1362">
      <formula>(COUNTIF(E413:E422,"valid"))&lt;&gt;J403</formula>
    </cfRule>
  </conditionalFormatting>
  <conditionalFormatting sqref="J403">
    <cfRule type="expression" dxfId="12953" priority="1361">
      <formula>(COUNTIF(E413:E422,"valid"))&lt;&gt;J403</formula>
    </cfRule>
  </conditionalFormatting>
  <conditionalFormatting sqref="J403">
    <cfRule type="expression" dxfId="12952" priority="1360">
      <formula>(COUNTIF(E413:E422,"valid"))&lt;&gt;J403</formula>
    </cfRule>
  </conditionalFormatting>
  <conditionalFormatting sqref="J403">
    <cfRule type="expression" dxfId="12951" priority="1359">
      <formula>(COUNTIF(E413:E422,"valid"))&lt;&gt;J403</formula>
    </cfRule>
  </conditionalFormatting>
  <conditionalFormatting sqref="J403">
    <cfRule type="expression" dxfId="12950" priority="1358">
      <formula>(COUNTIF(E413:E422,"valid"))&lt;&gt;J403</formula>
    </cfRule>
  </conditionalFormatting>
  <conditionalFormatting sqref="J403">
    <cfRule type="expression" dxfId="12949" priority="1357">
      <formula>(COUNTIF(E413:E422,"valid"))&lt;&gt;J403</formula>
    </cfRule>
  </conditionalFormatting>
  <conditionalFormatting sqref="J403">
    <cfRule type="expression" dxfId="12948" priority="1356">
      <formula>(COUNTIF(E413:E422,"valid"))&lt;&gt;J403</formula>
    </cfRule>
  </conditionalFormatting>
  <conditionalFormatting sqref="J403">
    <cfRule type="expression" dxfId="12947" priority="1355">
      <formula>(COUNTIF(E413:E422,"valid"))&lt;&gt;J403</formula>
    </cfRule>
  </conditionalFormatting>
  <conditionalFormatting sqref="J403">
    <cfRule type="expression" dxfId="12946" priority="1354">
      <formula>(COUNTIF(E413:E422,"valid"))&lt;&gt;J403</formula>
    </cfRule>
  </conditionalFormatting>
  <conditionalFormatting sqref="J403">
    <cfRule type="expression" dxfId="12945" priority="1353">
      <formula>(COUNTIF(E413:E422,"valid"))&lt;&gt;J403</formula>
    </cfRule>
  </conditionalFormatting>
  <conditionalFormatting sqref="J403">
    <cfRule type="expression" dxfId="12944" priority="1352">
      <formula>(COUNTIF(E413:E422,"valid"))&lt;&gt;J403</formula>
    </cfRule>
  </conditionalFormatting>
  <conditionalFormatting sqref="J403">
    <cfRule type="expression" dxfId="12943" priority="1351">
      <formula>(COUNTIF(E413:E422,"valid"))&lt;&gt;J403</formula>
    </cfRule>
  </conditionalFormatting>
  <conditionalFormatting sqref="J403">
    <cfRule type="expression" dxfId="12942" priority="1350">
      <formula>(COUNTIF(E413:E422,"valid"))&lt;&gt;J403</formula>
    </cfRule>
  </conditionalFormatting>
  <conditionalFormatting sqref="J403">
    <cfRule type="expression" dxfId="12941" priority="1349">
      <formula>(COUNTIF(E413:E422,"valid"))&lt;&gt;J403</formula>
    </cfRule>
  </conditionalFormatting>
  <conditionalFormatting sqref="J403">
    <cfRule type="expression" dxfId="12940" priority="1348">
      <formula>(COUNTIF(E413:E422,"valid"))&lt;&gt;J403</formula>
    </cfRule>
  </conditionalFormatting>
  <conditionalFormatting sqref="J403">
    <cfRule type="expression" dxfId="12939" priority="1347">
      <formula>(COUNTIF(E413:E422,"valid"))&lt;&gt;J403</formula>
    </cfRule>
  </conditionalFormatting>
  <conditionalFormatting sqref="J403">
    <cfRule type="expression" dxfId="12938" priority="1346">
      <formula>(COUNTIF(E413:E422,"valid"))&lt;&gt;J403</formula>
    </cfRule>
  </conditionalFormatting>
  <conditionalFormatting sqref="J443">
    <cfRule type="expression" dxfId="12937" priority="1345">
      <formula>(COUNTIF(E453:E462,"valid"))&lt;&gt;J443</formula>
    </cfRule>
  </conditionalFormatting>
  <conditionalFormatting sqref="J443">
    <cfRule type="expression" dxfId="12936" priority="1344">
      <formula>(COUNTIF(E453:E462,"valid"))&lt;&gt;J443</formula>
    </cfRule>
  </conditionalFormatting>
  <conditionalFormatting sqref="J443">
    <cfRule type="expression" dxfId="12935" priority="1343">
      <formula>(COUNTIF(E453:E462,"valid"))&lt;&gt;J443</formula>
    </cfRule>
  </conditionalFormatting>
  <conditionalFormatting sqref="J443">
    <cfRule type="expression" dxfId="12934" priority="1342">
      <formula>(COUNTIF(E453:E462,"valid"))&lt;&gt;J443</formula>
    </cfRule>
  </conditionalFormatting>
  <conditionalFormatting sqref="J443">
    <cfRule type="expression" dxfId="12933" priority="1341">
      <formula>(COUNTIF(E453:E462,"valid"))&lt;&gt;J443</formula>
    </cfRule>
  </conditionalFormatting>
  <conditionalFormatting sqref="J443">
    <cfRule type="expression" dxfId="12932" priority="1340">
      <formula>(COUNTIF(E453:E462,"valid"))&lt;&gt;J443</formula>
    </cfRule>
  </conditionalFormatting>
  <conditionalFormatting sqref="J443">
    <cfRule type="expression" dxfId="12931" priority="1339">
      <formula>(COUNTIF(E453:E462,"valid"))&lt;&gt;J443</formula>
    </cfRule>
  </conditionalFormatting>
  <conditionalFormatting sqref="J443">
    <cfRule type="expression" dxfId="12930" priority="1338">
      <formula>(COUNTIF(E453:E462,"valid"))&lt;&gt;J443</formula>
    </cfRule>
  </conditionalFormatting>
  <conditionalFormatting sqref="J443">
    <cfRule type="expression" dxfId="12929" priority="1337">
      <formula>(COUNTIF(E453:E462,"valid"))&lt;&gt;J443</formula>
    </cfRule>
  </conditionalFormatting>
  <conditionalFormatting sqref="J443">
    <cfRule type="expression" dxfId="12928" priority="1336">
      <formula>(COUNTIF(E453:E462,"valid"))&lt;&gt;J443</formula>
    </cfRule>
  </conditionalFormatting>
  <conditionalFormatting sqref="J443">
    <cfRule type="expression" dxfId="12927" priority="1335">
      <formula>(COUNTIF(E453:E462,"valid"))&lt;&gt;J443</formula>
    </cfRule>
  </conditionalFormatting>
  <conditionalFormatting sqref="J443">
    <cfRule type="expression" dxfId="12926" priority="1334">
      <formula>(COUNTIF(E453:E462,"valid"))&lt;&gt;J443</formula>
    </cfRule>
  </conditionalFormatting>
  <conditionalFormatting sqref="J443">
    <cfRule type="expression" dxfId="12925" priority="1333">
      <formula>(COUNTIF(E453:E462,"valid"))&lt;&gt;J443</formula>
    </cfRule>
  </conditionalFormatting>
  <conditionalFormatting sqref="J443">
    <cfRule type="expression" dxfId="12924" priority="1332">
      <formula>(COUNTIF(E453:E462,"valid"))&lt;&gt;J443</formula>
    </cfRule>
  </conditionalFormatting>
  <conditionalFormatting sqref="J443">
    <cfRule type="expression" dxfId="12923" priority="1331">
      <formula>(COUNTIF(E453:E462,"valid"))&lt;&gt;J443</formula>
    </cfRule>
  </conditionalFormatting>
  <conditionalFormatting sqref="J443">
    <cfRule type="expression" dxfId="12922" priority="1330">
      <formula>(COUNTIF(E453:E462,"valid"))&lt;&gt;J443</formula>
    </cfRule>
  </conditionalFormatting>
  <conditionalFormatting sqref="J443">
    <cfRule type="expression" dxfId="12921" priority="1329">
      <formula>(COUNTIF(E453:E462,"valid"))&lt;&gt;J443</formula>
    </cfRule>
  </conditionalFormatting>
  <conditionalFormatting sqref="J443">
    <cfRule type="expression" dxfId="12920" priority="1328">
      <formula>(COUNTIF(E453:E462,"valid"))&lt;&gt;J443</formula>
    </cfRule>
  </conditionalFormatting>
  <conditionalFormatting sqref="J443">
    <cfRule type="expression" dxfId="12919" priority="1327">
      <formula>(COUNTIF(E453:E462,"valid"))&lt;&gt;J443</formula>
    </cfRule>
  </conditionalFormatting>
  <conditionalFormatting sqref="J443">
    <cfRule type="expression" dxfId="12918" priority="1326">
      <formula>(COUNTIF(E453:E462,"valid"))&lt;&gt;J443</formula>
    </cfRule>
  </conditionalFormatting>
  <conditionalFormatting sqref="J443">
    <cfRule type="expression" dxfId="12917" priority="1325">
      <formula>(COUNTIF(E453:E462,"valid"))&lt;&gt;J443</formula>
    </cfRule>
  </conditionalFormatting>
  <conditionalFormatting sqref="J443">
    <cfRule type="expression" dxfId="12916" priority="1324">
      <formula>(COUNTIF(E453:E462,"valid"))&lt;&gt;J443</formula>
    </cfRule>
  </conditionalFormatting>
  <conditionalFormatting sqref="J443">
    <cfRule type="expression" dxfId="12915" priority="1323">
      <formula>(COUNTIF(E453:E462,"valid"))&lt;&gt;J443</formula>
    </cfRule>
  </conditionalFormatting>
  <conditionalFormatting sqref="J443">
    <cfRule type="expression" dxfId="12914" priority="1322">
      <formula>(COUNTIF(E453:E462,"valid"))&lt;&gt;J443</formula>
    </cfRule>
  </conditionalFormatting>
  <conditionalFormatting sqref="J443">
    <cfRule type="expression" dxfId="12913" priority="1321">
      <formula>(COUNTIF(E453:E462,"valid"))&lt;&gt;J443</formula>
    </cfRule>
  </conditionalFormatting>
  <conditionalFormatting sqref="J443">
    <cfRule type="expression" dxfId="12912" priority="1320">
      <formula>(COUNTIF(E453:E462,"valid"))&lt;&gt;J443</formula>
    </cfRule>
  </conditionalFormatting>
  <conditionalFormatting sqref="J443">
    <cfRule type="expression" dxfId="12911" priority="1319">
      <formula>(COUNTIF(E453:E462,"valid"))&lt;&gt;J443</formula>
    </cfRule>
  </conditionalFormatting>
  <conditionalFormatting sqref="J443">
    <cfRule type="expression" dxfId="12910" priority="1318">
      <formula>(COUNTIF(E453:E462,"valid"))&lt;&gt;J443</formula>
    </cfRule>
  </conditionalFormatting>
  <conditionalFormatting sqref="J443">
    <cfRule type="expression" dxfId="12909" priority="1317">
      <formula>(COUNTIF(E453:E462,"valid"))&lt;&gt;J443</formula>
    </cfRule>
  </conditionalFormatting>
  <conditionalFormatting sqref="J443">
    <cfRule type="expression" dxfId="12908" priority="1316">
      <formula>(COUNTIF(E453:E462,"valid"))&lt;&gt;J443</formula>
    </cfRule>
  </conditionalFormatting>
  <conditionalFormatting sqref="J443">
    <cfRule type="expression" dxfId="12907" priority="1315">
      <formula>(COUNTIF(E453:E462,"valid"))&lt;&gt;J443</formula>
    </cfRule>
  </conditionalFormatting>
  <conditionalFormatting sqref="J443">
    <cfRule type="expression" dxfId="12906" priority="1314">
      <formula>(COUNTIF(E453:E462,"valid"))&lt;&gt;J443</formula>
    </cfRule>
  </conditionalFormatting>
  <conditionalFormatting sqref="J443">
    <cfRule type="expression" dxfId="12905" priority="1313">
      <formula>(COUNTIF(E453:E462,"valid"))&lt;&gt;J443</formula>
    </cfRule>
  </conditionalFormatting>
  <conditionalFormatting sqref="J443">
    <cfRule type="expression" dxfId="12904" priority="1312">
      <formula>(COUNTIF(E453:E462,"valid"))&lt;&gt;J443</formula>
    </cfRule>
  </conditionalFormatting>
  <conditionalFormatting sqref="J443">
    <cfRule type="expression" dxfId="12903" priority="1311">
      <formula>(COUNTIF(E453:E462,"valid"))&lt;&gt;J443</formula>
    </cfRule>
  </conditionalFormatting>
  <conditionalFormatting sqref="J443">
    <cfRule type="expression" dxfId="12902" priority="1310">
      <formula>(COUNTIF(E453:E462,"valid"))&lt;&gt;J443</formula>
    </cfRule>
  </conditionalFormatting>
  <conditionalFormatting sqref="J443">
    <cfRule type="expression" dxfId="12901" priority="1309">
      <formula>(COUNTIF(E453:E462,"valid"))&lt;&gt;J443</formula>
    </cfRule>
  </conditionalFormatting>
  <conditionalFormatting sqref="J443">
    <cfRule type="expression" dxfId="12900" priority="1308">
      <formula>(COUNTIF(E453:E462,"valid"))&lt;&gt;J443</formula>
    </cfRule>
  </conditionalFormatting>
  <conditionalFormatting sqref="J443">
    <cfRule type="expression" dxfId="12899" priority="1307">
      <formula>(COUNTIF(E453:E462,"valid"))&lt;&gt;J443</formula>
    </cfRule>
  </conditionalFormatting>
  <conditionalFormatting sqref="J443">
    <cfRule type="expression" dxfId="12898" priority="1306">
      <formula>(COUNTIF(E453:E462,"valid"))&lt;&gt;J443</formula>
    </cfRule>
  </conditionalFormatting>
  <conditionalFormatting sqref="J443">
    <cfRule type="expression" dxfId="12897" priority="1305">
      <formula>(COUNTIF(E453:E462,"valid"))&lt;&gt;J443</formula>
    </cfRule>
  </conditionalFormatting>
  <conditionalFormatting sqref="J443">
    <cfRule type="expression" dxfId="12896" priority="1304">
      <formula>(COUNTIF(E453:E462,"valid"))&lt;&gt;J443</formula>
    </cfRule>
  </conditionalFormatting>
  <conditionalFormatting sqref="J483">
    <cfRule type="expression" dxfId="12895" priority="1303">
      <formula>(COUNTIF(E493:E502,"valid"))&lt;&gt;J483</formula>
    </cfRule>
  </conditionalFormatting>
  <conditionalFormatting sqref="J483">
    <cfRule type="expression" dxfId="12894" priority="1302">
      <formula>(COUNTIF(E493:E502,"valid"))&lt;&gt;J483</formula>
    </cfRule>
  </conditionalFormatting>
  <conditionalFormatting sqref="J483">
    <cfRule type="expression" dxfId="12893" priority="1301">
      <formula>(COUNTIF(E493:E502,"valid"))&lt;&gt;J483</formula>
    </cfRule>
  </conditionalFormatting>
  <conditionalFormatting sqref="J483">
    <cfRule type="expression" dxfId="12892" priority="1300">
      <formula>(COUNTIF(E493:E502,"valid"))&lt;&gt;J483</formula>
    </cfRule>
  </conditionalFormatting>
  <conditionalFormatting sqref="J483">
    <cfRule type="expression" dxfId="12891" priority="1299">
      <formula>(COUNTIF(E493:E502,"valid"))&lt;&gt;J483</formula>
    </cfRule>
  </conditionalFormatting>
  <conditionalFormatting sqref="J483">
    <cfRule type="expression" dxfId="12890" priority="1298">
      <formula>(COUNTIF(E493:E502,"valid"))&lt;&gt;J483</formula>
    </cfRule>
  </conditionalFormatting>
  <conditionalFormatting sqref="J483">
    <cfRule type="expression" dxfId="12889" priority="1297">
      <formula>(COUNTIF(E493:E502,"valid"))&lt;&gt;J483</formula>
    </cfRule>
  </conditionalFormatting>
  <conditionalFormatting sqref="J483">
    <cfRule type="expression" dxfId="12888" priority="1296">
      <formula>(COUNTIF(E493:E502,"valid"))&lt;&gt;J483</formula>
    </cfRule>
  </conditionalFormatting>
  <conditionalFormatting sqref="J483">
    <cfRule type="expression" dxfId="12887" priority="1295">
      <formula>(COUNTIF(E493:E502,"valid"))&lt;&gt;J483</formula>
    </cfRule>
  </conditionalFormatting>
  <conditionalFormatting sqref="J483">
    <cfRule type="expression" dxfId="12886" priority="1294">
      <formula>(COUNTIF(E493:E502,"valid"))&lt;&gt;J483</formula>
    </cfRule>
  </conditionalFormatting>
  <conditionalFormatting sqref="J483">
    <cfRule type="expression" dxfId="12885" priority="1293">
      <formula>(COUNTIF(E493:E502,"valid"))&lt;&gt;J483</formula>
    </cfRule>
  </conditionalFormatting>
  <conditionalFormatting sqref="J483">
    <cfRule type="expression" dxfId="12884" priority="1292">
      <formula>(COUNTIF(E493:E502,"valid"))&lt;&gt;J483</formula>
    </cfRule>
  </conditionalFormatting>
  <conditionalFormatting sqref="J483">
    <cfRule type="expression" dxfId="12883" priority="1291">
      <formula>(COUNTIF(E493:E502,"valid"))&lt;&gt;J483</formula>
    </cfRule>
  </conditionalFormatting>
  <conditionalFormatting sqref="J483">
    <cfRule type="expression" dxfId="12882" priority="1290">
      <formula>(COUNTIF(E493:E502,"valid"))&lt;&gt;J483</formula>
    </cfRule>
  </conditionalFormatting>
  <conditionalFormatting sqref="J483">
    <cfRule type="expression" dxfId="12881" priority="1289">
      <formula>(COUNTIF(E493:E502,"valid"))&lt;&gt;J483</formula>
    </cfRule>
  </conditionalFormatting>
  <conditionalFormatting sqref="J483">
    <cfRule type="expression" dxfId="12880" priority="1288">
      <formula>(COUNTIF(E493:E502,"valid"))&lt;&gt;J483</formula>
    </cfRule>
  </conditionalFormatting>
  <conditionalFormatting sqref="J483">
    <cfRule type="expression" dxfId="12879" priority="1287">
      <formula>(COUNTIF(E493:E502,"valid"))&lt;&gt;J483</formula>
    </cfRule>
  </conditionalFormatting>
  <conditionalFormatting sqref="J483">
    <cfRule type="expression" dxfId="12878" priority="1286">
      <formula>(COUNTIF(E493:E502,"valid"))&lt;&gt;J483</formula>
    </cfRule>
  </conditionalFormatting>
  <conditionalFormatting sqref="J523">
    <cfRule type="expression" dxfId="12877" priority="1285">
      <formula>(COUNTIF(E533:E542,"valid"))&lt;&gt;J523</formula>
    </cfRule>
  </conditionalFormatting>
  <conditionalFormatting sqref="J523">
    <cfRule type="expression" dxfId="12876" priority="1284">
      <formula>(COUNTIF(E533:E542,"valid"))&lt;&gt;J523</formula>
    </cfRule>
  </conditionalFormatting>
  <conditionalFormatting sqref="J523">
    <cfRule type="expression" dxfId="12875" priority="1283">
      <formula>(COUNTIF(E533:E542,"valid"))&lt;&gt;J523</formula>
    </cfRule>
  </conditionalFormatting>
  <conditionalFormatting sqref="J523">
    <cfRule type="expression" dxfId="12874" priority="1282">
      <formula>(COUNTIF(E533:E542,"valid"))&lt;&gt;J523</formula>
    </cfRule>
  </conditionalFormatting>
  <conditionalFormatting sqref="J523">
    <cfRule type="expression" dxfId="12873" priority="1281">
      <formula>(COUNTIF(E533:E542,"valid"))&lt;&gt;J523</formula>
    </cfRule>
  </conditionalFormatting>
  <conditionalFormatting sqref="J523">
    <cfRule type="expression" dxfId="12872" priority="1280">
      <formula>(COUNTIF(E533:E542,"valid"))&lt;&gt;J523</formula>
    </cfRule>
  </conditionalFormatting>
  <conditionalFormatting sqref="J523">
    <cfRule type="expression" dxfId="12871" priority="1279">
      <formula>(COUNTIF(E533:E542,"valid"))&lt;&gt;J523</formula>
    </cfRule>
  </conditionalFormatting>
  <conditionalFormatting sqref="J523">
    <cfRule type="expression" dxfId="12870" priority="1278">
      <formula>(COUNTIF(E533:E542,"valid"))&lt;&gt;J523</formula>
    </cfRule>
  </conditionalFormatting>
  <conditionalFormatting sqref="J523">
    <cfRule type="expression" dxfId="12869" priority="1277">
      <formula>(COUNTIF(E533:E542,"valid"))&lt;&gt;J523</formula>
    </cfRule>
  </conditionalFormatting>
  <conditionalFormatting sqref="J523">
    <cfRule type="expression" dxfId="12868" priority="1276">
      <formula>(COUNTIF(E533:E542,"valid"))&lt;&gt;J523</formula>
    </cfRule>
  </conditionalFormatting>
  <conditionalFormatting sqref="J523">
    <cfRule type="expression" dxfId="12867" priority="1275">
      <formula>(COUNTIF(E533:E542,"valid"))&lt;&gt;J523</formula>
    </cfRule>
  </conditionalFormatting>
  <conditionalFormatting sqref="J523">
    <cfRule type="expression" dxfId="12866" priority="1274">
      <formula>(COUNTIF(E533:E542,"valid"))&lt;&gt;J523</formula>
    </cfRule>
  </conditionalFormatting>
  <conditionalFormatting sqref="J523">
    <cfRule type="expression" dxfId="12865" priority="1273">
      <formula>(COUNTIF(E533:E542,"valid"))&lt;&gt;J523</formula>
    </cfRule>
  </conditionalFormatting>
  <conditionalFormatting sqref="J523">
    <cfRule type="expression" dxfId="12864" priority="1272">
      <formula>(COUNTIF(E533:E542,"valid"))&lt;&gt;J523</formula>
    </cfRule>
  </conditionalFormatting>
  <conditionalFormatting sqref="J523">
    <cfRule type="expression" dxfId="12863" priority="1271">
      <formula>(COUNTIF(E533:E542,"valid"))&lt;&gt;J523</formula>
    </cfRule>
  </conditionalFormatting>
  <conditionalFormatting sqref="J523">
    <cfRule type="expression" dxfId="12862" priority="1270">
      <formula>(COUNTIF(E533:E542,"valid"))&lt;&gt;J523</formula>
    </cfRule>
  </conditionalFormatting>
  <conditionalFormatting sqref="J523">
    <cfRule type="expression" dxfId="12861" priority="1269">
      <formula>(COUNTIF(E533:E542,"valid"))&lt;&gt;J523</formula>
    </cfRule>
  </conditionalFormatting>
  <conditionalFormatting sqref="J523">
    <cfRule type="expression" dxfId="12860" priority="1268">
      <formula>(COUNTIF(E533:E542,"valid"))&lt;&gt;J523</formula>
    </cfRule>
  </conditionalFormatting>
  <conditionalFormatting sqref="J523">
    <cfRule type="expression" dxfId="12859" priority="1267">
      <formula>(COUNTIF(E533:E542,"valid"))&lt;&gt;J523</formula>
    </cfRule>
  </conditionalFormatting>
  <conditionalFormatting sqref="J523">
    <cfRule type="expression" dxfId="12858" priority="1266">
      <formula>(COUNTIF(E533:E542,"valid"))&lt;&gt;J523</formula>
    </cfRule>
  </conditionalFormatting>
  <conditionalFormatting sqref="J523">
    <cfRule type="expression" dxfId="12857" priority="1265">
      <formula>(COUNTIF(E533:E542,"valid"))&lt;&gt;J523</formula>
    </cfRule>
  </conditionalFormatting>
  <conditionalFormatting sqref="J523">
    <cfRule type="expression" dxfId="12856" priority="1264">
      <formula>(COUNTIF(E533:E542,"valid"))&lt;&gt;J523</formula>
    </cfRule>
  </conditionalFormatting>
  <conditionalFormatting sqref="J523">
    <cfRule type="expression" dxfId="12855" priority="1263">
      <formula>(COUNTIF(E533:E542,"valid"))&lt;&gt;J523</formula>
    </cfRule>
  </conditionalFormatting>
  <conditionalFormatting sqref="J523">
    <cfRule type="expression" dxfId="12854" priority="1262">
      <formula>(COUNTIF(E533:E542,"valid"))&lt;&gt;J523</formula>
    </cfRule>
  </conditionalFormatting>
  <conditionalFormatting sqref="J523">
    <cfRule type="expression" dxfId="12853" priority="1261">
      <formula>(COUNTIF(E533:E542,"valid"))&lt;&gt;J523</formula>
    </cfRule>
  </conditionalFormatting>
  <conditionalFormatting sqref="J523">
    <cfRule type="expression" dxfId="12852" priority="1260">
      <formula>(COUNTIF(E533:E542,"valid"))&lt;&gt;J523</formula>
    </cfRule>
  </conditionalFormatting>
  <conditionalFormatting sqref="J523">
    <cfRule type="expression" dxfId="12851" priority="1259">
      <formula>(COUNTIF(E533:E542,"valid"))&lt;&gt;J523</formula>
    </cfRule>
  </conditionalFormatting>
  <conditionalFormatting sqref="J523">
    <cfRule type="expression" dxfId="12850" priority="1258">
      <formula>(COUNTIF(E533:E542,"valid"))&lt;&gt;J523</formula>
    </cfRule>
  </conditionalFormatting>
  <conditionalFormatting sqref="J523">
    <cfRule type="expression" dxfId="12849" priority="1257">
      <formula>(COUNTIF(E533:E542,"valid"))&lt;&gt;J523</formula>
    </cfRule>
  </conditionalFormatting>
  <conditionalFormatting sqref="J523">
    <cfRule type="expression" dxfId="12848" priority="1256">
      <formula>(COUNTIF(E533:E542,"valid"))&lt;&gt;J523</formula>
    </cfRule>
  </conditionalFormatting>
  <conditionalFormatting sqref="J523">
    <cfRule type="expression" dxfId="12847" priority="1255">
      <formula>(COUNTIF(E533:E542,"valid"))&lt;&gt;J523</formula>
    </cfRule>
  </conditionalFormatting>
  <conditionalFormatting sqref="J523">
    <cfRule type="expression" dxfId="12846" priority="1254">
      <formula>(COUNTIF(E533:E542,"valid"))&lt;&gt;J523</formula>
    </cfRule>
  </conditionalFormatting>
  <conditionalFormatting sqref="J523">
    <cfRule type="expression" dxfId="12845" priority="1253">
      <formula>(COUNTIF(E533:E542,"valid"))&lt;&gt;J523</formula>
    </cfRule>
  </conditionalFormatting>
  <conditionalFormatting sqref="J523">
    <cfRule type="expression" dxfId="12844" priority="1252">
      <formula>(COUNTIF(E533:E542,"valid"))&lt;&gt;J523</formula>
    </cfRule>
  </conditionalFormatting>
  <conditionalFormatting sqref="J523">
    <cfRule type="expression" dxfId="12843" priority="1251">
      <formula>(COUNTIF(E533:E542,"valid"))&lt;&gt;J523</formula>
    </cfRule>
  </conditionalFormatting>
  <conditionalFormatting sqref="J523">
    <cfRule type="expression" dxfId="12842" priority="1250">
      <formula>(COUNTIF(E533:E542,"valid"))&lt;&gt;J523</formula>
    </cfRule>
  </conditionalFormatting>
  <conditionalFormatting sqref="J523">
    <cfRule type="expression" dxfId="12841" priority="1249">
      <formula>(COUNTIF(E533:E542,"valid"))&lt;&gt;J523</formula>
    </cfRule>
  </conditionalFormatting>
  <conditionalFormatting sqref="J523">
    <cfRule type="expression" dxfId="12840" priority="1248">
      <formula>(COUNTIF(E533:E542,"valid"))&lt;&gt;J523</formula>
    </cfRule>
  </conditionalFormatting>
  <conditionalFormatting sqref="J523">
    <cfRule type="expression" dxfId="12839" priority="1247">
      <formula>(COUNTIF(E533:E542,"valid"))&lt;&gt;J523</formula>
    </cfRule>
  </conditionalFormatting>
  <conditionalFormatting sqref="J523">
    <cfRule type="expression" dxfId="12838" priority="1246">
      <formula>(COUNTIF(E533:E542,"valid"))&lt;&gt;J523</formula>
    </cfRule>
  </conditionalFormatting>
  <conditionalFormatting sqref="J523">
    <cfRule type="expression" dxfId="12837" priority="1245">
      <formula>(COUNTIF(E533:E542,"valid"))&lt;&gt;J523</formula>
    </cfRule>
  </conditionalFormatting>
  <conditionalFormatting sqref="J523">
    <cfRule type="expression" dxfId="12836" priority="1244">
      <formula>(COUNTIF(E533:E542,"valid"))&lt;&gt;J523</formula>
    </cfRule>
  </conditionalFormatting>
  <conditionalFormatting sqref="J523">
    <cfRule type="expression" dxfId="12835" priority="1243">
      <formula>(COUNTIF(E533:E542,"valid"))&lt;&gt;J523</formula>
    </cfRule>
  </conditionalFormatting>
  <conditionalFormatting sqref="J523">
    <cfRule type="expression" dxfId="12834" priority="1242">
      <formula>(COUNTIF(E533:E542,"valid"))&lt;&gt;J523</formula>
    </cfRule>
  </conditionalFormatting>
  <conditionalFormatting sqref="J523">
    <cfRule type="expression" dxfId="12833" priority="1241">
      <formula>(COUNTIF(E533:E542,"valid"))&lt;&gt;J523</formula>
    </cfRule>
  </conditionalFormatting>
  <conditionalFormatting sqref="J523">
    <cfRule type="expression" dxfId="12832" priority="1240">
      <formula>(COUNTIF(E533:E542,"valid"))&lt;&gt;J523</formula>
    </cfRule>
  </conditionalFormatting>
  <conditionalFormatting sqref="J523">
    <cfRule type="expression" dxfId="12831" priority="1239">
      <formula>(COUNTIF(E533:E542,"valid"))&lt;&gt;J523</formula>
    </cfRule>
  </conditionalFormatting>
  <conditionalFormatting sqref="J523">
    <cfRule type="expression" dxfId="12830" priority="1238">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cfRule type="expression" dxfId="12829" priority="1237">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cfRule type="expression" dxfId="12828" priority="1236">
      <formula>OR(F13="Valid",F13="")</formula>
    </cfRule>
  </conditionalFormatting>
  <conditionalFormatting sqref="H15 H17 H19 H21">
    <cfRule type="expression" dxfId="12827" priority="1235">
      <formula>OR(G15="valid",G15="")</formula>
    </cfRule>
  </conditionalFormatting>
  <conditionalFormatting sqref="H13 H15 H17 H19 H21">
    <cfRule type="expression" dxfId="12826" priority="1234">
      <formula>OR(G13="Valid",G13="")</formula>
    </cfRule>
  </conditionalFormatting>
  <conditionalFormatting sqref="H55 H57 H59 H61">
    <cfRule type="expression" dxfId="12825" priority="1233">
      <formula>OR(G55="valid",G55="")</formula>
    </cfRule>
  </conditionalFormatting>
  <conditionalFormatting sqref="H53 H55 H57 H59 H61">
    <cfRule type="expression" dxfId="12824" priority="1232">
      <formula>OR(G53="Valid",G53="")</formula>
    </cfRule>
  </conditionalFormatting>
  <conditionalFormatting sqref="H95 H97 H99 H101">
    <cfRule type="expression" dxfId="12823" priority="1231">
      <formula>OR(G95="valid",G95="")</formula>
    </cfRule>
  </conditionalFormatting>
  <conditionalFormatting sqref="H93 H95 H97 H99 H101">
    <cfRule type="expression" dxfId="12822" priority="1230">
      <formula>OR(G93="Valid",G93="")</formula>
    </cfRule>
  </conditionalFormatting>
  <conditionalFormatting sqref="H135 H137 H139 H141">
    <cfRule type="expression" dxfId="12821" priority="1229">
      <formula>OR(G135="valid",G135="")</formula>
    </cfRule>
  </conditionalFormatting>
  <conditionalFormatting sqref="H133 H135 H137 H139 H141">
    <cfRule type="expression" dxfId="12820" priority="1228">
      <formula>OR(G133="Valid",G133="")</formula>
    </cfRule>
  </conditionalFormatting>
  <conditionalFormatting sqref="H175 H177 H179 H181">
    <cfRule type="expression" dxfId="12819" priority="1227">
      <formula>OR(G175="valid",G175="")</formula>
    </cfRule>
  </conditionalFormatting>
  <conditionalFormatting sqref="H173 H175 H177 H179 H181">
    <cfRule type="expression" dxfId="12818" priority="1226">
      <formula>OR(G173="Valid",G173="")</formula>
    </cfRule>
  </conditionalFormatting>
  <conditionalFormatting sqref="H215 H217 H219 H221">
    <cfRule type="expression" dxfId="12817" priority="1225">
      <formula>OR(G215="valid",G215="")</formula>
    </cfRule>
  </conditionalFormatting>
  <conditionalFormatting sqref="H213 H215 H217 H219 H221">
    <cfRule type="expression" dxfId="12816" priority="1224">
      <formula>OR(G213="Valid",G213="")</formula>
    </cfRule>
  </conditionalFormatting>
  <conditionalFormatting sqref="H255 H257 H259 H261">
    <cfRule type="expression" dxfId="12815" priority="1223">
      <formula>OR(G255="valid",G255="")</formula>
    </cfRule>
  </conditionalFormatting>
  <conditionalFormatting sqref="H253 H255 H257 H259 H261">
    <cfRule type="expression" dxfId="12814" priority="1222">
      <formula>OR(G253="Valid",G253="")</formula>
    </cfRule>
  </conditionalFormatting>
  <conditionalFormatting sqref="H295 H297 H299 H301">
    <cfRule type="expression" dxfId="12813" priority="1221">
      <formula>OR(G295="valid",G295="")</formula>
    </cfRule>
  </conditionalFormatting>
  <conditionalFormatting sqref="H293 H295 H297 H299 H301">
    <cfRule type="expression" dxfId="12812" priority="1220">
      <formula>OR(G293="Valid",G293="")</formula>
    </cfRule>
  </conditionalFormatting>
  <conditionalFormatting sqref="H335 H337 H339 H341">
    <cfRule type="expression" dxfId="12811" priority="1219">
      <formula>OR(G335="valid",G335="")</formula>
    </cfRule>
  </conditionalFormatting>
  <conditionalFormatting sqref="H333 H335 H337 H339 H341">
    <cfRule type="expression" dxfId="12810" priority="1218">
      <formula>OR(G333="Valid",G333="")</formula>
    </cfRule>
  </conditionalFormatting>
  <conditionalFormatting sqref="H375 H377 H379 H381">
    <cfRule type="expression" dxfId="12809" priority="1217">
      <formula>OR(G375="valid",G375="")</formula>
    </cfRule>
  </conditionalFormatting>
  <conditionalFormatting sqref="H373 H375 H377 H379 H381">
    <cfRule type="expression" dxfId="12808" priority="1216">
      <formula>OR(G373="Valid",G373="")</formula>
    </cfRule>
  </conditionalFormatting>
  <conditionalFormatting sqref="H415 H417 H419 H421">
    <cfRule type="expression" dxfId="12807" priority="1215">
      <formula>OR(G415="valid",G415="")</formula>
    </cfRule>
  </conditionalFormatting>
  <conditionalFormatting sqref="H413 H415 H417 H419 H421">
    <cfRule type="expression" dxfId="12806" priority="1214">
      <formula>OR(G413="Valid",G413="")</formula>
    </cfRule>
  </conditionalFormatting>
  <conditionalFormatting sqref="H455 H457 H459 H461">
    <cfRule type="expression" dxfId="12805" priority="1213">
      <formula>OR(G455="valid",G455="")</formula>
    </cfRule>
  </conditionalFormatting>
  <conditionalFormatting sqref="H453 H455 H457 H459 H461">
    <cfRule type="expression" dxfId="12804" priority="1212">
      <formula>OR(G453="Valid",G453="")</formula>
    </cfRule>
  </conditionalFormatting>
  <conditionalFormatting sqref="H495 H497 H499 H501">
    <cfRule type="expression" dxfId="12803" priority="1211">
      <formula>OR(G495="valid",G495="")</formula>
    </cfRule>
  </conditionalFormatting>
  <conditionalFormatting sqref="H493 H495 H497 H499 H501">
    <cfRule type="expression" dxfId="12802" priority="1210">
      <formula>OR(G493="Valid",G493="")</formula>
    </cfRule>
  </conditionalFormatting>
  <conditionalFormatting sqref="H535 H537 H539 H541">
    <cfRule type="expression" dxfId="12801" priority="1209">
      <formula>OR(G535="valid",G535="")</formula>
    </cfRule>
  </conditionalFormatting>
  <conditionalFormatting sqref="H533 H535 H537 H539 H541">
    <cfRule type="expression" dxfId="12800" priority="1208">
      <formula>OR(G533="Valid",G533="")</formula>
    </cfRule>
  </conditionalFormatting>
  <conditionalFormatting sqref="H575 H577 H579 H581">
    <cfRule type="expression" dxfId="12799" priority="1207">
      <formula>OR(G575="valid",G575="")</formula>
    </cfRule>
  </conditionalFormatting>
  <conditionalFormatting sqref="H573 H575 H577 H579 H581">
    <cfRule type="expression" dxfId="12798" priority="1206">
      <formula>OR(G573="Valid",G573="")</formula>
    </cfRule>
  </conditionalFormatting>
  <conditionalFormatting sqref="H615 H617 H619 H621">
    <cfRule type="expression" dxfId="12797" priority="1205">
      <formula>OR(G615="valid",G615="")</formula>
    </cfRule>
  </conditionalFormatting>
  <conditionalFormatting sqref="H613 H615 H617 H619 H621">
    <cfRule type="expression" dxfId="12796" priority="1204">
      <formula>OR(G613="Valid",G613="")</formula>
    </cfRule>
  </conditionalFormatting>
  <conditionalFormatting sqref="H655 H657 H659 H661">
    <cfRule type="expression" dxfId="12795" priority="1203">
      <formula>OR(G655="valid",G655="")</formula>
    </cfRule>
  </conditionalFormatting>
  <conditionalFormatting sqref="H653 H655 H657 H659 H661">
    <cfRule type="expression" dxfId="12794" priority="1202">
      <formula>OR(G653="Valid",G653="")</formula>
    </cfRule>
  </conditionalFormatting>
  <conditionalFormatting sqref="H695 H697 H699 H701">
    <cfRule type="expression" dxfId="12793" priority="1201">
      <formula>OR(G695="valid",G695="")</formula>
    </cfRule>
  </conditionalFormatting>
  <conditionalFormatting sqref="H693 H695 H697 H699 H701">
    <cfRule type="expression" dxfId="12792" priority="1200">
      <formula>OR(G693="Valid",G693="")</formula>
    </cfRule>
  </conditionalFormatting>
  <conditionalFormatting sqref="H735 H737 H739 H741">
    <cfRule type="expression" dxfId="12791" priority="1199">
      <formula>OR(G735="valid",G735="")</formula>
    </cfRule>
  </conditionalFormatting>
  <conditionalFormatting sqref="H733 H735 H737 H739 H741">
    <cfRule type="expression" dxfId="12790" priority="1198">
      <formula>OR(G733="Valid",G733="")</formula>
    </cfRule>
  </conditionalFormatting>
  <conditionalFormatting sqref="H775 H777 H779 H781">
    <cfRule type="expression" dxfId="12789" priority="1197">
      <formula>OR(G775="valid",G775="")</formula>
    </cfRule>
  </conditionalFormatting>
  <conditionalFormatting sqref="H773 H775 H777 H779 H781">
    <cfRule type="expression" dxfId="12788" priority="1196">
      <formula>OR(G773="Valid",G773="")</formula>
    </cfRule>
  </conditionalFormatting>
  <conditionalFormatting sqref="J43">
    <cfRule type="expression" dxfId="12787" priority="1195">
      <formula>(COUNTIF(E53:E62,"valid"))&lt;&gt;J43</formula>
    </cfRule>
  </conditionalFormatting>
  <conditionalFormatting sqref="J43">
    <cfRule type="expression" dxfId="12786" priority="1194">
      <formula>(COUNTIF(E53:E62,"valid"))&lt;&gt;J43</formula>
    </cfRule>
  </conditionalFormatting>
  <conditionalFormatting sqref="J43">
    <cfRule type="expression" dxfId="12785" priority="1193">
      <formula>(COUNTIF(E53:E62,"valid"))&lt;&gt;J43</formula>
    </cfRule>
  </conditionalFormatting>
  <conditionalFormatting sqref="J43">
    <cfRule type="expression" dxfId="12784" priority="1192">
      <formula>(COUNTIF(E53:E62,"valid"))&lt;&gt;J43</formula>
    </cfRule>
  </conditionalFormatting>
  <conditionalFormatting sqref="J83">
    <cfRule type="expression" dxfId="12783" priority="1191">
      <formula>(COUNTIF(E93:E102,"valid"))&lt;&gt;J83</formula>
    </cfRule>
  </conditionalFormatting>
  <conditionalFormatting sqref="J83">
    <cfRule type="expression" dxfId="12782" priority="1190">
      <formula>(COUNTIF(E93:E102,"valid"))&lt;&gt;J83</formula>
    </cfRule>
  </conditionalFormatting>
  <conditionalFormatting sqref="J83">
    <cfRule type="expression" dxfId="12781" priority="1189">
      <formula>(COUNTIF(E93:E102,"valid"))&lt;&gt;J83</formula>
    </cfRule>
  </conditionalFormatting>
  <conditionalFormatting sqref="J83">
    <cfRule type="expression" dxfId="12780" priority="1188">
      <formula>(COUNTIF(E93:E102,"valid"))&lt;&gt;J83</formula>
    </cfRule>
  </conditionalFormatting>
  <conditionalFormatting sqref="J83">
    <cfRule type="expression" dxfId="12779" priority="1187">
      <formula>(COUNTIF(E93:E102,"valid"))&lt;&gt;J83</formula>
    </cfRule>
  </conditionalFormatting>
  <conditionalFormatting sqref="J83">
    <cfRule type="expression" dxfId="12778" priority="1186">
      <formula>(COUNTIF(E93:E102,"valid"))&lt;&gt;J83</formula>
    </cfRule>
  </conditionalFormatting>
  <conditionalFormatting sqref="J83">
    <cfRule type="expression" dxfId="12777" priority="1185">
      <formula>(COUNTIF(E93:E102,"valid"))&lt;&gt;J83</formula>
    </cfRule>
  </conditionalFormatting>
  <conditionalFormatting sqref="J83">
    <cfRule type="expression" dxfId="12776" priority="1184">
      <formula>(COUNTIF(E93:E102,"valid"))&lt;&gt;J83</formula>
    </cfRule>
  </conditionalFormatting>
  <conditionalFormatting sqref="J83">
    <cfRule type="expression" dxfId="12775" priority="1183">
      <formula>(COUNTIF(E93:E102,"valid"))&lt;&gt;J83</formula>
    </cfRule>
  </conditionalFormatting>
  <conditionalFormatting sqref="J83">
    <cfRule type="expression" dxfId="12774" priority="1182">
      <formula>(COUNTIF(E93:E102,"valid"))&lt;&gt;J83</formula>
    </cfRule>
  </conditionalFormatting>
  <conditionalFormatting sqref="J83">
    <cfRule type="expression" dxfId="12773" priority="1181">
      <formula>(COUNTIF(E93:E102,"valid"))&lt;&gt;J83</formula>
    </cfRule>
  </conditionalFormatting>
  <conditionalFormatting sqref="J83">
    <cfRule type="expression" dxfId="12772" priority="1180">
      <formula>(COUNTIF(E93:E102,"valid"))&lt;&gt;J83</formula>
    </cfRule>
  </conditionalFormatting>
  <conditionalFormatting sqref="J83">
    <cfRule type="expression" dxfId="12771" priority="1179">
      <formula>(COUNTIF(E93:E102,"valid"))&lt;&gt;J83</formula>
    </cfRule>
  </conditionalFormatting>
  <conditionalFormatting sqref="J83">
    <cfRule type="expression" dxfId="12770" priority="1178">
      <formula>(COUNTIF(E93:E102,"valid"))&lt;&gt;J83</formula>
    </cfRule>
  </conditionalFormatting>
  <conditionalFormatting sqref="J83">
    <cfRule type="expression" dxfId="12769" priority="1177">
      <formula>(COUNTIF(E93:E102,"valid"))&lt;&gt;J83</formula>
    </cfRule>
  </conditionalFormatting>
  <conditionalFormatting sqref="J83">
    <cfRule type="expression" dxfId="12768" priority="1176">
      <formula>(COUNTIF(E93:E102,"valid"))&lt;&gt;J83</formula>
    </cfRule>
  </conditionalFormatting>
  <conditionalFormatting sqref="F135:G135 F137:G137 F139:G139 F141:G141">
    <cfRule type="expression" dxfId="12767" priority="1175">
      <formula>OR(E135="valid",E135="")</formula>
    </cfRule>
  </conditionalFormatting>
  <conditionalFormatting sqref="F133:G133 F135:G135 F137:G137 F139:G139 F141:G141">
    <cfRule type="expression" dxfId="12766" priority="1174">
      <formula>OR(E133="Valid",E133="")</formula>
    </cfRule>
  </conditionalFormatting>
  <conditionalFormatting sqref="I128">
    <cfRule type="expression" dxfId="12765" priority="1173">
      <formula>C122="Evaluation"</formula>
    </cfRule>
  </conditionalFormatting>
  <conditionalFormatting sqref="I130">
    <cfRule type="expression" dxfId="12764" priority="1172">
      <formula>C122="Evaluation"</formula>
    </cfRule>
  </conditionalFormatting>
  <conditionalFormatting sqref="J130">
    <cfRule type="expression" dxfId="12763" priority="1171">
      <formula>C122="Evaluation"</formula>
    </cfRule>
  </conditionalFormatting>
  <conditionalFormatting sqref="I129">
    <cfRule type="expression" dxfId="12762" priority="1170">
      <formula>C122="Evaluation"</formula>
    </cfRule>
  </conditionalFormatting>
  <conditionalFormatting sqref="J129">
    <cfRule type="expression" dxfId="12761" priority="1169">
      <formula>C122="Evaluation"</formula>
    </cfRule>
  </conditionalFormatting>
  <conditionalFormatting sqref="K129">
    <cfRule type="expression" dxfId="12760" priority="1168">
      <formula>C122="Evaluation"</formula>
    </cfRule>
  </conditionalFormatting>
  <conditionalFormatting sqref="K130">
    <cfRule type="expression" dxfId="12759" priority="1167">
      <formula>C122="Evaluation"</formula>
    </cfRule>
  </conditionalFormatting>
  <conditionalFormatting sqref="I132">
    <cfRule type="expression" dxfId="12758" priority="1166">
      <formula>C122="Evaluation"</formula>
    </cfRule>
  </conditionalFormatting>
  <conditionalFormatting sqref="J132">
    <cfRule type="expression" dxfId="12757" priority="1165">
      <formula>C122="Evaluation"</formula>
    </cfRule>
  </conditionalFormatting>
  <conditionalFormatting sqref="K132">
    <cfRule type="expression" dxfId="12756" priority="1164">
      <formula>C122="Evaluation"</formula>
    </cfRule>
  </conditionalFormatting>
  <conditionalFormatting sqref="I134">
    <cfRule type="expression" dxfId="12755" priority="1162">
      <formula>C122="Evaluation"</formula>
    </cfRule>
    <cfRule type="expression" dxfId="12754" priority="1163">
      <formula>C122="Evaluation"</formula>
    </cfRule>
  </conditionalFormatting>
  <conditionalFormatting sqref="J134">
    <cfRule type="expression" dxfId="12753" priority="1161">
      <formula>C122="Evaluation"</formula>
    </cfRule>
  </conditionalFormatting>
  <conditionalFormatting sqref="J123">
    <cfRule type="expression" dxfId="12752" priority="1160">
      <formula>(COUNTIF(E133:E142,"valid"))&lt;&gt;J123</formula>
    </cfRule>
  </conditionalFormatting>
  <conditionalFormatting sqref="I128">
    <cfRule type="expression" dxfId="12751" priority="1159">
      <formula>C122="Evaluation"</formula>
    </cfRule>
  </conditionalFormatting>
  <conditionalFormatting sqref="I130">
    <cfRule type="expression" dxfId="12750" priority="1158">
      <formula>C122="Evaluation"</formula>
    </cfRule>
  </conditionalFormatting>
  <conditionalFormatting sqref="J130">
    <cfRule type="expression" dxfId="12749" priority="1157">
      <formula>C122="Evaluation"</formula>
    </cfRule>
  </conditionalFormatting>
  <conditionalFormatting sqref="I129">
    <cfRule type="expression" dxfId="12748" priority="1156">
      <formula>C122="Evaluation"</formula>
    </cfRule>
  </conditionalFormatting>
  <conditionalFormatting sqref="J129">
    <cfRule type="expression" dxfId="12747" priority="1155">
      <formula>C122="Evaluation"</formula>
    </cfRule>
  </conditionalFormatting>
  <conditionalFormatting sqref="K129">
    <cfRule type="expression" dxfId="12746" priority="1154">
      <formula>C122="Evaluation"</formula>
    </cfRule>
  </conditionalFormatting>
  <conditionalFormatting sqref="K130">
    <cfRule type="expression" dxfId="12745" priority="1153">
      <formula>C122="Evaluation"</formula>
    </cfRule>
  </conditionalFormatting>
  <conditionalFormatting sqref="I132">
    <cfRule type="expression" dxfId="12744" priority="1152">
      <formula>C122="Evaluation"</formula>
    </cfRule>
  </conditionalFormatting>
  <conditionalFormatting sqref="J132">
    <cfRule type="expression" dxfId="12743" priority="1151">
      <formula>C122="Evaluation"</formula>
    </cfRule>
  </conditionalFormatting>
  <conditionalFormatting sqref="K132">
    <cfRule type="expression" dxfId="12742" priority="1150">
      <formula>C122="Evaluation"</formula>
    </cfRule>
  </conditionalFormatting>
  <conditionalFormatting sqref="I134">
    <cfRule type="expression" dxfId="12741" priority="1148">
      <formula>C122="Evaluation"</formula>
    </cfRule>
    <cfRule type="expression" dxfId="12740" priority="1149">
      <formula>C122="Evaluation"</formula>
    </cfRule>
  </conditionalFormatting>
  <conditionalFormatting sqref="J134">
    <cfRule type="expression" dxfId="12739" priority="1147">
      <formula>C122="Evaluation"</formula>
    </cfRule>
  </conditionalFormatting>
  <conditionalFormatting sqref="J123">
    <cfRule type="expression" dxfId="12738" priority="1146">
      <formula>(COUNTIF(E133:E142,"valid"))&lt;&gt;J123</formula>
    </cfRule>
  </conditionalFormatting>
  <conditionalFormatting sqref="I136:K136">
    <cfRule type="expression" dxfId="12737" priority="1145">
      <formula>C122="Evaluation"</formula>
    </cfRule>
  </conditionalFormatting>
  <conditionalFormatting sqref="I137">
    <cfRule type="expression" dxfId="12736" priority="1144">
      <formula>C122="Evaluation"</formula>
    </cfRule>
  </conditionalFormatting>
  <conditionalFormatting sqref="J137:K137">
    <cfRule type="expression" dxfId="12735" priority="1143">
      <formula>C122="Evaluation"</formula>
    </cfRule>
  </conditionalFormatting>
  <conditionalFormatting sqref="J123">
    <cfRule type="expression" dxfId="12734" priority="1142">
      <formula>(COUNTIF(E133:E142,"valid"))&lt;&gt;J123</formula>
    </cfRule>
  </conditionalFormatting>
  <conditionalFormatting sqref="J123">
    <cfRule type="expression" dxfId="12733" priority="1141">
      <formula>(COUNTIF(E133:E142,"valid"))&lt;&gt;J123</formula>
    </cfRule>
  </conditionalFormatting>
  <conditionalFormatting sqref="J123">
    <cfRule type="expression" dxfId="12732" priority="1140">
      <formula>(COUNTIF(E133:E142,"valid"))&lt;&gt;J123</formula>
    </cfRule>
  </conditionalFormatting>
  <conditionalFormatting sqref="J123">
    <cfRule type="expression" dxfId="12731" priority="1139">
      <formula>(COUNTIF(E133:E142,"valid"))&lt;&gt;J123</formula>
    </cfRule>
  </conditionalFormatting>
  <conditionalFormatting sqref="J123">
    <cfRule type="expression" dxfId="12730" priority="1138">
      <formula>(COUNTIF(E133:E142,"valid"))&lt;&gt;J123</formula>
    </cfRule>
  </conditionalFormatting>
  <conditionalFormatting sqref="J123">
    <cfRule type="expression" dxfId="12729" priority="1137">
      <formula>(COUNTIF(E133:E142,"valid"))&lt;&gt;J123</formula>
    </cfRule>
  </conditionalFormatting>
  <conditionalFormatting sqref="J123">
    <cfRule type="expression" dxfId="12728" priority="1136">
      <formula>(COUNTIF(E133:E142,"valid"))&lt;&gt;J123</formula>
    </cfRule>
  </conditionalFormatting>
  <conditionalFormatting sqref="J123">
    <cfRule type="expression" dxfId="12727" priority="1135">
      <formula>(COUNTIF(E133:E142,"valid"))&lt;&gt;J123</formula>
    </cfRule>
  </conditionalFormatting>
  <conditionalFormatting sqref="J123">
    <cfRule type="expression" dxfId="12726" priority="1134">
      <formula>(COUNTIF(E133:E142,"valid"))&lt;&gt;J123</formula>
    </cfRule>
  </conditionalFormatting>
  <conditionalFormatting sqref="J123">
    <cfRule type="expression" dxfId="12725" priority="1133">
      <formula>(COUNTIF(E133:E142,"valid"))&lt;&gt;J123</formula>
    </cfRule>
  </conditionalFormatting>
  <conditionalFormatting sqref="I137">
    <cfRule type="expression" dxfId="12724" priority="1132">
      <formula>C122="Evaluation"</formula>
    </cfRule>
  </conditionalFormatting>
  <conditionalFormatting sqref="H135 H137 H139 H141">
    <cfRule type="expression" dxfId="12723" priority="1131">
      <formula>OR(F135="valid",F135="")</formula>
    </cfRule>
  </conditionalFormatting>
  <conditionalFormatting sqref="H133 H135 H137 H139 H141">
    <cfRule type="expression" dxfId="12722" priority="1130">
      <formula>OR(F133="Valid",F133="")</formula>
    </cfRule>
  </conditionalFormatting>
  <conditionalFormatting sqref="H135 H137 H139 H141">
    <cfRule type="expression" dxfId="12721" priority="1129">
      <formula>OR(G135="valid",G135="")</formula>
    </cfRule>
  </conditionalFormatting>
  <conditionalFormatting sqref="H133 H135 H137 H139 H141">
    <cfRule type="expression" dxfId="12720" priority="1128">
      <formula>OR(G133="Valid",G133="")</formula>
    </cfRule>
  </conditionalFormatting>
  <conditionalFormatting sqref="I128">
    <cfRule type="expression" dxfId="12719" priority="1127">
      <formula>C122="Evaluation"</formula>
    </cfRule>
  </conditionalFormatting>
  <conditionalFormatting sqref="I130">
    <cfRule type="expression" dxfId="12718" priority="1126">
      <formula>C122="Evaluation"</formula>
    </cfRule>
  </conditionalFormatting>
  <conditionalFormatting sqref="J130">
    <cfRule type="expression" dxfId="12717" priority="1125">
      <formula>C122="Evaluation"</formula>
    </cfRule>
  </conditionalFormatting>
  <conditionalFormatting sqref="I129">
    <cfRule type="expression" dxfId="12716" priority="1124">
      <formula>C122="Evaluation"</formula>
    </cfRule>
  </conditionalFormatting>
  <conditionalFormatting sqref="J129">
    <cfRule type="expression" dxfId="12715" priority="1123">
      <formula>C122="Evaluation"</formula>
    </cfRule>
  </conditionalFormatting>
  <conditionalFormatting sqref="K129">
    <cfRule type="expression" dxfId="12714" priority="1122">
      <formula>C122="Evaluation"</formula>
    </cfRule>
  </conditionalFormatting>
  <conditionalFormatting sqref="K130">
    <cfRule type="expression" dxfId="12713" priority="1121">
      <formula>C122="Evaluation"</formula>
    </cfRule>
  </conditionalFormatting>
  <conditionalFormatting sqref="I132">
    <cfRule type="expression" dxfId="12712" priority="1120">
      <formula>C122="Evaluation"</formula>
    </cfRule>
  </conditionalFormatting>
  <conditionalFormatting sqref="J132">
    <cfRule type="expression" dxfId="12711" priority="1119">
      <formula>C122="Evaluation"</formula>
    </cfRule>
  </conditionalFormatting>
  <conditionalFormatting sqref="K132">
    <cfRule type="expression" dxfId="12710" priority="1118">
      <formula>C122="Evaluation"</formula>
    </cfRule>
  </conditionalFormatting>
  <conditionalFormatting sqref="I134">
    <cfRule type="expression" dxfId="12709" priority="1116">
      <formula>C122="Evaluation"</formula>
    </cfRule>
    <cfRule type="expression" dxfId="12708" priority="1117">
      <formula>C122="Evaluation"</formula>
    </cfRule>
  </conditionalFormatting>
  <conditionalFormatting sqref="J134">
    <cfRule type="expression" dxfId="12707" priority="1115">
      <formula>C122="Evaluation"</formula>
    </cfRule>
  </conditionalFormatting>
  <conditionalFormatting sqref="F135:G135 F137:G137 F139:G139 F141:G141">
    <cfRule type="expression" dxfId="12706" priority="1114">
      <formula>OR(E135="valid",E135="")</formula>
    </cfRule>
  </conditionalFormatting>
  <conditionalFormatting sqref="F133:G133 F135:G135 F137:G137 F139:G139 F141:G141">
    <cfRule type="expression" dxfId="12705" priority="1113">
      <formula>OR(E133="Valid",E133="")</formula>
    </cfRule>
  </conditionalFormatting>
  <conditionalFormatting sqref="J123">
    <cfRule type="expression" dxfId="12704" priority="1112">
      <formula>(COUNTIF(E133:E142,"valid"))&lt;&gt;J123</formula>
    </cfRule>
  </conditionalFormatting>
  <conditionalFormatting sqref="I128">
    <cfRule type="expression" dxfId="12703" priority="1111">
      <formula>C122="Evaluation"</formula>
    </cfRule>
  </conditionalFormatting>
  <conditionalFormatting sqref="I130">
    <cfRule type="expression" dxfId="12702" priority="1110">
      <formula>C122="Evaluation"</formula>
    </cfRule>
  </conditionalFormatting>
  <conditionalFormatting sqref="J130">
    <cfRule type="expression" dxfId="12701" priority="1109">
      <formula>C122="Evaluation"</formula>
    </cfRule>
  </conditionalFormatting>
  <conditionalFormatting sqref="I129">
    <cfRule type="expression" dxfId="12700" priority="1108">
      <formula>C122="Evaluation"</formula>
    </cfRule>
  </conditionalFormatting>
  <conditionalFormatting sqref="J129">
    <cfRule type="expression" dxfId="12699" priority="1107">
      <formula>C122="Evaluation"</formula>
    </cfRule>
  </conditionalFormatting>
  <conditionalFormatting sqref="K129">
    <cfRule type="expression" dxfId="12698" priority="1106">
      <formula>C122="Evaluation"</formula>
    </cfRule>
  </conditionalFormatting>
  <conditionalFormatting sqref="K130">
    <cfRule type="expression" dxfId="12697" priority="1105">
      <formula>C122="Evaluation"</formula>
    </cfRule>
  </conditionalFormatting>
  <conditionalFormatting sqref="I132">
    <cfRule type="expression" dxfId="12696" priority="1104">
      <formula>C122="Evaluation"</formula>
    </cfRule>
  </conditionalFormatting>
  <conditionalFormatting sqref="J132">
    <cfRule type="expression" dxfId="12695" priority="1103">
      <formula>C122="Evaluation"</formula>
    </cfRule>
  </conditionalFormatting>
  <conditionalFormatting sqref="K132">
    <cfRule type="expression" dxfId="12694" priority="1102">
      <formula>C122="Evaluation"</formula>
    </cfRule>
  </conditionalFormatting>
  <conditionalFormatting sqref="I134">
    <cfRule type="expression" dxfId="12693" priority="1100">
      <formula>C122="Evaluation"</formula>
    </cfRule>
    <cfRule type="expression" dxfId="12692" priority="1101">
      <formula>C122="Evaluation"</formula>
    </cfRule>
  </conditionalFormatting>
  <conditionalFormatting sqref="J134">
    <cfRule type="expression" dxfId="12691" priority="1099">
      <formula>C122="Evaluation"</formula>
    </cfRule>
  </conditionalFormatting>
  <conditionalFormatting sqref="J123">
    <cfRule type="expression" dxfId="12690" priority="1098">
      <formula>(COUNTIF(E133:E142,"valid"))&lt;&gt;J123</formula>
    </cfRule>
  </conditionalFormatting>
  <conditionalFormatting sqref="I136:K136">
    <cfRule type="expression" dxfId="12689" priority="1097">
      <formula>C122="Evaluation"</formula>
    </cfRule>
  </conditionalFormatting>
  <conditionalFormatting sqref="I137">
    <cfRule type="expression" dxfId="12688" priority="1096">
      <formula>C122="Evaluation"</formula>
    </cfRule>
  </conditionalFormatting>
  <conditionalFormatting sqref="J137:K137">
    <cfRule type="expression" dxfId="12687" priority="1095">
      <formula>C122="Evaluation"</formula>
    </cfRule>
  </conditionalFormatting>
  <conditionalFormatting sqref="J123">
    <cfRule type="expression" dxfId="12686" priority="1094">
      <formula>(COUNTIF(E133:E142,"valid"))&lt;&gt;J123</formula>
    </cfRule>
  </conditionalFormatting>
  <conditionalFormatting sqref="J123">
    <cfRule type="expression" dxfId="12685" priority="1093">
      <formula>(COUNTIF(E133:E142,"valid"))&lt;&gt;J123</formula>
    </cfRule>
  </conditionalFormatting>
  <conditionalFormatting sqref="H135 H137 H139 H141">
    <cfRule type="expression" dxfId="12684" priority="1092">
      <formula>OR(F135="valid",F135="")</formula>
    </cfRule>
  </conditionalFormatting>
  <conditionalFormatting sqref="H133 H135 H137 H139 H141">
    <cfRule type="expression" dxfId="12683" priority="1091">
      <formula>OR(F133="Valid",F133="")</formula>
    </cfRule>
  </conditionalFormatting>
  <conditionalFormatting sqref="H135 H137 H139 H141">
    <cfRule type="expression" dxfId="12682" priority="1090">
      <formula>OR(G135="valid",G135="")</formula>
    </cfRule>
  </conditionalFormatting>
  <conditionalFormatting sqref="H133 H135 H137 H139 H141">
    <cfRule type="expression" dxfId="12681" priority="1089">
      <formula>OR(G133="Valid",G133="")</formula>
    </cfRule>
  </conditionalFormatting>
  <conditionalFormatting sqref="I168">
    <cfRule type="expression" dxfId="12680" priority="1088">
      <formula>C162="Evaluation"</formula>
    </cfRule>
  </conditionalFormatting>
  <conditionalFormatting sqref="I170">
    <cfRule type="expression" dxfId="12679" priority="1087">
      <formula>C162="Evaluation"</formula>
    </cfRule>
  </conditionalFormatting>
  <conditionalFormatting sqref="J170">
    <cfRule type="expression" dxfId="12678" priority="1086">
      <formula>C162="Evaluation"</formula>
    </cfRule>
  </conditionalFormatting>
  <conditionalFormatting sqref="I169">
    <cfRule type="expression" dxfId="12677" priority="1085">
      <formula>C162="Evaluation"</formula>
    </cfRule>
  </conditionalFormatting>
  <conditionalFormatting sqref="J169">
    <cfRule type="expression" dxfId="12676" priority="1084">
      <formula>C162="Evaluation"</formula>
    </cfRule>
  </conditionalFormatting>
  <conditionalFormatting sqref="K169">
    <cfRule type="expression" dxfId="12675" priority="1083">
      <formula>C162="Evaluation"</formula>
    </cfRule>
  </conditionalFormatting>
  <conditionalFormatting sqref="K170">
    <cfRule type="expression" dxfId="12674" priority="1082">
      <formula>C162="Evaluation"</formula>
    </cfRule>
  </conditionalFormatting>
  <conditionalFormatting sqref="I172">
    <cfRule type="expression" dxfId="12673" priority="1081">
      <formula>C162="Evaluation"</formula>
    </cfRule>
  </conditionalFormatting>
  <conditionalFormatting sqref="J172">
    <cfRule type="expression" dxfId="12672" priority="1080">
      <formula>C162="Evaluation"</formula>
    </cfRule>
  </conditionalFormatting>
  <conditionalFormatting sqref="K172">
    <cfRule type="expression" dxfId="12671" priority="1079">
      <formula>C162="Evaluation"</formula>
    </cfRule>
  </conditionalFormatting>
  <conditionalFormatting sqref="I174">
    <cfRule type="expression" dxfId="12670" priority="1077">
      <formula>C162="Evaluation"</formula>
    </cfRule>
    <cfRule type="expression" dxfId="12669" priority="1078">
      <formula>C162="Evaluation"</formula>
    </cfRule>
  </conditionalFormatting>
  <conditionalFormatting sqref="J174">
    <cfRule type="expression" dxfId="12668" priority="1076">
      <formula>C162="Evaluation"</formula>
    </cfRule>
  </conditionalFormatting>
  <conditionalFormatting sqref="J163">
    <cfRule type="expression" dxfId="12667" priority="1075">
      <formula>(COUNTIF(E173:E182,"valid"))&lt;&gt;J163</formula>
    </cfRule>
  </conditionalFormatting>
  <conditionalFormatting sqref="I168">
    <cfRule type="expression" dxfId="12666" priority="1074">
      <formula>C162="Evaluation"</formula>
    </cfRule>
  </conditionalFormatting>
  <conditionalFormatting sqref="I170">
    <cfRule type="expression" dxfId="12665" priority="1073">
      <formula>C162="Evaluation"</formula>
    </cfRule>
  </conditionalFormatting>
  <conditionalFormatting sqref="J170">
    <cfRule type="expression" dxfId="12664" priority="1072">
      <formula>C162="Evaluation"</formula>
    </cfRule>
  </conditionalFormatting>
  <conditionalFormatting sqref="I169">
    <cfRule type="expression" dxfId="12663" priority="1071">
      <formula>C162="Evaluation"</formula>
    </cfRule>
  </conditionalFormatting>
  <conditionalFormatting sqref="J169">
    <cfRule type="expression" dxfId="12662" priority="1070">
      <formula>C162="Evaluation"</formula>
    </cfRule>
  </conditionalFormatting>
  <conditionalFormatting sqref="K169">
    <cfRule type="expression" dxfId="12661" priority="1069">
      <formula>C162="Evaluation"</formula>
    </cfRule>
  </conditionalFormatting>
  <conditionalFormatting sqref="K170">
    <cfRule type="expression" dxfId="12660" priority="1068">
      <formula>C162="Evaluation"</formula>
    </cfRule>
  </conditionalFormatting>
  <conditionalFormatting sqref="I172">
    <cfRule type="expression" dxfId="12659" priority="1067">
      <formula>C162="Evaluation"</formula>
    </cfRule>
  </conditionalFormatting>
  <conditionalFormatting sqref="J172">
    <cfRule type="expression" dxfId="12658" priority="1066">
      <formula>C162="Evaluation"</formula>
    </cfRule>
  </conditionalFormatting>
  <conditionalFormatting sqref="K172">
    <cfRule type="expression" dxfId="12657" priority="1065">
      <formula>C162="Evaluation"</formula>
    </cfRule>
  </conditionalFormatting>
  <conditionalFormatting sqref="I174">
    <cfRule type="expression" dxfId="12656" priority="1063">
      <formula>C162="Evaluation"</formula>
    </cfRule>
    <cfRule type="expression" dxfId="12655" priority="1064">
      <formula>C162="Evaluation"</formula>
    </cfRule>
  </conditionalFormatting>
  <conditionalFormatting sqref="J174">
    <cfRule type="expression" dxfId="12654" priority="1062">
      <formula>C162="Evaluation"</formula>
    </cfRule>
  </conditionalFormatting>
  <conditionalFormatting sqref="J163">
    <cfRule type="expression" dxfId="12653" priority="1061">
      <formula>(COUNTIF(E173:E182,"valid"))&lt;&gt;J163</formula>
    </cfRule>
  </conditionalFormatting>
  <conditionalFormatting sqref="I176:K176">
    <cfRule type="expression" dxfId="12652" priority="1060">
      <formula>C162="Evaluation"</formula>
    </cfRule>
  </conditionalFormatting>
  <conditionalFormatting sqref="I177">
    <cfRule type="expression" dxfId="12651" priority="1059">
      <formula>C162="Evaluation"</formula>
    </cfRule>
  </conditionalFormatting>
  <conditionalFormatting sqref="J177:K177">
    <cfRule type="expression" dxfId="12650" priority="1058">
      <formula>C162="Evaluation"</formula>
    </cfRule>
  </conditionalFormatting>
  <conditionalFormatting sqref="J163">
    <cfRule type="expression" dxfId="12649" priority="1057">
      <formula>(COUNTIF(E173:E182,"valid"))&lt;&gt;J163</formula>
    </cfRule>
  </conditionalFormatting>
  <conditionalFormatting sqref="J163">
    <cfRule type="expression" dxfId="12648" priority="1056">
      <formula>(COUNTIF(E173:E182,"valid"))&lt;&gt;J163</formula>
    </cfRule>
  </conditionalFormatting>
  <conditionalFormatting sqref="J163">
    <cfRule type="expression" dxfId="12647" priority="1055">
      <formula>(COUNTIF(E173:E182,"valid"))&lt;&gt;J163</formula>
    </cfRule>
  </conditionalFormatting>
  <conditionalFormatting sqref="J163">
    <cfRule type="expression" dxfId="12646" priority="1054">
      <formula>(COUNTIF(E173:E182,"valid"))&lt;&gt;J163</formula>
    </cfRule>
  </conditionalFormatting>
  <conditionalFormatting sqref="J163">
    <cfRule type="expression" dxfId="12645" priority="1053">
      <formula>(COUNTIF(E173:E182,"valid"))&lt;&gt;J163</formula>
    </cfRule>
  </conditionalFormatting>
  <conditionalFormatting sqref="J163">
    <cfRule type="expression" dxfId="12644" priority="1052">
      <formula>(COUNTIF(E173:E182,"valid"))&lt;&gt;J163</formula>
    </cfRule>
  </conditionalFormatting>
  <conditionalFormatting sqref="J163">
    <cfRule type="expression" dxfId="12643" priority="1051">
      <formula>(COUNTIF(E173:E182,"valid"))&lt;&gt;J163</formula>
    </cfRule>
  </conditionalFormatting>
  <conditionalFormatting sqref="J163">
    <cfRule type="expression" dxfId="12642" priority="1050">
      <formula>(COUNTIF(E173:E182,"valid"))&lt;&gt;J163</formula>
    </cfRule>
  </conditionalFormatting>
  <conditionalFormatting sqref="J163">
    <cfRule type="expression" dxfId="12641" priority="1049">
      <formula>(COUNTIF(E173:E182,"valid"))&lt;&gt;J163</formula>
    </cfRule>
  </conditionalFormatting>
  <conditionalFormatting sqref="J163">
    <cfRule type="expression" dxfId="12640" priority="1048">
      <formula>(COUNTIF(E173:E182,"valid"))&lt;&gt;J163</formula>
    </cfRule>
  </conditionalFormatting>
  <conditionalFormatting sqref="I177">
    <cfRule type="expression" dxfId="12639" priority="1047">
      <formula>C162="Evaluation"</formula>
    </cfRule>
  </conditionalFormatting>
  <conditionalFormatting sqref="H175 H177 H179 H181">
    <cfRule type="expression" dxfId="12638" priority="1046">
      <formula>OR(G175="valid",G175="")</formula>
    </cfRule>
  </conditionalFormatting>
  <conditionalFormatting sqref="H173 H175 H177 H179 H181">
    <cfRule type="expression" dxfId="12637" priority="1045">
      <formula>OR(G173="Valid",G173="")</formula>
    </cfRule>
  </conditionalFormatting>
  <conditionalFormatting sqref="F175:G175 F177:G177 F179:G179 F181:G181">
    <cfRule type="expression" dxfId="12636" priority="1044">
      <formula>OR(E175="valid",E175="")</formula>
    </cfRule>
  </conditionalFormatting>
  <conditionalFormatting sqref="F173:G173 F175:G175 F177:G177 F179:G179 F181:G181">
    <cfRule type="expression" dxfId="12635" priority="1043">
      <formula>OR(E173="Valid",E173="")</formula>
    </cfRule>
  </conditionalFormatting>
  <conditionalFormatting sqref="I168">
    <cfRule type="expression" dxfId="12634" priority="1042">
      <formula>C162="Evaluation"</formula>
    </cfRule>
  </conditionalFormatting>
  <conditionalFormatting sqref="I170">
    <cfRule type="expression" dxfId="12633" priority="1041">
      <formula>C162="Evaluation"</formula>
    </cfRule>
  </conditionalFormatting>
  <conditionalFormatting sqref="J170">
    <cfRule type="expression" dxfId="12632" priority="1040">
      <formula>C162="Evaluation"</formula>
    </cfRule>
  </conditionalFormatting>
  <conditionalFormatting sqref="I169">
    <cfRule type="expression" dxfId="12631" priority="1039">
      <formula>C162="Evaluation"</formula>
    </cfRule>
  </conditionalFormatting>
  <conditionalFormatting sqref="J169">
    <cfRule type="expression" dxfId="12630" priority="1038">
      <formula>C162="Evaluation"</formula>
    </cfRule>
  </conditionalFormatting>
  <conditionalFormatting sqref="K169">
    <cfRule type="expression" dxfId="12629" priority="1037">
      <formula>C162="Evaluation"</formula>
    </cfRule>
  </conditionalFormatting>
  <conditionalFormatting sqref="K170">
    <cfRule type="expression" dxfId="12628" priority="1036">
      <formula>C162="Evaluation"</formula>
    </cfRule>
  </conditionalFormatting>
  <conditionalFormatting sqref="I172">
    <cfRule type="expression" dxfId="12627" priority="1035">
      <formula>C162="Evaluation"</formula>
    </cfRule>
  </conditionalFormatting>
  <conditionalFormatting sqref="J172">
    <cfRule type="expression" dxfId="12626" priority="1034">
      <formula>C162="Evaluation"</formula>
    </cfRule>
  </conditionalFormatting>
  <conditionalFormatting sqref="K172">
    <cfRule type="expression" dxfId="12625" priority="1033">
      <formula>C162="Evaluation"</formula>
    </cfRule>
  </conditionalFormatting>
  <conditionalFormatting sqref="I174">
    <cfRule type="expression" dxfId="12624" priority="1031">
      <formula>C162="Evaluation"</formula>
    </cfRule>
    <cfRule type="expression" dxfId="12623" priority="1032">
      <formula>C162="Evaluation"</formula>
    </cfRule>
  </conditionalFormatting>
  <conditionalFormatting sqref="J174">
    <cfRule type="expression" dxfId="12622" priority="1030">
      <formula>C162="Evaluation"</formula>
    </cfRule>
  </conditionalFormatting>
  <conditionalFormatting sqref="J163">
    <cfRule type="expression" dxfId="12621" priority="1029">
      <formula>(COUNTIF(E173:E182,"valid"))&lt;&gt;J163</formula>
    </cfRule>
  </conditionalFormatting>
  <conditionalFormatting sqref="I168">
    <cfRule type="expression" dxfId="12620" priority="1028">
      <formula>C162="Evaluation"</formula>
    </cfRule>
  </conditionalFormatting>
  <conditionalFormatting sqref="I170">
    <cfRule type="expression" dxfId="12619" priority="1027">
      <formula>C162="Evaluation"</formula>
    </cfRule>
  </conditionalFormatting>
  <conditionalFormatting sqref="J170">
    <cfRule type="expression" dxfId="12618" priority="1026">
      <formula>C162="Evaluation"</formula>
    </cfRule>
  </conditionalFormatting>
  <conditionalFormatting sqref="I169">
    <cfRule type="expression" dxfId="12617" priority="1025">
      <formula>C162="Evaluation"</formula>
    </cfRule>
  </conditionalFormatting>
  <conditionalFormatting sqref="J169">
    <cfRule type="expression" dxfId="12616" priority="1024">
      <formula>C162="Evaluation"</formula>
    </cfRule>
  </conditionalFormatting>
  <conditionalFormatting sqref="K169">
    <cfRule type="expression" dxfId="12615" priority="1023">
      <formula>C162="Evaluation"</formula>
    </cfRule>
  </conditionalFormatting>
  <conditionalFormatting sqref="K170">
    <cfRule type="expression" dxfId="12614" priority="1022">
      <formula>C162="Evaluation"</formula>
    </cfRule>
  </conditionalFormatting>
  <conditionalFormatting sqref="I172">
    <cfRule type="expression" dxfId="12613" priority="1021">
      <formula>C162="Evaluation"</formula>
    </cfRule>
  </conditionalFormatting>
  <conditionalFormatting sqref="J172">
    <cfRule type="expression" dxfId="12612" priority="1020">
      <formula>C162="Evaluation"</formula>
    </cfRule>
  </conditionalFormatting>
  <conditionalFormatting sqref="K172">
    <cfRule type="expression" dxfId="12611" priority="1019">
      <formula>C162="Evaluation"</formula>
    </cfRule>
  </conditionalFormatting>
  <conditionalFormatting sqref="I174">
    <cfRule type="expression" dxfId="12610" priority="1017">
      <formula>C162="Evaluation"</formula>
    </cfRule>
    <cfRule type="expression" dxfId="12609" priority="1018">
      <formula>C162="Evaluation"</formula>
    </cfRule>
  </conditionalFormatting>
  <conditionalFormatting sqref="J174">
    <cfRule type="expression" dxfId="12608" priority="1016">
      <formula>C162="Evaluation"</formula>
    </cfRule>
  </conditionalFormatting>
  <conditionalFormatting sqref="J163">
    <cfRule type="expression" dxfId="12607" priority="1015">
      <formula>(COUNTIF(E173:E182,"valid"))&lt;&gt;J163</formula>
    </cfRule>
  </conditionalFormatting>
  <conditionalFormatting sqref="I176:K176">
    <cfRule type="expression" dxfId="12606" priority="1014">
      <formula>C162="Evaluation"</formula>
    </cfRule>
  </conditionalFormatting>
  <conditionalFormatting sqref="I177">
    <cfRule type="expression" dxfId="12605" priority="1013">
      <formula>C162="Evaluation"</formula>
    </cfRule>
  </conditionalFormatting>
  <conditionalFormatting sqref="J177:K177">
    <cfRule type="expression" dxfId="12604" priority="1012">
      <formula>C162="Evaluation"</formula>
    </cfRule>
  </conditionalFormatting>
  <conditionalFormatting sqref="J163">
    <cfRule type="expression" dxfId="12603" priority="1011">
      <formula>(COUNTIF(E173:E182,"valid"))&lt;&gt;J163</formula>
    </cfRule>
  </conditionalFormatting>
  <conditionalFormatting sqref="J163">
    <cfRule type="expression" dxfId="12602" priority="1010">
      <formula>(COUNTIF(E173:E182,"valid"))&lt;&gt;J163</formula>
    </cfRule>
  </conditionalFormatting>
  <conditionalFormatting sqref="J163">
    <cfRule type="expression" dxfId="12601" priority="1009">
      <formula>(COUNTIF(E173:E182,"valid"))&lt;&gt;J163</formula>
    </cfRule>
  </conditionalFormatting>
  <conditionalFormatting sqref="J163">
    <cfRule type="expression" dxfId="12600" priority="1008">
      <formula>(COUNTIF(E173:E182,"valid"))&lt;&gt;J163</formula>
    </cfRule>
  </conditionalFormatting>
  <conditionalFormatting sqref="J163">
    <cfRule type="expression" dxfId="12599" priority="1007">
      <formula>(COUNTIF(E173:E182,"valid"))&lt;&gt;J163</formula>
    </cfRule>
  </conditionalFormatting>
  <conditionalFormatting sqref="J163">
    <cfRule type="expression" dxfId="12598" priority="1006">
      <formula>(COUNTIF(E173:E182,"valid"))&lt;&gt;J163</formula>
    </cfRule>
  </conditionalFormatting>
  <conditionalFormatting sqref="J163">
    <cfRule type="expression" dxfId="12597" priority="1005">
      <formula>(COUNTIF(E173:E182,"valid"))&lt;&gt;J163</formula>
    </cfRule>
  </conditionalFormatting>
  <conditionalFormatting sqref="J163">
    <cfRule type="expression" dxfId="12596" priority="1004">
      <formula>(COUNTIF(E173:E182,"valid"))&lt;&gt;J163</formula>
    </cfRule>
  </conditionalFormatting>
  <conditionalFormatting sqref="J163">
    <cfRule type="expression" dxfId="12595" priority="1003">
      <formula>(COUNTIF(E173:E182,"valid"))&lt;&gt;J163</formula>
    </cfRule>
  </conditionalFormatting>
  <conditionalFormatting sqref="J163">
    <cfRule type="expression" dxfId="12594" priority="1002">
      <formula>(COUNTIF(E173:E182,"valid"))&lt;&gt;J163</formula>
    </cfRule>
  </conditionalFormatting>
  <conditionalFormatting sqref="I177">
    <cfRule type="expression" dxfId="12593" priority="1001">
      <formula>C162="Evaluation"</formula>
    </cfRule>
  </conditionalFormatting>
  <conditionalFormatting sqref="H175 H177 H179 H181">
    <cfRule type="expression" dxfId="12592" priority="1000">
      <formula>OR(F175="valid",F175="")</formula>
    </cfRule>
  </conditionalFormatting>
  <conditionalFormatting sqref="H173 H175 H177 H179 H181">
    <cfRule type="expression" dxfId="12591" priority="999">
      <formula>OR(F173="Valid",F173="")</formula>
    </cfRule>
  </conditionalFormatting>
  <conditionalFormatting sqref="H175 H177 H179 H181">
    <cfRule type="expression" dxfId="12590" priority="998">
      <formula>OR(G175="valid",G175="")</formula>
    </cfRule>
  </conditionalFormatting>
  <conditionalFormatting sqref="H173 H175 H177 H179 H181">
    <cfRule type="expression" dxfId="12589" priority="997">
      <formula>OR(G173="Valid",G173="")</formula>
    </cfRule>
  </conditionalFormatting>
  <conditionalFormatting sqref="I168">
    <cfRule type="expression" dxfId="12588" priority="996">
      <formula>C162="Evaluation"</formula>
    </cfRule>
  </conditionalFormatting>
  <conditionalFormatting sqref="I170">
    <cfRule type="expression" dxfId="12587" priority="995">
      <formula>C162="Evaluation"</formula>
    </cfRule>
  </conditionalFormatting>
  <conditionalFormatting sqref="J170">
    <cfRule type="expression" dxfId="12586" priority="994">
      <formula>C162="Evaluation"</formula>
    </cfRule>
  </conditionalFormatting>
  <conditionalFormatting sqref="I169">
    <cfRule type="expression" dxfId="12585" priority="993">
      <formula>C162="Evaluation"</formula>
    </cfRule>
  </conditionalFormatting>
  <conditionalFormatting sqref="J169">
    <cfRule type="expression" dxfId="12584" priority="992">
      <formula>C162="Evaluation"</formula>
    </cfRule>
  </conditionalFormatting>
  <conditionalFormatting sqref="K169">
    <cfRule type="expression" dxfId="12583" priority="991">
      <formula>C162="Evaluation"</formula>
    </cfRule>
  </conditionalFormatting>
  <conditionalFormatting sqref="K170">
    <cfRule type="expression" dxfId="12582" priority="990">
      <formula>C162="Evaluation"</formula>
    </cfRule>
  </conditionalFormatting>
  <conditionalFormatting sqref="I172">
    <cfRule type="expression" dxfId="12581" priority="989">
      <formula>C162="Evaluation"</formula>
    </cfRule>
  </conditionalFormatting>
  <conditionalFormatting sqref="J172">
    <cfRule type="expression" dxfId="12580" priority="988">
      <formula>C162="Evaluation"</formula>
    </cfRule>
  </conditionalFormatting>
  <conditionalFormatting sqref="K172">
    <cfRule type="expression" dxfId="12579" priority="987">
      <formula>C162="Evaluation"</formula>
    </cfRule>
  </conditionalFormatting>
  <conditionalFormatting sqref="I174">
    <cfRule type="expression" dxfId="12578" priority="985">
      <formula>C162="Evaluation"</formula>
    </cfRule>
    <cfRule type="expression" dxfId="12577" priority="986">
      <formula>C162="Evaluation"</formula>
    </cfRule>
  </conditionalFormatting>
  <conditionalFormatting sqref="J174">
    <cfRule type="expression" dxfId="12576" priority="984">
      <formula>C162="Evaluation"</formula>
    </cfRule>
  </conditionalFormatting>
  <conditionalFormatting sqref="F175:G175 F177:G177 F179:G179 F181:G181">
    <cfRule type="expression" dxfId="12575" priority="983">
      <formula>OR(E175="valid",E175="")</formula>
    </cfRule>
  </conditionalFormatting>
  <conditionalFormatting sqref="F173:G173 F175:G175 F177:G177 F179:G179 F181:G181">
    <cfRule type="expression" dxfId="12574" priority="982">
      <formula>OR(E173="Valid",E173="")</formula>
    </cfRule>
  </conditionalFormatting>
  <conditionalFormatting sqref="J163">
    <cfRule type="expression" dxfId="12573" priority="981">
      <formula>(COUNTIF(E173:E182,"valid"))&lt;&gt;J163</formula>
    </cfRule>
  </conditionalFormatting>
  <conditionalFormatting sqref="I168">
    <cfRule type="expression" dxfId="12572" priority="980">
      <formula>C162="Evaluation"</formula>
    </cfRule>
  </conditionalFormatting>
  <conditionalFormatting sqref="I170">
    <cfRule type="expression" dxfId="12571" priority="979">
      <formula>C162="Evaluation"</formula>
    </cfRule>
  </conditionalFormatting>
  <conditionalFormatting sqref="J170">
    <cfRule type="expression" dxfId="12570" priority="978">
      <formula>C162="Evaluation"</formula>
    </cfRule>
  </conditionalFormatting>
  <conditionalFormatting sqref="I169">
    <cfRule type="expression" dxfId="12569" priority="977">
      <formula>C162="Evaluation"</formula>
    </cfRule>
  </conditionalFormatting>
  <conditionalFormatting sqref="J169">
    <cfRule type="expression" dxfId="12568" priority="976">
      <formula>C162="Evaluation"</formula>
    </cfRule>
  </conditionalFormatting>
  <conditionalFormatting sqref="K169">
    <cfRule type="expression" dxfId="12567" priority="975">
      <formula>C162="Evaluation"</formula>
    </cfRule>
  </conditionalFormatting>
  <conditionalFormatting sqref="K170">
    <cfRule type="expression" dxfId="12566" priority="974">
      <formula>C162="Evaluation"</formula>
    </cfRule>
  </conditionalFormatting>
  <conditionalFormatting sqref="I172">
    <cfRule type="expression" dxfId="12565" priority="973">
      <formula>C162="Evaluation"</formula>
    </cfRule>
  </conditionalFormatting>
  <conditionalFormatting sqref="J172">
    <cfRule type="expression" dxfId="12564" priority="972">
      <formula>C162="Evaluation"</formula>
    </cfRule>
  </conditionalFormatting>
  <conditionalFormatting sqref="K172">
    <cfRule type="expression" dxfId="12563" priority="971">
      <formula>C162="Evaluation"</formula>
    </cfRule>
  </conditionalFormatting>
  <conditionalFormatting sqref="I174">
    <cfRule type="expression" dxfId="12562" priority="969">
      <formula>C162="Evaluation"</formula>
    </cfRule>
    <cfRule type="expression" dxfId="12561" priority="970">
      <formula>C162="Evaluation"</formula>
    </cfRule>
  </conditionalFormatting>
  <conditionalFormatting sqref="J174">
    <cfRule type="expression" dxfId="12560" priority="968">
      <formula>C162="Evaluation"</formula>
    </cfRule>
  </conditionalFormatting>
  <conditionalFormatting sqref="J163">
    <cfRule type="expression" dxfId="12559" priority="967">
      <formula>(COUNTIF(E173:E182,"valid"))&lt;&gt;J163</formula>
    </cfRule>
  </conditionalFormatting>
  <conditionalFormatting sqref="I176:K176">
    <cfRule type="expression" dxfId="12558" priority="966">
      <formula>C162="Evaluation"</formula>
    </cfRule>
  </conditionalFormatting>
  <conditionalFormatting sqref="I177">
    <cfRule type="expression" dxfId="12557" priority="965">
      <formula>C162="Evaluation"</formula>
    </cfRule>
  </conditionalFormatting>
  <conditionalFormatting sqref="J177:K177">
    <cfRule type="expression" dxfId="12556" priority="964">
      <formula>C162="Evaluation"</formula>
    </cfRule>
  </conditionalFormatting>
  <conditionalFormatting sqref="J163">
    <cfRule type="expression" dxfId="12555" priority="963">
      <formula>(COUNTIF(E173:E182,"valid"))&lt;&gt;J163</formula>
    </cfRule>
  </conditionalFormatting>
  <conditionalFormatting sqref="J163">
    <cfRule type="expression" dxfId="12554" priority="962">
      <formula>(COUNTIF(E173:E182,"valid"))&lt;&gt;J163</formula>
    </cfRule>
  </conditionalFormatting>
  <conditionalFormatting sqref="H175 H177 H179 H181">
    <cfRule type="expression" dxfId="12553" priority="961">
      <formula>OR(F175="valid",F175="")</formula>
    </cfRule>
  </conditionalFormatting>
  <conditionalFormatting sqref="H173 H175 H177 H179 H181">
    <cfRule type="expression" dxfId="12552" priority="960">
      <formula>OR(F173="Valid",F173="")</formula>
    </cfRule>
  </conditionalFormatting>
  <conditionalFormatting sqref="H175 H177 H179 H181">
    <cfRule type="expression" dxfId="12551" priority="959">
      <formula>OR(G175="valid",G175="")</formula>
    </cfRule>
  </conditionalFormatting>
  <conditionalFormatting sqref="H173 H175 H177 H179 H181">
    <cfRule type="expression" dxfId="12550" priority="958">
      <formula>OR(G173="Valid",G173="")</formula>
    </cfRule>
  </conditionalFormatting>
  <conditionalFormatting sqref="I208">
    <cfRule type="expression" dxfId="12549" priority="957">
      <formula>C202="Evaluation"</formula>
    </cfRule>
  </conditionalFormatting>
  <conditionalFormatting sqref="I210">
    <cfRule type="expression" dxfId="12548" priority="956">
      <formula>C202="Evaluation"</formula>
    </cfRule>
  </conditionalFormatting>
  <conditionalFormatting sqref="J210">
    <cfRule type="expression" dxfId="12547" priority="955">
      <formula>C202="Evaluation"</formula>
    </cfRule>
  </conditionalFormatting>
  <conditionalFormatting sqref="I209">
    <cfRule type="expression" dxfId="12546" priority="954">
      <formula>C202="Evaluation"</formula>
    </cfRule>
  </conditionalFormatting>
  <conditionalFormatting sqref="J209">
    <cfRule type="expression" dxfId="12545" priority="953">
      <formula>C202="Evaluation"</formula>
    </cfRule>
  </conditionalFormatting>
  <conditionalFormatting sqref="K209">
    <cfRule type="expression" dxfId="12544" priority="952">
      <formula>C202="Evaluation"</formula>
    </cfRule>
  </conditionalFormatting>
  <conditionalFormatting sqref="K210">
    <cfRule type="expression" dxfId="12543" priority="951">
      <formula>C202="Evaluation"</formula>
    </cfRule>
  </conditionalFormatting>
  <conditionalFormatting sqref="I212">
    <cfRule type="expression" dxfId="12542" priority="950">
      <formula>C202="Evaluation"</formula>
    </cfRule>
  </conditionalFormatting>
  <conditionalFormatting sqref="J212">
    <cfRule type="expression" dxfId="12541" priority="949">
      <formula>C202="Evaluation"</formula>
    </cfRule>
  </conditionalFormatting>
  <conditionalFormatting sqref="K212">
    <cfRule type="expression" dxfId="12540" priority="948">
      <formula>C202="Evaluation"</formula>
    </cfRule>
  </conditionalFormatting>
  <conditionalFormatting sqref="I214">
    <cfRule type="expression" dxfId="12539" priority="946">
      <formula>C202="Evaluation"</formula>
    </cfRule>
    <cfRule type="expression" dxfId="12538" priority="947">
      <formula>C202="Evaluation"</formula>
    </cfRule>
  </conditionalFormatting>
  <conditionalFormatting sqref="J214">
    <cfRule type="expression" dxfId="12537" priority="945">
      <formula>C202="Evaluation"</formula>
    </cfRule>
  </conditionalFormatting>
  <conditionalFormatting sqref="J203">
    <cfRule type="expression" dxfId="12536" priority="944">
      <formula>(COUNTIF(E213:E222,"valid"))&lt;&gt;J203</formula>
    </cfRule>
  </conditionalFormatting>
  <conditionalFormatting sqref="I208">
    <cfRule type="expression" dxfId="12535" priority="943">
      <formula>C202="Evaluation"</formula>
    </cfRule>
  </conditionalFormatting>
  <conditionalFormatting sqref="I210">
    <cfRule type="expression" dxfId="12534" priority="942">
      <formula>C202="Evaluation"</formula>
    </cfRule>
  </conditionalFormatting>
  <conditionalFormatting sqref="J210">
    <cfRule type="expression" dxfId="12533" priority="941">
      <formula>C202="Evaluation"</formula>
    </cfRule>
  </conditionalFormatting>
  <conditionalFormatting sqref="I209">
    <cfRule type="expression" dxfId="12532" priority="940">
      <formula>C202="Evaluation"</formula>
    </cfRule>
  </conditionalFormatting>
  <conditionalFormatting sqref="J209">
    <cfRule type="expression" dxfId="12531" priority="939">
      <formula>C202="Evaluation"</formula>
    </cfRule>
  </conditionalFormatting>
  <conditionalFormatting sqref="K209">
    <cfRule type="expression" dxfId="12530" priority="938">
      <formula>C202="Evaluation"</formula>
    </cfRule>
  </conditionalFormatting>
  <conditionalFormatting sqref="K210">
    <cfRule type="expression" dxfId="12529" priority="937">
      <formula>C202="Evaluation"</formula>
    </cfRule>
  </conditionalFormatting>
  <conditionalFormatting sqref="I212">
    <cfRule type="expression" dxfId="12528" priority="936">
      <formula>C202="Evaluation"</formula>
    </cfRule>
  </conditionalFormatting>
  <conditionalFormatting sqref="J212">
    <cfRule type="expression" dxfId="12527" priority="935">
      <formula>C202="Evaluation"</formula>
    </cfRule>
  </conditionalFormatting>
  <conditionalFormatting sqref="K212">
    <cfRule type="expression" dxfId="12526" priority="934">
      <formula>C202="Evaluation"</formula>
    </cfRule>
  </conditionalFormatting>
  <conditionalFormatting sqref="I214">
    <cfRule type="expression" dxfId="12525" priority="932">
      <formula>C202="Evaluation"</formula>
    </cfRule>
    <cfRule type="expression" dxfId="12524" priority="933">
      <formula>C202="Evaluation"</formula>
    </cfRule>
  </conditionalFormatting>
  <conditionalFormatting sqref="J214">
    <cfRule type="expression" dxfId="12523" priority="931">
      <formula>C202="Evaluation"</formula>
    </cfRule>
  </conditionalFormatting>
  <conditionalFormatting sqref="J203">
    <cfRule type="expression" dxfId="12522" priority="930">
      <formula>(COUNTIF(E213:E222,"valid"))&lt;&gt;J203</formula>
    </cfRule>
  </conditionalFormatting>
  <conditionalFormatting sqref="I216:K216">
    <cfRule type="expression" dxfId="12521" priority="929">
      <formula>C202="Evaluation"</formula>
    </cfRule>
  </conditionalFormatting>
  <conditionalFormatting sqref="I217">
    <cfRule type="expression" dxfId="12520" priority="928">
      <formula>C202="Evaluation"</formula>
    </cfRule>
  </conditionalFormatting>
  <conditionalFormatting sqref="J217:K217">
    <cfRule type="expression" dxfId="12519" priority="927">
      <formula>C202="Evaluation"</formula>
    </cfRule>
  </conditionalFormatting>
  <conditionalFormatting sqref="J203">
    <cfRule type="expression" dxfId="12518" priority="926">
      <formula>(COUNTIF(E213:E222,"valid"))&lt;&gt;J203</formula>
    </cfRule>
  </conditionalFormatting>
  <conditionalFormatting sqref="J203">
    <cfRule type="expression" dxfId="12517" priority="925">
      <formula>(COUNTIF(E213:E222,"valid"))&lt;&gt;J203</formula>
    </cfRule>
  </conditionalFormatting>
  <conditionalFormatting sqref="J203">
    <cfRule type="expression" dxfId="12516" priority="924">
      <formula>(COUNTIF(E213:E222,"valid"))&lt;&gt;J203</formula>
    </cfRule>
  </conditionalFormatting>
  <conditionalFormatting sqref="J203">
    <cfRule type="expression" dxfId="12515" priority="923">
      <formula>(COUNTIF(E213:E222,"valid"))&lt;&gt;J203</formula>
    </cfRule>
  </conditionalFormatting>
  <conditionalFormatting sqref="J203">
    <cfRule type="expression" dxfId="12514" priority="922">
      <formula>(COUNTIF(E213:E222,"valid"))&lt;&gt;J203</formula>
    </cfRule>
  </conditionalFormatting>
  <conditionalFormatting sqref="J203">
    <cfRule type="expression" dxfId="12513" priority="921">
      <formula>(COUNTIF(E213:E222,"valid"))&lt;&gt;J203</formula>
    </cfRule>
  </conditionalFormatting>
  <conditionalFormatting sqref="J203">
    <cfRule type="expression" dxfId="12512" priority="920">
      <formula>(COUNTIF(E213:E222,"valid"))&lt;&gt;J203</formula>
    </cfRule>
  </conditionalFormatting>
  <conditionalFormatting sqref="J203">
    <cfRule type="expression" dxfId="12511" priority="919">
      <formula>(COUNTIF(E213:E222,"valid"))&lt;&gt;J203</formula>
    </cfRule>
  </conditionalFormatting>
  <conditionalFormatting sqref="J203">
    <cfRule type="expression" dxfId="12510" priority="918">
      <formula>(COUNTIF(E213:E222,"valid"))&lt;&gt;J203</formula>
    </cfRule>
  </conditionalFormatting>
  <conditionalFormatting sqref="J203">
    <cfRule type="expression" dxfId="12509" priority="917">
      <formula>(COUNTIF(E213:E222,"valid"))&lt;&gt;J203</formula>
    </cfRule>
  </conditionalFormatting>
  <conditionalFormatting sqref="I217">
    <cfRule type="expression" dxfId="12508" priority="916">
      <formula>C202="Evaluation"</formula>
    </cfRule>
  </conditionalFormatting>
  <conditionalFormatting sqref="H215 H217 H219 H221">
    <cfRule type="expression" dxfId="12507" priority="915">
      <formula>OR(G215="valid",G215="")</formula>
    </cfRule>
  </conditionalFormatting>
  <conditionalFormatting sqref="H213 H215 H217 H219 H221">
    <cfRule type="expression" dxfId="12506" priority="914">
      <formula>OR(G213="Valid",G213="")</formula>
    </cfRule>
  </conditionalFormatting>
  <conditionalFormatting sqref="F215:G215 F217:G217 F219:G219 F221:G221">
    <cfRule type="expression" dxfId="12505" priority="913">
      <formula>OR(E215="valid",E215="")</formula>
    </cfRule>
  </conditionalFormatting>
  <conditionalFormatting sqref="F213:G213 F215:G215 F217:G217 F219:G219 F221:G221">
    <cfRule type="expression" dxfId="12504" priority="912">
      <formula>OR(E213="Valid",E213="")</formula>
    </cfRule>
  </conditionalFormatting>
  <conditionalFormatting sqref="I208">
    <cfRule type="expression" dxfId="12503" priority="911">
      <formula>C202="Evaluation"</formula>
    </cfRule>
  </conditionalFormatting>
  <conditionalFormatting sqref="I210">
    <cfRule type="expression" dxfId="12502" priority="910">
      <formula>C202="Evaluation"</formula>
    </cfRule>
  </conditionalFormatting>
  <conditionalFormatting sqref="J210">
    <cfRule type="expression" dxfId="12501" priority="909">
      <formula>C202="Evaluation"</formula>
    </cfRule>
  </conditionalFormatting>
  <conditionalFormatting sqref="I209">
    <cfRule type="expression" dxfId="12500" priority="908">
      <formula>C202="Evaluation"</formula>
    </cfRule>
  </conditionalFormatting>
  <conditionalFormatting sqref="J209">
    <cfRule type="expression" dxfId="12499" priority="907">
      <formula>C202="Evaluation"</formula>
    </cfRule>
  </conditionalFormatting>
  <conditionalFormatting sqref="K209">
    <cfRule type="expression" dxfId="12498" priority="906">
      <formula>C202="Evaluation"</formula>
    </cfRule>
  </conditionalFormatting>
  <conditionalFormatting sqref="K210">
    <cfRule type="expression" dxfId="12497" priority="905">
      <formula>C202="Evaluation"</formula>
    </cfRule>
  </conditionalFormatting>
  <conditionalFormatting sqref="I212">
    <cfRule type="expression" dxfId="12496" priority="904">
      <formula>C202="Evaluation"</formula>
    </cfRule>
  </conditionalFormatting>
  <conditionalFormatting sqref="J212">
    <cfRule type="expression" dxfId="12495" priority="903">
      <formula>C202="Evaluation"</formula>
    </cfRule>
  </conditionalFormatting>
  <conditionalFormatting sqref="K212">
    <cfRule type="expression" dxfId="12494" priority="902">
      <formula>C202="Evaluation"</formula>
    </cfRule>
  </conditionalFormatting>
  <conditionalFormatting sqref="I214">
    <cfRule type="expression" dxfId="12493" priority="900">
      <formula>C202="Evaluation"</formula>
    </cfRule>
    <cfRule type="expression" dxfId="12492" priority="901">
      <formula>C202="Evaluation"</formula>
    </cfRule>
  </conditionalFormatting>
  <conditionalFormatting sqref="J214">
    <cfRule type="expression" dxfId="12491" priority="899">
      <formula>C202="Evaluation"</formula>
    </cfRule>
  </conditionalFormatting>
  <conditionalFormatting sqref="J203">
    <cfRule type="expression" dxfId="12490" priority="898">
      <formula>(COUNTIF(E213:E222,"valid"))&lt;&gt;J203</formula>
    </cfRule>
  </conditionalFormatting>
  <conditionalFormatting sqref="I208">
    <cfRule type="expression" dxfId="12489" priority="897">
      <formula>C202="Evaluation"</formula>
    </cfRule>
  </conditionalFormatting>
  <conditionalFormatting sqref="I210">
    <cfRule type="expression" dxfId="12488" priority="896">
      <formula>C202="Evaluation"</formula>
    </cfRule>
  </conditionalFormatting>
  <conditionalFormatting sqref="J210">
    <cfRule type="expression" dxfId="12487" priority="895">
      <formula>C202="Evaluation"</formula>
    </cfRule>
  </conditionalFormatting>
  <conditionalFormatting sqref="I209">
    <cfRule type="expression" dxfId="12486" priority="894">
      <formula>C202="Evaluation"</formula>
    </cfRule>
  </conditionalFormatting>
  <conditionalFormatting sqref="J209">
    <cfRule type="expression" dxfId="12485" priority="893">
      <formula>C202="Evaluation"</formula>
    </cfRule>
  </conditionalFormatting>
  <conditionalFormatting sqref="K209">
    <cfRule type="expression" dxfId="12484" priority="892">
      <formula>C202="Evaluation"</formula>
    </cfRule>
  </conditionalFormatting>
  <conditionalFormatting sqref="K210">
    <cfRule type="expression" dxfId="12483" priority="891">
      <formula>C202="Evaluation"</formula>
    </cfRule>
  </conditionalFormatting>
  <conditionalFormatting sqref="I212">
    <cfRule type="expression" dxfId="12482" priority="890">
      <formula>C202="Evaluation"</formula>
    </cfRule>
  </conditionalFormatting>
  <conditionalFormatting sqref="J212">
    <cfRule type="expression" dxfId="12481" priority="889">
      <formula>C202="Evaluation"</formula>
    </cfRule>
  </conditionalFormatting>
  <conditionalFormatting sqref="K212">
    <cfRule type="expression" dxfId="12480" priority="888">
      <formula>C202="Evaluation"</formula>
    </cfRule>
  </conditionalFormatting>
  <conditionalFormatting sqref="I214">
    <cfRule type="expression" dxfId="12479" priority="886">
      <formula>C202="Evaluation"</formula>
    </cfRule>
    <cfRule type="expression" dxfId="12478" priority="887">
      <formula>C202="Evaluation"</formula>
    </cfRule>
  </conditionalFormatting>
  <conditionalFormatting sqref="J214">
    <cfRule type="expression" dxfId="12477" priority="885">
      <formula>C202="Evaluation"</formula>
    </cfRule>
  </conditionalFormatting>
  <conditionalFormatting sqref="J203">
    <cfRule type="expression" dxfId="12476" priority="884">
      <formula>(COUNTIF(E213:E222,"valid"))&lt;&gt;J203</formula>
    </cfRule>
  </conditionalFormatting>
  <conditionalFormatting sqref="I216:K216">
    <cfRule type="expression" dxfId="12475" priority="883">
      <formula>C202="Evaluation"</formula>
    </cfRule>
  </conditionalFormatting>
  <conditionalFormatting sqref="I217">
    <cfRule type="expression" dxfId="12474" priority="882">
      <formula>C202="Evaluation"</formula>
    </cfRule>
  </conditionalFormatting>
  <conditionalFormatting sqref="J217:K217">
    <cfRule type="expression" dxfId="12473" priority="881">
      <formula>C202="Evaluation"</formula>
    </cfRule>
  </conditionalFormatting>
  <conditionalFormatting sqref="J203">
    <cfRule type="expression" dxfId="12472" priority="880">
      <formula>(COUNTIF(E213:E222,"valid"))&lt;&gt;J203</formula>
    </cfRule>
  </conditionalFormatting>
  <conditionalFormatting sqref="J203">
    <cfRule type="expression" dxfId="12471" priority="879">
      <formula>(COUNTIF(E213:E222,"valid"))&lt;&gt;J203</formula>
    </cfRule>
  </conditionalFormatting>
  <conditionalFormatting sqref="J203">
    <cfRule type="expression" dxfId="12470" priority="878">
      <formula>(COUNTIF(E213:E222,"valid"))&lt;&gt;J203</formula>
    </cfRule>
  </conditionalFormatting>
  <conditionalFormatting sqref="J203">
    <cfRule type="expression" dxfId="12469" priority="877">
      <formula>(COUNTIF(E213:E222,"valid"))&lt;&gt;J203</formula>
    </cfRule>
  </conditionalFormatting>
  <conditionalFormatting sqref="J203">
    <cfRule type="expression" dxfId="12468" priority="876">
      <formula>(COUNTIF(E213:E222,"valid"))&lt;&gt;J203</formula>
    </cfRule>
  </conditionalFormatting>
  <conditionalFormatting sqref="J203">
    <cfRule type="expression" dxfId="12467" priority="875">
      <formula>(COUNTIF(E213:E222,"valid"))&lt;&gt;J203</formula>
    </cfRule>
  </conditionalFormatting>
  <conditionalFormatting sqref="J203">
    <cfRule type="expression" dxfId="12466" priority="874">
      <formula>(COUNTIF(E213:E222,"valid"))&lt;&gt;J203</formula>
    </cfRule>
  </conditionalFormatting>
  <conditionalFormatting sqref="J203">
    <cfRule type="expression" dxfId="12465" priority="873">
      <formula>(COUNTIF(E213:E222,"valid"))&lt;&gt;J203</formula>
    </cfRule>
  </conditionalFormatting>
  <conditionalFormatting sqref="J203">
    <cfRule type="expression" dxfId="12464" priority="872">
      <formula>(COUNTIF(E213:E222,"valid"))&lt;&gt;J203</formula>
    </cfRule>
  </conditionalFormatting>
  <conditionalFormatting sqref="J203">
    <cfRule type="expression" dxfId="12463" priority="871">
      <formula>(COUNTIF(E213:E222,"valid"))&lt;&gt;J203</formula>
    </cfRule>
  </conditionalFormatting>
  <conditionalFormatting sqref="I217">
    <cfRule type="expression" dxfId="12462" priority="870">
      <formula>C202="Evaluation"</formula>
    </cfRule>
  </conditionalFormatting>
  <conditionalFormatting sqref="H215 H217 H219 H221">
    <cfRule type="expression" dxfId="12461" priority="869">
      <formula>OR(F215="valid",F215="")</formula>
    </cfRule>
  </conditionalFormatting>
  <conditionalFormatting sqref="H213 H215 H217 H219 H221">
    <cfRule type="expression" dxfId="12460" priority="868">
      <formula>OR(F213="Valid",F213="")</formula>
    </cfRule>
  </conditionalFormatting>
  <conditionalFormatting sqref="H215 H217 H219 H221">
    <cfRule type="expression" dxfId="12459" priority="867">
      <formula>OR(G215="valid",G215="")</formula>
    </cfRule>
  </conditionalFormatting>
  <conditionalFormatting sqref="H213 H215 H217 H219 H221">
    <cfRule type="expression" dxfId="12458" priority="866">
      <formula>OR(G213="Valid",G213="")</formula>
    </cfRule>
  </conditionalFormatting>
  <conditionalFormatting sqref="I208">
    <cfRule type="expression" dxfId="12457" priority="865">
      <formula>C202="Evaluation"</formula>
    </cfRule>
  </conditionalFormatting>
  <conditionalFormatting sqref="I210">
    <cfRule type="expression" dxfId="12456" priority="864">
      <formula>C202="Evaluation"</formula>
    </cfRule>
  </conditionalFormatting>
  <conditionalFormatting sqref="J210">
    <cfRule type="expression" dxfId="12455" priority="863">
      <formula>C202="Evaluation"</formula>
    </cfRule>
  </conditionalFormatting>
  <conditionalFormatting sqref="I209">
    <cfRule type="expression" dxfId="12454" priority="862">
      <formula>C202="Evaluation"</formula>
    </cfRule>
  </conditionalFormatting>
  <conditionalFormatting sqref="J209">
    <cfRule type="expression" dxfId="12453" priority="861">
      <formula>C202="Evaluation"</formula>
    </cfRule>
  </conditionalFormatting>
  <conditionalFormatting sqref="K209">
    <cfRule type="expression" dxfId="12452" priority="860">
      <formula>C202="Evaluation"</formula>
    </cfRule>
  </conditionalFormatting>
  <conditionalFormatting sqref="K210">
    <cfRule type="expression" dxfId="12451" priority="859">
      <formula>C202="Evaluation"</formula>
    </cfRule>
  </conditionalFormatting>
  <conditionalFormatting sqref="I212">
    <cfRule type="expression" dxfId="12450" priority="858">
      <formula>C202="Evaluation"</formula>
    </cfRule>
  </conditionalFormatting>
  <conditionalFormatting sqref="J212">
    <cfRule type="expression" dxfId="12449" priority="857">
      <formula>C202="Evaluation"</formula>
    </cfRule>
  </conditionalFormatting>
  <conditionalFormatting sqref="K212">
    <cfRule type="expression" dxfId="12448" priority="856">
      <formula>C202="Evaluation"</formula>
    </cfRule>
  </conditionalFormatting>
  <conditionalFormatting sqref="I214">
    <cfRule type="expression" dxfId="12447" priority="854">
      <formula>C202="Evaluation"</formula>
    </cfRule>
    <cfRule type="expression" dxfId="12446" priority="855">
      <formula>C202="Evaluation"</formula>
    </cfRule>
  </conditionalFormatting>
  <conditionalFormatting sqref="J214">
    <cfRule type="expression" dxfId="12445" priority="853">
      <formula>C202="Evaluation"</formula>
    </cfRule>
  </conditionalFormatting>
  <conditionalFormatting sqref="F215:G215 F217:G217 F219:G219 F221:G221">
    <cfRule type="expression" dxfId="12444" priority="852">
      <formula>OR(E215="valid",E215="")</formula>
    </cfRule>
  </conditionalFormatting>
  <conditionalFormatting sqref="F213:G213 F215:G215 F217:G217 F219:G219 F221:G221">
    <cfRule type="expression" dxfId="12443" priority="851">
      <formula>OR(E213="Valid",E213="")</formula>
    </cfRule>
  </conditionalFormatting>
  <conditionalFormatting sqref="J203">
    <cfRule type="expression" dxfId="12442" priority="850">
      <formula>(COUNTIF(E213:E222,"valid"))&lt;&gt;J203</formula>
    </cfRule>
  </conditionalFormatting>
  <conditionalFormatting sqref="I208">
    <cfRule type="expression" dxfId="12441" priority="849">
      <formula>C202="Evaluation"</formula>
    </cfRule>
  </conditionalFormatting>
  <conditionalFormatting sqref="I210">
    <cfRule type="expression" dxfId="12440" priority="848">
      <formula>C202="Evaluation"</formula>
    </cfRule>
  </conditionalFormatting>
  <conditionalFormatting sqref="J210">
    <cfRule type="expression" dxfId="12439" priority="847">
      <formula>C202="Evaluation"</formula>
    </cfRule>
  </conditionalFormatting>
  <conditionalFormatting sqref="I209">
    <cfRule type="expression" dxfId="12438" priority="846">
      <formula>C202="Evaluation"</formula>
    </cfRule>
  </conditionalFormatting>
  <conditionalFormatting sqref="J209">
    <cfRule type="expression" dxfId="12437" priority="845">
      <formula>C202="Evaluation"</formula>
    </cfRule>
  </conditionalFormatting>
  <conditionalFormatting sqref="K209">
    <cfRule type="expression" dxfId="12436" priority="844">
      <formula>C202="Evaluation"</formula>
    </cfRule>
  </conditionalFormatting>
  <conditionalFormatting sqref="K210">
    <cfRule type="expression" dxfId="12435" priority="843">
      <formula>C202="Evaluation"</formula>
    </cfRule>
  </conditionalFormatting>
  <conditionalFormatting sqref="I212">
    <cfRule type="expression" dxfId="12434" priority="842">
      <formula>C202="Evaluation"</formula>
    </cfRule>
  </conditionalFormatting>
  <conditionalFormatting sqref="J212">
    <cfRule type="expression" dxfId="12433" priority="841">
      <formula>C202="Evaluation"</formula>
    </cfRule>
  </conditionalFormatting>
  <conditionalFormatting sqref="K212">
    <cfRule type="expression" dxfId="12432" priority="840">
      <formula>C202="Evaluation"</formula>
    </cfRule>
  </conditionalFormatting>
  <conditionalFormatting sqref="I214">
    <cfRule type="expression" dxfId="12431" priority="838">
      <formula>C202="Evaluation"</formula>
    </cfRule>
    <cfRule type="expression" dxfId="12430" priority="839">
      <formula>C202="Evaluation"</formula>
    </cfRule>
  </conditionalFormatting>
  <conditionalFormatting sqref="J214">
    <cfRule type="expression" dxfId="12429" priority="837">
      <formula>C202="Evaluation"</formula>
    </cfRule>
  </conditionalFormatting>
  <conditionalFormatting sqref="J203">
    <cfRule type="expression" dxfId="12428" priority="836">
      <formula>(COUNTIF(E213:E222,"valid"))&lt;&gt;J203</formula>
    </cfRule>
  </conditionalFormatting>
  <conditionalFormatting sqref="I216:K216">
    <cfRule type="expression" dxfId="12427" priority="835">
      <formula>C202="Evaluation"</formula>
    </cfRule>
  </conditionalFormatting>
  <conditionalFormatting sqref="I217">
    <cfRule type="expression" dxfId="12426" priority="834">
      <formula>C202="Evaluation"</formula>
    </cfRule>
  </conditionalFormatting>
  <conditionalFormatting sqref="J217:K217">
    <cfRule type="expression" dxfId="12425" priority="833">
      <formula>C202="Evaluation"</formula>
    </cfRule>
  </conditionalFormatting>
  <conditionalFormatting sqref="J203">
    <cfRule type="expression" dxfId="12424" priority="832">
      <formula>(COUNTIF(E213:E222,"valid"))&lt;&gt;J203</formula>
    </cfRule>
  </conditionalFormatting>
  <conditionalFormatting sqref="J203">
    <cfRule type="expression" dxfId="12423" priority="831">
      <formula>(COUNTIF(E213:E222,"valid"))&lt;&gt;J203</formula>
    </cfRule>
  </conditionalFormatting>
  <conditionalFormatting sqref="H215 H217 H219 H221">
    <cfRule type="expression" dxfId="12422" priority="830">
      <formula>OR(F215="valid",F215="")</formula>
    </cfRule>
  </conditionalFormatting>
  <conditionalFormatting sqref="H213 H215 H217 H219 H221">
    <cfRule type="expression" dxfId="12421" priority="829">
      <formula>OR(F213="Valid",F213="")</formula>
    </cfRule>
  </conditionalFormatting>
  <conditionalFormatting sqref="H215 H217 H219 H221">
    <cfRule type="expression" dxfId="12420" priority="828">
      <formula>OR(G215="valid",G215="")</formula>
    </cfRule>
  </conditionalFormatting>
  <conditionalFormatting sqref="H213 H215 H217 H219 H221">
    <cfRule type="expression" dxfId="12419" priority="827">
      <formula>OR(G213="Valid",G213="")</formula>
    </cfRule>
  </conditionalFormatting>
  <conditionalFormatting sqref="F255:G255 F257:G257 F259:G259 F261:G261">
    <cfRule type="expression" dxfId="12418" priority="826">
      <formula>OR(E255="valid",E255="")</formula>
    </cfRule>
  </conditionalFormatting>
  <conditionalFormatting sqref="F253:G253 F255:G255 F257:G257 F259:G259 F261:G261">
    <cfRule type="expression" dxfId="12417" priority="825">
      <formula>OR(E253="Valid",E253="")</formula>
    </cfRule>
  </conditionalFormatting>
  <conditionalFormatting sqref="I248">
    <cfRule type="expression" dxfId="12416" priority="824">
      <formula>C242="Evaluation"</formula>
    </cfRule>
  </conditionalFormatting>
  <conditionalFormatting sqref="I250">
    <cfRule type="expression" dxfId="12415" priority="823">
      <formula>C242="Evaluation"</formula>
    </cfRule>
  </conditionalFormatting>
  <conditionalFormatting sqref="J250">
    <cfRule type="expression" dxfId="12414" priority="822">
      <formula>C242="Evaluation"</formula>
    </cfRule>
  </conditionalFormatting>
  <conditionalFormatting sqref="I249">
    <cfRule type="expression" dxfId="12413" priority="821">
      <formula>C242="Evaluation"</formula>
    </cfRule>
  </conditionalFormatting>
  <conditionalFormatting sqref="J249">
    <cfRule type="expression" dxfId="12412" priority="820">
      <formula>C242="Evaluation"</formula>
    </cfRule>
  </conditionalFormatting>
  <conditionalFormatting sqref="K249">
    <cfRule type="expression" dxfId="12411" priority="819">
      <formula>C242="Evaluation"</formula>
    </cfRule>
  </conditionalFormatting>
  <conditionalFormatting sqref="K250">
    <cfRule type="expression" dxfId="12410" priority="818">
      <formula>C242="Evaluation"</formula>
    </cfRule>
  </conditionalFormatting>
  <conditionalFormatting sqref="I252">
    <cfRule type="expression" dxfId="12409" priority="817">
      <formula>C242="Evaluation"</formula>
    </cfRule>
  </conditionalFormatting>
  <conditionalFormatting sqref="J252">
    <cfRule type="expression" dxfId="12408" priority="816">
      <formula>C242="Evaluation"</formula>
    </cfRule>
  </conditionalFormatting>
  <conditionalFormatting sqref="K252">
    <cfRule type="expression" dxfId="12407" priority="815">
      <formula>C242="Evaluation"</formula>
    </cfRule>
  </conditionalFormatting>
  <conditionalFormatting sqref="I254">
    <cfRule type="expression" dxfId="12406" priority="813">
      <formula>C242="Evaluation"</formula>
    </cfRule>
    <cfRule type="expression" dxfId="12405" priority="814">
      <formula>C242="Evaluation"</formula>
    </cfRule>
  </conditionalFormatting>
  <conditionalFormatting sqref="J254">
    <cfRule type="expression" dxfId="12404" priority="812">
      <formula>C242="Evaluation"</formula>
    </cfRule>
  </conditionalFormatting>
  <conditionalFormatting sqref="J243">
    <cfRule type="expression" dxfId="12403" priority="811">
      <formula>(COUNTIF(E253:E262,"valid"))&lt;&gt;J243</formula>
    </cfRule>
  </conditionalFormatting>
  <conditionalFormatting sqref="I248">
    <cfRule type="expression" dxfId="12402" priority="810">
      <formula>C242="Evaluation"</formula>
    </cfRule>
  </conditionalFormatting>
  <conditionalFormatting sqref="I250">
    <cfRule type="expression" dxfId="12401" priority="809">
      <formula>C242="Evaluation"</formula>
    </cfRule>
  </conditionalFormatting>
  <conditionalFormatting sqref="J250">
    <cfRule type="expression" dxfId="12400" priority="808">
      <formula>C242="Evaluation"</formula>
    </cfRule>
  </conditionalFormatting>
  <conditionalFormatting sqref="I249">
    <cfRule type="expression" dxfId="12399" priority="807">
      <formula>C242="Evaluation"</formula>
    </cfRule>
  </conditionalFormatting>
  <conditionalFormatting sqref="J249">
    <cfRule type="expression" dxfId="12398" priority="806">
      <formula>C242="Evaluation"</formula>
    </cfRule>
  </conditionalFormatting>
  <conditionalFormatting sqref="K249">
    <cfRule type="expression" dxfId="12397" priority="805">
      <formula>C242="Evaluation"</formula>
    </cfRule>
  </conditionalFormatting>
  <conditionalFormatting sqref="K250">
    <cfRule type="expression" dxfId="12396" priority="804">
      <formula>C242="Evaluation"</formula>
    </cfRule>
  </conditionalFormatting>
  <conditionalFormatting sqref="I252">
    <cfRule type="expression" dxfId="12395" priority="803">
      <formula>C242="Evaluation"</formula>
    </cfRule>
  </conditionalFormatting>
  <conditionalFormatting sqref="J252">
    <cfRule type="expression" dxfId="12394" priority="802">
      <formula>C242="Evaluation"</formula>
    </cfRule>
  </conditionalFormatting>
  <conditionalFormatting sqref="K252">
    <cfRule type="expression" dxfId="12393" priority="801">
      <formula>C242="Evaluation"</formula>
    </cfRule>
  </conditionalFormatting>
  <conditionalFormatting sqref="I254">
    <cfRule type="expression" dxfId="12392" priority="799">
      <formula>C242="Evaluation"</formula>
    </cfRule>
    <cfRule type="expression" dxfId="12391" priority="800">
      <formula>C242="Evaluation"</formula>
    </cfRule>
  </conditionalFormatting>
  <conditionalFormatting sqref="J254">
    <cfRule type="expression" dxfId="12390" priority="798">
      <formula>C242="Evaluation"</formula>
    </cfRule>
  </conditionalFormatting>
  <conditionalFormatting sqref="J243">
    <cfRule type="expression" dxfId="12389" priority="797">
      <formula>(COUNTIF(E253:E262,"valid"))&lt;&gt;J243</formula>
    </cfRule>
  </conditionalFormatting>
  <conditionalFormatting sqref="I256:K256">
    <cfRule type="expression" dxfId="12388" priority="796">
      <formula>C242="Evaluation"</formula>
    </cfRule>
  </conditionalFormatting>
  <conditionalFormatting sqref="I257">
    <cfRule type="expression" dxfId="12387" priority="795">
      <formula>C242="Evaluation"</formula>
    </cfRule>
  </conditionalFormatting>
  <conditionalFormatting sqref="J257:K257">
    <cfRule type="expression" dxfId="12386" priority="794">
      <formula>C242="Evaluation"</formula>
    </cfRule>
  </conditionalFormatting>
  <conditionalFormatting sqref="J243">
    <cfRule type="expression" dxfId="12385" priority="793">
      <formula>(COUNTIF(E253:E262,"valid"))&lt;&gt;J243</formula>
    </cfRule>
  </conditionalFormatting>
  <conditionalFormatting sqref="J243">
    <cfRule type="expression" dxfId="12384" priority="792">
      <formula>(COUNTIF(E253:E262,"valid"))&lt;&gt;J243</formula>
    </cfRule>
  </conditionalFormatting>
  <conditionalFormatting sqref="J243">
    <cfRule type="expression" dxfId="12383" priority="791">
      <formula>(COUNTIF(E253:E262,"valid"))&lt;&gt;J243</formula>
    </cfRule>
  </conditionalFormatting>
  <conditionalFormatting sqref="J243">
    <cfRule type="expression" dxfId="12382" priority="790">
      <formula>(COUNTIF(E253:E262,"valid"))&lt;&gt;J243</formula>
    </cfRule>
  </conditionalFormatting>
  <conditionalFormatting sqref="J243">
    <cfRule type="expression" dxfId="12381" priority="789">
      <formula>(COUNTIF(E253:E262,"valid"))&lt;&gt;J243</formula>
    </cfRule>
  </conditionalFormatting>
  <conditionalFormatting sqref="J243">
    <cfRule type="expression" dxfId="12380" priority="788">
      <formula>(COUNTIF(E253:E262,"valid"))&lt;&gt;J243</formula>
    </cfRule>
  </conditionalFormatting>
  <conditionalFormatting sqref="J243">
    <cfRule type="expression" dxfId="12379" priority="787">
      <formula>(COUNTIF(E253:E262,"valid"))&lt;&gt;J243</formula>
    </cfRule>
  </conditionalFormatting>
  <conditionalFormatting sqref="J243">
    <cfRule type="expression" dxfId="12378" priority="786">
      <formula>(COUNTIF(E253:E262,"valid"))&lt;&gt;J243</formula>
    </cfRule>
  </conditionalFormatting>
  <conditionalFormatting sqref="J243">
    <cfRule type="expression" dxfId="12377" priority="785">
      <formula>(COUNTIF(E253:E262,"valid"))&lt;&gt;J243</formula>
    </cfRule>
  </conditionalFormatting>
  <conditionalFormatting sqref="J243">
    <cfRule type="expression" dxfId="12376" priority="784">
      <formula>(COUNTIF(E253:E262,"valid"))&lt;&gt;J243</formula>
    </cfRule>
  </conditionalFormatting>
  <conditionalFormatting sqref="I257">
    <cfRule type="expression" dxfId="12375" priority="783">
      <formula>C242="Evaluation"</formula>
    </cfRule>
  </conditionalFormatting>
  <conditionalFormatting sqref="H255 H257 H259 H261">
    <cfRule type="expression" dxfId="12374" priority="782">
      <formula>OR(F255="valid",F255="")</formula>
    </cfRule>
  </conditionalFormatting>
  <conditionalFormatting sqref="H253 H255 H257 H259 H261">
    <cfRule type="expression" dxfId="12373" priority="781">
      <formula>OR(F253="Valid",F253="")</formula>
    </cfRule>
  </conditionalFormatting>
  <conditionalFormatting sqref="H255 H257 H259 H261">
    <cfRule type="expression" dxfId="12372" priority="780">
      <formula>OR(G255="valid",G255="")</formula>
    </cfRule>
  </conditionalFormatting>
  <conditionalFormatting sqref="H253 H255 H257 H259 H261">
    <cfRule type="expression" dxfId="12371" priority="779">
      <formula>OR(G253="Valid",G253="")</formula>
    </cfRule>
  </conditionalFormatting>
  <conditionalFormatting sqref="J283">
    <cfRule type="expression" dxfId="12370" priority="778">
      <formula>(COUNTIF(E293:E302,"valid"))&lt;&gt;J283</formula>
    </cfRule>
  </conditionalFormatting>
  <conditionalFormatting sqref="J283">
    <cfRule type="expression" dxfId="12369" priority="777">
      <formula>(COUNTIF(E293:E302,"valid"))&lt;&gt;J283</formula>
    </cfRule>
  </conditionalFormatting>
  <conditionalFormatting sqref="J283">
    <cfRule type="expression" dxfId="12368" priority="776">
      <formula>(COUNTIF(E293:E302,"valid"))&lt;&gt;J283</formula>
    </cfRule>
  </conditionalFormatting>
  <conditionalFormatting sqref="J283">
    <cfRule type="expression" dxfId="12367" priority="775">
      <formula>(COUNTIF(E293:E302,"valid"))&lt;&gt;J283</formula>
    </cfRule>
  </conditionalFormatting>
  <conditionalFormatting sqref="J283">
    <cfRule type="expression" dxfId="12366" priority="774">
      <formula>(COUNTIF(E293:E302,"valid"))&lt;&gt;J283</formula>
    </cfRule>
  </conditionalFormatting>
  <conditionalFormatting sqref="J283">
    <cfRule type="expression" dxfId="12365" priority="773">
      <formula>(COUNTIF(E293:E302,"valid"))&lt;&gt;J283</formula>
    </cfRule>
  </conditionalFormatting>
  <conditionalFormatting sqref="J283">
    <cfRule type="expression" dxfId="12364" priority="772">
      <formula>(COUNTIF(E293:E302,"valid"))&lt;&gt;J283</formula>
    </cfRule>
  </conditionalFormatting>
  <conditionalFormatting sqref="J283">
    <cfRule type="expression" dxfId="12363" priority="771">
      <formula>(COUNTIF(E293:E302,"valid"))&lt;&gt;J283</formula>
    </cfRule>
  </conditionalFormatting>
  <conditionalFormatting sqref="J283">
    <cfRule type="expression" dxfId="12362" priority="770">
      <formula>(COUNTIF(E293:E302,"valid"))&lt;&gt;J283</formula>
    </cfRule>
  </conditionalFormatting>
  <conditionalFormatting sqref="J283">
    <cfRule type="expression" dxfId="12361" priority="769">
      <formula>(COUNTIF(E293:E302,"valid"))&lt;&gt;J283</formula>
    </cfRule>
  </conditionalFormatting>
  <conditionalFormatting sqref="J283">
    <cfRule type="expression" dxfId="12360" priority="768">
      <formula>(COUNTIF(E293:E302,"valid"))&lt;&gt;J283</formula>
    </cfRule>
  </conditionalFormatting>
  <conditionalFormatting sqref="J283">
    <cfRule type="expression" dxfId="12359" priority="767">
      <formula>(COUNTIF(E293:E302,"valid"))&lt;&gt;J283</formula>
    </cfRule>
  </conditionalFormatting>
  <conditionalFormatting sqref="J283">
    <cfRule type="expression" dxfId="12358" priority="766">
      <formula>(COUNTIF(E293:E302,"valid"))&lt;&gt;J283</formula>
    </cfRule>
  </conditionalFormatting>
  <conditionalFormatting sqref="J283">
    <cfRule type="expression" dxfId="12357" priority="765">
      <formula>(COUNTIF(E293:E302,"valid"))&lt;&gt;J283</formula>
    </cfRule>
  </conditionalFormatting>
  <conditionalFormatting sqref="J283">
    <cfRule type="expression" dxfId="12356" priority="764">
      <formula>(COUNTIF(E293:E302,"valid"))&lt;&gt;J283</formula>
    </cfRule>
  </conditionalFormatting>
  <conditionalFormatting sqref="J283">
    <cfRule type="expression" dxfId="12355" priority="763">
      <formula>(COUNTIF(E293:E302,"valid"))&lt;&gt;J283</formula>
    </cfRule>
  </conditionalFormatting>
  <conditionalFormatting sqref="J283">
    <cfRule type="expression" dxfId="12354" priority="762">
      <formula>(COUNTIF(E293:E302,"valid"))&lt;&gt;J283</formula>
    </cfRule>
  </conditionalFormatting>
  <conditionalFormatting sqref="J283">
    <cfRule type="expression" dxfId="12353" priority="761">
      <formula>(COUNTIF(E293:E302,"valid"))&lt;&gt;J283</formula>
    </cfRule>
  </conditionalFormatting>
  <conditionalFormatting sqref="J283">
    <cfRule type="expression" dxfId="12352" priority="760">
      <formula>(COUNTIF(E293:E302,"valid"))&lt;&gt;J283</formula>
    </cfRule>
  </conditionalFormatting>
  <conditionalFormatting sqref="J283">
    <cfRule type="expression" dxfId="12351" priority="759">
      <formula>(COUNTIF(E293:E302,"valid"))&lt;&gt;J283</formula>
    </cfRule>
  </conditionalFormatting>
  <conditionalFormatting sqref="J283">
    <cfRule type="expression" dxfId="12350" priority="758">
      <formula>(COUNTIF(E293:E302,"valid"))&lt;&gt;J283</formula>
    </cfRule>
  </conditionalFormatting>
  <conditionalFormatting sqref="J283">
    <cfRule type="expression" dxfId="12349" priority="757">
      <formula>(COUNTIF(E293:E302,"valid"))&lt;&gt;J283</formula>
    </cfRule>
  </conditionalFormatting>
  <conditionalFormatting sqref="J283">
    <cfRule type="expression" dxfId="12348" priority="756">
      <formula>(COUNTIF(E293:E302,"valid"))&lt;&gt;J283</formula>
    </cfRule>
  </conditionalFormatting>
  <conditionalFormatting sqref="J283">
    <cfRule type="expression" dxfId="12347" priority="755">
      <formula>(COUNTIF(E293:E302,"valid"))&lt;&gt;J283</formula>
    </cfRule>
  </conditionalFormatting>
  <conditionalFormatting sqref="J283">
    <cfRule type="expression" dxfId="12346" priority="754">
      <formula>(COUNTIF(E293:E302,"valid"))&lt;&gt;J283</formula>
    </cfRule>
  </conditionalFormatting>
  <conditionalFormatting sqref="J283">
    <cfRule type="expression" dxfId="12345" priority="753">
      <formula>(COUNTIF(E293:E302,"valid"))&lt;&gt;J283</formula>
    </cfRule>
  </conditionalFormatting>
  <conditionalFormatting sqref="J283">
    <cfRule type="expression" dxfId="12344" priority="752">
      <formula>(COUNTIF(E293:E302,"valid"))&lt;&gt;J283</formula>
    </cfRule>
  </conditionalFormatting>
  <conditionalFormatting sqref="J283">
    <cfRule type="expression" dxfId="12343" priority="751">
      <formula>(COUNTIF(E293:E302,"valid"))&lt;&gt;J283</formula>
    </cfRule>
  </conditionalFormatting>
  <conditionalFormatting sqref="J283">
    <cfRule type="expression" dxfId="12342" priority="750">
      <formula>(COUNTIF(E293:E302,"valid"))&lt;&gt;J283</formula>
    </cfRule>
  </conditionalFormatting>
  <conditionalFormatting sqref="J283">
    <cfRule type="expression" dxfId="12341" priority="749">
      <formula>(COUNTIF(E293:E302,"valid"))&lt;&gt;J283</formula>
    </cfRule>
  </conditionalFormatting>
  <conditionalFormatting sqref="F295 F297">
    <cfRule type="expression" dxfId="12340" priority="748">
      <formula>OR(E295="valid",E295="")</formula>
    </cfRule>
  </conditionalFormatting>
  <conditionalFormatting sqref="F293 F295 F297">
    <cfRule type="expression" dxfId="12339" priority="747">
      <formula>OR(E293="Valid",E293="")</formula>
    </cfRule>
  </conditionalFormatting>
  <conditionalFormatting sqref="I328">
    <cfRule type="expression" dxfId="12338" priority="746">
      <formula>C322="Evaluation"</formula>
    </cfRule>
  </conditionalFormatting>
  <conditionalFormatting sqref="I330">
    <cfRule type="expression" dxfId="12337" priority="745">
      <formula>C322="Evaluation"</formula>
    </cfRule>
  </conditionalFormatting>
  <conditionalFormatting sqref="J330">
    <cfRule type="expression" dxfId="12336" priority="744">
      <formula>C322="Evaluation"</formula>
    </cfRule>
  </conditionalFormatting>
  <conditionalFormatting sqref="I329">
    <cfRule type="expression" dxfId="12335" priority="743">
      <formula>C322="Evaluation"</formula>
    </cfRule>
  </conditionalFormatting>
  <conditionalFormatting sqref="J329">
    <cfRule type="expression" dxfId="12334" priority="742">
      <formula>C322="Evaluation"</formula>
    </cfRule>
  </conditionalFormatting>
  <conditionalFormatting sqref="K329">
    <cfRule type="expression" dxfId="12333" priority="741">
      <formula>C322="Evaluation"</formula>
    </cfRule>
  </conditionalFormatting>
  <conditionalFormatting sqref="K330">
    <cfRule type="expression" dxfId="12332" priority="740">
      <formula>C322="Evaluation"</formula>
    </cfRule>
  </conditionalFormatting>
  <conditionalFormatting sqref="I332">
    <cfRule type="expression" dxfId="12331" priority="739">
      <formula>C322="Evaluation"</formula>
    </cfRule>
  </conditionalFormatting>
  <conditionalFormatting sqref="J332">
    <cfRule type="expression" dxfId="12330" priority="738">
      <formula>C322="Evaluation"</formula>
    </cfRule>
  </conditionalFormatting>
  <conditionalFormatting sqref="K332">
    <cfRule type="expression" dxfId="12329" priority="737">
      <formula>C322="Evaluation"</formula>
    </cfRule>
  </conditionalFormatting>
  <conditionalFormatting sqref="I334">
    <cfRule type="expression" dxfId="12328" priority="735">
      <formula>C322="Evaluation"</formula>
    </cfRule>
    <cfRule type="expression" dxfId="12327" priority="736">
      <formula>C322="Evaluation"</formula>
    </cfRule>
  </conditionalFormatting>
  <conditionalFormatting sqref="J334">
    <cfRule type="expression" dxfId="12326" priority="734">
      <formula>C322="Evaluation"</formula>
    </cfRule>
  </conditionalFormatting>
  <conditionalFormatting sqref="J323">
    <cfRule type="expression" dxfId="12325" priority="733">
      <formula>(COUNTIF(E333:E342,"valid"))&lt;&gt;J323</formula>
    </cfRule>
  </conditionalFormatting>
  <conditionalFormatting sqref="I328">
    <cfRule type="expression" dxfId="12324" priority="732">
      <formula>C322="Evaluation"</formula>
    </cfRule>
  </conditionalFormatting>
  <conditionalFormatting sqref="I330">
    <cfRule type="expression" dxfId="12323" priority="731">
      <formula>C322="Evaluation"</formula>
    </cfRule>
  </conditionalFormatting>
  <conditionalFormatting sqref="J330">
    <cfRule type="expression" dxfId="12322" priority="730">
      <formula>C322="Evaluation"</formula>
    </cfRule>
  </conditionalFormatting>
  <conditionalFormatting sqref="I329">
    <cfRule type="expression" dxfId="12321" priority="729">
      <formula>C322="Evaluation"</formula>
    </cfRule>
  </conditionalFormatting>
  <conditionalFormatting sqref="J329">
    <cfRule type="expression" dxfId="12320" priority="728">
      <formula>C322="Evaluation"</formula>
    </cfRule>
  </conditionalFormatting>
  <conditionalFormatting sqref="K329">
    <cfRule type="expression" dxfId="12319" priority="727">
      <formula>C322="Evaluation"</formula>
    </cfRule>
  </conditionalFormatting>
  <conditionalFormatting sqref="K330">
    <cfRule type="expression" dxfId="12318" priority="726">
      <formula>C322="Evaluation"</formula>
    </cfRule>
  </conditionalFormatting>
  <conditionalFormatting sqref="I332">
    <cfRule type="expression" dxfId="12317" priority="725">
      <formula>C322="Evaluation"</formula>
    </cfRule>
  </conditionalFormatting>
  <conditionalFormatting sqref="J332">
    <cfRule type="expression" dxfId="12316" priority="724">
      <formula>C322="Evaluation"</formula>
    </cfRule>
  </conditionalFormatting>
  <conditionalFormatting sqref="K332">
    <cfRule type="expression" dxfId="12315" priority="723">
      <formula>C322="Evaluation"</formula>
    </cfRule>
  </conditionalFormatting>
  <conditionalFormatting sqref="I334">
    <cfRule type="expression" dxfId="12314" priority="721">
      <formula>C322="Evaluation"</formula>
    </cfRule>
    <cfRule type="expression" dxfId="12313" priority="722">
      <formula>C322="Evaluation"</formula>
    </cfRule>
  </conditionalFormatting>
  <conditionalFormatting sqref="J334">
    <cfRule type="expression" dxfId="12312" priority="720">
      <formula>C322="Evaluation"</formula>
    </cfRule>
  </conditionalFormatting>
  <conditionalFormatting sqref="J323">
    <cfRule type="expression" dxfId="12311" priority="719">
      <formula>(COUNTIF(E333:E342,"valid"))&lt;&gt;J323</formula>
    </cfRule>
  </conditionalFormatting>
  <conditionalFormatting sqref="I336:K336">
    <cfRule type="expression" dxfId="12310" priority="718">
      <formula>C322="Evaluation"</formula>
    </cfRule>
  </conditionalFormatting>
  <conditionalFormatting sqref="I337">
    <cfRule type="expression" dxfId="12309" priority="717">
      <formula>C322="Evaluation"</formula>
    </cfRule>
  </conditionalFormatting>
  <conditionalFormatting sqref="J337:K337">
    <cfRule type="expression" dxfId="12308" priority="716">
      <formula>C322="Evaluation"</formula>
    </cfRule>
  </conditionalFormatting>
  <conditionalFormatting sqref="J323">
    <cfRule type="expression" dxfId="12307" priority="715">
      <formula>(COUNTIF(E333:E342,"valid"))&lt;&gt;J323</formula>
    </cfRule>
  </conditionalFormatting>
  <conditionalFormatting sqref="J323">
    <cfRule type="expression" dxfId="12306" priority="714">
      <formula>(COUNTIF(E333:E342,"valid"))&lt;&gt;J323</formula>
    </cfRule>
  </conditionalFormatting>
  <conditionalFormatting sqref="J323">
    <cfRule type="expression" dxfId="12305" priority="713">
      <formula>(COUNTIF(E333:E342,"valid"))&lt;&gt;J323</formula>
    </cfRule>
  </conditionalFormatting>
  <conditionalFormatting sqref="J323">
    <cfRule type="expression" dxfId="12304" priority="712">
      <formula>(COUNTIF(E333:E342,"valid"))&lt;&gt;J323</formula>
    </cfRule>
  </conditionalFormatting>
  <conditionalFormatting sqref="J323">
    <cfRule type="expression" dxfId="12303" priority="711">
      <formula>(COUNTIF(E333:E342,"valid"))&lt;&gt;J323</formula>
    </cfRule>
  </conditionalFormatting>
  <conditionalFormatting sqref="J323">
    <cfRule type="expression" dxfId="12302" priority="710">
      <formula>(COUNTIF(E333:E342,"valid"))&lt;&gt;J323</formula>
    </cfRule>
  </conditionalFormatting>
  <conditionalFormatting sqref="J323">
    <cfRule type="expression" dxfId="12301" priority="709">
      <formula>(COUNTIF(E333:E342,"valid"))&lt;&gt;J323</formula>
    </cfRule>
  </conditionalFormatting>
  <conditionalFormatting sqref="J323">
    <cfRule type="expression" dxfId="12300" priority="708">
      <formula>(COUNTIF(E333:E342,"valid"))&lt;&gt;J323</formula>
    </cfRule>
  </conditionalFormatting>
  <conditionalFormatting sqref="J323">
    <cfRule type="expression" dxfId="12299" priority="707">
      <formula>(COUNTIF(E333:E342,"valid"))&lt;&gt;J323</formula>
    </cfRule>
  </conditionalFormatting>
  <conditionalFormatting sqref="J323">
    <cfRule type="expression" dxfId="12298" priority="706">
      <formula>(COUNTIF(E333:E342,"valid"))&lt;&gt;J323</formula>
    </cfRule>
  </conditionalFormatting>
  <conditionalFormatting sqref="J323">
    <cfRule type="expression" dxfId="12297" priority="705">
      <formula>(COUNTIF(E333:E342,"valid"))&lt;&gt;J323</formula>
    </cfRule>
  </conditionalFormatting>
  <conditionalFormatting sqref="J323">
    <cfRule type="expression" dxfId="12296" priority="704">
      <formula>(COUNTIF(E333:E342,"valid"))&lt;&gt;J323</formula>
    </cfRule>
  </conditionalFormatting>
  <conditionalFormatting sqref="J323">
    <cfRule type="expression" dxfId="12295" priority="703">
      <formula>(COUNTIF(E333:E342,"valid"))&lt;&gt;J323</formula>
    </cfRule>
  </conditionalFormatting>
  <conditionalFormatting sqref="J323">
    <cfRule type="expression" dxfId="12294" priority="702">
      <formula>(COUNTIF(E333:E342,"valid"))&lt;&gt;J323</formula>
    </cfRule>
  </conditionalFormatting>
  <conditionalFormatting sqref="J323">
    <cfRule type="expression" dxfId="12293" priority="701">
      <formula>(COUNTIF(E333:E342,"valid"))&lt;&gt;J323</formula>
    </cfRule>
  </conditionalFormatting>
  <conditionalFormatting sqref="J323">
    <cfRule type="expression" dxfId="12292" priority="700">
      <formula>(COUNTIF(E333:E342,"valid"))&lt;&gt;J323</formula>
    </cfRule>
  </conditionalFormatting>
  <conditionalFormatting sqref="J323">
    <cfRule type="expression" dxfId="12291" priority="699">
      <formula>(COUNTIF(E333:E342,"valid"))&lt;&gt;J323</formula>
    </cfRule>
  </conditionalFormatting>
  <conditionalFormatting sqref="J323">
    <cfRule type="expression" dxfId="12290" priority="698">
      <formula>(COUNTIF(E333:E342,"valid"))&lt;&gt;J323</formula>
    </cfRule>
  </conditionalFormatting>
  <conditionalFormatting sqref="I337">
    <cfRule type="expression" dxfId="12289" priority="697">
      <formula>C322="Evaluation"</formula>
    </cfRule>
  </conditionalFormatting>
  <conditionalFormatting sqref="J323">
    <cfRule type="expression" dxfId="12288" priority="696">
      <formula>(COUNTIF(E333:E342,"valid"))&lt;&gt;J323</formula>
    </cfRule>
  </conditionalFormatting>
  <conditionalFormatting sqref="J323">
    <cfRule type="expression" dxfId="12287" priority="695">
      <formula>(COUNTIF(E333:E342,"valid"))&lt;&gt;J323</formula>
    </cfRule>
  </conditionalFormatting>
  <conditionalFormatting sqref="J323">
    <cfRule type="expression" dxfId="12286" priority="694">
      <formula>(COUNTIF(E333:E342,"valid"))&lt;&gt;J323</formula>
    </cfRule>
  </conditionalFormatting>
  <conditionalFormatting sqref="J323">
    <cfRule type="expression" dxfId="12285" priority="693">
      <formula>(COUNTIF(E333:E342,"valid"))&lt;&gt;J323</formula>
    </cfRule>
  </conditionalFormatting>
  <conditionalFormatting sqref="J323">
    <cfRule type="expression" dxfId="12284" priority="692">
      <formula>(COUNTIF(E333:E342,"valid"))&lt;&gt;J323</formula>
    </cfRule>
  </conditionalFormatting>
  <conditionalFormatting sqref="J323">
    <cfRule type="expression" dxfId="12283" priority="691">
      <formula>(COUNTIF(E333:E342,"valid"))&lt;&gt;J323</formula>
    </cfRule>
  </conditionalFormatting>
  <conditionalFormatting sqref="J323">
    <cfRule type="expression" dxfId="12282" priority="690">
      <formula>(COUNTIF(E333:E342,"valid"))&lt;&gt;J323</formula>
    </cfRule>
  </conditionalFormatting>
  <conditionalFormatting sqref="J323">
    <cfRule type="expression" dxfId="12281" priority="689">
      <formula>(COUNTIF(E333:E342,"valid"))&lt;&gt;J323</formula>
    </cfRule>
  </conditionalFormatting>
  <conditionalFormatting sqref="J323">
    <cfRule type="expression" dxfId="12280" priority="688">
      <formula>(COUNTIF(E333:E342,"valid"))&lt;&gt;J323</formula>
    </cfRule>
  </conditionalFormatting>
  <conditionalFormatting sqref="J323">
    <cfRule type="expression" dxfId="12279" priority="687">
      <formula>(COUNTIF(E333:E342,"valid"))&lt;&gt;J323</formula>
    </cfRule>
  </conditionalFormatting>
  <conditionalFormatting sqref="J323">
    <cfRule type="expression" dxfId="12278" priority="686">
      <formula>(COUNTIF(E333:E342,"valid"))&lt;&gt;J323</formula>
    </cfRule>
  </conditionalFormatting>
  <conditionalFormatting sqref="J323">
    <cfRule type="expression" dxfId="12277" priority="685">
      <formula>(COUNTIF(E333:E342,"valid"))&lt;&gt;J323</formula>
    </cfRule>
  </conditionalFormatting>
  <conditionalFormatting sqref="J323">
    <cfRule type="expression" dxfId="12276" priority="684">
      <formula>(COUNTIF(E333:E342,"valid"))&lt;&gt;J323</formula>
    </cfRule>
  </conditionalFormatting>
  <conditionalFormatting sqref="J323">
    <cfRule type="expression" dxfId="12275" priority="683">
      <formula>(COUNTIF(E333:E342,"valid"))&lt;&gt;J323</formula>
    </cfRule>
  </conditionalFormatting>
  <conditionalFormatting sqref="J323">
    <cfRule type="expression" dxfId="12274" priority="682">
      <formula>(COUNTIF(E333:E342,"valid"))&lt;&gt;J323</formula>
    </cfRule>
  </conditionalFormatting>
  <conditionalFormatting sqref="J323">
    <cfRule type="expression" dxfId="12273" priority="681">
      <formula>(COUNTIF(E333:E342,"valid"))&lt;&gt;J323</formula>
    </cfRule>
  </conditionalFormatting>
  <conditionalFormatting sqref="J323">
    <cfRule type="expression" dxfId="12272" priority="680">
      <formula>(COUNTIF(E333:E342,"valid"))&lt;&gt;J323</formula>
    </cfRule>
  </conditionalFormatting>
  <conditionalFormatting sqref="J323">
    <cfRule type="expression" dxfId="12271" priority="679">
      <formula>(COUNTIF(E333:E342,"valid"))&lt;&gt;J323</formula>
    </cfRule>
  </conditionalFormatting>
  <conditionalFormatting sqref="H335 H337 H339 H341">
    <cfRule type="expression" dxfId="12270" priority="678">
      <formula>OR(G335="valid",G335="")</formula>
    </cfRule>
  </conditionalFormatting>
  <conditionalFormatting sqref="H333 H335 H337 H339 H341">
    <cfRule type="expression" dxfId="12269" priority="677">
      <formula>OR(G333="Valid",G333="")</formula>
    </cfRule>
  </conditionalFormatting>
  <conditionalFormatting sqref="J323">
    <cfRule type="expression" dxfId="12268" priority="676">
      <formula>(COUNTIF(E333:E342,"valid"))&lt;&gt;J323</formula>
    </cfRule>
  </conditionalFormatting>
  <conditionalFormatting sqref="J323">
    <cfRule type="expression" dxfId="12267" priority="675">
      <formula>(COUNTIF(E333:E342,"valid"))&lt;&gt;J323</formula>
    </cfRule>
  </conditionalFormatting>
  <conditionalFormatting sqref="J323">
    <cfRule type="expression" dxfId="12266" priority="674">
      <formula>(COUNTIF(E333:E342,"valid"))&lt;&gt;J323</formula>
    </cfRule>
  </conditionalFormatting>
  <conditionalFormatting sqref="J323">
    <cfRule type="expression" dxfId="12265" priority="673">
      <formula>(COUNTIF(E333:E342,"valid"))&lt;&gt;J323</formula>
    </cfRule>
  </conditionalFormatting>
  <conditionalFormatting sqref="J323">
    <cfRule type="expression" dxfId="12264" priority="672">
      <formula>(COUNTIF(E333:E342,"valid"))&lt;&gt;J323</formula>
    </cfRule>
  </conditionalFormatting>
  <conditionalFormatting sqref="J323">
    <cfRule type="expression" dxfId="12263" priority="671">
      <formula>(COUNTIF(E333:E342,"valid"))&lt;&gt;J323</formula>
    </cfRule>
  </conditionalFormatting>
  <conditionalFormatting sqref="J323">
    <cfRule type="expression" dxfId="12262" priority="670">
      <formula>(COUNTIF(E333:E342,"valid"))&lt;&gt;J323</formula>
    </cfRule>
  </conditionalFormatting>
  <conditionalFormatting sqref="J323">
    <cfRule type="expression" dxfId="12261" priority="669">
      <formula>(COUNTIF(E333:E342,"valid"))&lt;&gt;J323</formula>
    </cfRule>
  </conditionalFormatting>
  <conditionalFormatting sqref="J323">
    <cfRule type="expression" dxfId="12260" priority="668">
      <formula>(COUNTIF(E333:E342,"valid"))&lt;&gt;J323</formula>
    </cfRule>
  </conditionalFormatting>
  <conditionalFormatting sqref="J323">
    <cfRule type="expression" dxfId="12259" priority="667">
      <formula>(COUNTIF(E333:E342,"valid"))&lt;&gt;J323</formula>
    </cfRule>
  </conditionalFormatting>
  <conditionalFormatting sqref="J323">
    <cfRule type="expression" dxfId="12258" priority="666">
      <formula>(COUNTIF(E333:E342,"valid"))&lt;&gt;J323</formula>
    </cfRule>
  </conditionalFormatting>
  <conditionalFormatting sqref="J323">
    <cfRule type="expression" dxfId="12257" priority="665">
      <formula>(COUNTIF(E333:E342,"valid"))&lt;&gt;J323</formula>
    </cfRule>
  </conditionalFormatting>
  <conditionalFormatting sqref="J323">
    <cfRule type="expression" dxfId="12256" priority="664">
      <formula>(COUNTIF(E333:E342,"valid"))&lt;&gt;J323</formula>
    </cfRule>
  </conditionalFormatting>
  <conditionalFormatting sqref="J323">
    <cfRule type="expression" dxfId="12255" priority="663">
      <formula>(COUNTIF(E333:E342,"valid"))&lt;&gt;J323</formula>
    </cfRule>
  </conditionalFormatting>
  <conditionalFormatting sqref="J323">
    <cfRule type="expression" dxfId="12254" priority="662">
      <formula>(COUNTIF(E333:E342,"valid"))&lt;&gt;J323</formula>
    </cfRule>
  </conditionalFormatting>
  <conditionalFormatting sqref="J323">
    <cfRule type="expression" dxfId="12253" priority="661">
      <formula>(COUNTIF(E333:E342,"valid"))&lt;&gt;J323</formula>
    </cfRule>
  </conditionalFormatting>
  <conditionalFormatting sqref="J323">
    <cfRule type="expression" dxfId="12252" priority="660">
      <formula>(COUNTIF(E333:E342,"valid"))&lt;&gt;J323</formula>
    </cfRule>
  </conditionalFormatting>
  <conditionalFormatting sqref="J323">
    <cfRule type="expression" dxfId="12251" priority="659">
      <formula>(COUNTIF(E333:E342,"valid"))&lt;&gt;J323</formula>
    </cfRule>
  </conditionalFormatting>
  <conditionalFormatting sqref="J323">
    <cfRule type="expression" dxfId="12250" priority="658">
      <formula>(COUNTIF(E333:E342,"valid"))&lt;&gt;J323</formula>
    </cfRule>
  </conditionalFormatting>
  <conditionalFormatting sqref="J323">
    <cfRule type="expression" dxfId="12249" priority="657">
      <formula>(COUNTIF(E333:E342,"valid"))&lt;&gt;J323</formula>
    </cfRule>
  </conditionalFormatting>
  <conditionalFormatting sqref="J323">
    <cfRule type="expression" dxfId="12248" priority="656">
      <formula>(COUNTIF(E333:E342,"valid"))&lt;&gt;J323</formula>
    </cfRule>
  </conditionalFormatting>
  <conditionalFormatting sqref="J323">
    <cfRule type="expression" dxfId="12247" priority="655">
      <formula>(COUNTIF(E333:E342,"valid"))&lt;&gt;J323</formula>
    </cfRule>
  </conditionalFormatting>
  <conditionalFormatting sqref="J323">
    <cfRule type="expression" dxfId="12246" priority="654">
      <formula>(COUNTIF(E333:E342,"valid"))&lt;&gt;J323</formula>
    </cfRule>
  </conditionalFormatting>
  <conditionalFormatting sqref="J323">
    <cfRule type="expression" dxfId="12245" priority="653">
      <formula>(COUNTIF(E333:E342,"valid"))&lt;&gt;J323</formula>
    </cfRule>
  </conditionalFormatting>
  <conditionalFormatting sqref="J323">
    <cfRule type="expression" dxfId="12244" priority="652">
      <formula>(COUNTIF(E333:E342,"valid"))&lt;&gt;J323</formula>
    </cfRule>
  </conditionalFormatting>
  <conditionalFormatting sqref="J323">
    <cfRule type="expression" dxfId="12243" priority="651">
      <formula>(COUNTIF(E333:E342,"valid"))&lt;&gt;J323</formula>
    </cfRule>
  </conditionalFormatting>
  <conditionalFormatting sqref="J323">
    <cfRule type="expression" dxfId="12242" priority="650">
      <formula>(COUNTIF(E333:E342,"valid"))&lt;&gt;J323</formula>
    </cfRule>
  </conditionalFormatting>
  <conditionalFormatting sqref="J323">
    <cfRule type="expression" dxfId="12241" priority="649">
      <formula>(COUNTIF(E333:E342,"valid"))&lt;&gt;J323</formula>
    </cfRule>
  </conditionalFormatting>
  <conditionalFormatting sqref="J323">
    <cfRule type="expression" dxfId="12240" priority="648">
      <formula>(COUNTIF(E333:E342,"valid"))&lt;&gt;J323</formula>
    </cfRule>
  </conditionalFormatting>
  <conditionalFormatting sqref="J323">
    <cfRule type="expression" dxfId="12239" priority="647">
      <formula>(COUNTIF(E333:E342,"valid"))&lt;&gt;J323</formula>
    </cfRule>
  </conditionalFormatting>
  <conditionalFormatting sqref="F335 F337">
    <cfRule type="expression" dxfId="12238" priority="646">
      <formula>OR(E335="valid",E335="")</formula>
    </cfRule>
  </conditionalFormatting>
  <conditionalFormatting sqref="F333 F335 F337">
    <cfRule type="expression" dxfId="12237" priority="645">
      <formula>OR(E333="Valid",E333="")</formula>
    </cfRule>
  </conditionalFormatting>
  <conditionalFormatting sqref="I368">
    <cfRule type="expression" dxfId="12236" priority="644">
      <formula>C362="Evaluation"</formula>
    </cfRule>
  </conditionalFormatting>
  <conditionalFormatting sqref="I370">
    <cfRule type="expression" dxfId="12235" priority="643">
      <formula>C362="Evaluation"</formula>
    </cfRule>
  </conditionalFormatting>
  <conditionalFormatting sqref="J370">
    <cfRule type="expression" dxfId="12234" priority="642">
      <formula>C362="Evaluation"</formula>
    </cfRule>
  </conditionalFormatting>
  <conditionalFormatting sqref="I369">
    <cfRule type="expression" dxfId="12233" priority="641">
      <formula>C362="Evaluation"</formula>
    </cfRule>
  </conditionalFormatting>
  <conditionalFormatting sqref="J369">
    <cfRule type="expression" dxfId="12232" priority="640">
      <formula>C362="Evaluation"</formula>
    </cfRule>
  </conditionalFormatting>
  <conditionalFormatting sqref="K369">
    <cfRule type="expression" dxfId="12231" priority="639">
      <formula>C362="Evaluation"</formula>
    </cfRule>
  </conditionalFormatting>
  <conditionalFormatting sqref="K370">
    <cfRule type="expression" dxfId="12230" priority="638">
      <formula>C362="Evaluation"</formula>
    </cfRule>
  </conditionalFormatting>
  <conditionalFormatting sqref="I372">
    <cfRule type="expression" dxfId="12229" priority="637">
      <formula>C362="Evaluation"</formula>
    </cfRule>
  </conditionalFormatting>
  <conditionalFormatting sqref="J372">
    <cfRule type="expression" dxfId="12228" priority="636">
      <formula>C362="Evaluation"</formula>
    </cfRule>
  </conditionalFormatting>
  <conditionalFormatting sqref="K372">
    <cfRule type="expression" dxfId="12227" priority="635">
      <formula>C362="Evaluation"</formula>
    </cfRule>
  </conditionalFormatting>
  <conditionalFormatting sqref="I374">
    <cfRule type="expression" dxfId="12226" priority="633">
      <formula>C362="Evaluation"</formula>
    </cfRule>
    <cfRule type="expression" dxfId="12225" priority="634">
      <formula>C362="Evaluation"</formula>
    </cfRule>
  </conditionalFormatting>
  <conditionalFormatting sqref="J374">
    <cfRule type="expression" dxfId="12224" priority="632">
      <formula>C362="Evaluation"</formula>
    </cfRule>
  </conditionalFormatting>
  <conditionalFormatting sqref="J363">
    <cfRule type="expression" dxfId="12223" priority="631">
      <formula>(COUNTIF(E373:E382,"valid"))&lt;&gt;J363</formula>
    </cfRule>
  </conditionalFormatting>
  <conditionalFormatting sqref="I368">
    <cfRule type="expression" dxfId="12222" priority="630">
      <formula>C362="Evaluation"</formula>
    </cfRule>
  </conditionalFormatting>
  <conditionalFormatting sqref="I370">
    <cfRule type="expression" dxfId="12221" priority="629">
      <formula>C362="Evaluation"</formula>
    </cfRule>
  </conditionalFormatting>
  <conditionalFormatting sqref="J370">
    <cfRule type="expression" dxfId="12220" priority="628">
      <formula>C362="Evaluation"</formula>
    </cfRule>
  </conditionalFormatting>
  <conditionalFormatting sqref="I369">
    <cfRule type="expression" dxfId="12219" priority="627">
      <formula>C362="Evaluation"</formula>
    </cfRule>
  </conditionalFormatting>
  <conditionalFormatting sqref="J369">
    <cfRule type="expression" dxfId="12218" priority="626">
      <formula>C362="Evaluation"</formula>
    </cfRule>
  </conditionalFormatting>
  <conditionalFormatting sqref="K369">
    <cfRule type="expression" dxfId="12217" priority="625">
      <formula>C362="Evaluation"</formula>
    </cfRule>
  </conditionalFormatting>
  <conditionalFormatting sqref="K370">
    <cfRule type="expression" dxfId="12216" priority="624">
      <formula>C362="Evaluation"</formula>
    </cfRule>
  </conditionalFormatting>
  <conditionalFormatting sqref="I372">
    <cfRule type="expression" dxfId="12215" priority="623">
      <formula>C362="Evaluation"</formula>
    </cfRule>
  </conditionalFormatting>
  <conditionalFormatting sqref="J372">
    <cfRule type="expression" dxfId="12214" priority="622">
      <formula>C362="Evaluation"</formula>
    </cfRule>
  </conditionalFormatting>
  <conditionalFormatting sqref="K372">
    <cfRule type="expression" dxfId="12213" priority="621">
      <formula>C362="Evaluation"</formula>
    </cfRule>
  </conditionalFormatting>
  <conditionalFormatting sqref="I374">
    <cfRule type="expression" dxfId="12212" priority="619">
      <formula>C362="Evaluation"</formula>
    </cfRule>
    <cfRule type="expression" dxfId="12211" priority="620">
      <formula>C362="Evaluation"</formula>
    </cfRule>
  </conditionalFormatting>
  <conditionalFormatting sqref="J374">
    <cfRule type="expression" dxfId="12210" priority="618">
      <formula>C362="Evaluation"</formula>
    </cfRule>
  </conditionalFormatting>
  <conditionalFormatting sqref="J363">
    <cfRule type="expression" dxfId="12209" priority="617">
      <formula>(COUNTIF(E373:E382,"valid"))&lt;&gt;J363</formula>
    </cfRule>
  </conditionalFormatting>
  <conditionalFormatting sqref="I376:K376">
    <cfRule type="expression" dxfId="12208" priority="616">
      <formula>C362="Evaluation"</formula>
    </cfRule>
  </conditionalFormatting>
  <conditionalFormatting sqref="I377">
    <cfRule type="expression" dxfId="12207" priority="615">
      <formula>C362="Evaluation"</formula>
    </cfRule>
  </conditionalFormatting>
  <conditionalFormatting sqref="J377:K377">
    <cfRule type="expression" dxfId="12206" priority="614">
      <formula>C362="Evaluation"</formula>
    </cfRule>
  </conditionalFormatting>
  <conditionalFormatting sqref="J363">
    <cfRule type="expression" dxfId="12205" priority="613">
      <formula>(COUNTIF(E373:E382,"valid"))&lt;&gt;J363</formula>
    </cfRule>
  </conditionalFormatting>
  <conditionalFormatting sqref="J363">
    <cfRule type="expression" dxfId="12204" priority="612">
      <formula>(COUNTIF(E373:E382,"valid"))&lt;&gt;J363</formula>
    </cfRule>
  </conditionalFormatting>
  <conditionalFormatting sqref="J363">
    <cfRule type="expression" dxfId="12203" priority="611">
      <formula>(COUNTIF(E373:E382,"valid"))&lt;&gt;J363</formula>
    </cfRule>
  </conditionalFormatting>
  <conditionalFormatting sqref="J363">
    <cfRule type="expression" dxfId="12202" priority="610">
      <formula>(COUNTIF(E373:E382,"valid"))&lt;&gt;J363</formula>
    </cfRule>
  </conditionalFormatting>
  <conditionalFormatting sqref="J363">
    <cfRule type="expression" dxfId="12201" priority="609">
      <formula>(COUNTIF(E373:E382,"valid"))&lt;&gt;J363</formula>
    </cfRule>
  </conditionalFormatting>
  <conditionalFormatting sqref="J363">
    <cfRule type="expression" dxfId="12200" priority="608">
      <formula>(COUNTIF(E373:E382,"valid"))&lt;&gt;J363</formula>
    </cfRule>
  </conditionalFormatting>
  <conditionalFormatting sqref="J363">
    <cfRule type="expression" dxfId="12199" priority="607">
      <formula>(COUNTIF(E373:E382,"valid"))&lt;&gt;J363</formula>
    </cfRule>
  </conditionalFormatting>
  <conditionalFormatting sqref="J363">
    <cfRule type="expression" dxfId="12198" priority="606">
      <formula>(COUNTIF(E373:E382,"valid"))&lt;&gt;J363</formula>
    </cfRule>
  </conditionalFormatting>
  <conditionalFormatting sqref="J363">
    <cfRule type="expression" dxfId="12197" priority="605">
      <formula>(COUNTIF(E373:E382,"valid"))&lt;&gt;J363</formula>
    </cfRule>
  </conditionalFormatting>
  <conditionalFormatting sqref="J363">
    <cfRule type="expression" dxfId="12196" priority="604">
      <formula>(COUNTIF(E373:E382,"valid"))&lt;&gt;J363</formula>
    </cfRule>
  </conditionalFormatting>
  <conditionalFormatting sqref="J363">
    <cfRule type="expression" dxfId="12195" priority="603">
      <formula>(COUNTIF(E373:E382,"valid"))&lt;&gt;J363</formula>
    </cfRule>
  </conditionalFormatting>
  <conditionalFormatting sqref="J363">
    <cfRule type="expression" dxfId="12194" priority="602">
      <formula>(COUNTIF(E373:E382,"valid"))&lt;&gt;J363</formula>
    </cfRule>
  </conditionalFormatting>
  <conditionalFormatting sqref="J363">
    <cfRule type="expression" dxfId="12193" priority="601">
      <formula>(COUNTIF(E373:E382,"valid"))&lt;&gt;J363</formula>
    </cfRule>
  </conditionalFormatting>
  <conditionalFormatting sqref="J363">
    <cfRule type="expression" dxfId="12192" priority="600">
      <formula>(COUNTIF(E373:E382,"valid"))&lt;&gt;J363</formula>
    </cfRule>
  </conditionalFormatting>
  <conditionalFormatting sqref="J363">
    <cfRule type="expression" dxfId="12191" priority="599">
      <formula>(COUNTIF(E373:E382,"valid"))&lt;&gt;J363</formula>
    </cfRule>
  </conditionalFormatting>
  <conditionalFormatting sqref="J363">
    <cfRule type="expression" dxfId="12190" priority="598">
      <formula>(COUNTIF(E373:E382,"valid"))&lt;&gt;J363</formula>
    </cfRule>
  </conditionalFormatting>
  <conditionalFormatting sqref="J363">
    <cfRule type="expression" dxfId="12189" priority="597">
      <formula>(COUNTIF(E373:E382,"valid"))&lt;&gt;J363</formula>
    </cfRule>
  </conditionalFormatting>
  <conditionalFormatting sqref="J363">
    <cfRule type="expression" dxfId="12188" priority="596">
      <formula>(COUNTIF(E373:E382,"valid"))&lt;&gt;J363</formula>
    </cfRule>
  </conditionalFormatting>
  <conditionalFormatting sqref="J363">
    <cfRule type="expression" dxfId="12187" priority="595">
      <formula>(COUNTIF(E373:E382,"valid"))&lt;&gt;J363</formula>
    </cfRule>
  </conditionalFormatting>
  <conditionalFormatting sqref="J363">
    <cfRule type="expression" dxfId="12186" priority="594">
      <formula>(COUNTIF(E373:E382,"valid"))&lt;&gt;J363</formula>
    </cfRule>
  </conditionalFormatting>
  <conditionalFormatting sqref="J363">
    <cfRule type="expression" dxfId="12185" priority="593">
      <formula>(COUNTIF(E373:E382,"valid"))&lt;&gt;J363</formula>
    </cfRule>
  </conditionalFormatting>
  <conditionalFormatting sqref="J363">
    <cfRule type="expression" dxfId="12184" priority="592">
      <formula>(COUNTIF(E373:E382,"valid"))&lt;&gt;J363</formula>
    </cfRule>
  </conditionalFormatting>
  <conditionalFormatting sqref="J363">
    <cfRule type="expression" dxfId="12183" priority="591">
      <formula>(COUNTIF(E373:E382,"valid"))&lt;&gt;J363</formula>
    </cfRule>
  </conditionalFormatting>
  <conditionalFormatting sqref="J363">
    <cfRule type="expression" dxfId="12182" priority="590">
      <formula>(COUNTIF(E373:E382,"valid"))&lt;&gt;J363</formula>
    </cfRule>
  </conditionalFormatting>
  <conditionalFormatting sqref="J363">
    <cfRule type="expression" dxfId="12181" priority="589">
      <formula>(COUNTIF(E373:E382,"valid"))&lt;&gt;J363</formula>
    </cfRule>
  </conditionalFormatting>
  <conditionalFormatting sqref="J363">
    <cfRule type="expression" dxfId="12180" priority="588">
      <formula>(COUNTIF(E373:E382,"valid"))&lt;&gt;J363</formula>
    </cfRule>
  </conditionalFormatting>
  <conditionalFormatting sqref="J363">
    <cfRule type="expression" dxfId="12179" priority="587">
      <formula>(COUNTIF(E373:E382,"valid"))&lt;&gt;J363</formula>
    </cfRule>
  </conditionalFormatting>
  <conditionalFormatting sqref="J363">
    <cfRule type="expression" dxfId="12178" priority="586">
      <formula>(COUNTIF(E373:E382,"valid"))&lt;&gt;J363</formula>
    </cfRule>
  </conditionalFormatting>
  <conditionalFormatting sqref="I377">
    <cfRule type="expression" dxfId="12177" priority="585">
      <formula>C362="Evaluation"</formula>
    </cfRule>
  </conditionalFormatting>
  <conditionalFormatting sqref="J363">
    <cfRule type="expression" dxfId="12176" priority="584">
      <formula>(COUNTIF(E373:E382,"valid"))&lt;&gt;J363</formula>
    </cfRule>
  </conditionalFormatting>
  <conditionalFormatting sqref="J363">
    <cfRule type="expression" dxfId="12175" priority="583">
      <formula>(COUNTIF(E373:E382,"valid"))&lt;&gt;J363</formula>
    </cfRule>
  </conditionalFormatting>
  <conditionalFormatting sqref="J363">
    <cfRule type="expression" dxfId="12174" priority="582">
      <formula>(COUNTIF(E373:E382,"valid"))&lt;&gt;J363</formula>
    </cfRule>
  </conditionalFormatting>
  <conditionalFormatting sqref="J363">
    <cfRule type="expression" dxfId="12173" priority="581">
      <formula>(COUNTIF(E373:E382,"valid"))&lt;&gt;J363</formula>
    </cfRule>
  </conditionalFormatting>
  <conditionalFormatting sqref="J363">
    <cfRule type="expression" dxfId="12172" priority="580">
      <formula>(COUNTIF(E373:E382,"valid"))&lt;&gt;J363</formula>
    </cfRule>
  </conditionalFormatting>
  <conditionalFormatting sqref="J363">
    <cfRule type="expression" dxfId="12171" priority="579">
      <formula>(COUNTIF(E373:E382,"valid"))&lt;&gt;J363</formula>
    </cfRule>
  </conditionalFormatting>
  <conditionalFormatting sqref="J363">
    <cfRule type="expression" dxfId="12170" priority="578">
      <formula>(COUNTIF(E373:E382,"valid"))&lt;&gt;J363</formula>
    </cfRule>
  </conditionalFormatting>
  <conditionalFormatting sqref="J363">
    <cfRule type="expression" dxfId="12169" priority="577">
      <formula>(COUNTIF(E373:E382,"valid"))&lt;&gt;J363</formula>
    </cfRule>
  </conditionalFormatting>
  <conditionalFormatting sqref="J363">
    <cfRule type="expression" dxfId="12168" priority="576">
      <formula>(COUNTIF(E373:E382,"valid"))&lt;&gt;J363</formula>
    </cfRule>
  </conditionalFormatting>
  <conditionalFormatting sqref="J363">
    <cfRule type="expression" dxfId="12167" priority="575">
      <formula>(COUNTIF(E373:E382,"valid"))&lt;&gt;J363</formula>
    </cfRule>
  </conditionalFormatting>
  <conditionalFormatting sqref="J363">
    <cfRule type="expression" dxfId="12166" priority="574">
      <formula>(COUNTIF(E373:E382,"valid"))&lt;&gt;J363</formula>
    </cfRule>
  </conditionalFormatting>
  <conditionalFormatting sqref="J363">
    <cfRule type="expression" dxfId="12165" priority="573">
      <formula>(COUNTIF(E373:E382,"valid"))&lt;&gt;J363</formula>
    </cfRule>
  </conditionalFormatting>
  <conditionalFormatting sqref="J363">
    <cfRule type="expression" dxfId="12164" priority="572">
      <formula>(COUNTIF(E373:E382,"valid"))&lt;&gt;J363</formula>
    </cfRule>
  </conditionalFormatting>
  <conditionalFormatting sqref="J363">
    <cfRule type="expression" dxfId="12163" priority="571">
      <formula>(COUNTIF(E373:E382,"valid"))&lt;&gt;J363</formula>
    </cfRule>
  </conditionalFormatting>
  <conditionalFormatting sqref="J363">
    <cfRule type="expression" dxfId="12162" priority="570">
      <formula>(COUNTIF(E373:E382,"valid"))&lt;&gt;J363</formula>
    </cfRule>
  </conditionalFormatting>
  <conditionalFormatting sqref="J363">
    <cfRule type="expression" dxfId="12161" priority="569">
      <formula>(COUNTIF(E373:E382,"valid"))&lt;&gt;J363</formula>
    </cfRule>
  </conditionalFormatting>
  <conditionalFormatting sqref="J363">
    <cfRule type="expression" dxfId="12160" priority="568">
      <formula>(COUNTIF(E373:E382,"valid"))&lt;&gt;J363</formula>
    </cfRule>
  </conditionalFormatting>
  <conditionalFormatting sqref="J363">
    <cfRule type="expression" dxfId="12159" priority="567">
      <formula>(COUNTIF(E373:E382,"valid"))&lt;&gt;J363</formula>
    </cfRule>
  </conditionalFormatting>
  <conditionalFormatting sqref="H375 H377 H379 H381">
    <cfRule type="expression" dxfId="12158" priority="566">
      <formula>OR(G375="valid",G375="")</formula>
    </cfRule>
  </conditionalFormatting>
  <conditionalFormatting sqref="H373 H375 H377 H379 H381">
    <cfRule type="expression" dxfId="12157" priority="565">
      <formula>OR(G373="Valid",G373="")</formula>
    </cfRule>
  </conditionalFormatting>
  <conditionalFormatting sqref="J403">
    <cfRule type="expression" dxfId="12156" priority="564">
      <formula>(COUNTIF(E413:E422,"valid"))&lt;&gt;J403</formula>
    </cfRule>
  </conditionalFormatting>
  <conditionalFormatting sqref="J403">
    <cfRule type="expression" dxfId="12155" priority="563">
      <formula>(COUNTIF(E413:E422,"valid"))&lt;&gt;J403</formula>
    </cfRule>
  </conditionalFormatting>
  <conditionalFormatting sqref="J403">
    <cfRule type="expression" dxfId="12154" priority="562">
      <formula>(COUNTIF(E413:E422,"valid"))&lt;&gt;J403</formula>
    </cfRule>
  </conditionalFormatting>
  <conditionalFormatting sqref="J403">
    <cfRule type="expression" dxfId="12153" priority="561">
      <formula>(COUNTIF(E413:E422,"valid"))&lt;&gt;J403</formula>
    </cfRule>
  </conditionalFormatting>
  <conditionalFormatting sqref="J403">
    <cfRule type="expression" dxfId="12152" priority="560">
      <formula>(COUNTIF(E413:E422,"valid"))&lt;&gt;J403</formula>
    </cfRule>
  </conditionalFormatting>
  <conditionalFormatting sqref="J403">
    <cfRule type="expression" dxfId="12151" priority="559">
      <formula>(COUNTIF(E413:E422,"valid"))&lt;&gt;J403</formula>
    </cfRule>
  </conditionalFormatting>
  <conditionalFormatting sqref="J403">
    <cfRule type="expression" dxfId="12150" priority="558">
      <formula>(COUNTIF(E413:E422,"valid"))&lt;&gt;J403</formula>
    </cfRule>
  </conditionalFormatting>
  <conditionalFormatting sqref="J403">
    <cfRule type="expression" dxfId="12149" priority="557">
      <formula>(COUNTIF(E413:E422,"valid"))&lt;&gt;J403</formula>
    </cfRule>
  </conditionalFormatting>
  <conditionalFormatting sqref="J403">
    <cfRule type="expression" dxfId="12148" priority="556">
      <formula>(COUNTIF(E413:E422,"valid"))&lt;&gt;J403</formula>
    </cfRule>
  </conditionalFormatting>
  <conditionalFormatting sqref="J403">
    <cfRule type="expression" dxfId="12147" priority="555">
      <formula>(COUNTIF(E413:E422,"valid"))&lt;&gt;J403</formula>
    </cfRule>
  </conditionalFormatting>
  <conditionalFormatting sqref="J403">
    <cfRule type="expression" dxfId="12146" priority="554">
      <formula>(COUNTIF(E413:E422,"valid"))&lt;&gt;J403</formula>
    </cfRule>
  </conditionalFormatting>
  <conditionalFormatting sqref="J403">
    <cfRule type="expression" dxfId="12145" priority="553">
      <formula>(COUNTIF(E413:E422,"valid"))&lt;&gt;J403</formula>
    </cfRule>
  </conditionalFormatting>
  <conditionalFormatting sqref="J403">
    <cfRule type="expression" dxfId="12144" priority="552">
      <formula>(COUNTIF(E413:E422,"valid"))&lt;&gt;J403</formula>
    </cfRule>
  </conditionalFormatting>
  <conditionalFormatting sqref="J403">
    <cfRule type="expression" dxfId="12143" priority="551">
      <formula>(COUNTIF(E413:E422,"valid"))&lt;&gt;J403</formula>
    </cfRule>
  </conditionalFormatting>
  <conditionalFormatting sqref="J403">
    <cfRule type="expression" dxfId="12142" priority="550">
      <formula>(COUNTIF(E413:E422,"valid"))&lt;&gt;J403</formula>
    </cfRule>
  </conditionalFormatting>
  <conditionalFormatting sqref="J403">
    <cfRule type="expression" dxfId="12141" priority="549">
      <formula>(COUNTIF(E413:E422,"valid"))&lt;&gt;J403</formula>
    </cfRule>
  </conditionalFormatting>
  <conditionalFormatting sqref="J403">
    <cfRule type="expression" dxfId="12140" priority="548">
      <formula>(COUNTIF(E413:E422,"valid"))&lt;&gt;J403</formula>
    </cfRule>
  </conditionalFormatting>
  <conditionalFormatting sqref="J403">
    <cfRule type="expression" dxfId="12139" priority="547">
      <formula>(COUNTIF(E413:E422,"valid"))&lt;&gt;J403</formula>
    </cfRule>
  </conditionalFormatting>
  <conditionalFormatting sqref="J403">
    <cfRule type="expression" dxfId="12138" priority="546">
      <formula>(COUNTIF(E413:E422,"valid"))&lt;&gt;J403</formula>
    </cfRule>
  </conditionalFormatting>
  <conditionalFormatting sqref="J403">
    <cfRule type="expression" dxfId="12137" priority="545">
      <formula>(COUNTIF(E413:E422,"valid"))&lt;&gt;J403</formula>
    </cfRule>
  </conditionalFormatting>
  <conditionalFormatting sqref="J403">
    <cfRule type="expression" dxfId="12136" priority="544">
      <formula>(COUNTIF(E413:E422,"valid"))&lt;&gt;J403</formula>
    </cfRule>
  </conditionalFormatting>
  <conditionalFormatting sqref="J403">
    <cfRule type="expression" dxfId="12135" priority="543">
      <formula>(COUNTIF(E413:E422,"valid"))&lt;&gt;J403</formula>
    </cfRule>
  </conditionalFormatting>
  <conditionalFormatting sqref="J403">
    <cfRule type="expression" dxfId="12134" priority="542">
      <formula>(COUNTIF(E413:E422,"valid"))&lt;&gt;J403</formula>
    </cfRule>
  </conditionalFormatting>
  <conditionalFormatting sqref="J403">
    <cfRule type="expression" dxfId="12133" priority="541">
      <formula>(COUNTIF(E413:E422,"valid"))&lt;&gt;J403</formula>
    </cfRule>
  </conditionalFormatting>
  <conditionalFormatting sqref="J403">
    <cfRule type="expression" dxfId="12132" priority="540">
      <formula>(COUNTIF(E413:E422,"valid"))&lt;&gt;J403</formula>
    </cfRule>
  </conditionalFormatting>
  <conditionalFormatting sqref="J403">
    <cfRule type="expression" dxfId="12131" priority="539">
      <formula>(COUNTIF(E413:E422,"valid"))&lt;&gt;J403</formula>
    </cfRule>
  </conditionalFormatting>
  <conditionalFormatting sqref="J403">
    <cfRule type="expression" dxfId="12130" priority="538">
      <formula>(COUNTIF(E413:E422,"valid"))&lt;&gt;J403</formula>
    </cfRule>
  </conditionalFormatting>
  <conditionalFormatting sqref="J403">
    <cfRule type="expression" dxfId="12129" priority="537">
      <formula>(COUNTIF(E413:E422,"valid"))&lt;&gt;J403</formula>
    </cfRule>
  </conditionalFormatting>
  <conditionalFormatting sqref="J403">
    <cfRule type="expression" dxfId="12128" priority="536">
      <formula>(COUNTIF(E413:E422,"valid"))&lt;&gt;J403</formula>
    </cfRule>
  </conditionalFormatting>
  <conditionalFormatting sqref="J403">
    <cfRule type="expression" dxfId="12127" priority="535">
      <formula>(COUNTIF(E413:E422,"valid"))&lt;&gt;J403</formula>
    </cfRule>
  </conditionalFormatting>
  <conditionalFormatting sqref="J403">
    <cfRule type="expression" dxfId="12126" priority="534">
      <formula>(COUNTIF(E413:E422,"valid"))&lt;&gt;J403</formula>
    </cfRule>
  </conditionalFormatting>
  <conditionalFormatting sqref="J403">
    <cfRule type="expression" dxfId="12125" priority="533">
      <formula>(COUNTIF(E413:E422,"valid"))&lt;&gt;J403</formula>
    </cfRule>
  </conditionalFormatting>
  <conditionalFormatting sqref="J403">
    <cfRule type="expression" dxfId="12124" priority="532">
      <formula>(COUNTIF(E413:E422,"valid"))&lt;&gt;J403</formula>
    </cfRule>
  </conditionalFormatting>
  <conditionalFormatting sqref="J403">
    <cfRule type="expression" dxfId="12123" priority="531">
      <formula>(COUNTIF(E413:E422,"valid"))&lt;&gt;J403</formula>
    </cfRule>
  </conditionalFormatting>
  <conditionalFormatting sqref="J403">
    <cfRule type="expression" dxfId="12122" priority="530">
      <formula>(COUNTIF(E413:E422,"valid"))&lt;&gt;J403</formula>
    </cfRule>
  </conditionalFormatting>
  <conditionalFormatting sqref="J403">
    <cfRule type="expression" dxfId="12121" priority="529">
      <formula>(COUNTIF(E413:E422,"valid"))&lt;&gt;J403</formula>
    </cfRule>
  </conditionalFormatting>
  <conditionalFormatting sqref="J403">
    <cfRule type="expression" dxfId="12120" priority="528">
      <formula>(COUNTIF(E413:E422,"valid"))&lt;&gt;J403</formula>
    </cfRule>
  </conditionalFormatting>
  <conditionalFormatting sqref="J403">
    <cfRule type="expression" dxfId="12119" priority="527">
      <formula>(COUNTIF(E413:E422,"valid"))&lt;&gt;J403</formula>
    </cfRule>
  </conditionalFormatting>
  <conditionalFormatting sqref="J403">
    <cfRule type="expression" dxfId="12118" priority="526">
      <formula>(COUNTIF(E413:E422,"valid"))&lt;&gt;J403</formula>
    </cfRule>
  </conditionalFormatting>
  <conditionalFormatting sqref="J403">
    <cfRule type="expression" dxfId="12117" priority="525">
      <formula>(COUNTIF(E413:E422,"valid"))&lt;&gt;J403</formula>
    </cfRule>
  </conditionalFormatting>
  <conditionalFormatting sqref="J403">
    <cfRule type="expression" dxfId="12116" priority="524">
      <formula>(COUNTIF(E413:E422,"valid"))&lt;&gt;J403</formula>
    </cfRule>
  </conditionalFormatting>
  <conditionalFormatting sqref="J403">
    <cfRule type="expression" dxfId="12115" priority="523">
      <formula>(COUNTIF(E413:E422,"valid"))&lt;&gt;J403</formula>
    </cfRule>
  </conditionalFormatting>
  <conditionalFormatting sqref="J403">
    <cfRule type="expression" dxfId="12114" priority="522">
      <formula>(COUNTIF(E413:E422,"valid"))&lt;&gt;J403</formula>
    </cfRule>
  </conditionalFormatting>
  <conditionalFormatting sqref="J403">
    <cfRule type="expression" dxfId="12113" priority="521">
      <formula>(COUNTIF(E413:E422,"valid"))&lt;&gt;J403</formula>
    </cfRule>
  </conditionalFormatting>
  <conditionalFormatting sqref="J403">
    <cfRule type="expression" dxfId="12112" priority="520">
      <formula>(COUNTIF(E413:E422,"valid"))&lt;&gt;J403</formula>
    </cfRule>
  </conditionalFormatting>
  <conditionalFormatting sqref="J403">
    <cfRule type="expression" dxfId="12111" priority="519">
      <formula>(COUNTIF(E413:E422,"valid"))&lt;&gt;J403</formula>
    </cfRule>
  </conditionalFormatting>
  <conditionalFormatting sqref="J403">
    <cfRule type="expression" dxfId="12110" priority="518">
      <formula>(COUNTIF(E413:E422,"valid"))&lt;&gt;J403</formula>
    </cfRule>
  </conditionalFormatting>
  <conditionalFormatting sqref="J403">
    <cfRule type="expression" dxfId="12109" priority="517">
      <formula>(COUNTIF(E413:E422,"valid"))&lt;&gt;J403</formula>
    </cfRule>
  </conditionalFormatting>
  <conditionalFormatting sqref="J403">
    <cfRule type="expression" dxfId="12108" priority="516">
      <formula>(COUNTIF(E413:E422,"valid"))&lt;&gt;J403</formula>
    </cfRule>
  </conditionalFormatting>
  <conditionalFormatting sqref="J403">
    <cfRule type="expression" dxfId="12107" priority="515">
      <formula>(COUNTIF(E413:E422,"valid"))&lt;&gt;J403</formula>
    </cfRule>
  </conditionalFormatting>
  <conditionalFormatting sqref="J403">
    <cfRule type="expression" dxfId="12106" priority="514">
      <formula>(COUNTIF(E413:E422,"valid"))&lt;&gt;J403</formula>
    </cfRule>
  </conditionalFormatting>
  <conditionalFormatting sqref="J403">
    <cfRule type="expression" dxfId="12105" priority="513">
      <formula>(COUNTIF(E413:E422,"valid"))&lt;&gt;J403</formula>
    </cfRule>
  </conditionalFormatting>
  <conditionalFormatting sqref="J403">
    <cfRule type="expression" dxfId="12104" priority="512">
      <formula>(COUNTIF(E413:E422,"valid"))&lt;&gt;J403</formula>
    </cfRule>
  </conditionalFormatting>
  <conditionalFormatting sqref="J403">
    <cfRule type="expression" dxfId="12103" priority="511">
      <formula>(COUNTIF(E413:E422,"valid"))&lt;&gt;J403</formula>
    </cfRule>
  </conditionalFormatting>
  <conditionalFormatting sqref="J403">
    <cfRule type="expression" dxfId="12102" priority="510">
      <formula>(COUNTIF(E413:E422,"valid"))&lt;&gt;J403</formula>
    </cfRule>
  </conditionalFormatting>
  <conditionalFormatting sqref="J403">
    <cfRule type="expression" dxfId="12101" priority="509">
      <formula>(COUNTIF(E413:E422,"valid"))&lt;&gt;J403</formula>
    </cfRule>
  </conditionalFormatting>
  <conditionalFormatting sqref="J403">
    <cfRule type="expression" dxfId="12100" priority="508">
      <formula>(COUNTIF(E413:E422,"valid"))&lt;&gt;J403</formula>
    </cfRule>
  </conditionalFormatting>
  <conditionalFormatting sqref="J403">
    <cfRule type="expression" dxfId="12099" priority="507">
      <formula>(COUNTIF(E413:E422,"valid"))&lt;&gt;J403</formula>
    </cfRule>
  </conditionalFormatting>
  <conditionalFormatting sqref="J403">
    <cfRule type="expression" dxfId="12098" priority="506">
      <formula>(COUNTIF(E413:E422,"valid"))&lt;&gt;J403</formula>
    </cfRule>
  </conditionalFormatting>
  <conditionalFormatting sqref="J403">
    <cfRule type="expression" dxfId="12097" priority="505">
      <formula>(COUNTIF(E413:E422,"valid"))&lt;&gt;J403</formula>
    </cfRule>
  </conditionalFormatting>
  <conditionalFormatting sqref="J403">
    <cfRule type="expression" dxfId="12096" priority="504">
      <formula>(COUNTIF(E413:E422,"valid"))&lt;&gt;J403</formula>
    </cfRule>
  </conditionalFormatting>
  <conditionalFormatting sqref="J403">
    <cfRule type="expression" dxfId="12095" priority="503">
      <formula>(COUNTIF(E413:E422,"valid"))&lt;&gt;J403</formula>
    </cfRule>
  </conditionalFormatting>
  <conditionalFormatting sqref="J403">
    <cfRule type="expression" dxfId="12094" priority="502">
      <formula>(COUNTIF(E413:E422,"valid"))&lt;&gt;J403</formula>
    </cfRule>
  </conditionalFormatting>
  <conditionalFormatting sqref="J403">
    <cfRule type="expression" dxfId="12093" priority="501">
      <formula>(COUNTIF(E413:E422,"valid"))&lt;&gt;J403</formula>
    </cfRule>
  </conditionalFormatting>
  <conditionalFormatting sqref="J403">
    <cfRule type="expression" dxfId="12092" priority="500">
      <formula>(COUNTIF(E413:E422,"valid"))&lt;&gt;J403</formula>
    </cfRule>
  </conditionalFormatting>
  <conditionalFormatting sqref="J403">
    <cfRule type="expression" dxfId="12091" priority="499">
      <formula>(COUNTIF(E413:E422,"valid"))&lt;&gt;J403</formula>
    </cfRule>
  </conditionalFormatting>
  <conditionalFormatting sqref="J403">
    <cfRule type="expression" dxfId="12090" priority="498">
      <formula>(COUNTIF(E413:E422,"valid"))&lt;&gt;J403</formula>
    </cfRule>
  </conditionalFormatting>
  <conditionalFormatting sqref="J403">
    <cfRule type="expression" dxfId="12089" priority="497">
      <formula>(COUNTIF(E413:E422,"valid"))&lt;&gt;J403</formula>
    </cfRule>
  </conditionalFormatting>
  <conditionalFormatting sqref="J403">
    <cfRule type="expression" dxfId="12088" priority="496">
      <formula>(COUNTIF(E413:E422,"valid"))&lt;&gt;J403</formula>
    </cfRule>
  </conditionalFormatting>
  <conditionalFormatting sqref="J403">
    <cfRule type="expression" dxfId="12087" priority="495">
      <formula>(COUNTIF(E413:E422,"valid"))&lt;&gt;J403</formula>
    </cfRule>
  </conditionalFormatting>
  <conditionalFormatting sqref="J403">
    <cfRule type="expression" dxfId="12086" priority="494">
      <formula>(COUNTIF(E413:E422,"valid"))&lt;&gt;J403</formula>
    </cfRule>
  </conditionalFormatting>
  <conditionalFormatting sqref="J403">
    <cfRule type="expression" dxfId="12085" priority="493">
      <formula>(COUNTIF(E413:E422,"valid"))&lt;&gt;J403</formula>
    </cfRule>
  </conditionalFormatting>
  <conditionalFormatting sqref="J403">
    <cfRule type="expression" dxfId="12084" priority="492">
      <formula>(COUNTIF(E413:E422,"valid"))&lt;&gt;J403</formula>
    </cfRule>
  </conditionalFormatting>
  <conditionalFormatting sqref="J403">
    <cfRule type="expression" dxfId="12083" priority="491">
      <formula>(COUNTIF(E413:E422,"valid"))&lt;&gt;J403</formula>
    </cfRule>
  </conditionalFormatting>
  <conditionalFormatting sqref="J403">
    <cfRule type="expression" dxfId="12082" priority="490">
      <formula>(COUNTIF(E413:E422,"valid"))&lt;&gt;J403</formula>
    </cfRule>
  </conditionalFormatting>
  <conditionalFormatting sqref="J403">
    <cfRule type="expression" dxfId="12081" priority="489">
      <formula>(COUNTIF(E413:E422,"valid"))&lt;&gt;J403</formula>
    </cfRule>
  </conditionalFormatting>
  <conditionalFormatting sqref="J403">
    <cfRule type="expression" dxfId="12080" priority="488">
      <formula>(COUNTIF(E413:E422,"valid"))&lt;&gt;J403</formula>
    </cfRule>
  </conditionalFormatting>
  <conditionalFormatting sqref="J403">
    <cfRule type="expression" dxfId="12079" priority="487">
      <formula>(COUNTIF(E413:E422,"valid"))&lt;&gt;J403</formula>
    </cfRule>
  </conditionalFormatting>
  <conditionalFormatting sqref="J403">
    <cfRule type="expression" dxfId="12078" priority="486">
      <formula>(COUNTIF(E413:E422,"valid"))&lt;&gt;J403</formula>
    </cfRule>
  </conditionalFormatting>
  <conditionalFormatting sqref="J403">
    <cfRule type="expression" dxfId="12077" priority="485">
      <formula>(COUNTIF(E413:E422,"valid"))&lt;&gt;J403</formula>
    </cfRule>
  </conditionalFormatting>
  <conditionalFormatting sqref="J403">
    <cfRule type="expression" dxfId="12076" priority="484">
      <formula>(COUNTIF(E413:E422,"valid"))&lt;&gt;J403</formula>
    </cfRule>
  </conditionalFormatting>
  <conditionalFormatting sqref="J403">
    <cfRule type="expression" dxfId="12075" priority="483">
      <formula>(COUNTIF(E413:E422,"valid"))&lt;&gt;J403</formula>
    </cfRule>
  </conditionalFormatting>
  <conditionalFormatting sqref="J403">
    <cfRule type="expression" dxfId="12074" priority="482">
      <formula>(COUNTIF(E413:E422,"valid"))&lt;&gt;J403</formula>
    </cfRule>
  </conditionalFormatting>
  <conditionalFormatting sqref="J403">
    <cfRule type="expression" dxfId="12073" priority="481">
      <formula>(COUNTIF(E413:E422,"valid"))&lt;&gt;J403</formula>
    </cfRule>
  </conditionalFormatting>
  <conditionalFormatting sqref="J403">
    <cfRule type="expression" dxfId="12072" priority="480">
      <formula>(COUNTIF(E413:E422,"valid"))&lt;&gt;J403</formula>
    </cfRule>
  </conditionalFormatting>
  <conditionalFormatting sqref="J403">
    <cfRule type="expression" dxfId="12071" priority="479">
      <formula>(COUNTIF(E413:E422,"valid"))&lt;&gt;J403</formula>
    </cfRule>
  </conditionalFormatting>
  <conditionalFormatting sqref="J403">
    <cfRule type="expression" dxfId="12070" priority="478">
      <formula>(COUNTIF(E413:E422,"valid"))&lt;&gt;J403</formula>
    </cfRule>
  </conditionalFormatting>
  <conditionalFormatting sqref="J403">
    <cfRule type="expression" dxfId="12069" priority="477">
      <formula>(COUNTIF(E413:E422,"valid"))&lt;&gt;J403</formula>
    </cfRule>
  </conditionalFormatting>
  <conditionalFormatting sqref="J403">
    <cfRule type="expression" dxfId="12068" priority="476">
      <formula>(COUNTIF(E413:E422,"valid"))&lt;&gt;J403</formula>
    </cfRule>
  </conditionalFormatting>
  <conditionalFormatting sqref="J403">
    <cfRule type="expression" dxfId="12067" priority="475">
      <formula>(COUNTIF(E413:E422,"valid"))&lt;&gt;J403</formula>
    </cfRule>
  </conditionalFormatting>
  <conditionalFormatting sqref="J443">
    <cfRule type="expression" dxfId="12066" priority="474">
      <formula>(COUNTIF(E453:E462,"valid"))&lt;&gt;J443</formula>
    </cfRule>
  </conditionalFormatting>
  <conditionalFormatting sqref="J443">
    <cfRule type="expression" dxfId="12065" priority="473">
      <formula>(COUNTIF(E453:E462,"valid"))&lt;&gt;J443</formula>
    </cfRule>
  </conditionalFormatting>
  <conditionalFormatting sqref="J443">
    <cfRule type="expression" dxfId="12064" priority="472">
      <formula>(COUNTIF(E453:E462,"valid"))&lt;&gt;J443</formula>
    </cfRule>
  </conditionalFormatting>
  <conditionalFormatting sqref="J443">
    <cfRule type="expression" dxfId="12063" priority="471">
      <formula>(COUNTIF(E453:E462,"valid"))&lt;&gt;J443</formula>
    </cfRule>
  </conditionalFormatting>
  <conditionalFormatting sqref="J443">
    <cfRule type="expression" dxfId="12062" priority="470">
      <formula>(COUNTIF(E453:E462,"valid"))&lt;&gt;J443</formula>
    </cfRule>
  </conditionalFormatting>
  <conditionalFormatting sqref="J443">
    <cfRule type="expression" dxfId="12061" priority="469">
      <formula>(COUNTIF(E453:E462,"valid"))&lt;&gt;J443</formula>
    </cfRule>
  </conditionalFormatting>
  <conditionalFormatting sqref="J443">
    <cfRule type="expression" dxfId="12060" priority="468">
      <formula>(COUNTIF(E453:E462,"valid"))&lt;&gt;J443</formula>
    </cfRule>
  </conditionalFormatting>
  <conditionalFormatting sqref="J443">
    <cfRule type="expression" dxfId="12059" priority="467">
      <formula>(COUNTIF(E453:E462,"valid"))&lt;&gt;J443</formula>
    </cfRule>
  </conditionalFormatting>
  <conditionalFormatting sqref="J443">
    <cfRule type="expression" dxfId="12058" priority="466">
      <formula>(COUNTIF(E453:E462,"valid"))&lt;&gt;J443</formula>
    </cfRule>
  </conditionalFormatting>
  <conditionalFormatting sqref="J443">
    <cfRule type="expression" dxfId="12057" priority="465">
      <formula>(COUNTIF(E453:E462,"valid"))&lt;&gt;J443</formula>
    </cfRule>
  </conditionalFormatting>
  <conditionalFormatting sqref="J443">
    <cfRule type="expression" dxfId="12056" priority="464">
      <formula>(COUNTIF(E453:E462,"valid"))&lt;&gt;J443</formula>
    </cfRule>
  </conditionalFormatting>
  <conditionalFormatting sqref="J443">
    <cfRule type="expression" dxfId="12055" priority="463">
      <formula>(COUNTIF(E453:E462,"valid"))&lt;&gt;J443</formula>
    </cfRule>
  </conditionalFormatting>
  <conditionalFormatting sqref="J443">
    <cfRule type="expression" dxfId="12054" priority="462">
      <formula>(COUNTIF(E453:E462,"valid"))&lt;&gt;J443</formula>
    </cfRule>
  </conditionalFormatting>
  <conditionalFormatting sqref="J443">
    <cfRule type="expression" dxfId="12053" priority="461">
      <formula>(COUNTIF(E453:E462,"valid"))&lt;&gt;J443</formula>
    </cfRule>
  </conditionalFormatting>
  <conditionalFormatting sqref="J443">
    <cfRule type="expression" dxfId="12052" priority="460">
      <formula>(COUNTIF(E453:E462,"valid"))&lt;&gt;J443</formula>
    </cfRule>
  </conditionalFormatting>
  <conditionalFormatting sqref="J443">
    <cfRule type="expression" dxfId="12051" priority="459">
      <formula>(COUNTIF(E453:E462,"valid"))&lt;&gt;J443</formula>
    </cfRule>
  </conditionalFormatting>
  <conditionalFormatting sqref="J443">
    <cfRule type="expression" dxfId="12050" priority="458">
      <formula>(COUNTIF(E453:E462,"valid"))&lt;&gt;J443</formula>
    </cfRule>
  </conditionalFormatting>
  <conditionalFormatting sqref="J443">
    <cfRule type="expression" dxfId="12049" priority="457">
      <formula>(COUNTIF(E453:E462,"valid"))&lt;&gt;J443</formula>
    </cfRule>
  </conditionalFormatting>
  <conditionalFormatting sqref="J443">
    <cfRule type="expression" dxfId="12048" priority="456">
      <formula>(COUNTIF(E453:E462,"valid"))&lt;&gt;J443</formula>
    </cfRule>
  </conditionalFormatting>
  <conditionalFormatting sqref="J443">
    <cfRule type="expression" dxfId="12047" priority="455">
      <formula>(COUNTIF(E453:E462,"valid"))&lt;&gt;J443</formula>
    </cfRule>
  </conditionalFormatting>
  <conditionalFormatting sqref="J443">
    <cfRule type="expression" dxfId="12046" priority="454">
      <formula>(COUNTIF(E453:E462,"valid"))&lt;&gt;J443</formula>
    </cfRule>
  </conditionalFormatting>
  <conditionalFormatting sqref="J443">
    <cfRule type="expression" dxfId="12045" priority="453">
      <formula>(COUNTIF(E453:E462,"valid"))&lt;&gt;J443</formula>
    </cfRule>
  </conditionalFormatting>
  <conditionalFormatting sqref="J443">
    <cfRule type="expression" dxfId="12044" priority="452">
      <formula>(COUNTIF(E453:E462,"valid"))&lt;&gt;J443</formula>
    </cfRule>
  </conditionalFormatting>
  <conditionalFormatting sqref="J443">
    <cfRule type="expression" dxfId="12043" priority="451">
      <formula>(COUNTIF(E453:E462,"valid"))&lt;&gt;J443</formula>
    </cfRule>
  </conditionalFormatting>
  <conditionalFormatting sqref="J443">
    <cfRule type="expression" dxfId="12042" priority="450">
      <formula>(COUNTIF(E453:E462,"valid"))&lt;&gt;J443</formula>
    </cfRule>
  </conditionalFormatting>
  <conditionalFormatting sqref="J443">
    <cfRule type="expression" dxfId="12041" priority="449">
      <formula>(COUNTIF(E453:E462,"valid"))&lt;&gt;J443</formula>
    </cfRule>
  </conditionalFormatting>
  <conditionalFormatting sqref="J443">
    <cfRule type="expression" dxfId="12040" priority="448">
      <formula>(COUNTIF(E453:E462,"valid"))&lt;&gt;J443</formula>
    </cfRule>
  </conditionalFormatting>
  <conditionalFormatting sqref="J443">
    <cfRule type="expression" dxfId="12039" priority="447">
      <formula>(COUNTIF(E453:E462,"valid"))&lt;&gt;J443</formula>
    </cfRule>
  </conditionalFormatting>
  <conditionalFormatting sqref="J443">
    <cfRule type="expression" dxfId="12038" priority="446">
      <formula>(COUNTIF(E453:E462,"valid"))&lt;&gt;J443</formula>
    </cfRule>
  </conditionalFormatting>
  <conditionalFormatting sqref="J443">
    <cfRule type="expression" dxfId="12037" priority="445">
      <formula>(COUNTIF(E453:E462,"valid"))&lt;&gt;J443</formula>
    </cfRule>
  </conditionalFormatting>
  <conditionalFormatting sqref="J443">
    <cfRule type="expression" dxfId="12036" priority="444">
      <formula>(COUNTIF(E453:E462,"valid"))&lt;&gt;J443</formula>
    </cfRule>
  </conditionalFormatting>
  <conditionalFormatting sqref="J443">
    <cfRule type="expression" dxfId="12035" priority="443">
      <formula>(COUNTIF(E453:E462,"valid"))&lt;&gt;J443</formula>
    </cfRule>
  </conditionalFormatting>
  <conditionalFormatting sqref="J443">
    <cfRule type="expression" dxfId="12034" priority="442">
      <formula>(COUNTIF(E453:E462,"valid"))&lt;&gt;J443</formula>
    </cfRule>
  </conditionalFormatting>
  <conditionalFormatting sqref="J443">
    <cfRule type="expression" dxfId="12033" priority="441">
      <formula>(COUNTIF(E453:E462,"valid"))&lt;&gt;J443</formula>
    </cfRule>
  </conditionalFormatting>
  <conditionalFormatting sqref="J443">
    <cfRule type="expression" dxfId="12032" priority="440">
      <formula>(COUNTIF(E453:E462,"valid"))&lt;&gt;J443</formula>
    </cfRule>
  </conditionalFormatting>
  <conditionalFormatting sqref="J443">
    <cfRule type="expression" dxfId="12031" priority="439">
      <formula>(COUNTIF(E453:E462,"valid"))&lt;&gt;J443</formula>
    </cfRule>
  </conditionalFormatting>
  <conditionalFormatting sqref="J443">
    <cfRule type="expression" dxfId="12030" priority="438">
      <formula>(COUNTIF(E453:E462,"valid"))&lt;&gt;J443</formula>
    </cfRule>
  </conditionalFormatting>
  <conditionalFormatting sqref="J443">
    <cfRule type="expression" dxfId="12029" priority="437">
      <formula>(COUNTIF(E453:E462,"valid"))&lt;&gt;J443</formula>
    </cfRule>
  </conditionalFormatting>
  <conditionalFormatting sqref="J443">
    <cfRule type="expression" dxfId="12028" priority="436">
      <formula>(COUNTIF(E453:E462,"valid"))&lt;&gt;J443</formula>
    </cfRule>
  </conditionalFormatting>
  <conditionalFormatting sqref="J443">
    <cfRule type="expression" dxfId="12027" priority="435">
      <formula>(COUNTIF(E453:E462,"valid"))&lt;&gt;J443</formula>
    </cfRule>
  </conditionalFormatting>
  <conditionalFormatting sqref="J443">
    <cfRule type="expression" dxfId="12026" priority="434">
      <formula>(COUNTIF(E453:E462,"valid"))&lt;&gt;J443</formula>
    </cfRule>
  </conditionalFormatting>
  <conditionalFormatting sqref="J443">
    <cfRule type="expression" dxfId="12025" priority="433">
      <formula>(COUNTIF(E453:E462,"valid"))&lt;&gt;J443</formula>
    </cfRule>
  </conditionalFormatting>
  <conditionalFormatting sqref="J443">
    <cfRule type="expression" dxfId="12024" priority="432">
      <formula>(COUNTIF(E453:E462,"valid"))&lt;&gt;J443</formula>
    </cfRule>
  </conditionalFormatting>
  <conditionalFormatting sqref="J443">
    <cfRule type="expression" dxfId="12023" priority="431">
      <formula>(COUNTIF(E453:E462,"valid"))&lt;&gt;J443</formula>
    </cfRule>
  </conditionalFormatting>
  <conditionalFormatting sqref="J443">
    <cfRule type="expression" dxfId="12022" priority="430">
      <formula>(COUNTIF(E453:E462,"valid"))&lt;&gt;J443</formula>
    </cfRule>
  </conditionalFormatting>
  <conditionalFormatting sqref="J443">
    <cfRule type="expression" dxfId="12021" priority="429">
      <formula>(COUNTIF(E453:E462,"valid"))&lt;&gt;J443</formula>
    </cfRule>
  </conditionalFormatting>
  <conditionalFormatting sqref="J443">
    <cfRule type="expression" dxfId="12020" priority="428">
      <formula>(COUNTIF(E453:E462,"valid"))&lt;&gt;J443</formula>
    </cfRule>
  </conditionalFormatting>
  <conditionalFormatting sqref="J443">
    <cfRule type="expression" dxfId="12019" priority="427">
      <formula>(COUNTIF(E453:E462,"valid"))&lt;&gt;J443</formula>
    </cfRule>
  </conditionalFormatting>
  <conditionalFormatting sqref="J443">
    <cfRule type="expression" dxfId="12018" priority="426">
      <formula>(COUNTIF(E453:E462,"valid"))&lt;&gt;J443</formula>
    </cfRule>
  </conditionalFormatting>
  <conditionalFormatting sqref="J443">
    <cfRule type="expression" dxfId="12017" priority="425">
      <formula>(COUNTIF(E453:E462,"valid"))&lt;&gt;J443</formula>
    </cfRule>
  </conditionalFormatting>
  <conditionalFormatting sqref="J443">
    <cfRule type="expression" dxfId="12016" priority="424">
      <formula>(COUNTIF(E453:E462,"valid"))&lt;&gt;J443</formula>
    </cfRule>
  </conditionalFormatting>
  <conditionalFormatting sqref="J443">
    <cfRule type="expression" dxfId="12015" priority="423">
      <formula>(COUNTIF(E453:E462,"valid"))&lt;&gt;J443</formula>
    </cfRule>
  </conditionalFormatting>
  <conditionalFormatting sqref="J443">
    <cfRule type="expression" dxfId="12014" priority="422">
      <formula>(COUNTIF(E453:E462,"valid"))&lt;&gt;J443</formula>
    </cfRule>
  </conditionalFormatting>
  <conditionalFormatting sqref="J443">
    <cfRule type="expression" dxfId="12013" priority="421">
      <formula>(COUNTIF(E453:E462,"valid"))&lt;&gt;J443</formula>
    </cfRule>
  </conditionalFormatting>
  <conditionalFormatting sqref="J443">
    <cfRule type="expression" dxfId="12012" priority="420">
      <formula>(COUNTIF(E453:E462,"valid"))&lt;&gt;J443</formula>
    </cfRule>
  </conditionalFormatting>
  <conditionalFormatting sqref="J443">
    <cfRule type="expression" dxfId="12011" priority="419">
      <formula>(COUNTIF(E453:E462,"valid"))&lt;&gt;J443</formula>
    </cfRule>
  </conditionalFormatting>
  <conditionalFormatting sqref="J443">
    <cfRule type="expression" dxfId="12010" priority="418">
      <formula>(COUNTIF(E453:E462,"valid"))&lt;&gt;J443</formula>
    </cfRule>
  </conditionalFormatting>
  <conditionalFormatting sqref="J443">
    <cfRule type="expression" dxfId="12009" priority="417">
      <formula>(COUNTIF(E453:E462,"valid"))&lt;&gt;J443</formula>
    </cfRule>
  </conditionalFormatting>
  <conditionalFormatting sqref="J443">
    <cfRule type="expression" dxfId="12008" priority="416">
      <formula>(COUNTIF(E453:E462,"valid"))&lt;&gt;J443</formula>
    </cfRule>
  </conditionalFormatting>
  <conditionalFormatting sqref="J443">
    <cfRule type="expression" dxfId="12007" priority="415">
      <formula>(COUNTIF(E453:E462,"valid"))&lt;&gt;J443</formula>
    </cfRule>
  </conditionalFormatting>
  <conditionalFormatting sqref="J443">
    <cfRule type="expression" dxfId="12006" priority="414">
      <formula>(COUNTIF(E453:E462,"valid"))&lt;&gt;J443</formula>
    </cfRule>
  </conditionalFormatting>
  <conditionalFormatting sqref="J443">
    <cfRule type="expression" dxfId="12005" priority="413">
      <formula>(COUNTIF(E453:E462,"valid"))&lt;&gt;J443</formula>
    </cfRule>
  </conditionalFormatting>
  <conditionalFormatting sqref="J443">
    <cfRule type="expression" dxfId="12004" priority="412">
      <formula>(COUNTIF(E453:E462,"valid"))&lt;&gt;J443</formula>
    </cfRule>
  </conditionalFormatting>
  <conditionalFormatting sqref="J443">
    <cfRule type="expression" dxfId="12003" priority="411">
      <formula>(COUNTIF(E453:E462,"valid"))&lt;&gt;J443</formula>
    </cfRule>
  </conditionalFormatting>
  <conditionalFormatting sqref="J443">
    <cfRule type="expression" dxfId="12002" priority="410">
      <formula>(COUNTIF(E453:E462,"valid"))&lt;&gt;J443</formula>
    </cfRule>
  </conditionalFormatting>
  <conditionalFormatting sqref="J443">
    <cfRule type="expression" dxfId="12001" priority="409">
      <formula>(COUNTIF(E453:E462,"valid"))&lt;&gt;J443</formula>
    </cfRule>
  </conditionalFormatting>
  <conditionalFormatting sqref="J443">
    <cfRule type="expression" dxfId="12000" priority="408">
      <formula>(COUNTIF(E453:E462,"valid"))&lt;&gt;J443</formula>
    </cfRule>
  </conditionalFormatting>
  <conditionalFormatting sqref="J443">
    <cfRule type="expression" dxfId="11999" priority="407">
      <formula>(COUNTIF(E453:E462,"valid"))&lt;&gt;J443</formula>
    </cfRule>
  </conditionalFormatting>
  <conditionalFormatting sqref="J443">
    <cfRule type="expression" dxfId="11998" priority="406">
      <formula>(COUNTIF(E453:E462,"valid"))&lt;&gt;J443</formula>
    </cfRule>
  </conditionalFormatting>
  <conditionalFormatting sqref="J443">
    <cfRule type="expression" dxfId="11997" priority="405">
      <formula>(COUNTIF(E453:E462,"valid"))&lt;&gt;J443</formula>
    </cfRule>
  </conditionalFormatting>
  <conditionalFormatting sqref="J443">
    <cfRule type="expression" dxfId="11996" priority="404">
      <formula>(COUNTIF(E453:E462,"valid"))&lt;&gt;J443</formula>
    </cfRule>
  </conditionalFormatting>
  <conditionalFormatting sqref="J443">
    <cfRule type="expression" dxfId="11995" priority="403">
      <formula>(COUNTIF(E453:E462,"valid"))&lt;&gt;J443</formula>
    </cfRule>
  </conditionalFormatting>
  <conditionalFormatting sqref="J443">
    <cfRule type="expression" dxfId="11994" priority="402">
      <formula>(COUNTIF(E453:E462,"valid"))&lt;&gt;J443</formula>
    </cfRule>
  </conditionalFormatting>
  <conditionalFormatting sqref="J443">
    <cfRule type="expression" dxfId="11993" priority="401">
      <formula>(COUNTIF(E453:E462,"valid"))&lt;&gt;J443</formula>
    </cfRule>
  </conditionalFormatting>
  <conditionalFormatting sqref="J443">
    <cfRule type="expression" dxfId="11992" priority="400">
      <formula>(COUNTIF(E453:E462,"valid"))&lt;&gt;J443</formula>
    </cfRule>
  </conditionalFormatting>
  <conditionalFormatting sqref="J443">
    <cfRule type="expression" dxfId="11991" priority="399">
      <formula>(COUNTIF(E453:E462,"valid"))&lt;&gt;J443</formula>
    </cfRule>
  </conditionalFormatting>
  <conditionalFormatting sqref="J443">
    <cfRule type="expression" dxfId="11990" priority="398">
      <formula>(COUNTIF(E453:E462,"valid"))&lt;&gt;J443</formula>
    </cfRule>
  </conditionalFormatting>
  <conditionalFormatting sqref="J443">
    <cfRule type="expression" dxfId="11989" priority="397">
      <formula>(COUNTIF(E453:E462,"valid"))&lt;&gt;J443</formula>
    </cfRule>
  </conditionalFormatting>
  <conditionalFormatting sqref="J443">
    <cfRule type="expression" dxfId="11988" priority="396">
      <formula>(COUNTIF(E453:E462,"valid"))&lt;&gt;J443</formula>
    </cfRule>
  </conditionalFormatting>
  <conditionalFormatting sqref="J443">
    <cfRule type="expression" dxfId="11987" priority="395">
      <formula>(COUNTIF(E453:E462,"valid"))&lt;&gt;J443</formula>
    </cfRule>
  </conditionalFormatting>
  <conditionalFormatting sqref="J443">
    <cfRule type="expression" dxfId="11986" priority="394">
      <formula>(COUNTIF(E453:E462,"valid"))&lt;&gt;J443</formula>
    </cfRule>
  </conditionalFormatting>
  <conditionalFormatting sqref="J443">
    <cfRule type="expression" dxfId="11985" priority="393">
      <formula>(COUNTIF(E453:E462,"valid"))&lt;&gt;J443</formula>
    </cfRule>
  </conditionalFormatting>
  <conditionalFormatting sqref="J443">
    <cfRule type="expression" dxfId="11984" priority="392">
      <formula>(COUNTIF(E453:E462,"valid"))&lt;&gt;J443</formula>
    </cfRule>
  </conditionalFormatting>
  <conditionalFormatting sqref="J443">
    <cfRule type="expression" dxfId="11983" priority="391">
      <formula>(COUNTIF(E453:E462,"valid"))&lt;&gt;J443</formula>
    </cfRule>
  </conditionalFormatting>
  <conditionalFormatting sqref="J443">
    <cfRule type="expression" dxfId="11982" priority="390">
      <formula>(COUNTIF(E453:E462,"valid"))&lt;&gt;J443</formula>
    </cfRule>
  </conditionalFormatting>
  <conditionalFormatting sqref="J443">
    <cfRule type="expression" dxfId="11981" priority="389">
      <formula>(COUNTIF(E453:E462,"valid"))&lt;&gt;J443</formula>
    </cfRule>
  </conditionalFormatting>
  <conditionalFormatting sqref="J443">
    <cfRule type="expression" dxfId="11980" priority="388">
      <formula>(COUNTIF(E453:E462,"valid"))&lt;&gt;J443</formula>
    </cfRule>
  </conditionalFormatting>
  <conditionalFormatting sqref="J443">
    <cfRule type="expression" dxfId="11979" priority="387">
      <formula>(COUNTIF(E453:E462,"valid"))&lt;&gt;J443</formula>
    </cfRule>
  </conditionalFormatting>
  <conditionalFormatting sqref="J443">
    <cfRule type="expression" dxfId="11978" priority="386">
      <formula>(COUNTIF(E453:E462,"valid"))&lt;&gt;J443</formula>
    </cfRule>
  </conditionalFormatting>
  <conditionalFormatting sqref="J443">
    <cfRule type="expression" dxfId="11977" priority="385">
      <formula>(COUNTIF(E453:E462,"valid"))&lt;&gt;J443</formula>
    </cfRule>
  </conditionalFormatting>
  <conditionalFormatting sqref="J163">
    <cfRule type="expression" dxfId="11976" priority="384">
      <formula>(COUNTIF(E173:E182,"valid"))&lt;&gt;J163</formula>
    </cfRule>
  </conditionalFormatting>
  <conditionalFormatting sqref="J163">
    <cfRule type="expression" dxfId="11975" priority="383">
      <formula>(COUNTIF(E173:E182,"valid"))&lt;&gt;J163</formula>
    </cfRule>
  </conditionalFormatting>
  <conditionalFormatting sqref="J163">
    <cfRule type="expression" dxfId="11974" priority="382">
      <formula>(COUNTIF(E173:E182,"valid"))&lt;&gt;J163</formula>
    </cfRule>
  </conditionalFormatting>
  <conditionalFormatting sqref="J163">
    <cfRule type="expression" dxfId="11973" priority="381">
      <formula>(COUNTIF(E173:E182,"valid"))&lt;&gt;J163</formula>
    </cfRule>
  </conditionalFormatting>
  <conditionalFormatting sqref="J163">
    <cfRule type="expression" dxfId="11972" priority="380">
      <formula>(COUNTIF(E173:E182,"valid"))&lt;&gt;J163</formula>
    </cfRule>
  </conditionalFormatting>
  <conditionalFormatting sqref="J163">
    <cfRule type="expression" dxfId="11971" priority="379">
      <formula>(COUNTIF(E173:E182,"valid"))&lt;&gt;J163</formula>
    </cfRule>
  </conditionalFormatting>
  <conditionalFormatting sqref="J163">
    <cfRule type="expression" dxfId="11970" priority="378">
      <formula>(COUNTIF(E173:E182,"valid"))&lt;&gt;J163</formula>
    </cfRule>
  </conditionalFormatting>
  <conditionalFormatting sqref="J163">
    <cfRule type="expression" dxfId="11969" priority="377">
      <formula>(COUNTIF(E173:E182,"valid"))&lt;&gt;J163</formula>
    </cfRule>
  </conditionalFormatting>
  <conditionalFormatting sqref="J163">
    <cfRule type="expression" dxfId="11968" priority="376">
      <formula>(COUNTIF(E173:E182,"valid"))&lt;&gt;J163</formula>
    </cfRule>
  </conditionalFormatting>
  <conditionalFormatting sqref="J163">
    <cfRule type="expression" dxfId="11967" priority="375">
      <formula>(COUNTIF(E173:E182,"valid"))&lt;&gt;J163</formula>
    </cfRule>
  </conditionalFormatting>
  <conditionalFormatting sqref="J163">
    <cfRule type="expression" dxfId="11966" priority="374">
      <formula>(COUNTIF(E173:E182,"valid"))&lt;&gt;J163</formula>
    </cfRule>
  </conditionalFormatting>
  <conditionalFormatting sqref="J163">
    <cfRule type="expression" dxfId="11965" priority="373">
      <formula>(COUNTIF(E173:E182,"valid"))&lt;&gt;J163</formula>
    </cfRule>
  </conditionalFormatting>
  <conditionalFormatting sqref="J163">
    <cfRule type="expression" dxfId="11964" priority="372">
      <formula>(COUNTIF(E173:E182,"valid"))&lt;&gt;J163</formula>
    </cfRule>
  </conditionalFormatting>
  <conditionalFormatting sqref="J163">
    <cfRule type="expression" dxfId="11963" priority="371">
      <formula>(COUNTIF(E173:E182,"valid"))&lt;&gt;J163</formula>
    </cfRule>
  </conditionalFormatting>
  <conditionalFormatting sqref="J163">
    <cfRule type="expression" dxfId="11962" priority="370">
      <formula>(COUNTIF(E173:E182,"valid"))&lt;&gt;J163</formula>
    </cfRule>
  </conditionalFormatting>
  <conditionalFormatting sqref="J163">
    <cfRule type="expression" dxfId="11961" priority="369">
      <formula>(COUNTIF(E173:E182,"valid"))&lt;&gt;J163</formula>
    </cfRule>
  </conditionalFormatting>
  <conditionalFormatting sqref="J163">
    <cfRule type="expression" dxfId="11960" priority="368">
      <formula>(COUNTIF(E173:E182,"valid"))&lt;&gt;J163</formula>
    </cfRule>
  </conditionalFormatting>
  <conditionalFormatting sqref="J163">
    <cfRule type="expression" dxfId="11959" priority="367">
      <formula>(COUNTIF(E173:E182,"valid"))&lt;&gt;J163</formula>
    </cfRule>
  </conditionalFormatting>
  <conditionalFormatting sqref="J163">
    <cfRule type="expression" dxfId="11958" priority="366">
      <formula>(COUNTIF(E173:E182,"valid"))&lt;&gt;J163</formula>
    </cfRule>
  </conditionalFormatting>
  <conditionalFormatting sqref="J163">
    <cfRule type="expression" dxfId="11957" priority="365">
      <formula>(COUNTIF(E173:E182,"valid"))&lt;&gt;J163</formula>
    </cfRule>
  </conditionalFormatting>
  <conditionalFormatting sqref="J163">
    <cfRule type="expression" dxfId="11956" priority="364">
      <formula>(COUNTIF(E173:E182,"valid"))&lt;&gt;J163</formula>
    </cfRule>
  </conditionalFormatting>
  <conditionalFormatting sqref="J163">
    <cfRule type="expression" dxfId="11955" priority="363">
      <formula>(COUNTIF(E173:E182,"valid"))&lt;&gt;J163</formula>
    </cfRule>
  </conditionalFormatting>
  <conditionalFormatting sqref="J163">
    <cfRule type="expression" dxfId="11954" priority="362">
      <formula>(COUNTIF(E173:E182,"valid"))&lt;&gt;J163</formula>
    </cfRule>
  </conditionalFormatting>
  <conditionalFormatting sqref="J163">
    <cfRule type="expression" dxfId="11953" priority="361">
      <formula>(COUNTIF(E173:E182,"valid"))&lt;&gt;J163</formula>
    </cfRule>
  </conditionalFormatting>
  <conditionalFormatting sqref="J163">
    <cfRule type="expression" dxfId="11952" priority="360">
      <formula>(COUNTIF(E173:E182,"valid"))&lt;&gt;J163</formula>
    </cfRule>
  </conditionalFormatting>
  <conditionalFormatting sqref="J163">
    <cfRule type="expression" dxfId="11951" priority="359">
      <formula>(COUNTIF(E173:E182,"valid"))&lt;&gt;J163</formula>
    </cfRule>
  </conditionalFormatting>
  <conditionalFormatting sqref="J163">
    <cfRule type="expression" dxfId="11950" priority="358">
      <formula>(COUNTIF(E173:E182,"valid"))&lt;&gt;J163</formula>
    </cfRule>
  </conditionalFormatting>
  <conditionalFormatting sqref="J163">
    <cfRule type="expression" dxfId="11949" priority="357">
      <formula>(COUNTIF(E173:E182,"valid"))&lt;&gt;J163</formula>
    </cfRule>
  </conditionalFormatting>
  <conditionalFormatting sqref="J203">
    <cfRule type="expression" dxfId="11948" priority="356">
      <formula>(COUNTIF(E213:E222,"valid"))&lt;&gt;J203</formula>
    </cfRule>
  </conditionalFormatting>
  <conditionalFormatting sqref="J203">
    <cfRule type="expression" dxfId="11947" priority="355">
      <formula>(COUNTIF(E213:E222,"valid"))&lt;&gt;J203</formula>
    </cfRule>
  </conditionalFormatting>
  <conditionalFormatting sqref="J203">
    <cfRule type="expression" dxfId="11946" priority="354">
      <formula>(COUNTIF(E213:E222,"valid"))&lt;&gt;J203</formula>
    </cfRule>
  </conditionalFormatting>
  <conditionalFormatting sqref="J203">
    <cfRule type="expression" dxfId="11945" priority="353">
      <formula>(COUNTIF(E213:E222,"valid"))&lt;&gt;J203</formula>
    </cfRule>
  </conditionalFormatting>
  <conditionalFormatting sqref="J203">
    <cfRule type="expression" dxfId="11944" priority="352">
      <formula>(COUNTIF(E213:E222,"valid"))&lt;&gt;J203</formula>
    </cfRule>
  </conditionalFormatting>
  <conditionalFormatting sqref="J203">
    <cfRule type="expression" dxfId="11943" priority="351">
      <formula>(COUNTIF(E213:E222,"valid"))&lt;&gt;J203</formula>
    </cfRule>
  </conditionalFormatting>
  <conditionalFormatting sqref="J203">
    <cfRule type="expression" dxfId="11942" priority="350">
      <formula>(COUNTIF(E213:E222,"valid"))&lt;&gt;J203</formula>
    </cfRule>
  </conditionalFormatting>
  <conditionalFormatting sqref="J203">
    <cfRule type="expression" dxfId="11941" priority="349">
      <formula>(COUNTIF(E213:E222,"valid"))&lt;&gt;J203</formula>
    </cfRule>
  </conditionalFormatting>
  <conditionalFormatting sqref="J203">
    <cfRule type="expression" dxfId="11940" priority="348">
      <formula>(COUNTIF(E213:E222,"valid"))&lt;&gt;J203</formula>
    </cfRule>
  </conditionalFormatting>
  <conditionalFormatting sqref="J203">
    <cfRule type="expression" dxfId="11939" priority="347">
      <formula>(COUNTIF(E213:E222,"valid"))&lt;&gt;J203</formula>
    </cfRule>
  </conditionalFormatting>
  <conditionalFormatting sqref="J203">
    <cfRule type="expression" dxfId="11938" priority="346">
      <formula>(COUNTIF(E213:E222,"valid"))&lt;&gt;J203</formula>
    </cfRule>
  </conditionalFormatting>
  <conditionalFormatting sqref="J203">
    <cfRule type="expression" dxfId="11937" priority="345">
      <formula>(COUNTIF(E213:E222,"valid"))&lt;&gt;J203</formula>
    </cfRule>
  </conditionalFormatting>
  <conditionalFormatting sqref="J203">
    <cfRule type="expression" dxfId="11936" priority="344">
      <formula>(COUNTIF(E213:E222,"valid"))&lt;&gt;J203</formula>
    </cfRule>
  </conditionalFormatting>
  <conditionalFormatting sqref="J203">
    <cfRule type="expression" dxfId="11935" priority="343">
      <formula>(COUNTIF(E213:E222,"valid"))&lt;&gt;J203</formula>
    </cfRule>
  </conditionalFormatting>
  <conditionalFormatting sqref="J203">
    <cfRule type="expression" dxfId="11934" priority="342">
      <formula>(COUNTIF(E213:E222,"valid"))&lt;&gt;J203</formula>
    </cfRule>
  </conditionalFormatting>
  <conditionalFormatting sqref="J203">
    <cfRule type="expression" dxfId="11933" priority="341">
      <formula>(COUNTIF(E213:E222,"valid"))&lt;&gt;J203</formula>
    </cfRule>
  </conditionalFormatting>
  <conditionalFormatting sqref="J203">
    <cfRule type="expression" dxfId="11932" priority="340">
      <formula>(COUNTIF(E213:E222,"valid"))&lt;&gt;J203</formula>
    </cfRule>
  </conditionalFormatting>
  <conditionalFormatting sqref="J203">
    <cfRule type="expression" dxfId="11931" priority="339">
      <formula>(COUNTIF(E213:E222,"valid"))&lt;&gt;J203</formula>
    </cfRule>
  </conditionalFormatting>
  <conditionalFormatting sqref="J203">
    <cfRule type="expression" dxfId="11930" priority="338">
      <formula>(COUNTIF(E213:E222,"valid"))&lt;&gt;J203</formula>
    </cfRule>
  </conditionalFormatting>
  <conditionalFormatting sqref="J203">
    <cfRule type="expression" dxfId="11929" priority="337">
      <formula>(COUNTIF(E213:E222,"valid"))&lt;&gt;J203</formula>
    </cfRule>
  </conditionalFormatting>
  <conditionalFormatting sqref="J203">
    <cfRule type="expression" dxfId="11928" priority="336">
      <formula>(COUNTIF(E213:E222,"valid"))&lt;&gt;J203</formula>
    </cfRule>
  </conditionalFormatting>
  <conditionalFormatting sqref="J203">
    <cfRule type="expression" dxfId="11927" priority="335">
      <formula>(COUNTIF(E213:E222,"valid"))&lt;&gt;J203</formula>
    </cfRule>
  </conditionalFormatting>
  <conditionalFormatting sqref="J203">
    <cfRule type="expression" dxfId="11926" priority="334">
      <formula>(COUNTIF(E213:E222,"valid"))&lt;&gt;J203</formula>
    </cfRule>
  </conditionalFormatting>
  <conditionalFormatting sqref="J203">
    <cfRule type="expression" dxfId="11925" priority="333">
      <formula>(COUNTIF(E213:E222,"valid"))&lt;&gt;J203</formula>
    </cfRule>
  </conditionalFormatting>
  <conditionalFormatting sqref="J203">
    <cfRule type="expression" dxfId="11924" priority="332">
      <formula>(COUNTIF(E213:E222,"valid"))&lt;&gt;J203</formula>
    </cfRule>
  </conditionalFormatting>
  <conditionalFormatting sqref="J203">
    <cfRule type="expression" dxfId="11923" priority="331">
      <formula>(COUNTIF(E213:E222,"valid"))&lt;&gt;J203</formula>
    </cfRule>
  </conditionalFormatting>
  <conditionalFormatting sqref="J203">
    <cfRule type="expression" dxfId="11922" priority="330">
      <formula>(COUNTIF(E213:E222,"valid"))&lt;&gt;J203</formula>
    </cfRule>
  </conditionalFormatting>
  <conditionalFormatting sqref="J203">
    <cfRule type="expression" dxfId="11921" priority="329">
      <formula>(COUNTIF(E213:E222,"valid"))&lt;&gt;J203</formula>
    </cfRule>
  </conditionalFormatting>
  <conditionalFormatting sqref="J203">
    <cfRule type="expression" dxfId="11920" priority="328">
      <formula>(COUNTIF(E213:E222,"valid"))&lt;&gt;J203</formula>
    </cfRule>
  </conditionalFormatting>
  <conditionalFormatting sqref="J203">
    <cfRule type="expression" dxfId="11919" priority="327">
      <formula>(COUNTIF(E213:E222,"valid"))&lt;&gt;J203</formula>
    </cfRule>
  </conditionalFormatting>
  <conditionalFormatting sqref="J203">
    <cfRule type="expression" dxfId="11918" priority="326">
      <formula>(COUNTIF(E213:E222,"valid"))&lt;&gt;J203</formula>
    </cfRule>
  </conditionalFormatting>
  <conditionalFormatting sqref="J203">
    <cfRule type="expression" dxfId="11917" priority="325">
      <formula>(COUNTIF(E213:E222,"valid"))&lt;&gt;J203</formula>
    </cfRule>
  </conditionalFormatting>
  <conditionalFormatting sqref="J203">
    <cfRule type="expression" dxfId="11916" priority="324">
      <formula>(COUNTIF(E213:E222,"valid"))&lt;&gt;J203</formula>
    </cfRule>
  </conditionalFormatting>
  <conditionalFormatting sqref="J203">
    <cfRule type="expression" dxfId="11915" priority="323">
      <formula>(COUNTIF(E213:E222,"valid"))&lt;&gt;J203</formula>
    </cfRule>
  </conditionalFormatting>
  <conditionalFormatting sqref="J203">
    <cfRule type="expression" dxfId="11914" priority="322">
      <formula>(COUNTIF(E213:E222,"valid"))&lt;&gt;J203</formula>
    </cfRule>
  </conditionalFormatting>
  <conditionalFormatting sqref="J203">
    <cfRule type="expression" dxfId="11913" priority="321">
      <formula>(COUNTIF(E213:E222,"valid"))&lt;&gt;J203</formula>
    </cfRule>
  </conditionalFormatting>
  <conditionalFormatting sqref="J203">
    <cfRule type="expression" dxfId="11912" priority="320">
      <formula>(COUNTIF(E213:E222,"valid"))&lt;&gt;J203</formula>
    </cfRule>
  </conditionalFormatting>
  <conditionalFormatting sqref="J203">
    <cfRule type="expression" dxfId="11911" priority="319">
      <formula>(COUNTIF(E213:E222,"valid"))&lt;&gt;J203</formula>
    </cfRule>
  </conditionalFormatting>
  <conditionalFormatting sqref="J203">
    <cfRule type="expression" dxfId="11910" priority="318">
      <formula>(COUNTIF(E213:E222,"valid"))&lt;&gt;J203</formula>
    </cfRule>
  </conditionalFormatting>
  <conditionalFormatting sqref="J203">
    <cfRule type="expression" dxfId="11909" priority="317">
      <formula>(COUNTIF(E213:E222,"valid"))&lt;&gt;J203</formula>
    </cfRule>
  </conditionalFormatting>
  <conditionalFormatting sqref="J203">
    <cfRule type="expression" dxfId="11908" priority="316">
      <formula>(COUNTIF(E213:E222,"valid"))&lt;&gt;J203</formula>
    </cfRule>
  </conditionalFormatting>
  <conditionalFormatting sqref="J203">
    <cfRule type="expression" dxfId="11907" priority="315">
      <formula>(COUNTIF(E213:E222,"valid"))&lt;&gt;J203</formula>
    </cfRule>
  </conditionalFormatting>
  <conditionalFormatting sqref="J203">
    <cfRule type="expression" dxfId="11906" priority="314">
      <formula>(COUNTIF(E213:E222,"valid"))&lt;&gt;J203</formula>
    </cfRule>
  </conditionalFormatting>
  <conditionalFormatting sqref="J203">
    <cfRule type="expression" dxfId="11905" priority="313">
      <formula>(COUNTIF(E213:E222,"valid"))&lt;&gt;J203</formula>
    </cfRule>
  </conditionalFormatting>
  <conditionalFormatting sqref="J203">
    <cfRule type="expression" dxfId="11904" priority="312">
      <formula>(COUNTIF(E213:E222,"valid"))&lt;&gt;J203</formula>
    </cfRule>
  </conditionalFormatting>
  <conditionalFormatting sqref="J203">
    <cfRule type="expression" dxfId="11903" priority="311">
      <formula>(COUNTIF(E213:E222,"valid"))&lt;&gt;J203</formula>
    </cfRule>
  </conditionalFormatting>
  <conditionalFormatting sqref="J203">
    <cfRule type="expression" dxfId="11902" priority="310">
      <formula>(COUNTIF(E213:E222,"valid"))&lt;&gt;J203</formula>
    </cfRule>
  </conditionalFormatting>
  <conditionalFormatting sqref="J203">
    <cfRule type="expression" dxfId="11901" priority="309">
      <formula>(COUNTIF(E213:E222,"valid"))&lt;&gt;J203</formula>
    </cfRule>
  </conditionalFormatting>
  <conditionalFormatting sqref="J203">
    <cfRule type="expression" dxfId="11900" priority="308">
      <formula>(COUNTIF(E213:E222,"valid"))&lt;&gt;J203</formula>
    </cfRule>
  </conditionalFormatting>
  <conditionalFormatting sqref="J203">
    <cfRule type="expression" dxfId="11899" priority="307">
      <formula>(COUNTIF(E213:E222,"valid"))&lt;&gt;J203</formula>
    </cfRule>
  </conditionalFormatting>
  <conditionalFormatting sqref="J203">
    <cfRule type="expression" dxfId="11898" priority="306">
      <formula>(COUNTIF(E213:E222,"valid"))&lt;&gt;J203</formula>
    </cfRule>
  </conditionalFormatting>
  <conditionalFormatting sqref="J203">
    <cfRule type="expression" dxfId="11897" priority="305">
      <formula>(COUNTIF(E213:E222,"valid"))&lt;&gt;J203</formula>
    </cfRule>
  </conditionalFormatting>
  <conditionalFormatting sqref="J203">
    <cfRule type="expression" dxfId="11896" priority="304">
      <formula>(COUNTIF(E213:E222,"valid"))&lt;&gt;J203</formula>
    </cfRule>
  </conditionalFormatting>
  <conditionalFormatting sqref="J203">
    <cfRule type="expression" dxfId="11895" priority="303">
      <formula>(COUNTIF(E213:E222,"valid"))&lt;&gt;J203</formula>
    </cfRule>
  </conditionalFormatting>
  <conditionalFormatting sqref="J203">
    <cfRule type="expression" dxfId="11894" priority="302">
      <formula>(COUNTIF(E213:E222,"valid"))&lt;&gt;J203</formula>
    </cfRule>
  </conditionalFormatting>
  <conditionalFormatting sqref="J203">
    <cfRule type="expression" dxfId="11893" priority="301">
      <formula>(COUNTIF(E213:E222,"valid"))&lt;&gt;J203</formula>
    </cfRule>
  </conditionalFormatting>
  <conditionalFormatting sqref="J203">
    <cfRule type="expression" dxfId="11892" priority="300">
      <formula>(COUNTIF(E213:E222,"valid"))&lt;&gt;J203</formula>
    </cfRule>
  </conditionalFormatting>
  <conditionalFormatting sqref="J203">
    <cfRule type="expression" dxfId="11891" priority="299">
      <formula>(COUNTIF(E213:E222,"valid"))&lt;&gt;J203</formula>
    </cfRule>
  </conditionalFormatting>
  <conditionalFormatting sqref="J203">
    <cfRule type="expression" dxfId="11890" priority="298">
      <formula>(COUNTIF(E213:E222,"valid"))&lt;&gt;J203</formula>
    </cfRule>
  </conditionalFormatting>
  <conditionalFormatting sqref="J203">
    <cfRule type="expression" dxfId="11889" priority="297">
      <formula>(COUNTIF(E213:E222,"valid"))&lt;&gt;J203</formula>
    </cfRule>
  </conditionalFormatting>
  <conditionalFormatting sqref="J203">
    <cfRule type="expression" dxfId="11888" priority="296">
      <formula>(COUNTIF(E213:E222,"valid"))&lt;&gt;J203</formula>
    </cfRule>
  </conditionalFormatting>
  <conditionalFormatting sqref="J203">
    <cfRule type="expression" dxfId="11887" priority="295">
      <formula>(COUNTIF(E213:E222,"valid"))&lt;&gt;J203</formula>
    </cfRule>
  </conditionalFormatting>
  <conditionalFormatting sqref="J203">
    <cfRule type="expression" dxfId="11886" priority="294">
      <formula>(COUNTIF(E213:E222,"valid"))&lt;&gt;J203</formula>
    </cfRule>
  </conditionalFormatting>
  <conditionalFormatting sqref="J203">
    <cfRule type="expression" dxfId="11885" priority="293">
      <formula>(COUNTIF(E213:E222,"valid"))&lt;&gt;J203</formula>
    </cfRule>
  </conditionalFormatting>
  <conditionalFormatting sqref="J203">
    <cfRule type="expression" dxfId="11884" priority="292">
      <formula>(COUNTIF(E213:E222,"valid"))&lt;&gt;J203</formula>
    </cfRule>
  </conditionalFormatting>
  <conditionalFormatting sqref="J203">
    <cfRule type="expression" dxfId="11883" priority="291">
      <formula>(COUNTIF(E213:E222,"valid"))&lt;&gt;J203</formula>
    </cfRule>
  </conditionalFormatting>
  <conditionalFormatting sqref="J203">
    <cfRule type="expression" dxfId="11882" priority="290">
      <formula>(COUNTIF(E213:E222,"valid"))&lt;&gt;J203</formula>
    </cfRule>
  </conditionalFormatting>
  <conditionalFormatting sqref="J203">
    <cfRule type="expression" dxfId="11881" priority="289">
      <formula>(COUNTIF(E213:E222,"valid"))&lt;&gt;J203</formula>
    </cfRule>
  </conditionalFormatting>
  <conditionalFormatting sqref="J203">
    <cfRule type="expression" dxfId="11880" priority="288">
      <formula>(COUNTIF(E213:E222,"valid"))&lt;&gt;J203</formula>
    </cfRule>
  </conditionalFormatting>
  <conditionalFormatting sqref="J203">
    <cfRule type="expression" dxfId="11879" priority="287">
      <formula>(COUNTIF(E213:E222,"valid"))&lt;&gt;J203</formula>
    </cfRule>
  </conditionalFormatting>
  <conditionalFormatting sqref="J283">
    <cfRule type="expression" dxfId="11878" priority="286">
      <formula>(COUNTIF(E293:E302,"valid"))&lt;&gt;J283</formula>
    </cfRule>
  </conditionalFormatting>
  <conditionalFormatting sqref="J283">
    <cfRule type="expression" dxfId="11877" priority="285">
      <formula>(COUNTIF(E293:E302,"valid"))&lt;&gt;J283</formula>
    </cfRule>
  </conditionalFormatting>
  <conditionalFormatting sqref="J283">
    <cfRule type="expression" dxfId="11876" priority="284">
      <formula>(COUNTIF(E293:E302,"valid"))&lt;&gt;J283</formula>
    </cfRule>
  </conditionalFormatting>
  <conditionalFormatting sqref="J283">
    <cfRule type="expression" dxfId="11875" priority="283">
      <formula>(COUNTIF(E293:E302,"valid"))&lt;&gt;J283</formula>
    </cfRule>
  </conditionalFormatting>
  <conditionalFormatting sqref="J283">
    <cfRule type="expression" dxfId="11874" priority="282">
      <formula>(COUNTIF(E293:E302,"valid"))&lt;&gt;J283</formula>
    </cfRule>
  </conditionalFormatting>
  <conditionalFormatting sqref="J283">
    <cfRule type="expression" dxfId="11873" priority="281">
      <formula>(COUNTIF(E293:E302,"valid"))&lt;&gt;J283</formula>
    </cfRule>
  </conditionalFormatting>
  <conditionalFormatting sqref="J283">
    <cfRule type="expression" dxfId="11872" priority="280">
      <formula>(COUNTIF(E293:E302,"valid"))&lt;&gt;J283</formula>
    </cfRule>
  </conditionalFormatting>
  <conditionalFormatting sqref="J283">
    <cfRule type="expression" dxfId="11871" priority="279">
      <formula>(COUNTIF(E293:E302,"valid"))&lt;&gt;J283</formula>
    </cfRule>
  </conditionalFormatting>
  <conditionalFormatting sqref="J283">
    <cfRule type="expression" dxfId="11870" priority="278">
      <formula>(COUNTIF(E293:E302,"valid"))&lt;&gt;J283</formula>
    </cfRule>
  </conditionalFormatting>
  <conditionalFormatting sqref="J283">
    <cfRule type="expression" dxfId="11869" priority="277">
      <formula>(COUNTIF(E293:E302,"valid"))&lt;&gt;J283</formula>
    </cfRule>
  </conditionalFormatting>
  <conditionalFormatting sqref="J283">
    <cfRule type="expression" dxfId="11868" priority="276">
      <formula>(COUNTIF(E293:E302,"valid"))&lt;&gt;J283</formula>
    </cfRule>
  </conditionalFormatting>
  <conditionalFormatting sqref="J283">
    <cfRule type="expression" dxfId="11867" priority="275">
      <formula>(COUNTIF(E293:E302,"valid"))&lt;&gt;J283</formula>
    </cfRule>
  </conditionalFormatting>
  <conditionalFormatting sqref="J283">
    <cfRule type="expression" dxfId="11866" priority="274">
      <formula>(COUNTIF(E293:E302,"valid"))&lt;&gt;J283</formula>
    </cfRule>
  </conditionalFormatting>
  <conditionalFormatting sqref="J283">
    <cfRule type="expression" dxfId="11865" priority="273">
      <formula>(COUNTIF(E293:E302,"valid"))&lt;&gt;J283</formula>
    </cfRule>
  </conditionalFormatting>
  <conditionalFormatting sqref="J283">
    <cfRule type="expression" dxfId="11864" priority="272">
      <formula>(COUNTIF(E293:E302,"valid"))&lt;&gt;J283</formula>
    </cfRule>
  </conditionalFormatting>
  <conditionalFormatting sqref="J283">
    <cfRule type="expression" dxfId="11863" priority="271">
      <formula>(COUNTIF(E293:E302,"valid"))&lt;&gt;J283</formula>
    </cfRule>
  </conditionalFormatting>
  <conditionalFormatting sqref="J283">
    <cfRule type="expression" dxfId="11862" priority="270">
      <formula>(COUNTIF(E293:E302,"valid"))&lt;&gt;J283</formula>
    </cfRule>
  </conditionalFormatting>
  <conditionalFormatting sqref="J283">
    <cfRule type="expression" dxfId="11861" priority="269">
      <formula>(COUNTIF(E293:E302,"valid"))&lt;&gt;J283</formula>
    </cfRule>
  </conditionalFormatting>
  <conditionalFormatting sqref="J283">
    <cfRule type="expression" dxfId="11860" priority="268">
      <formula>(COUNTIF(E293:E302,"valid"))&lt;&gt;J283</formula>
    </cfRule>
  </conditionalFormatting>
  <conditionalFormatting sqref="J283">
    <cfRule type="expression" dxfId="11859" priority="267">
      <formula>(COUNTIF(E293:E302,"valid"))&lt;&gt;J283</formula>
    </cfRule>
  </conditionalFormatting>
  <conditionalFormatting sqref="J283">
    <cfRule type="expression" dxfId="11858" priority="266">
      <formula>(COUNTIF(E293:E302,"valid"))&lt;&gt;J283</formula>
    </cfRule>
  </conditionalFormatting>
  <conditionalFormatting sqref="J283">
    <cfRule type="expression" dxfId="11857" priority="265">
      <formula>(COUNTIF(E293:E302,"valid"))&lt;&gt;J283</formula>
    </cfRule>
  </conditionalFormatting>
  <conditionalFormatting sqref="J283">
    <cfRule type="expression" dxfId="11856" priority="264">
      <formula>(COUNTIF(E293:E302,"valid"))&lt;&gt;J283</formula>
    </cfRule>
  </conditionalFormatting>
  <conditionalFormatting sqref="J283">
    <cfRule type="expression" dxfId="11855" priority="263">
      <formula>(COUNTIF(E293:E302,"valid"))&lt;&gt;J283</formula>
    </cfRule>
  </conditionalFormatting>
  <conditionalFormatting sqref="J283">
    <cfRule type="expression" dxfId="11854" priority="262">
      <formula>(COUNTIF(E293:E302,"valid"))&lt;&gt;J283</formula>
    </cfRule>
  </conditionalFormatting>
  <conditionalFormatting sqref="J283">
    <cfRule type="expression" dxfId="11853" priority="261">
      <formula>(COUNTIF(E293:E302,"valid"))&lt;&gt;J283</formula>
    </cfRule>
  </conditionalFormatting>
  <conditionalFormatting sqref="J283">
    <cfRule type="expression" dxfId="11852" priority="260">
      <formula>(COUNTIF(E293:E302,"valid"))&lt;&gt;J283</formula>
    </cfRule>
  </conditionalFormatting>
  <conditionalFormatting sqref="J283">
    <cfRule type="expression" dxfId="11851" priority="259">
      <formula>(COUNTIF(E293:E302,"valid"))&lt;&gt;J283</formula>
    </cfRule>
  </conditionalFormatting>
  <conditionalFormatting sqref="J283">
    <cfRule type="expression" dxfId="11850" priority="258">
      <formula>(COUNTIF(E293:E302,"valid"))&lt;&gt;J283</formula>
    </cfRule>
  </conditionalFormatting>
  <conditionalFormatting sqref="J283">
    <cfRule type="expression" dxfId="11849" priority="257">
      <formula>(COUNTIF(E293:E302,"valid"))&lt;&gt;J283</formula>
    </cfRule>
  </conditionalFormatting>
  <conditionalFormatting sqref="J323">
    <cfRule type="expression" dxfId="11848" priority="256">
      <formula>(COUNTIF(E333:E342,"valid"))&lt;&gt;J323</formula>
    </cfRule>
  </conditionalFormatting>
  <conditionalFormatting sqref="J323">
    <cfRule type="expression" dxfId="11847" priority="255">
      <formula>(COUNTIF(E333:E342,"valid"))&lt;&gt;J323</formula>
    </cfRule>
  </conditionalFormatting>
  <conditionalFormatting sqref="J323">
    <cfRule type="expression" dxfId="11846" priority="254">
      <formula>(COUNTIF(E333:E342,"valid"))&lt;&gt;J323</formula>
    </cfRule>
  </conditionalFormatting>
  <conditionalFormatting sqref="J323">
    <cfRule type="expression" dxfId="11845" priority="253">
      <formula>(COUNTIF(E333:E342,"valid"))&lt;&gt;J323</formula>
    </cfRule>
  </conditionalFormatting>
  <conditionalFormatting sqref="J323">
    <cfRule type="expression" dxfId="11844" priority="252">
      <formula>(COUNTIF(E333:E342,"valid"))&lt;&gt;J323</formula>
    </cfRule>
  </conditionalFormatting>
  <conditionalFormatting sqref="J323">
    <cfRule type="expression" dxfId="11843" priority="251">
      <formula>(COUNTIF(E333:E342,"valid"))&lt;&gt;J323</formula>
    </cfRule>
  </conditionalFormatting>
  <conditionalFormatting sqref="J323">
    <cfRule type="expression" dxfId="11842" priority="250">
      <formula>(COUNTIF(E333:E342,"valid"))&lt;&gt;J323</formula>
    </cfRule>
  </conditionalFormatting>
  <conditionalFormatting sqref="J323">
    <cfRule type="expression" dxfId="11841" priority="249">
      <formula>(COUNTIF(E333:E342,"valid"))&lt;&gt;J323</formula>
    </cfRule>
  </conditionalFormatting>
  <conditionalFormatting sqref="J323">
    <cfRule type="expression" dxfId="11840" priority="248">
      <formula>(COUNTIF(E333:E342,"valid"))&lt;&gt;J323</formula>
    </cfRule>
  </conditionalFormatting>
  <conditionalFormatting sqref="J323">
    <cfRule type="expression" dxfId="11839" priority="247">
      <formula>(COUNTIF(E333:E342,"valid"))&lt;&gt;J323</formula>
    </cfRule>
  </conditionalFormatting>
  <conditionalFormatting sqref="J323">
    <cfRule type="expression" dxfId="11838" priority="246">
      <formula>(COUNTIF(E333:E342,"valid"))&lt;&gt;J323</formula>
    </cfRule>
  </conditionalFormatting>
  <conditionalFormatting sqref="J323">
    <cfRule type="expression" dxfId="11837" priority="245">
      <formula>(COUNTIF(E333:E342,"valid"))&lt;&gt;J323</formula>
    </cfRule>
  </conditionalFormatting>
  <conditionalFormatting sqref="J323">
    <cfRule type="expression" dxfId="11836" priority="244">
      <formula>(COUNTIF(E333:E342,"valid"))&lt;&gt;J323</formula>
    </cfRule>
  </conditionalFormatting>
  <conditionalFormatting sqref="J323">
    <cfRule type="expression" dxfId="11835" priority="243">
      <formula>(COUNTIF(E333:E342,"valid"))&lt;&gt;J323</formula>
    </cfRule>
  </conditionalFormatting>
  <conditionalFormatting sqref="J323">
    <cfRule type="expression" dxfId="11834" priority="242">
      <formula>(COUNTIF(E333:E342,"valid"))&lt;&gt;J323</formula>
    </cfRule>
  </conditionalFormatting>
  <conditionalFormatting sqref="J323">
    <cfRule type="expression" dxfId="11833" priority="241">
      <formula>(COUNTIF(E333:E342,"valid"))&lt;&gt;J323</formula>
    </cfRule>
  </conditionalFormatting>
  <conditionalFormatting sqref="J323">
    <cfRule type="expression" dxfId="11832" priority="240">
      <formula>(COUNTIF(E333:E342,"valid"))&lt;&gt;J323</formula>
    </cfRule>
  </conditionalFormatting>
  <conditionalFormatting sqref="J323">
    <cfRule type="expression" dxfId="11831" priority="239">
      <formula>(COUNTIF(E333:E342,"valid"))&lt;&gt;J323</formula>
    </cfRule>
  </conditionalFormatting>
  <conditionalFormatting sqref="J323">
    <cfRule type="expression" dxfId="11830" priority="238">
      <formula>(COUNTIF(E333:E342,"valid"))&lt;&gt;J323</formula>
    </cfRule>
  </conditionalFormatting>
  <conditionalFormatting sqref="J323">
    <cfRule type="expression" dxfId="11829" priority="237">
      <formula>(COUNTIF(E333:E342,"valid"))&lt;&gt;J323</formula>
    </cfRule>
  </conditionalFormatting>
  <conditionalFormatting sqref="J323">
    <cfRule type="expression" dxfId="11828" priority="236">
      <formula>(COUNTIF(E333:E342,"valid"))&lt;&gt;J323</formula>
    </cfRule>
  </conditionalFormatting>
  <conditionalFormatting sqref="J323">
    <cfRule type="expression" dxfId="11827" priority="235">
      <formula>(COUNTIF(E333:E342,"valid"))&lt;&gt;J323</formula>
    </cfRule>
  </conditionalFormatting>
  <conditionalFormatting sqref="J323">
    <cfRule type="expression" dxfId="11826" priority="234">
      <formula>(COUNTIF(E333:E342,"valid"))&lt;&gt;J323</formula>
    </cfRule>
  </conditionalFormatting>
  <conditionalFormatting sqref="J323">
    <cfRule type="expression" dxfId="11825" priority="233">
      <formula>(COUNTIF(E333:E342,"valid"))&lt;&gt;J323</formula>
    </cfRule>
  </conditionalFormatting>
  <conditionalFormatting sqref="J323">
    <cfRule type="expression" dxfId="11824" priority="232">
      <formula>(COUNTIF(E333:E342,"valid"))&lt;&gt;J323</formula>
    </cfRule>
  </conditionalFormatting>
  <conditionalFormatting sqref="J323">
    <cfRule type="expression" dxfId="11823" priority="231">
      <formula>(COUNTIF(E333:E342,"valid"))&lt;&gt;J323</formula>
    </cfRule>
  </conditionalFormatting>
  <conditionalFormatting sqref="J323">
    <cfRule type="expression" dxfId="11822" priority="230">
      <formula>(COUNTIF(E333:E342,"valid"))&lt;&gt;J323</formula>
    </cfRule>
  </conditionalFormatting>
  <conditionalFormatting sqref="J323">
    <cfRule type="expression" dxfId="11821" priority="229">
      <formula>(COUNTIF(E333:E342,"valid"))&lt;&gt;J323</formula>
    </cfRule>
  </conditionalFormatting>
  <conditionalFormatting sqref="J323">
    <cfRule type="expression" dxfId="11820" priority="228">
      <formula>(COUNTIF(E333:E342,"valid"))&lt;&gt;J323</formula>
    </cfRule>
  </conditionalFormatting>
  <conditionalFormatting sqref="J323">
    <cfRule type="expression" dxfId="11819" priority="227">
      <formula>(COUNTIF(E333:E342,"valid"))&lt;&gt;J323</formula>
    </cfRule>
  </conditionalFormatting>
  <conditionalFormatting sqref="J323">
    <cfRule type="expression" dxfId="11818" priority="226">
      <formula>(COUNTIF(E333:E342,"valid"))&lt;&gt;J323</formula>
    </cfRule>
  </conditionalFormatting>
  <conditionalFormatting sqref="J323">
    <cfRule type="expression" dxfId="11817" priority="225">
      <formula>(COUNTIF(E333:E342,"valid"))&lt;&gt;J323</formula>
    </cfRule>
  </conditionalFormatting>
  <conditionalFormatting sqref="J323">
    <cfRule type="expression" dxfId="11816" priority="224">
      <formula>(COUNTIF(E333:E342,"valid"))&lt;&gt;J323</formula>
    </cfRule>
  </conditionalFormatting>
  <conditionalFormatting sqref="J323">
    <cfRule type="expression" dxfId="11815" priority="223">
      <formula>(COUNTIF(E333:E342,"valid"))&lt;&gt;J323</formula>
    </cfRule>
  </conditionalFormatting>
  <conditionalFormatting sqref="J323">
    <cfRule type="expression" dxfId="11814" priority="222">
      <formula>(COUNTIF(E333:E342,"valid"))&lt;&gt;J323</formula>
    </cfRule>
  </conditionalFormatting>
  <conditionalFormatting sqref="J323">
    <cfRule type="expression" dxfId="11813" priority="221">
      <formula>(COUNTIF(E333:E342,"valid"))&lt;&gt;J323</formula>
    </cfRule>
  </conditionalFormatting>
  <conditionalFormatting sqref="J323">
    <cfRule type="expression" dxfId="11812" priority="220">
      <formula>(COUNTIF(E333:E342,"valid"))&lt;&gt;J323</formula>
    </cfRule>
  </conditionalFormatting>
  <conditionalFormatting sqref="J323">
    <cfRule type="expression" dxfId="11811" priority="219">
      <formula>(COUNTIF(E333:E342,"valid"))&lt;&gt;J323</formula>
    </cfRule>
  </conditionalFormatting>
  <conditionalFormatting sqref="J323">
    <cfRule type="expression" dxfId="11810" priority="218">
      <formula>(COUNTIF(E333:E342,"valid"))&lt;&gt;J323</formula>
    </cfRule>
  </conditionalFormatting>
  <conditionalFormatting sqref="J323">
    <cfRule type="expression" dxfId="11809" priority="217">
      <formula>(COUNTIF(E333:E342,"valid"))&lt;&gt;J323</formula>
    </cfRule>
  </conditionalFormatting>
  <conditionalFormatting sqref="J323">
    <cfRule type="expression" dxfId="11808" priority="216">
      <formula>(COUNTIF(E333:E342,"valid"))&lt;&gt;J323</formula>
    </cfRule>
  </conditionalFormatting>
  <conditionalFormatting sqref="J323">
    <cfRule type="expression" dxfId="11807" priority="215">
      <formula>(COUNTIF(E333:E342,"valid"))&lt;&gt;J323</formula>
    </cfRule>
  </conditionalFormatting>
  <conditionalFormatting sqref="J323">
    <cfRule type="expression" dxfId="11806" priority="214">
      <formula>(COUNTIF(E333:E342,"valid"))&lt;&gt;J323</formula>
    </cfRule>
  </conditionalFormatting>
  <conditionalFormatting sqref="J323">
    <cfRule type="expression" dxfId="11805" priority="213">
      <formula>(COUNTIF(E333:E342,"valid"))&lt;&gt;J323</formula>
    </cfRule>
  </conditionalFormatting>
  <conditionalFormatting sqref="J323">
    <cfRule type="expression" dxfId="11804" priority="212">
      <formula>(COUNTIF(E333:E342,"valid"))&lt;&gt;J323</formula>
    </cfRule>
  </conditionalFormatting>
  <conditionalFormatting sqref="J323">
    <cfRule type="expression" dxfId="11803" priority="211">
      <formula>(COUNTIF(E333:E342,"valid"))&lt;&gt;J323</formula>
    </cfRule>
  </conditionalFormatting>
  <conditionalFormatting sqref="J323">
    <cfRule type="expression" dxfId="11802" priority="210">
      <formula>(COUNTIF(E333:E342,"valid"))&lt;&gt;J323</formula>
    </cfRule>
  </conditionalFormatting>
  <conditionalFormatting sqref="J323">
    <cfRule type="expression" dxfId="11801" priority="209">
      <formula>(COUNTIF(E333:E342,"valid"))&lt;&gt;J323</formula>
    </cfRule>
  </conditionalFormatting>
  <conditionalFormatting sqref="J323">
    <cfRule type="expression" dxfId="11800" priority="208">
      <formula>(COUNTIF(E333:E342,"valid"))&lt;&gt;J323</formula>
    </cfRule>
  </conditionalFormatting>
  <conditionalFormatting sqref="J323">
    <cfRule type="expression" dxfId="11799" priority="207">
      <formula>(COUNTIF(E333:E342,"valid"))&lt;&gt;J323</formula>
    </cfRule>
  </conditionalFormatting>
  <conditionalFormatting sqref="J323">
    <cfRule type="expression" dxfId="11798" priority="206">
      <formula>(COUNTIF(E333:E342,"valid"))&lt;&gt;J323</formula>
    </cfRule>
  </conditionalFormatting>
  <conditionalFormatting sqref="J323">
    <cfRule type="expression" dxfId="11797" priority="205">
      <formula>(COUNTIF(E333:E342,"valid"))&lt;&gt;J323</formula>
    </cfRule>
  </conditionalFormatting>
  <conditionalFormatting sqref="J323">
    <cfRule type="expression" dxfId="11796" priority="204">
      <formula>(COUNTIF(E333:E342,"valid"))&lt;&gt;J323</formula>
    </cfRule>
  </conditionalFormatting>
  <conditionalFormatting sqref="J323">
    <cfRule type="expression" dxfId="11795" priority="203">
      <formula>(COUNTIF(E333:E342,"valid"))&lt;&gt;J323</formula>
    </cfRule>
  </conditionalFormatting>
  <conditionalFormatting sqref="J323">
    <cfRule type="expression" dxfId="11794" priority="202">
      <formula>(COUNTIF(E333:E342,"valid"))&lt;&gt;J323</formula>
    </cfRule>
  </conditionalFormatting>
  <conditionalFormatting sqref="J323">
    <cfRule type="expression" dxfId="11793" priority="201">
      <formula>(COUNTIF(E333:E342,"valid"))&lt;&gt;J323</formula>
    </cfRule>
  </conditionalFormatting>
  <conditionalFormatting sqref="J323">
    <cfRule type="expression" dxfId="11792" priority="200">
      <formula>(COUNTIF(E333:E342,"valid"))&lt;&gt;J323</formula>
    </cfRule>
  </conditionalFormatting>
  <conditionalFormatting sqref="J323">
    <cfRule type="expression" dxfId="11791" priority="199">
      <formula>(COUNTIF(E333:E342,"valid"))&lt;&gt;J323</formula>
    </cfRule>
  </conditionalFormatting>
  <conditionalFormatting sqref="J323">
    <cfRule type="expression" dxfId="11790" priority="198">
      <formula>(COUNTIF(E333:E342,"valid"))&lt;&gt;J323</formula>
    </cfRule>
  </conditionalFormatting>
  <conditionalFormatting sqref="J323">
    <cfRule type="expression" dxfId="11789" priority="197">
      <formula>(COUNTIF(E333:E342,"valid"))&lt;&gt;J323</formula>
    </cfRule>
  </conditionalFormatting>
  <conditionalFormatting sqref="J323">
    <cfRule type="expression" dxfId="11788" priority="196">
      <formula>(COUNTIF(E333:E342,"valid"))&lt;&gt;J323</formula>
    </cfRule>
  </conditionalFormatting>
  <conditionalFormatting sqref="J323">
    <cfRule type="expression" dxfId="11787" priority="195">
      <formula>(COUNTIF(E333:E342,"valid"))&lt;&gt;J323</formula>
    </cfRule>
  </conditionalFormatting>
  <conditionalFormatting sqref="J323">
    <cfRule type="expression" dxfId="11786" priority="194">
      <formula>(COUNTIF(E333:E342,"valid"))&lt;&gt;J323</formula>
    </cfRule>
  </conditionalFormatting>
  <conditionalFormatting sqref="J323">
    <cfRule type="expression" dxfId="11785" priority="193">
      <formula>(COUNTIF(E333:E342,"valid"))&lt;&gt;J323</formula>
    </cfRule>
  </conditionalFormatting>
  <conditionalFormatting sqref="J323">
    <cfRule type="expression" dxfId="11784" priority="192">
      <formula>(COUNTIF(E333:E342,"valid"))&lt;&gt;J323</formula>
    </cfRule>
  </conditionalFormatting>
  <conditionalFormatting sqref="J323">
    <cfRule type="expression" dxfId="11783" priority="191">
      <formula>(COUNTIF(E333:E342,"valid"))&lt;&gt;J323</formula>
    </cfRule>
  </conditionalFormatting>
  <conditionalFormatting sqref="J323">
    <cfRule type="expression" dxfId="11782" priority="190">
      <formula>(COUNTIF(E333:E342,"valid"))&lt;&gt;J323</formula>
    </cfRule>
  </conditionalFormatting>
  <conditionalFormatting sqref="J323">
    <cfRule type="expression" dxfId="11781" priority="189">
      <formula>(COUNTIF(E333:E342,"valid"))&lt;&gt;J323</formula>
    </cfRule>
  </conditionalFormatting>
  <conditionalFormatting sqref="J323">
    <cfRule type="expression" dxfId="11780" priority="188">
      <formula>(COUNTIF(E333:E342,"valid"))&lt;&gt;J323</formula>
    </cfRule>
  </conditionalFormatting>
  <conditionalFormatting sqref="J323">
    <cfRule type="expression" dxfId="11779" priority="187">
      <formula>(COUNTIF(E333:E342,"valid"))&lt;&gt;J323</formula>
    </cfRule>
  </conditionalFormatting>
  <conditionalFormatting sqref="J323">
    <cfRule type="expression" dxfId="11778" priority="186">
      <formula>(COUNTIF(E333:E342,"valid"))&lt;&gt;J323</formula>
    </cfRule>
  </conditionalFormatting>
  <conditionalFormatting sqref="J323">
    <cfRule type="expression" dxfId="11777" priority="185">
      <formula>(COUNTIF(E333:E342,"valid"))&lt;&gt;J323</formula>
    </cfRule>
  </conditionalFormatting>
  <conditionalFormatting sqref="J323">
    <cfRule type="expression" dxfId="11776" priority="184">
      <formula>(COUNTIF(E333:E342,"valid"))&lt;&gt;J323</formula>
    </cfRule>
  </conditionalFormatting>
  <conditionalFormatting sqref="J323">
    <cfRule type="expression" dxfId="11775" priority="183">
      <formula>(COUNTIF(E333:E342,"valid"))&lt;&gt;J323</formula>
    </cfRule>
  </conditionalFormatting>
  <conditionalFormatting sqref="J323">
    <cfRule type="expression" dxfId="11774" priority="182">
      <formula>(COUNTIF(E333:E342,"valid"))&lt;&gt;J323</formula>
    </cfRule>
  </conditionalFormatting>
  <conditionalFormatting sqref="J323">
    <cfRule type="expression" dxfId="11773" priority="181">
      <formula>(COUNTIF(E333:E342,"valid"))&lt;&gt;J323</formula>
    </cfRule>
  </conditionalFormatting>
  <conditionalFormatting sqref="J323">
    <cfRule type="expression" dxfId="11772" priority="180">
      <formula>(COUNTIF(E333:E342,"valid"))&lt;&gt;J323</formula>
    </cfRule>
  </conditionalFormatting>
  <conditionalFormatting sqref="J323">
    <cfRule type="expression" dxfId="11771" priority="179">
      <formula>(COUNTIF(E333:E342,"valid"))&lt;&gt;J323</formula>
    </cfRule>
  </conditionalFormatting>
  <conditionalFormatting sqref="J323">
    <cfRule type="expression" dxfId="11770" priority="178">
      <formula>(COUNTIF(E333:E342,"valid"))&lt;&gt;J323</formula>
    </cfRule>
  </conditionalFormatting>
  <conditionalFormatting sqref="J323">
    <cfRule type="expression" dxfId="11769" priority="177">
      <formula>(COUNTIF(E333:E342,"valid"))&lt;&gt;J323</formula>
    </cfRule>
  </conditionalFormatting>
  <conditionalFormatting sqref="J323">
    <cfRule type="expression" dxfId="11768" priority="176">
      <formula>(COUNTIF(E333:E342,"valid"))&lt;&gt;J323</formula>
    </cfRule>
  </conditionalFormatting>
  <conditionalFormatting sqref="J323">
    <cfRule type="expression" dxfId="11767" priority="175">
      <formula>(COUNTIF(E333:E342,"valid"))&lt;&gt;J323</formula>
    </cfRule>
  </conditionalFormatting>
  <conditionalFormatting sqref="J323">
    <cfRule type="expression" dxfId="11766" priority="174">
      <formula>(COUNTIF(E333:E342,"valid"))&lt;&gt;J323</formula>
    </cfRule>
  </conditionalFormatting>
  <conditionalFormatting sqref="J323">
    <cfRule type="expression" dxfId="11765" priority="173">
      <formula>(COUNTIF(E333:E342,"valid"))&lt;&gt;J323</formula>
    </cfRule>
  </conditionalFormatting>
  <conditionalFormatting sqref="J323">
    <cfRule type="expression" dxfId="11764" priority="172">
      <formula>(COUNTIF(E333:E342,"valid"))&lt;&gt;J323</formula>
    </cfRule>
  </conditionalFormatting>
  <conditionalFormatting sqref="J323">
    <cfRule type="expression" dxfId="11763" priority="171">
      <formula>(COUNTIF(E333:E342,"valid"))&lt;&gt;J323</formula>
    </cfRule>
  </conditionalFormatting>
  <conditionalFormatting sqref="J323">
    <cfRule type="expression" dxfId="11762" priority="170">
      <formula>(COUNTIF(E333:E342,"valid"))&lt;&gt;J323</formula>
    </cfRule>
  </conditionalFormatting>
  <conditionalFormatting sqref="J323">
    <cfRule type="expression" dxfId="11761" priority="169">
      <formula>(COUNTIF(E333:E342,"valid"))&lt;&gt;J323</formula>
    </cfRule>
  </conditionalFormatting>
  <conditionalFormatting sqref="J323">
    <cfRule type="expression" dxfId="11760" priority="168">
      <formula>(COUNTIF(E333:E342,"valid"))&lt;&gt;J323</formula>
    </cfRule>
  </conditionalFormatting>
  <conditionalFormatting sqref="J323">
    <cfRule type="expression" dxfId="11759" priority="167">
      <formula>(COUNTIF(E333:E342,"valid"))&lt;&gt;J323</formula>
    </cfRule>
  </conditionalFormatting>
  <conditionalFormatting sqref="J323">
    <cfRule type="expression" dxfId="11758" priority="166">
      <formula>(COUNTIF(E333:E342,"valid"))&lt;&gt;J323</formula>
    </cfRule>
  </conditionalFormatting>
  <conditionalFormatting sqref="J323">
    <cfRule type="expression" dxfId="11757" priority="165">
      <formula>(COUNTIF(E333:E342,"valid"))&lt;&gt;J323</formula>
    </cfRule>
  </conditionalFormatting>
  <conditionalFormatting sqref="J323">
    <cfRule type="expression" dxfId="11756" priority="164">
      <formula>(COUNTIF(E333:E342,"valid"))&lt;&gt;J323</formula>
    </cfRule>
  </conditionalFormatting>
  <conditionalFormatting sqref="J323">
    <cfRule type="expression" dxfId="11755" priority="163">
      <formula>(COUNTIF(E333:E342,"valid"))&lt;&gt;J323</formula>
    </cfRule>
  </conditionalFormatting>
  <conditionalFormatting sqref="J323">
    <cfRule type="expression" dxfId="11754" priority="162">
      <formula>(COUNTIF(E333:E342,"valid"))&lt;&gt;J323</formula>
    </cfRule>
  </conditionalFormatting>
  <conditionalFormatting sqref="J323">
    <cfRule type="expression" dxfId="11753" priority="161">
      <formula>(COUNTIF(E333:E342,"valid"))&lt;&gt;J323</formula>
    </cfRule>
  </conditionalFormatting>
  <conditionalFormatting sqref="J323">
    <cfRule type="expression" dxfId="11752" priority="160">
      <formula>(COUNTIF(E333:E342,"valid"))&lt;&gt;J323</formula>
    </cfRule>
  </conditionalFormatting>
  <conditionalFormatting sqref="J323">
    <cfRule type="expression" dxfId="11751" priority="159">
      <formula>(COUNTIF(E333:E342,"valid"))&lt;&gt;J323</formula>
    </cfRule>
  </conditionalFormatting>
  <conditionalFormatting sqref="J483">
    <cfRule type="expression" dxfId="11750" priority="158">
      <formula>(COUNTIF(E493:E502,"valid"))&lt;&gt;J483</formula>
    </cfRule>
  </conditionalFormatting>
  <conditionalFormatting sqref="J483">
    <cfRule type="expression" dxfId="11749" priority="157">
      <formula>(COUNTIF(E493:E502,"valid"))&lt;&gt;J483</formula>
    </cfRule>
  </conditionalFormatting>
  <conditionalFormatting sqref="J483">
    <cfRule type="expression" dxfId="11748" priority="156">
      <formula>(COUNTIF(E493:E502,"valid"))&lt;&gt;J483</formula>
    </cfRule>
  </conditionalFormatting>
  <conditionalFormatting sqref="J483">
    <cfRule type="expression" dxfId="11747" priority="155">
      <formula>(COUNTIF(E493:E502,"valid"))&lt;&gt;J483</formula>
    </cfRule>
  </conditionalFormatting>
  <conditionalFormatting sqref="J483">
    <cfRule type="expression" dxfId="11746" priority="154">
      <formula>(COUNTIF(E493:E502,"valid"))&lt;&gt;J483</formula>
    </cfRule>
  </conditionalFormatting>
  <conditionalFormatting sqref="J483">
    <cfRule type="expression" dxfId="11745" priority="153">
      <formula>(COUNTIF(E493:E502,"valid"))&lt;&gt;J483</formula>
    </cfRule>
  </conditionalFormatting>
  <conditionalFormatting sqref="J483">
    <cfRule type="expression" dxfId="11744" priority="152">
      <formula>(COUNTIF(E493:E502,"valid"))&lt;&gt;J483</formula>
    </cfRule>
  </conditionalFormatting>
  <conditionalFormatting sqref="J483">
    <cfRule type="expression" dxfId="11743" priority="151">
      <formula>(COUNTIF(E493:E502,"valid"))&lt;&gt;J483</formula>
    </cfRule>
  </conditionalFormatting>
  <conditionalFormatting sqref="J483">
    <cfRule type="expression" dxfId="11742" priority="150">
      <formula>(COUNTIF(E493:E502,"valid"))&lt;&gt;J483</formula>
    </cfRule>
  </conditionalFormatting>
  <conditionalFormatting sqref="J483">
    <cfRule type="expression" dxfId="11741" priority="149">
      <formula>(COUNTIF(E493:E502,"valid"))&lt;&gt;J483</formula>
    </cfRule>
  </conditionalFormatting>
  <conditionalFormatting sqref="J483">
    <cfRule type="expression" dxfId="11740" priority="148">
      <formula>(COUNTIF(E493:E502,"valid"))&lt;&gt;J483</formula>
    </cfRule>
  </conditionalFormatting>
  <conditionalFormatting sqref="J483">
    <cfRule type="expression" dxfId="11739" priority="147">
      <formula>(COUNTIF(E493:E502,"valid"))&lt;&gt;J483</formula>
    </cfRule>
  </conditionalFormatting>
  <conditionalFormatting sqref="J483">
    <cfRule type="expression" dxfId="11738" priority="146">
      <formula>(COUNTIF(E493:E502,"valid"))&lt;&gt;J483</formula>
    </cfRule>
  </conditionalFormatting>
  <conditionalFormatting sqref="J483">
    <cfRule type="expression" dxfId="11737" priority="145">
      <formula>(COUNTIF(E493:E502,"valid"))&lt;&gt;J483</formula>
    </cfRule>
  </conditionalFormatting>
  <conditionalFormatting sqref="J483">
    <cfRule type="expression" dxfId="11736" priority="144">
      <formula>(COUNTIF(E493:E502,"valid"))&lt;&gt;J483</formula>
    </cfRule>
  </conditionalFormatting>
  <conditionalFormatting sqref="J483">
    <cfRule type="expression" dxfId="11735" priority="143">
      <formula>(COUNTIF(E493:E502,"valid"))&lt;&gt;J483</formula>
    </cfRule>
  </conditionalFormatting>
  <conditionalFormatting sqref="J483">
    <cfRule type="expression" dxfId="11734" priority="142">
      <formula>(COUNTIF(E493:E502,"valid"))&lt;&gt;J483</formula>
    </cfRule>
  </conditionalFormatting>
  <conditionalFormatting sqref="J483">
    <cfRule type="expression" dxfId="11733" priority="141">
      <formula>(COUNTIF(E493:E502,"valid"))&lt;&gt;J483</formula>
    </cfRule>
  </conditionalFormatting>
  <conditionalFormatting sqref="J483">
    <cfRule type="expression" dxfId="11732" priority="140">
      <formula>(COUNTIF(E493:E502,"valid"))&lt;&gt;J483</formula>
    </cfRule>
  </conditionalFormatting>
  <conditionalFormatting sqref="J483">
    <cfRule type="expression" dxfId="11731" priority="139">
      <formula>(COUNTIF(E493:E502,"valid"))&lt;&gt;J483</formula>
    </cfRule>
  </conditionalFormatting>
  <conditionalFormatting sqref="J483">
    <cfRule type="expression" dxfId="11730" priority="138">
      <formula>(COUNTIF(E493:E502,"valid"))&lt;&gt;J483</formula>
    </cfRule>
  </conditionalFormatting>
  <conditionalFormatting sqref="J483">
    <cfRule type="expression" dxfId="11729" priority="137">
      <formula>(COUNTIF(E493:E502,"valid"))&lt;&gt;J483</formula>
    </cfRule>
  </conditionalFormatting>
  <conditionalFormatting sqref="J483">
    <cfRule type="expression" dxfId="11728" priority="136">
      <formula>(COUNTIF(E493:E502,"valid"))&lt;&gt;J483</formula>
    </cfRule>
  </conditionalFormatting>
  <conditionalFormatting sqref="J483">
    <cfRule type="expression" dxfId="11727" priority="135">
      <formula>(COUNTIF(E493:E502,"valid"))&lt;&gt;J483</formula>
    </cfRule>
  </conditionalFormatting>
  <conditionalFormatting sqref="J483">
    <cfRule type="expression" dxfId="11726" priority="134">
      <formula>(COUNTIF(E493:E502,"valid"))&lt;&gt;J483</formula>
    </cfRule>
  </conditionalFormatting>
  <conditionalFormatting sqref="J483">
    <cfRule type="expression" dxfId="11725" priority="133">
      <formula>(COUNTIF(E493:E502,"valid"))&lt;&gt;J483</formula>
    </cfRule>
  </conditionalFormatting>
  <conditionalFormatting sqref="J483">
    <cfRule type="expression" dxfId="11724" priority="132">
      <formula>(COUNTIF(E493:E502,"valid"))&lt;&gt;J483</formula>
    </cfRule>
  </conditionalFormatting>
  <conditionalFormatting sqref="J483">
    <cfRule type="expression" dxfId="11723" priority="131">
      <formula>(COUNTIF(E493:E502,"valid"))&lt;&gt;J483</formula>
    </cfRule>
  </conditionalFormatting>
  <conditionalFormatting sqref="J483">
    <cfRule type="expression" dxfId="11722" priority="130">
      <formula>(COUNTIF(E493:E502,"valid"))&lt;&gt;J483</formula>
    </cfRule>
  </conditionalFormatting>
  <conditionalFormatting sqref="J483">
    <cfRule type="expression" dxfId="11721" priority="129">
      <formula>(COUNTIF(E493:E502,"valid"))&lt;&gt;J483</formula>
    </cfRule>
  </conditionalFormatting>
  <conditionalFormatting sqref="J483">
    <cfRule type="expression" dxfId="11720" priority="128">
      <formula>(COUNTIF(E493:E502,"valid"))&lt;&gt;J483</formula>
    </cfRule>
  </conditionalFormatting>
  <conditionalFormatting sqref="J483">
    <cfRule type="expression" dxfId="11719" priority="127">
      <formula>(COUNTIF(E493:E502,"valid"))&lt;&gt;J483</formula>
    </cfRule>
  </conditionalFormatting>
  <conditionalFormatting sqref="J483">
    <cfRule type="expression" dxfId="11718" priority="126">
      <formula>(COUNTIF(E493:E502,"valid"))&lt;&gt;J483</formula>
    </cfRule>
  </conditionalFormatting>
  <conditionalFormatting sqref="J483">
    <cfRule type="expression" dxfId="11717" priority="125">
      <formula>(COUNTIF(E493:E502,"valid"))&lt;&gt;J483</formula>
    </cfRule>
  </conditionalFormatting>
  <conditionalFormatting sqref="J483">
    <cfRule type="expression" dxfId="11716" priority="124">
      <formula>(COUNTIF(E493:E502,"valid"))&lt;&gt;J483</formula>
    </cfRule>
  </conditionalFormatting>
  <conditionalFormatting sqref="J483">
    <cfRule type="expression" dxfId="11715" priority="123">
      <formula>(COUNTIF(E493:E502,"valid"))&lt;&gt;J483</formula>
    </cfRule>
  </conditionalFormatting>
  <conditionalFormatting sqref="J483">
    <cfRule type="expression" dxfId="11714" priority="122">
      <formula>(COUNTIF(E493:E502,"valid"))&lt;&gt;J483</formula>
    </cfRule>
  </conditionalFormatting>
  <conditionalFormatting sqref="J483">
    <cfRule type="expression" dxfId="11713" priority="121">
      <formula>(COUNTIF(E493:E502,"valid"))&lt;&gt;J483</formula>
    </cfRule>
  </conditionalFormatting>
  <conditionalFormatting sqref="J483">
    <cfRule type="expression" dxfId="11712" priority="120">
      <formula>(COUNTIF(E493:E502,"valid"))&lt;&gt;J483</formula>
    </cfRule>
  </conditionalFormatting>
  <conditionalFormatting sqref="J483">
    <cfRule type="expression" dxfId="11711" priority="119">
      <formula>(COUNTIF(E493:E502,"valid"))&lt;&gt;J483</formula>
    </cfRule>
  </conditionalFormatting>
  <conditionalFormatting sqref="J483">
    <cfRule type="expression" dxfId="11710" priority="118">
      <formula>(COUNTIF(E493:E502,"valid"))&lt;&gt;J483</formula>
    </cfRule>
  </conditionalFormatting>
  <conditionalFormatting sqref="J483">
    <cfRule type="expression" dxfId="11709" priority="117">
      <formula>(COUNTIF(E493:E502,"valid"))&lt;&gt;J483</formula>
    </cfRule>
  </conditionalFormatting>
  <conditionalFormatting sqref="J483">
    <cfRule type="expression" dxfId="11708" priority="116">
      <formula>(COUNTIF(E493:E502,"valid"))&lt;&gt;J483</formula>
    </cfRule>
  </conditionalFormatting>
  <conditionalFormatting sqref="J483">
    <cfRule type="expression" dxfId="11707" priority="115">
      <formula>(COUNTIF(E493:E502,"valid"))&lt;&gt;J483</formula>
    </cfRule>
  </conditionalFormatting>
  <conditionalFormatting sqref="J483">
    <cfRule type="expression" dxfId="11706" priority="114">
      <formula>(COUNTIF(E493:E502,"valid"))&lt;&gt;J483</formula>
    </cfRule>
  </conditionalFormatting>
  <conditionalFormatting sqref="J483">
    <cfRule type="expression" dxfId="11705" priority="113">
      <formula>(COUNTIF(E493:E502,"valid"))&lt;&gt;J483</formula>
    </cfRule>
  </conditionalFormatting>
  <conditionalFormatting sqref="J483">
    <cfRule type="expression" dxfId="11704" priority="112">
      <formula>(COUNTIF(E493:E502,"valid"))&lt;&gt;J483</formula>
    </cfRule>
  </conditionalFormatting>
  <conditionalFormatting sqref="J483">
    <cfRule type="expression" dxfId="11703" priority="111">
      <formula>(COUNTIF(E493:E502,"valid"))&lt;&gt;J483</formula>
    </cfRule>
  </conditionalFormatting>
  <conditionalFormatting sqref="J483">
    <cfRule type="expression" dxfId="11702" priority="110">
      <formula>(COUNTIF(E493:E502,"valid"))&lt;&gt;J483</formula>
    </cfRule>
  </conditionalFormatting>
  <conditionalFormatting sqref="J483">
    <cfRule type="expression" dxfId="11701" priority="109">
      <formula>(COUNTIF(E493:E502,"valid"))&lt;&gt;J483</formula>
    </cfRule>
  </conditionalFormatting>
  <conditionalFormatting sqref="J483">
    <cfRule type="expression" dxfId="11700" priority="108">
      <formula>(COUNTIF(E493:E502,"valid"))&lt;&gt;J483</formula>
    </cfRule>
  </conditionalFormatting>
  <conditionalFormatting sqref="J483">
    <cfRule type="expression" dxfId="11699" priority="107">
      <formula>(COUNTIF(E493:E502,"valid"))&lt;&gt;J483</formula>
    </cfRule>
  </conditionalFormatting>
  <conditionalFormatting sqref="J483">
    <cfRule type="expression" dxfId="11698" priority="106">
      <formula>(COUNTIF(E493:E502,"valid"))&lt;&gt;J483</formula>
    </cfRule>
  </conditionalFormatting>
  <conditionalFormatting sqref="J483">
    <cfRule type="expression" dxfId="11697" priority="105">
      <formula>(COUNTIF(E493:E502,"valid"))&lt;&gt;J483</formula>
    </cfRule>
  </conditionalFormatting>
  <conditionalFormatting sqref="J483">
    <cfRule type="expression" dxfId="11696" priority="104">
      <formula>(COUNTIF(E493:E502,"valid"))&lt;&gt;J483</formula>
    </cfRule>
  </conditionalFormatting>
  <conditionalFormatting sqref="J483">
    <cfRule type="expression" dxfId="11695" priority="103">
      <formula>(COUNTIF(E493:E502,"valid"))&lt;&gt;J483</formula>
    </cfRule>
  </conditionalFormatting>
  <conditionalFormatting sqref="J483">
    <cfRule type="expression" dxfId="11694" priority="102">
      <formula>(COUNTIF(E493:E502,"valid"))&lt;&gt;J483</formula>
    </cfRule>
  </conditionalFormatting>
  <conditionalFormatting sqref="J483">
    <cfRule type="expression" dxfId="11693" priority="101">
      <formula>(COUNTIF(E493:E502,"valid"))&lt;&gt;J483</formula>
    </cfRule>
  </conditionalFormatting>
  <conditionalFormatting sqref="J483">
    <cfRule type="expression" dxfId="11692" priority="100">
      <formula>(COUNTIF(E493:E502,"valid"))&lt;&gt;J483</formula>
    </cfRule>
  </conditionalFormatting>
  <conditionalFormatting sqref="J483">
    <cfRule type="expression" dxfId="11691" priority="99">
      <formula>(COUNTIF(E493:E502,"valid"))&lt;&gt;J483</formula>
    </cfRule>
  </conditionalFormatting>
  <conditionalFormatting sqref="J483">
    <cfRule type="expression" dxfId="11690" priority="98">
      <formula>(COUNTIF(E493:E502,"valid"))&lt;&gt;J483</formula>
    </cfRule>
  </conditionalFormatting>
  <conditionalFormatting sqref="J483">
    <cfRule type="expression" dxfId="11689" priority="97">
      <formula>(COUNTIF(E493:E502,"valid"))&lt;&gt;J483</formula>
    </cfRule>
  </conditionalFormatting>
  <conditionalFormatting sqref="J483">
    <cfRule type="expression" dxfId="11688" priority="96">
      <formula>(COUNTIF(E493:E502,"valid"))&lt;&gt;J483</formula>
    </cfRule>
  </conditionalFormatting>
  <conditionalFormatting sqref="J483">
    <cfRule type="expression" dxfId="11687" priority="95">
      <formula>(COUNTIF(E493:E502,"valid"))&lt;&gt;J483</formula>
    </cfRule>
  </conditionalFormatting>
  <conditionalFormatting sqref="J483">
    <cfRule type="expression" dxfId="11686" priority="94">
      <formula>(COUNTIF(E493:E502,"valid"))&lt;&gt;J483</formula>
    </cfRule>
  </conditionalFormatting>
  <conditionalFormatting sqref="J483">
    <cfRule type="expression" dxfId="11685" priority="93">
      <formula>(COUNTIF(E493:E502,"valid"))&lt;&gt;J483</formula>
    </cfRule>
  </conditionalFormatting>
  <conditionalFormatting sqref="J483">
    <cfRule type="expression" dxfId="11684" priority="92">
      <formula>(COUNTIF(E493:E502,"valid"))&lt;&gt;J483</formula>
    </cfRule>
  </conditionalFormatting>
  <conditionalFormatting sqref="J483">
    <cfRule type="expression" dxfId="11683" priority="91">
      <formula>(COUNTIF(E493:E502,"valid"))&lt;&gt;J483</formula>
    </cfRule>
  </conditionalFormatting>
  <conditionalFormatting sqref="J483">
    <cfRule type="expression" dxfId="11682" priority="90">
      <formula>(COUNTIF(E493:E502,"valid"))&lt;&gt;J483</formula>
    </cfRule>
  </conditionalFormatting>
  <conditionalFormatting sqref="J483">
    <cfRule type="expression" dxfId="11681" priority="89">
      <formula>(COUNTIF(E493:E502,"valid"))&lt;&gt;J483</formula>
    </cfRule>
  </conditionalFormatting>
  <conditionalFormatting sqref="J483">
    <cfRule type="expression" dxfId="11680" priority="88">
      <formula>(COUNTIF(E493:E502,"valid"))&lt;&gt;J483</formula>
    </cfRule>
  </conditionalFormatting>
  <conditionalFormatting sqref="J483">
    <cfRule type="expression" dxfId="11679" priority="87">
      <formula>(COUNTIF(E493:E502,"valid"))&lt;&gt;J483</formula>
    </cfRule>
  </conditionalFormatting>
  <conditionalFormatting sqref="J483">
    <cfRule type="expression" dxfId="11678" priority="86">
      <formula>(COUNTIF(E493:E502,"valid"))&lt;&gt;J483</formula>
    </cfRule>
  </conditionalFormatting>
  <conditionalFormatting sqref="J483">
    <cfRule type="expression" dxfId="11677" priority="85">
      <formula>(COUNTIF(E493:E502,"valid"))&lt;&gt;J483</formula>
    </cfRule>
  </conditionalFormatting>
  <conditionalFormatting sqref="J483">
    <cfRule type="expression" dxfId="11676" priority="84">
      <formula>(COUNTIF(E493:E502,"valid"))&lt;&gt;J483</formula>
    </cfRule>
  </conditionalFormatting>
  <conditionalFormatting sqref="J483">
    <cfRule type="expression" dxfId="11675" priority="83">
      <formula>(COUNTIF(E493:E502,"valid"))&lt;&gt;J483</formula>
    </cfRule>
  </conditionalFormatting>
  <conditionalFormatting sqref="J483">
    <cfRule type="expression" dxfId="11674" priority="82">
      <formula>(COUNTIF(E493:E502,"valid"))&lt;&gt;J483</formula>
    </cfRule>
  </conditionalFormatting>
  <conditionalFormatting sqref="J483">
    <cfRule type="expression" dxfId="11673" priority="81">
      <formula>(COUNTIF(E493:E502,"valid"))&lt;&gt;J483</formula>
    </cfRule>
  </conditionalFormatting>
  <conditionalFormatting sqref="J483">
    <cfRule type="expression" dxfId="11672" priority="80">
      <formula>(COUNTIF(E493:E502,"valid"))&lt;&gt;J483</formula>
    </cfRule>
  </conditionalFormatting>
  <conditionalFormatting sqref="J483">
    <cfRule type="expression" dxfId="11671" priority="79">
      <formula>(COUNTIF(E493:E502,"valid"))&lt;&gt;J483</formula>
    </cfRule>
  </conditionalFormatting>
  <conditionalFormatting sqref="J483">
    <cfRule type="expression" dxfId="11670" priority="78">
      <formula>(COUNTIF(E493:E502,"valid"))&lt;&gt;J483</formula>
    </cfRule>
  </conditionalFormatting>
  <conditionalFormatting sqref="J483">
    <cfRule type="expression" dxfId="11669" priority="77">
      <formula>(COUNTIF(E493:E502,"valid"))&lt;&gt;J483</formula>
    </cfRule>
  </conditionalFormatting>
  <conditionalFormatting sqref="J483">
    <cfRule type="expression" dxfId="11668" priority="76">
      <formula>(COUNTIF(E493:E502,"valid"))&lt;&gt;J483</formula>
    </cfRule>
  </conditionalFormatting>
  <conditionalFormatting sqref="J483">
    <cfRule type="expression" dxfId="11667" priority="75">
      <formula>(COUNTIF(E493:E502,"valid"))&lt;&gt;J483</formula>
    </cfRule>
  </conditionalFormatting>
  <conditionalFormatting sqref="J483">
    <cfRule type="expression" dxfId="11666" priority="74">
      <formula>(COUNTIF(E493:E502,"valid"))&lt;&gt;J483</formula>
    </cfRule>
  </conditionalFormatting>
  <conditionalFormatting sqref="J483">
    <cfRule type="expression" dxfId="11665" priority="73">
      <formula>(COUNTIF(E493:E502,"valid"))&lt;&gt;J483</formula>
    </cfRule>
  </conditionalFormatting>
  <conditionalFormatting sqref="J483">
    <cfRule type="expression" dxfId="11664" priority="72">
      <formula>(COUNTIF(E493:E502,"valid"))&lt;&gt;J483</formula>
    </cfRule>
  </conditionalFormatting>
  <conditionalFormatting sqref="J483">
    <cfRule type="expression" dxfId="11663" priority="71">
      <formula>(COUNTIF(E493:E502,"valid"))&lt;&gt;J483</formula>
    </cfRule>
  </conditionalFormatting>
  <conditionalFormatting sqref="J483">
    <cfRule type="expression" dxfId="11662" priority="70">
      <formula>(COUNTIF(E493:E502,"valid"))&lt;&gt;J483</formula>
    </cfRule>
  </conditionalFormatting>
  <conditionalFormatting sqref="J483">
    <cfRule type="expression" dxfId="11661" priority="69">
      <formula>(COUNTIF(E493:E502,"valid"))&lt;&gt;J483</formula>
    </cfRule>
  </conditionalFormatting>
  <conditionalFormatting sqref="J483">
    <cfRule type="expression" dxfId="11660" priority="68">
      <formula>(COUNTIF(E493:E502,"valid"))&lt;&gt;J483</formula>
    </cfRule>
  </conditionalFormatting>
  <conditionalFormatting sqref="J483">
    <cfRule type="expression" dxfId="11659" priority="67">
      <formula>(COUNTIF(E493:E502,"valid"))&lt;&gt;J483</formula>
    </cfRule>
  </conditionalFormatting>
  <conditionalFormatting sqref="J483">
    <cfRule type="expression" dxfId="11658" priority="66">
      <formula>(COUNTIF(E493:E502,"valid"))&lt;&gt;J483</formula>
    </cfRule>
  </conditionalFormatting>
  <conditionalFormatting sqref="J483">
    <cfRule type="expression" dxfId="11657" priority="65">
      <formula>(COUNTIF(E493:E502,"valid"))&lt;&gt;J483</formula>
    </cfRule>
  </conditionalFormatting>
  <conditionalFormatting sqref="J483">
    <cfRule type="expression" dxfId="11656" priority="64">
      <formula>(COUNTIF(E493:E502,"valid"))&lt;&gt;J483</formula>
    </cfRule>
  </conditionalFormatting>
  <conditionalFormatting sqref="J483">
    <cfRule type="expression" dxfId="11655" priority="63">
      <formula>(COUNTIF(E493:E502,"valid"))&lt;&gt;J483</formula>
    </cfRule>
  </conditionalFormatting>
  <conditionalFormatting sqref="J483">
    <cfRule type="expression" dxfId="11654" priority="62">
      <formula>(COUNTIF(E493:E502,"valid"))&lt;&gt;J483</formula>
    </cfRule>
  </conditionalFormatting>
  <conditionalFormatting sqref="J483">
    <cfRule type="expression" dxfId="11653" priority="61">
      <formula>(COUNTIF(E493:E502,"valid"))&lt;&gt;J483</formula>
    </cfRule>
  </conditionalFormatting>
  <conditionalFormatting sqref="J483">
    <cfRule type="expression" dxfId="11652" priority="60">
      <formula>(COUNTIF(E493:E502,"valid"))&lt;&gt;J483</formula>
    </cfRule>
  </conditionalFormatting>
  <conditionalFormatting sqref="J483">
    <cfRule type="expression" dxfId="11651" priority="59">
      <formula>(COUNTIF(E493:E502,"valid"))&lt;&gt;J483</formula>
    </cfRule>
  </conditionalFormatting>
  <conditionalFormatting sqref="J483">
    <cfRule type="expression" dxfId="11650" priority="58">
      <formula>(COUNTIF(E493:E502,"valid"))&lt;&gt;J483</formula>
    </cfRule>
  </conditionalFormatting>
  <conditionalFormatting sqref="J483">
    <cfRule type="expression" dxfId="11649" priority="57">
      <formula>(COUNTIF(E493:E502,"valid"))&lt;&gt;J483</formula>
    </cfRule>
  </conditionalFormatting>
  <conditionalFormatting sqref="J483">
    <cfRule type="expression" dxfId="11648" priority="56">
      <formula>(COUNTIF(E493:E502,"valid"))&lt;&gt;J483</formula>
    </cfRule>
  </conditionalFormatting>
  <conditionalFormatting sqref="J483">
    <cfRule type="expression" dxfId="11647" priority="55">
      <formula>(COUNTIF(E493:E502,"valid"))&lt;&gt;J483</formula>
    </cfRule>
  </conditionalFormatting>
  <conditionalFormatting sqref="J483">
    <cfRule type="expression" dxfId="11646" priority="54">
      <formula>(COUNTIF(E493:E502,"valid"))&lt;&gt;J483</formula>
    </cfRule>
  </conditionalFormatting>
  <conditionalFormatting sqref="J483">
    <cfRule type="expression" dxfId="11645" priority="53">
      <formula>(COUNTIF(E493:E502,"valid"))&lt;&gt;J483</formula>
    </cfRule>
  </conditionalFormatting>
  <conditionalFormatting sqref="J483">
    <cfRule type="expression" dxfId="11644" priority="52">
      <formula>(COUNTIF(E493:E502,"valid"))&lt;&gt;J483</formula>
    </cfRule>
  </conditionalFormatting>
  <conditionalFormatting sqref="J483">
    <cfRule type="expression" dxfId="11643" priority="51">
      <formula>(COUNTIF(E493:E502,"valid"))&lt;&gt;J483</formula>
    </cfRule>
  </conditionalFormatting>
  <conditionalFormatting sqref="J483">
    <cfRule type="expression" dxfId="11642" priority="50">
      <formula>(COUNTIF(E493:E502,"valid"))&lt;&gt;J483</formula>
    </cfRule>
  </conditionalFormatting>
  <conditionalFormatting sqref="J483">
    <cfRule type="expression" dxfId="11641" priority="49">
      <formula>(COUNTIF(E493:E502,"valid"))&lt;&gt;J483</formula>
    </cfRule>
  </conditionalFormatting>
  <conditionalFormatting sqref="J483">
    <cfRule type="expression" dxfId="11640" priority="48">
      <formula>(COUNTIF(E493:E502,"valid"))&lt;&gt;J483</formula>
    </cfRule>
  </conditionalFormatting>
  <conditionalFormatting sqref="J483">
    <cfRule type="expression" dxfId="11639" priority="47">
      <formula>(COUNTIF(E493:E502,"valid"))&lt;&gt;J483</formula>
    </cfRule>
  </conditionalFormatting>
  <conditionalFormatting sqref="J483">
    <cfRule type="expression" dxfId="11638" priority="46">
      <formula>(COUNTIF(E493:E502,"valid"))&lt;&gt;J483</formula>
    </cfRule>
  </conditionalFormatting>
  <conditionalFormatting sqref="J483">
    <cfRule type="expression" dxfId="11637" priority="45">
      <formula>(COUNTIF(E493:E502,"valid"))&lt;&gt;J483</formula>
    </cfRule>
  </conditionalFormatting>
  <conditionalFormatting sqref="J483">
    <cfRule type="expression" dxfId="11636" priority="44">
      <formula>(COUNTIF(E493:E502,"valid"))&lt;&gt;J483</formula>
    </cfRule>
  </conditionalFormatting>
  <conditionalFormatting sqref="J483">
    <cfRule type="expression" dxfId="11635" priority="43">
      <formula>(COUNTIF(E493:E502,"valid"))&lt;&gt;J483</formula>
    </cfRule>
  </conditionalFormatting>
  <conditionalFormatting sqref="J483">
    <cfRule type="expression" dxfId="11634" priority="42">
      <formula>(COUNTIF(E493:E502,"valid"))&lt;&gt;J483</formula>
    </cfRule>
  </conditionalFormatting>
  <conditionalFormatting sqref="J483">
    <cfRule type="expression" dxfId="11633" priority="41">
      <formula>(COUNTIF(E493:E502,"valid"))&lt;&gt;J483</formula>
    </cfRule>
  </conditionalFormatting>
  <conditionalFormatting sqref="J483">
    <cfRule type="expression" dxfId="11632" priority="40">
      <formula>(COUNTIF(E493:E502,"valid"))&lt;&gt;J483</formula>
    </cfRule>
  </conditionalFormatting>
  <conditionalFormatting sqref="J483">
    <cfRule type="expression" dxfId="11631" priority="39">
      <formula>(COUNTIF(E493:E502,"valid"))&lt;&gt;J483</formula>
    </cfRule>
  </conditionalFormatting>
  <conditionalFormatting sqref="J483">
    <cfRule type="expression" dxfId="11630" priority="38">
      <formula>(COUNTIF(E493:E502,"valid"))&lt;&gt;J483</formula>
    </cfRule>
  </conditionalFormatting>
  <conditionalFormatting sqref="J483">
    <cfRule type="expression" dxfId="11629" priority="37">
      <formula>(COUNTIF(E493:E502,"valid"))&lt;&gt;J483</formula>
    </cfRule>
  </conditionalFormatting>
  <conditionalFormatting sqref="J483">
    <cfRule type="expression" dxfId="11628" priority="36">
      <formula>(COUNTIF(E493:E502,"valid"))&lt;&gt;J483</formula>
    </cfRule>
  </conditionalFormatting>
  <conditionalFormatting sqref="J483">
    <cfRule type="expression" dxfId="11627" priority="35">
      <formula>(COUNTIF(E493:E502,"valid"))&lt;&gt;J483</formula>
    </cfRule>
  </conditionalFormatting>
  <conditionalFormatting sqref="J483">
    <cfRule type="expression" dxfId="11626" priority="34">
      <formula>(COUNTIF(E493:E502,"valid"))&lt;&gt;J483</formula>
    </cfRule>
  </conditionalFormatting>
  <conditionalFormatting sqref="J483">
    <cfRule type="expression" dxfId="11625" priority="33">
      <formula>(COUNTIF(E493:E502,"valid"))&lt;&gt;J483</formula>
    </cfRule>
  </conditionalFormatting>
  <conditionalFormatting sqref="J483">
    <cfRule type="expression" dxfId="11624" priority="32">
      <formula>(COUNTIF(E493:E502,"valid"))&lt;&gt;J483</formula>
    </cfRule>
  </conditionalFormatting>
  <conditionalFormatting sqref="J483">
    <cfRule type="expression" dxfId="11623" priority="31">
      <formula>(COUNTIF(E493:E502,"valid"))&lt;&gt;J483</formula>
    </cfRule>
  </conditionalFormatting>
  <conditionalFormatting sqref="J483">
    <cfRule type="expression" dxfId="11622" priority="30">
      <formula>(COUNTIF(E493:E502,"valid"))&lt;&gt;J483</formula>
    </cfRule>
  </conditionalFormatting>
  <conditionalFormatting sqref="J483">
    <cfRule type="expression" dxfId="11621" priority="29">
      <formula>(COUNTIF(E493:E502,"valid"))&lt;&gt;J483</formula>
    </cfRule>
  </conditionalFormatting>
  <conditionalFormatting sqref="J483">
    <cfRule type="expression" dxfId="11620" priority="28">
      <formula>(COUNTIF(E493:E502,"valid"))&lt;&gt;J483</formula>
    </cfRule>
  </conditionalFormatting>
  <conditionalFormatting sqref="J483">
    <cfRule type="expression" dxfId="11619" priority="27">
      <formula>(COUNTIF(E493:E502,"valid"))&lt;&gt;J483</formula>
    </cfRule>
  </conditionalFormatting>
  <conditionalFormatting sqref="J483">
    <cfRule type="expression" dxfId="11618" priority="26">
      <formula>(COUNTIF(E493:E502,"valid"))&lt;&gt;J483</formula>
    </cfRule>
  </conditionalFormatting>
  <conditionalFormatting sqref="J483">
    <cfRule type="expression" dxfId="11617" priority="25">
      <formula>(COUNTIF(E493:E502,"valid"))&lt;&gt;J483</formula>
    </cfRule>
  </conditionalFormatting>
  <conditionalFormatting sqref="J483">
    <cfRule type="expression" dxfId="11616" priority="24">
      <formula>(COUNTIF(E493:E502,"valid"))&lt;&gt;J483</formula>
    </cfRule>
  </conditionalFormatting>
  <conditionalFormatting sqref="J483">
    <cfRule type="expression" dxfId="11615" priority="23">
      <formula>(COUNTIF(E493:E502,"valid"))&lt;&gt;J483</formula>
    </cfRule>
  </conditionalFormatting>
  <conditionalFormatting sqref="J483">
    <cfRule type="expression" dxfId="11614" priority="22">
      <formula>(COUNTIF(E493:E502,"valid"))&lt;&gt;J483</formula>
    </cfRule>
  </conditionalFormatting>
  <conditionalFormatting sqref="J483">
    <cfRule type="expression" dxfId="11613" priority="21">
      <formula>(COUNTIF(E493:E502,"valid"))&lt;&gt;J483</formula>
    </cfRule>
  </conditionalFormatting>
  <conditionalFormatting sqref="J483">
    <cfRule type="expression" dxfId="11612" priority="20">
      <formula>(COUNTIF(E493:E502,"valid"))&lt;&gt;J483</formula>
    </cfRule>
  </conditionalFormatting>
  <conditionalFormatting sqref="J483">
    <cfRule type="expression" dxfId="11611" priority="19">
      <formula>(COUNTIF(E493:E502,"valid"))&lt;&gt;J483</formula>
    </cfRule>
  </conditionalFormatting>
  <conditionalFormatting sqref="J483">
    <cfRule type="expression" dxfId="11610" priority="18">
      <formula>(COUNTIF(E493:E502,"valid"))&lt;&gt;J483</formula>
    </cfRule>
  </conditionalFormatting>
  <conditionalFormatting sqref="J483">
    <cfRule type="expression" dxfId="11609" priority="17">
      <formula>(COUNTIF(E493:E502,"valid"))&lt;&gt;J483</formula>
    </cfRule>
  </conditionalFormatting>
  <conditionalFormatting sqref="J483">
    <cfRule type="expression" dxfId="11608" priority="16">
      <formula>(COUNTIF(E493:E502,"valid"))&lt;&gt;J483</formula>
    </cfRule>
  </conditionalFormatting>
  <conditionalFormatting sqref="J483">
    <cfRule type="expression" dxfId="11607" priority="15">
      <formula>(COUNTIF(E493:E502,"valid"))&lt;&gt;J483</formula>
    </cfRule>
  </conditionalFormatting>
  <conditionalFormatting sqref="J483">
    <cfRule type="expression" dxfId="11606" priority="14">
      <formula>(COUNTIF(E493:E502,"valid"))&lt;&gt;J483</formula>
    </cfRule>
  </conditionalFormatting>
  <conditionalFormatting sqref="J483">
    <cfRule type="expression" dxfId="11605" priority="13">
      <formula>(COUNTIF(E493:E502,"valid"))&lt;&gt;J483</formula>
    </cfRule>
  </conditionalFormatting>
  <conditionalFormatting sqref="J483">
    <cfRule type="expression" dxfId="11604" priority="12">
      <formula>(COUNTIF(E493:E502,"valid"))&lt;&gt;J483</formula>
    </cfRule>
  </conditionalFormatting>
  <conditionalFormatting sqref="J483">
    <cfRule type="expression" dxfId="11603" priority="11">
      <formula>(COUNTIF(E493:E502,"valid"))&lt;&gt;J483</formula>
    </cfRule>
  </conditionalFormatting>
  <conditionalFormatting sqref="J483">
    <cfRule type="expression" dxfId="11602" priority="10">
      <formula>(COUNTIF(E493:E502,"valid"))&lt;&gt;J483</formula>
    </cfRule>
  </conditionalFormatting>
  <conditionalFormatting sqref="J483">
    <cfRule type="expression" dxfId="11601" priority="9">
      <formula>(COUNTIF(E493:E502,"valid"))&lt;&gt;J483</formula>
    </cfRule>
  </conditionalFormatting>
  <conditionalFormatting sqref="J483">
    <cfRule type="expression" dxfId="11600" priority="8">
      <formula>(COUNTIF(E493:E502,"valid"))&lt;&gt;J483</formula>
    </cfRule>
  </conditionalFormatting>
  <conditionalFormatting sqref="J483">
    <cfRule type="expression" dxfId="11599" priority="7">
      <formula>(COUNTIF(E493:E502,"valid"))&lt;&gt;J483</formula>
    </cfRule>
  </conditionalFormatting>
  <conditionalFormatting sqref="J483">
    <cfRule type="expression" dxfId="11598" priority="6">
      <formula>(COUNTIF(E493:E502,"valid"))&lt;&gt;J483</formula>
    </cfRule>
  </conditionalFormatting>
  <conditionalFormatting sqref="J483">
    <cfRule type="expression" dxfId="11597" priority="5">
      <formula>(COUNTIF(E493:E502,"valid"))&lt;&gt;J483</formula>
    </cfRule>
  </conditionalFormatting>
  <conditionalFormatting sqref="J483">
    <cfRule type="expression" dxfId="11596" priority="4">
      <formula>(COUNTIF(E493:E502,"valid"))&lt;&gt;J483</formula>
    </cfRule>
  </conditionalFormatting>
  <conditionalFormatting sqref="J483">
    <cfRule type="expression" dxfId="11595" priority="3">
      <formula>(COUNTIF(E493:E502,"valid"))&lt;&gt;J483</formula>
    </cfRule>
  </conditionalFormatting>
  <conditionalFormatting sqref="J483">
    <cfRule type="expression" dxfId="11594" priority="2">
      <formula>(COUNTIF(E493:E502,"valid"))&lt;&gt;J483</formula>
    </cfRule>
  </conditionalFormatting>
  <conditionalFormatting sqref="J483">
    <cfRule type="expression" dxfId="11593" priority="1">
      <formula>(COUNTIF(E493:E502,"valid"))&lt;&gt;J483</formula>
    </cfRule>
  </conditionalFormatting>
  <dataValidations count="20">
    <dataValidation type="list" allowBlank="1" showInputMessage="1" showErrorMessage="1" sqref="J12 J372 J92 J52 J132 J172 J212 J292 J252 J332 J412 J452 J492 J532 J572 J612 J652 J692 J732 J772">
      <formula1>INDIRECT($J$1)</formula1>
    </dataValidation>
    <dataValidation type="list" allowBlank="1" showInputMessage="1" showErrorMessage="1" sqref="I10 I370 I90 I50 I130 I170 I210 I290 I250 I330 I410 I450 I490 I530 I570 I610 I650 I690 I730 I770">
      <formula1>RECOMMENDATION_CODE</formula1>
    </dataValidation>
    <dataValidation type="list" allowBlank="1" showInputMessage="1" showErrorMessage="1" sqref="J1 J441 J721 J41 J81 J121 J161 J201 J241 J281 J321 J361 J401 J481 J521 J561 J601 J641 J681 J761">
      <formula1>Vaccine_Group_Name</formula1>
    </dataValidation>
    <dataValidation type="list" allowBlank="1" showInputMessage="1" showErrorMessage="1" sqref="C2 C442 C722 C42 C82 C122 C162 C202 C242 C282 C322 C362 C402 C482 C522 C562 C602 C642 C682 C762">
      <formula1>Test_Focus</formula1>
    </dataValidation>
    <dataValidation type="list" allowBlank="1" showInputMessage="1" showErrorMessage="1" sqref="C3 C443 C723 C43 C83 C123 C163 C203 C243 C283 C323 C363 C403 C483 C523 C563 C603 C643 C683 C763">
      <formula1>Dose_Focus</formula1>
    </dataValidation>
    <dataValidation type="list" allowBlank="1" showInputMessage="1" showErrorMessage="1" sqref="E15 E453 E455 E457 E459 E373 E57 E59 E61 E53 E95 E97 E99 E101 E93 E17 E19 E21 E13 E55 E137 E139 E141 E133 E135 E177 E179 E181 E173 E175 E217 E219 E221 E213 E215 E255 E257 E299 E301 E259 E293 E295 E297 E261 E253 E339 E341 E333 E335 E337 E375 E377 E379 E421 E381 E413 E415 E417 E461 E419 E495 E497 E499 E501 E493 E535 E537 E539 E541 E533 E575 E577 E579 E581 E573 E615 E617 E619 E621 E613 E655 E657 E659 E661 E653 E695 E697 E699 E701 E693 E735 E737 E739 E741 E733 E775 E777 E779 E781 E773">
      <formula1>"Valid, Invalid"</formula1>
    </dataValidation>
    <dataValidation type="list" allowBlank="1" showInputMessage="1" showErrorMessage="1" sqref="C52 C452 C92 C12 C132 C172 C212 C252 C292 C332 C372 C412 C492 C532 C572 C612 C652 C692 C732 C772">
      <formula1>"Female, Male"</formula1>
    </dataValidation>
    <dataValidation type="list" allowBlank="1" showInputMessage="1" showErrorMessage="1" sqref="J2 J442 J722 J42 J82 J122 J162 J202 J242 J282 J322 J362 J402 J482 J522 J562 J602 J642 J682 J762">
      <formula1>VACCINE_SERIES</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F173:H173 F175:H175 F177:H177 F179:H179 F181:H181 F213:H213 F215:H215 F217:H217 F219:H219 F221:H221 G293:H293 G295:H295 G297:H297 G299:H299 G301:H301 G253:H253 G255:H255 G257:H257 G259:H259 G261:H261 G333:H333 G335:H335 G337:H337 G339:H339 G341:H341 G415:H415 G417:H417 G419:H419 G381:H381 G421:H421 G455:H455 G457:H457 G459:H459 G413:H413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373:H373 G375:H375 G377:H377 G379:H379 G453:H453">
      <formula1>INDIRECT($E13)</formula1>
    </dataValidation>
    <dataValidation type="list" allowBlank="1" showInputMessage="1" showErrorMessage="1" sqref="C781 C61 C101 C741 C141 C181 C221 C301 C261 C341 C421 C461 C501 C541 C581 C621 C661 C701 C381">
      <formula1>INDIRECT(J41)</formula1>
    </dataValidation>
    <dataValidation type="list" allowBlank="1" showInputMessage="1" showErrorMessage="1" sqref="C779 C59 C99 C739 C139 C179 C219 C299 C259 C339 C379 C419 C499 C539 C579 C619 C659 C699 C459">
      <formula1>INDIRECT(J41)</formula1>
    </dataValidation>
    <dataValidation type="list" allowBlank="1" showInputMessage="1" showErrorMessage="1" sqref="C777 C57 C97 C737 C137 C177 C217 C257 C297 C337 C377 C417 C497 C537 C577 C617 C657 C697 C457">
      <formula1>INDIRECT(J41)</formula1>
    </dataValidation>
    <dataValidation type="list" allowBlank="1" showInputMessage="1" showErrorMessage="1" sqref="C775 C55 C95 C735 C135 C175 C215 C255 C295 C335 C375 C415 C495 C535 C575 C615 C655 C695 C455">
      <formula1>INDIRECT(J41)</formula1>
    </dataValidation>
    <dataValidation type="list" allowBlank="1" showInputMessage="1" showErrorMessage="1" sqref="C773 C53 C93 C733 C133 C173 C213 C253 C293 C333 C373 C413 C493 C533 C573 C613 C653 C693 C453">
      <formula1>INDIRECT(J41)</formula1>
    </dataValidation>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19 F413 F417 F461 F415 F379 F373 F381 F421 F377 F333 F337 F335 F339 F341 F255 F259 F293 F297 F295 F253 F299 F261 F301 F257 F93 F101 F97 J130 J210 F53 F61 F57 F775 J170 J370 F375 F459 F453 F457 F455">
      <formula1>INDIRECT(E10)</formula1>
    </dataValidation>
    <dataValidation type="list" allowBlank="1" showInputMessage="1" showErrorMessage="1" sqref="C13">
      <formula1>INDIRECT(H1)</formula1>
    </dataValidation>
    <dataValidation type="list" allowBlank="1" showInputMessage="1" showErrorMessage="1" sqref="C15">
      <formula1>INDIRECT(H1)</formula1>
    </dataValidation>
    <dataValidation type="list" allowBlank="1" showInputMessage="1" showErrorMessage="1" sqref="C17">
      <formula1>INDIRECT(H1)</formula1>
    </dataValidation>
    <dataValidation type="list" allowBlank="1" showInputMessage="1" showErrorMessage="1" sqref="C19">
      <formula1>INDIRECT(H1)</formula1>
    </dataValidation>
    <dataValidation type="list" allowBlank="1" showInputMessage="1" showErrorMessage="1" sqref="C21">
      <formula1>INDIRECT(H1)</formula1>
    </dataValidation>
  </dataValidations>
  <pageMargins left="0.1" right="0.1" top="0.75" bottom="0.75" header="0.3" footer="0.3"/>
  <pageSetup scale="77" orientation="landscape"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0"/>
  <sheetViews>
    <sheetView zoomScaleNormal="100" workbookViewId="0">
      <selection activeCell="G94" sqref="G94"/>
    </sheetView>
  </sheetViews>
  <sheetFormatPr defaultRowHeight="15" x14ac:dyDescent="0.25"/>
  <cols>
    <col min="1" max="1" width="5.140625" customWidth="1"/>
    <col min="2" max="2" width="13.140625" customWidth="1"/>
    <col min="3" max="3" width="20.28515625" customWidth="1"/>
    <col min="4" max="4" width="5" bestFit="1" customWidth="1"/>
    <col min="5" max="5" width="6.140625" customWidth="1"/>
    <col min="6" max="7" width="25.28515625" customWidth="1"/>
    <col min="8" max="8" width="19.7109375" customWidth="1"/>
    <col min="9" max="9" width="21.28515625" customWidth="1"/>
    <col min="10" max="10" width="23.7109375" customWidth="1"/>
    <col min="11" max="11" width="10.5703125" customWidth="1"/>
  </cols>
  <sheetData>
    <row r="1" spans="1:11" x14ac:dyDescent="0.25">
      <c r="A1" s="171">
        <v>1</v>
      </c>
      <c r="B1" s="160" t="s">
        <v>262</v>
      </c>
      <c r="C1" s="284" t="s">
        <v>411</v>
      </c>
      <c r="D1" s="285"/>
      <c r="E1" s="285"/>
      <c r="F1" s="285"/>
      <c r="G1" s="285"/>
      <c r="H1" s="286"/>
      <c r="I1" s="167" t="s">
        <v>97</v>
      </c>
      <c r="J1" s="161" t="s">
        <v>99</v>
      </c>
      <c r="K1" s="159">
        <f>IF(J1="","",(LOOKUP(J1,Vaccine_Group_Name,Vaccine_Group_Code)))</f>
        <v>100</v>
      </c>
    </row>
    <row r="2" spans="1:11" x14ac:dyDescent="0.25">
      <c r="A2" s="172"/>
      <c r="B2" s="162" t="s">
        <v>111</v>
      </c>
      <c r="C2" s="157" t="s">
        <v>96</v>
      </c>
      <c r="D2" s="165"/>
      <c r="E2" s="165"/>
      <c r="F2" s="165"/>
      <c r="G2" s="165"/>
      <c r="H2" s="165"/>
      <c r="I2" s="168" t="s">
        <v>110</v>
      </c>
      <c r="J2" s="163" t="s">
        <v>214</v>
      </c>
      <c r="K2" s="60"/>
    </row>
    <row r="3" spans="1:11" x14ac:dyDescent="0.25">
      <c r="A3" s="172"/>
      <c r="B3" s="162" t="s">
        <v>113</v>
      </c>
      <c r="C3" s="158" t="s">
        <v>209</v>
      </c>
      <c r="D3" s="166"/>
      <c r="E3" s="166"/>
      <c r="F3" s="166"/>
      <c r="G3" s="166"/>
      <c r="H3" s="166"/>
      <c r="I3" s="169" t="s">
        <v>112</v>
      </c>
      <c r="J3" s="164">
        <v>1</v>
      </c>
      <c r="K3" s="60"/>
    </row>
    <row r="4" spans="1:11" x14ac:dyDescent="0.25">
      <c r="A4" s="173"/>
      <c r="B4" s="211" t="s">
        <v>269</v>
      </c>
      <c r="C4" s="246" t="s">
        <v>353</v>
      </c>
      <c r="D4" s="246"/>
      <c r="E4" s="246"/>
      <c r="F4" s="246"/>
      <c r="G4" s="246"/>
      <c r="H4" s="246"/>
      <c r="I4" s="246"/>
      <c r="J4" s="247"/>
      <c r="K4" s="60"/>
    </row>
    <row r="5" spans="1:11" ht="32.1" customHeight="1" thickBot="1" x14ac:dyDescent="0.3">
      <c r="A5" s="174"/>
      <c r="B5" s="170" t="s">
        <v>146</v>
      </c>
      <c r="C5" s="248" t="s">
        <v>412</v>
      </c>
      <c r="D5" s="249"/>
      <c r="E5" s="249"/>
      <c r="F5" s="249"/>
      <c r="G5" s="249"/>
      <c r="H5" s="249"/>
      <c r="I5" s="249"/>
      <c r="J5" s="250"/>
      <c r="K5" s="60"/>
    </row>
    <row r="6" spans="1:11" x14ac:dyDescent="0.25">
      <c r="A6" s="40"/>
      <c r="B6" s="7"/>
      <c r="C6" s="7"/>
      <c r="D6" s="7"/>
      <c r="E6" s="7"/>
      <c r="F6" s="7"/>
      <c r="G6" s="7"/>
      <c r="H6" s="7"/>
      <c r="I6" s="7"/>
      <c r="J6" s="7"/>
      <c r="K6" s="41"/>
    </row>
    <row r="7" spans="1:11" ht="15.75" thickBot="1" x14ac:dyDescent="0.3">
      <c r="A7" s="255" t="s">
        <v>0</v>
      </c>
      <c r="B7" s="256"/>
      <c r="C7" s="256"/>
      <c r="D7" s="257"/>
      <c r="E7" s="290" t="s">
        <v>31</v>
      </c>
      <c r="F7" s="260"/>
      <c r="G7" s="260"/>
      <c r="H7" s="260"/>
      <c r="I7" s="260"/>
      <c r="J7" s="260"/>
      <c r="K7" s="261"/>
    </row>
    <row r="8" spans="1:11" x14ac:dyDescent="0.25">
      <c r="A8" s="37"/>
      <c r="B8" s="30"/>
      <c r="C8" s="30"/>
      <c r="D8" s="31"/>
      <c r="E8" s="262" t="s">
        <v>93</v>
      </c>
      <c r="F8" s="263"/>
      <c r="G8" s="263"/>
      <c r="H8" s="264"/>
      <c r="I8" s="266" t="s">
        <v>30</v>
      </c>
      <c r="J8" s="266"/>
      <c r="K8" s="267"/>
    </row>
    <row r="9" spans="1:11" x14ac:dyDescent="0.25">
      <c r="A9" s="37"/>
      <c r="B9" s="30"/>
      <c r="C9" s="30"/>
      <c r="D9" s="31"/>
      <c r="E9" s="55"/>
      <c r="F9" s="55"/>
      <c r="G9" s="55"/>
      <c r="H9" s="55"/>
      <c r="I9" s="185" t="s">
        <v>30</v>
      </c>
      <c r="J9" s="186" t="s">
        <v>91</v>
      </c>
      <c r="K9" s="187" t="s">
        <v>90</v>
      </c>
    </row>
    <row r="10" spans="1:11" x14ac:dyDescent="0.25">
      <c r="A10" s="37"/>
      <c r="B10" s="58" t="s">
        <v>142</v>
      </c>
      <c r="C10" s="145">
        <v>40695</v>
      </c>
      <c r="D10" s="31"/>
      <c r="E10" s="7"/>
      <c r="F10" s="7"/>
      <c r="G10" s="7"/>
      <c r="H10" s="7"/>
      <c r="I10" s="189" t="s">
        <v>52</v>
      </c>
      <c r="J10" s="190" t="s">
        <v>92</v>
      </c>
      <c r="K10" s="191">
        <v>40666</v>
      </c>
    </row>
    <row r="11" spans="1:11" x14ac:dyDescent="0.25">
      <c r="A11" s="37"/>
      <c r="B11" s="54" t="s">
        <v>143</v>
      </c>
      <c r="C11" s="146">
        <v>40544</v>
      </c>
      <c r="D11" s="31"/>
      <c r="E11" s="56"/>
      <c r="F11" s="56"/>
      <c r="G11" s="7"/>
      <c r="H11" s="7"/>
      <c r="I11" s="37"/>
      <c r="J11" s="7"/>
      <c r="K11" s="41"/>
    </row>
    <row r="12" spans="1:11" ht="15.75" thickBot="1" x14ac:dyDescent="0.3">
      <c r="A12" s="37"/>
      <c r="B12" s="76" t="s">
        <v>144</v>
      </c>
      <c r="C12" s="147" t="s">
        <v>141</v>
      </c>
      <c r="D12" s="57" t="s">
        <v>23</v>
      </c>
      <c r="E12" s="43" t="s">
        <v>76</v>
      </c>
      <c r="F12" s="179" t="s">
        <v>312</v>
      </c>
      <c r="G12" s="179" t="s">
        <v>313</v>
      </c>
      <c r="H12" s="179" t="s">
        <v>314</v>
      </c>
      <c r="I12" s="188" t="s">
        <v>145</v>
      </c>
      <c r="J12" s="192"/>
      <c r="K12" s="194" t="str">
        <f>IF(J12="","",(LOOKUP(J12,VACCINE_NAME,CVX_Code)))</f>
        <v/>
      </c>
    </row>
    <row r="13" spans="1:11" x14ac:dyDescent="0.25">
      <c r="A13" s="251" t="s">
        <v>25</v>
      </c>
      <c r="B13" s="77" t="s">
        <v>117</v>
      </c>
      <c r="C13" s="148" t="s">
        <v>120</v>
      </c>
      <c r="D13" s="77" t="str">
        <f>IF(C13="","",(LOOKUP(C13,VACCINE_NAME,CVX_Code)))</f>
        <v>08</v>
      </c>
      <c r="E13" s="152" t="s">
        <v>32</v>
      </c>
      <c r="F13" s="180"/>
      <c r="G13" s="180"/>
      <c r="H13" s="180"/>
      <c r="I13" s="37"/>
      <c r="J13" s="6"/>
      <c r="K13" s="5"/>
    </row>
    <row r="14" spans="1:11" ht="15.75" thickBot="1" x14ac:dyDescent="0.3">
      <c r="A14" s="252"/>
      <c r="B14" s="79" t="s">
        <v>24</v>
      </c>
      <c r="C14" s="149">
        <v>40638</v>
      </c>
      <c r="D14" s="78"/>
      <c r="E14" s="78"/>
      <c r="F14" s="178"/>
      <c r="G14" s="178"/>
      <c r="H14" s="178"/>
      <c r="I14" s="196" t="s">
        <v>288</v>
      </c>
      <c r="J14" s="268" t="str">
        <f>IF(J10="","",(IF(J1="HepB",LOOKUP(J10,HepB_Rec_Reason_Code,HepB_Rec_Reason_Text),"")))</f>
        <v xml:space="preserve">&lt;Recommended Vaccine Name&gt; Due on &lt;Date Due&gt; </v>
      </c>
      <c r="K14" s="269"/>
    </row>
    <row r="15" spans="1:11" ht="15.75" thickBot="1" x14ac:dyDescent="0.3">
      <c r="A15" s="253" t="s">
        <v>26</v>
      </c>
      <c r="B15" s="80" t="s">
        <v>117</v>
      </c>
      <c r="C15" s="148"/>
      <c r="D15" s="77" t="str">
        <f>IF(C15="","",(LOOKUP(C15,VACCINE_NAME,CVX_Code)))</f>
        <v/>
      </c>
      <c r="E15" s="152"/>
      <c r="F15" s="180"/>
      <c r="G15" s="180"/>
      <c r="H15" s="180"/>
      <c r="I15" s="37"/>
      <c r="J15" s="270"/>
      <c r="K15" s="271"/>
    </row>
    <row r="16" spans="1:11" ht="15.75" thickBot="1" x14ac:dyDescent="0.3">
      <c r="A16" s="254"/>
      <c r="B16" s="81" t="s">
        <v>24</v>
      </c>
      <c r="C16" s="150"/>
      <c r="D16" s="78"/>
      <c r="E16" s="78"/>
      <c r="F16" s="178"/>
      <c r="G16" s="178"/>
      <c r="H16" s="178"/>
      <c r="I16" s="272" t="s">
        <v>279</v>
      </c>
      <c r="J16" s="273"/>
      <c r="K16" s="274"/>
    </row>
    <row r="17" spans="1:11" ht="15.75" thickBot="1" x14ac:dyDescent="0.3">
      <c r="A17" s="251" t="s">
        <v>27</v>
      </c>
      <c r="B17" s="77" t="s">
        <v>117</v>
      </c>
      <c r="C17" s="148"/>
      <c r="D17" s="77" t="str">
        <f>IF(C17="","",(LOOKUP(C17,VACCINE_NAME,CVX_Code)))</f>
        <v/>
      </c>
      <c r="E17" s="152"/>
      <c r="F17" s="180"/>
      <c r="G17" s="180"/>
      <c r="H17" s="180"/>
      <c r="I17" s="184" t="str">
        <f>IF(OR(K10="",C11=""),"N/A",(DATEDIF(C11,K10,"d")&amp;" days"))</f>
        <v>122 days</v>
      </c>
      <c r="J17" s="275" t="str">
        <f>IF(OR(C11="",K10=""),"N/A",(IF(DATEDIF(C11,K10,"y")=0,"",DATEDIF(C11,K10,"y")&amp;" years ")&amp;IF(DATEDIF(C11,K10,"ym")=0,"",DATEDIF(C11,K10,"ym")&amp;" months ")&amp;DATEDIF(C11,K10,"md")&amp;" days"))</f>
        <v>4 months 2 days</v>
      </c>
      <c r="K17" s="276"/>
    </row>
    <row r="18" spans="1:11" ht="15.75" thickBot="1" x14ac:dyDescent="0.3">
      <c r="A18" s="252"/>
      <c r="B18" s="79" t="s">
        <v>24</v>
      </c>
      <c r="C18" s="149"/>
      <c r="D18" s="78"/>
      <c r="E18" s="78"/>
      <c r="F18" s="178"/>
      <c r="G18" s="178"/>
      <c r="H18" s="178"/>
      <c r="I18" s="277" t="s">
        <v>278</v>
      </c>
      <c r="J18" s="278"/>
      <c r="K18" s="279"/>
    </row>
    <row r="19" spans="1:11" x14ac:dyDescent="0.25">
      <c r="A19" s="253" t="s">
        <v>28</v>
      </c>
      <c r="B19" s="80" t="s">
        <v>117</v>
      </c>
      <c r="C19" s="148"/>
      <c r="D19" s="77" t="str">
        <f>IF(C19="","",(LOOKUP(C19,VACCINE_NAME,CVX_Code)))</f>
        <v/>
      </c>
      <c r="E19" s="152"/>
      <c r="F19" s="180"/>
      <c r="G19" s="180"/>
      <c r="H19" s="180"/>
      <c r="I19" s="280" t="s">
        <v>277</v>
      </c>
      <c r="J19" s="281"/>
      <c r="K19" s="183">
        <v>40638</v>
      </c>
    </row>
    <row r="20" spans="1:11" ht="15.75" thickBot="1" x14ac:dyDescent="0.3">
      <c r="A20" s="254"/>
      <c r="B20" s="81" t="s">
        <v>24</v>
      </c>
      <c r="C20" s="149"/>
      <c r="D20" s="78"/>
      <c r="E20" s="78"/>
      <c r="F20" s="178"/>
      <c r="G20" s="178"/>
      <c r="H20" s="178"/>
      <c r="I20" s="280" t="s">
        <v>276</v>
      </c>
      <c r="J20" s="281"/>
      <c r="K20" s="195">
        <v>26</v>
      </c>
    </row>
    <row r="21" spans="1:11" x14ac:dyDescent="0.25">
      <c r="A21" s="251" t="s">
        <v>29</v>
      </c>
      <c r="B21" s="77" t="s">
        <v>117</v>
      </c>
      <c r="C21" s="148"/>
      <c r="D21" s="77" t="str">
        <f>IF(C21="","",(LOOKUP(C21,VACCINE_NAME,CVX_Code)))</f>
        <v/>
      </c>
      <c r="E21" s="152"/>
      <c r="F21" s="180"/>
      <c r="G21" s="180"/>
      <c r="H21" s="180"/>
      <c r="I21" s="181"/>
      <c r="J21" s="182" t="s">
        <v>303</v>
      </c>
      <c r="K21" s="193">
        <f>IF(OR(K19="",K20=""),"N/A",(K19+K20))</f>
        <v>40664</v>
      </c>
    </row>
    <row r="22" spans="1:11" ht="15.75" thickBot="1" x14ac:dyDescent="0.3">
      <c r="A22" s="252"/>
      <c r="B22" s="79" t="s">
        <v>24</v>
      </c>
      <c r="C22" s="151"/>
      <c r="D22" s="78"/>
      <c r="E22" s="78"/>
      <c r="F22" s="178"/>
      <c r="G22" s="178"/>
      <c r="H22" s="178"/>
      <c r="I22" s="215"/>
      <c r="J22" s="216" t="s">
        <v>304</v>
      </c>
      <c r="K22" s="217">
        <f>IF(OR(K19="",K20=""),"N/A",(K19-K20))</f>
        <v>40612</v>
      </c>
    </row>
    <row r="23" spans="1:11" x14ac:dyDescent="0.25">
      <c r="A23" s="40"/>
      <c r="B23" s="7"/>
      <c r="C23" s="7"/>
      <c r="D23" s="7"/>
      <c r="E23" s="7"/>
      <c r="F23" s="7"/>
      <c r="G23" s="7"/>
      <c r="H23" s="7"/>
      <c r="I23" s="7"/>
      <c r="J23" s="7"/>
      <c r="K23" s="41"/>
    </row>
    <row r="24" spans="1:11" x14ac:dyDescent="0.25">
      <c r="A24" s="40"/>
      <c r="B24" s="7"/>
      <c r="C24" s="282" t="s">
        <v>89</v>
      </c>
      <c r="D24" s="282"/>
      <c r="E24" s="282"/>
      <c r="F24" s="282"/>
      <c r="G24" s="291"/>
      <c r="H24" s="291"/>
      <c r="I24" s="282"/>
      <c r="J24" s="282"/>
      <c r="K24" s="283"/>
    </row>
    <row r="25" spans="1:11" ht="15.75" x14ac:dyDescent="0.3">
      <c r="A25" s="40"/>
      <c r="B25" s="7"/>
      <c r="C25" s="72"/>
      <c r="D25" s="44"/>
      <c r="E25" s="45" t="s">
        <v>77</v>
      </c>
      <c r="F25" s="218" t="str">
        <f>IF(OR(C11="",C10=""),"N/A",(IF(DATEDIF(C11,C10,"y")=0,"",DATEDIF(C11,C10,"y")&amp;" years ")&amp;IF(DATEDIF(C11,C10,"ym")=0,"",DATEDIF(C11,C10,"ym")&amp;" months ")&amp;DATEDIF(C11,C10,"md")&amp;" days"))</f>
        <v>5 months 0 days</v>
      </c>
      <c r="G25" s="226"/>
      <c r="H25" s="226"/>
      <c r="I25" s="222"/>
      <c r="J25" s="70" t="s">
        <v>94</v>
      </c>
      <c r="K25" s="71" t="s">
        <v>95</v>
      </c>
    </row>
    <row r="26" spans="1:11" ht="15.75" x14ac:dyDescent="0.3">
      <c r="A26" s="40"/>
      <c r="B26" s="7"/>
      <c r="C26" s="73"/>
      <c r="D26" s="29"/>
      <c r="E26" s="33" t="s">
        <v>78</v>
      </c>
      <c r="F26" s="219" t="str">
        <f>IF(OR(C14="",C16=""),"N/A",(DATEDIF(C14,C16,"d")&amp;" days"))</f>
        <v>N/A</v>
      </c>
      <c r="G26" s="227"/>
      <c r="H26" s="227"/>
      <c r="I26" s="223" t="s">
        <v>84</v>
      </c>
      <c r="J26" s="34" t="str">
        <f>IF(C14="","N/A",(IF(DATEDIF(C11,C14,"y")=0,"",DATEDIF(C11,C14,"y")&amp;" years ")&amp;IF(DATEDIF(C11,C14,"ym")=0,"",DATEDIF(C11,C14,"ym")&amp;" months ")&amp;DATEDIF(C11,C14,"md")&amp;" days"))</f>
        <v>3 months 4 days</v>
      </c>
      <c r="K26" s="61" t="str">
        <f>IF(C14="","N/A",(DATEDIF(C11,C14,"d")&amp;" days"))</f>
        <v>94 days</v>
      </c>
    </row>
    <row r="27" spans="1:11" ht="15.75" x14ac:dyDescent="0.3">
      <c r="A27" s="40"/>
      <c r="B27" s="7"/>
      <c r="C27" s="74"/>
      <c r="D27" s="28"/>
      <c r="E27" s="35" t="s">
        <v>79</v>
      </c>
      <c r="F27" s="220" t="str">
        <f>IF(OR(C16="",C18=""),"N/A",(DATEDIF(C16,C18,"d")&amp;" days"))</f>
        <v>N/A</v>
      </c>
      <c r="G27" s="227"/>
      <c r="H27" s="227"/>
      <c r="I27" s="224" t="s">
        <v>85</v>
      </c>
      <c r="J27" s="32" t="str">
        <f>IF(C16="","N/A",(IF(DATEDIF(C11,C16,"y")=0,"",DATEDIF(C11,C16,"y")&amp;" years ")&amp;IF(DATEDIF(C11,C16,"ym")=0,"",DATEDIF(C11,C16,"ym")&amp;" months ")&amp;DATEDIF(C11,C16,"md")&amp;" days"))</f>
        <v>N/A</v>
      </c>
      <c r="K27" s="62" t="str">
        <f>IF(C16="","N/A",(DATEDIF(C11,C16,"d")&amp;" days"))</f>
        <v>N/A</v>
      </c>
    </row>
    <row r="28" spans="1:11" ht="15.75" x14ac:dyDescent="0.3">
      <c r="A28" s="40"/>
      <c r="B28" s="7"/>
      <c r="C28" s="73"/>
      <c r="D28" s="29"/>
      <c r="E28" s="33" t="s">
        <v>80</v>
      </c>
      <c r="F28" s="219" t="str">
        <f>IF(OR(C14="",C18=""),"N/A",(DATEDIF(C14,C18,"d")&amp;" days"))</f>
        <v>N/A</v>
      </c>
      <c r="G28" s="227"/>
      <c r="H28" s="227"/>
      <c r="I28" s="223" t="s">
        <v>86</v>
      </c>
      <c r="J28" s="34" t="str">
        <f>IF(C18="","N/A",(IF(DATEDIF(C11,C18,"y")=0,"",DATEDIF(C11,C18,"y")&amp;" years ")&amp;IF(DATEDIF(C11,C18,"ym")=0,"",DATEDIF(C11,C18,"ym")&amp;" months ")&amp;DATEDIF(C11,C18,"md")&amp;" days"))</f>
        <v>N/A</v>
      </c>
      <c r="K28" s="61" t="str">
        <f>IF(C18="","N/A",(DATEDIF(C11,C18,"d")&amp;" days"))</f>
        <v>N/A</v>
      </c>
    </row>
    <row r="29" spans="1:11" ht="15.75" x14ac:dyDescent="0.3">
      <c r="A29" s="40"/>
      <c r="B29" s="7"/>
      <c r="C29" s="74"/>
      <c r="D29" s="28"/>
      <c r="E29" s="35" t="s">
        <v>81</v>
      </c>
      <c r="F29" s="220" t="str">
        <f>IF(OR(C20="",C18=""),"N/A",(DATEDIF(C18,C20,"d")&amp;" days"))</f>
        <v>N/A</v>
      </c>
      <c r="G29" s="227"/>
      <c r="H29" s="227"/>
      <c r="I29" s="224" t="s">
        <v>87</v>
      </c>
      <c r="J29" s="32" t="str">
        <f>IF(C20="","N/A",(IF(DATEDIF(C11,C20,"y")=0,"",DATEDIF(C11,C20,"y")&amp;" years ")&amp;IF(DATEDIF(C11,C20,"ym")=0,"",DATEDIF(C11,C20,"ym")&amp;" months ")&amp;DATEDIF(C11,C20,"md")&amp;" days"))</f>
        <v>N/A</v>
      </c>
      <c r="K29" s="62" t="str">
        <f>IF(C20="","N/A",(DATEDIF(C11,C20,"d")&amp;" days"))</f>
        <v>N/A</v>
      </c>
    </row>
    <row r="30" spans="1:11" ht="16.5" thickBot="1" x14ac:dyDescent="0.35">
      <c r="A30" s="229"/>
      <c r="B30" s="230"/>
      <c r="C30" s="75"/>
      <c r="D30" s="63"/>
      <c r="E30" s="64" t="s">
        <v>82</v>
      </c>
      <c r="F30" s="221" t="str">
        <f>IF(OR(C20="",C22=""),"N/A",(DATEDIF(C20,C22,"d")&amp;" days"))</f>
        <v>N/A</v>
      </c>
      <c r="G30" s="231"/>
      <c r="H30" s="231"/>
      <c r="I30" s="225" t="s">
        <v>88</v>
      </c>
      <c r="J30" s="67" t="str">
        <f>IF(C22="","N/A",(IF(DATEDIF(C11,C22,"y")=0,"",DATEDIF(C11,C22,"y")&amp;" years ")&amp;IF(DATEDIF(C11,C22,"ym")=0,"",DATEDIF(C11,C22,"ym")&amp;" months ")&amp;DATEDIF(C11,C22,"md")&amp;" days"))</f>
        <v>N/A</v>
      </c>
      <c r="K30" s="68" t="str">
        <f>IF(C22="","N/A",(DATEDIF(C11,C22,"d")&amp;" days"))</f>
        <v>N/A</v>
      </c>
    </row>
    <row r="31" spans="1:11" x14ac:dyDescent="0.25">
      <c r="A31" s="2"/>
      <c r="B31" s="3"/>
      <c r="C31" s="3"/>
      <c r="D31" s="3"/>
      <c r="E31" s="69"/>
      <c r="F31" s="3"/>
      <c r="G31" s="3"/>
      <c r="H31" s="3"/>
      <c r="I31" s="3"/>
      <c r="J31" s="3"/>
      <c r="K31" s="3"/>
    </row>
    <row r="40" spans="1:11" ht="15.75" thickBot="1" x14ac:dyDescent="0.3"/>
    <row r="41" spans="1:11" x14ac:dyDescent="0.25">
      <c r="A41" s="171">
        <v>2</v>
      </c>
      <c r="B41" s="160" t="s">
        <v>262</v>
      </c>
      <c r="C41" s="284" t="s">
        <v>365</v>
      </c>
      <c r="D41" s="285"/>
      <c r="E41" s="285"/>
      <c r="F41" s="285"/>
      <c r="G41" s="285"/>
      <c r="H41" s="286"/>
      <c r="I41" s="167" t="s">
        <v>97</v>
      </c>
      <c r="J41" s="161" t="s">
        <v>99</v>
      </c>
      <c r="K41" s="159">
        <f>IF(J41="","",(LOOKUP(J41,Vaccine_Group_Name,Vaccine_Group_Code)))</f>
        <v>100</v>
      </c>
    </row>
    <row r="42" spans="1:11" x14ac:dyDescent="0.25">
      <c r="A42" s="172"/>
      <c r="B42" s="162" t="s">
        <v>111</v>
      </c>
      <c r="C42" s="157" t="s">
        <v>96</v>
      </c>
      <c r="D42" s="165"/>
      <c r="E42" s="165"/>
      <c r="F42" s="165"/>
      <c r="G42" s="165"/>
      <c r="H42" s="165"/>
      <c r="I42" s="168" t="s">
        <v>110</v>
      </c>
      <c r="J42" s="163" t="s">
        <v>214</v>
      </c>
      <c r="K42" s="60"/>
    </row>
    <row r="43" spans="1:11" x14ac:dyDescent="0.25">
      <c r="A43" s="172"/>
      <c r="B43" s="162" t="s">
        <v>113</v>
      </c>
      <c r="C43" s="158" t="s">
        <v>210</v>
      </c>
      <c r="D43" s="166"/>
      <c r="E43" s="166"/>
      <c r="F43" s="166"/>
      <c r="G43" s="166"/>
      <c r="H43" s="166"/>
      <c r="I43" s="169" t="s">
        <v>112</v>
      </c>
      <c r="J43" s="164">
        <v>2</v>
      </c>
      <c r="K43" s="60"/>
    </row>
    <row r="44" spans="1:11" x14ac:dyDescent="0.25">
      <c r="A44" s="173"/>
      <c r="B44" s="211" t="s">
        <v>269</v>
      </c>
      <c r="C44" s="246" t="s">
        <v>366</v>
      </c>
      <c r="D44" s="246"/>
      <c r="E44" s="246"/>
      <c r="F44" s="246"/>
      <c r="G44" s="246"/>
      <c r="H44" s="246"/>
      <c r="I44" s="246"/>
      <c r="J44" s="247"/>
      <c r="K44" s="60"/>
    </row>
    <row r="45" spans="1:11" ht="47.1" customHeight="1" thickBot="1" x14ac:dyDescent="0.3">
      <c r="A45" s="174"/>
      <c r="B45" s="170" t="s">
        <v>146</v>
      </c>
      <c r="C45" s="248" t="s">
        <v>367</v>
      </c>
      <c r="D45" s="249"/>
      <c r="E45" s="249"/>
      <c r="F45" s="249"/>
      <c r="G45" s="249"/>
      <c r="H45" s="249"/>
      <c r="I45" s="249"/>
      <c r="J45" s="250"/>
      <c r="K45" s="60"/>
    </row>
    <row r="46" spans="1:11" x14ac:dyDescent="0.25">
      <c r="A46" s="40"/>
      <c r="B46" s="7"/>
      <c r="C46" s="7"/>
      <c r="D46" s="7"/>
      <c r="E46" s="7"/>
      <c r="F46" s="7"/>
      <c r="G46" s="7"/>
      <c r="H46" s="7"/>
      <c r="I46" s="7"/>
      <c r="J46" s="7"/>
      <c r="K46" s="41"/>
    </row>
    <row r="47" spans="1:11" ht="15.75" thickBot="1" x14ac:dyDescent="0.3">
      <c r="A47" s="255" t="s">
        <v>0</v>
      </c>
      <c r="B47" s="256"/>
      <c r="C47" s="256"/>
      <c r="D47" s="257"/>
      <c r="E47" s="258" t="s">
        <v>31</v>
      </c>
      <c r="F47" s="259"/>
      <c r="G47" s="260"/>
      <c r="H47" s="260"/>
      <c r="I47" s="260"/>
      <c r="J47" s="260"/>
      <c r="K47" s="261"/>
    </row>
    <row r="48" spans="1:11" x14ac:dyDescent="0.25">
      <c r="A48" s="37"/>
      <c r="B48" s="30"/>
      <c r="C48" s="30"/>
      <c r="D48" s="31"/>
      <c r="E48" s="262" t="s">
        <v>93</v>
      </c>
      <c r="F48" s="263"/>
      <c r="G48" s="263"/>
      <c r="H48" s="264"/>
      <c r="I48" s="265" t="s">
        <v>30</v>
      </c>
      <c r="J48" s="266"/>
      <c r="K48" s="267"/>
    </row>
    <row r="49" spans="1:11" x14ac:dyDescent="0.25">
      <c r="A49" s="37"/>
      <c r="B49" s="30"/>
      <c r="C49" s="30"/>
      <c r="D49" s="31"/>
      <c r="E49" s="55"/>
      <c r="F49" s="55"/>
      <c r="G49" s="55"/>
      <c r="H49" s="55"/>
      <c r="I49" s="185" t="s">
        <v>30</v>
      </c>
      <c r="J49" s="186" t="s">
        <v>91</v>
      </c>
      <c r="K49" s="187" t="s">
        <v>90</v>
      </c>
    </row>
    <row r="50" spans="1:11" x14ac:dyDescent="0.25">
      <c r="A50" s="37"/>
      <c r="B50" s="58" t="s">
        <v>142</v>
      </c>
      <c r="C50" s="145">
        <v>40695</v>
      </c>
      <c r="D50" s="31"/>
      <c r="E50" s="7"/>
      <c r="F50" s="7"/>
      <c r="G50" s="7"/>
      <c r="H50" s="7"/>
      <c r="I50" s="189" t="s">
        <v>336</v>
      </c>
      <c r="J50" s="190" t="s">
        <v>342</v>
      </c>
      <c r="K50" s="191">
        <v>40726</v>
      </c>
    </row>
    <row r="51" spans="1:11" x14ac:dyDescent="0.25">
      <c r="A51" s="37"/>
      <c r="B51" s="54" t="s">
        <v>143</v>
      </c>
      <c r="C51" s="146">
        <v>40544</v>
      </c>
      <c r="D51" s="31"/>
      <c r="E51" s="56"/>
      <c r="F51" s="56"/>
      <c r="G51" s="7"/>
      <c r="H51" s="7"/>
      <c r="I51" s="37"/>
      <c r="J51" s="7"/>
      <c r="K51" s="41"/>
    </row>
    <row r="52" spans="1:11" ht="15.75" thickBot="1" x14ac:dyDescent="0.3">
      <c r="A52" s="37"/>
      <c r="B52" s="76" t="s">
        <v>144</v>
      </c>
      <c r="C52" s="147" t="s">
        <v>141</v>
      </c>
      <c r="D52" s="57" t="s">
        <v>23</v>
      </c>
      <c r="E52" s="43" t="s">
        <v>76</v>
      </c>
      <c r="F52" s="179" t="s">
        <v>312</v>
      </c>
      <c r="G52" s="179" t="s">
        <v>313</v>
      </c>
      <c r="H52" s="179" t="s">
        <v>314</v>
      </c>
      <c r="I52" s="188" t="s">
        <v>145</v>
      </c>
      <c r="J52" s="192"/>
      <c r="K52" s="194" t="str">
        <f>IF(J52="","",(LOOKUP(J52,VACCINE_NAME,CVX_Code)))</f>
        <v/>
      </c>
    </row>
    <row r="53" spans="1:11" x14ac:dyDescent="0.25">
      <c r="A53" s="251" t="s">
        <v>25</v>
      </c>
      <c r="B53" s="77" t="s">
        <v>117</v>
      </c>
      <c r="C53" s="148" t="s">
        <v>120</v>
      </c>
      <c r="D53" s="77" t="str">
        <f>IF(C53="","",(LOOKUP(C53,VACCINE_NAME,CVX_Code)))</f>
        <v>08</v>
      </c>
      <c r="E53" s="152" t="s">
        <v>32</v>
      </c>
      <c r="F53" s="180"/>
      <c r="G53" s="180"/>
      <c r="H53" s="180"/>
      <c r="I53" s="37"/>
      <c r="J53" s="6"/>
      <c r="K53" s="5"/>
    </row>
    <row r="54" spans="1:11" ht="15.75" thickBot="1" x14ac:dyDescent="0.3">
      <c r="A54" s="252"/>
      <c r="B54" s="79" t="s">
        <v>24</v>
      </c>
      <c r="C54" s="149">
        <v>40613</v>
      </c>
      <c r="D54" s="78"/>
      <c r="E54" s="78"/>
      <c r="F54" s="178"/>
      <c r="G54" s="178"/>
      <c r="H54" s="178"/>
      <c r="I54" s="196" t="s">
        <v>288</v>
      </c>
      <c r="J54" s="268" t="str">
        <f>IF(J50="","",(IF(J41="HepB",LOOKUP(J50,HepB_Rec_Reason_Code,HepB_Rec_Reason_Text),"")))</f>
        <v xml:space="preserve">&lt;Recommended Vaccine Name&gt; Due on &lt;Date Due&gt; </v>
      </c>
      <c r="K54" s="269"/>
    </row>
    <row r="55" spans="1:11" ht="15.75" thickBot="1" x14ac:dyDescent="0.3">
      <c r="A55" s="253" t="s">
        <v>26</v>
      </c>
      <c r="B55" s="80" t="s">
        <v>117</v>
      </c>
      <c r="C55" s="148" t="s">
        <v>120</v>
      </c>
      <c r="D55" s="77" t="str">
        <f>IF(C55="","",(LOOKUP(C55,VACCINE_NAME,CVX_Code)))</f>
        <v>08</v>
      </c>
      <c r="E55" s="152" t="s">
        <v>32</v>
      </c>
      <c r="F55" s="180"/>
      <c r="G55" s="180"/>
      <c r="H55" s="180"/>
      <c r="I55" s="37"/>
      <c r="J55" s="270"/>
      <c r="K55" s="271"/>
    </row>
    <row r="56" spans="1:11" ht="15.75" thickBot="1" x14ac:dyDescent="0.3">
      <c r="A56" s="254"/>
      <c r="B56" s="81" t="s">
        <v>24</v>
      </c>
      <c r="C56" s="150">
        <v>40670</v>
      </c>
      <c r="D56" s="78"/>
      <c r="E56" s="78"/>
      <c r="F56" s="178"/>
      <c r="G56" s="178"/>
      <c r="H56" s="178"/>
      <c r="I56" s="272" t="s">
        <v>279</v>
      </c>
      <c r="J56" s="273"/>
      <c r="K56" s="274"/>
    </row>
    <row r="57" spans="1:11" ht="15.75" thickBot="1" x14ac:dyDescent="0.3">
      <c r="A57" s="251" t="s">
        <v>27</v>
      </c>
      <c r="B57" s="77" t="s">
        <v>117</v>
      </c>
      <c r="C57" s="148"/>
      <c r="D57" s="77" t="str">
        <f>IF(C57="","",(LOOKUP(C57,VACCINE_NAME,CVX_Code)))</f>
        <v/>
      </c>
      <c r="E57" s="152"/>
      <c r="F57" s="180"/>
      <c r="G57" s="180"/>
      <c r="H57" s="180"/>
      <c r="I57" s="184" t="str">
        <f>IF(OR(K50="",C51=""),"N/A",(DATEDIF(C51,K50,"d")&amp;" days"))</f>
        <v>182 days</v>
      </c>
      <c r="J57" s="275" t="str">
        <f>IF(OR(C51="",K50=""),"N/A",(IF(DATEDIF(C51,K50,"y")=0,"",DATEDIF(C51,K50,"y")&amp;" years ")&amp;IF(DATEDIF(C51,K50,"ym")=0,"",DATEDIF(C51,K50,"ym")&amp;" months ")&amp;DATEDIF(C51,K50,"md")&amp;" days"))</f>
        <v>6 months 1 days</v>
      </c>
      <c r="K57" s="276"/>
    </row>
    <row r="58" spans="1:11" ht="15.75" thickBot="1" x14ac:dyDescent="0.3">
      <c r="A58" s="252"/>
      <c r="B58" s="79" t="s">
        <v>24</v>
      </c>
      <c r="C58" s="149"/>
      <c r="D58" s="78"/>
      <c r="E58" s="78"/>
      <c r="F58" s="178"/>
      <c r="G58" s="178"/>
      <c r="H58" s="178"/>
      <c r="I58" s="277" t="s">
        <v>278</v>
      </c>
      <c r="J58" s="278"/>
      <c r="K58" s="279"/>
    </row>
    <row r="59" spans="1:11" x14ac:dyDescent="0.25">
      <c r="A59" s="253" t="s">
        <v>28</v>
      </c>
      <c r="B59" s="80" t="s">
        <v>117</v>
      </c>
      <c r="C59" s="148"/>
      <c r="D59" s="77" t="str">
        <f>IF(C59="","",(LOOKUP(C59,VACCINE_NAME,CVX_Code)))</f>
        <v/>
      </c>
      <c r="E59" s="152"/>
      <c r="F59" s="180"/>
      <c r="G59" s="180"/>
      <c r="H59" s="180"/>
      <c r="I59" s="280" t="s">
        <v>277</v>
      </c>
      <c r="J59" s="281"/>
      <c r="K59" s="183">
        <v>40670</v>
      </c>
    </row>
    <row r="60" spans="1:11" ht="15.75" thickBot="1" x14ac:dyDescent="0.3">
      <c r="A60" s="254"/>
      <c r="B60" s="81" t="s">
        <v>24</v>
      </c>
      <c r="C60" s="149"/>
      <c r="D60" s="78"/>
      <c r="E60" s="78"/>
      <c r="F60" s="178"/>
      <c r="G60" s="178"/>
      <c r="H60" s="178"/>
      <c r="I60" s="280" t="s">
        <v>276</v>
      </c>
      <c r="J60" s="281"/>
      <c r="K60" s="195">
        <v>55</v>
      </c>
    </row>
    <row r="61" spans="1:11" x14ac:dyDescent="0.25">
      <c r="A61" s="251" t="s">
        <v>29</v>
      </c>
      <c r="B61" s="77" t="s">
        <v>117</v>
      </c>
      <c r="C61" s="148"/>
      <c r="D61" s="77" t="str">
        <f>IF(C61="","",(LOOKUP(C61,VACCINE_NAME,CVX_Code)))</f>
        <v/>
      </c>
      <c r="E61" s="152"/>
      <c r="F61" s="180"/>
      <c r="G61" s="180"/>
      <c r="H61" s="180"/>
      <c r="I61" s="181"/>
      <c r="J61" s="182" t="s">
        <v>303</v>
      </c>
      <c r="K61" s="193">
        <f>IF(OR(K59="",K60=""),"N/A",(K59+K60))</f>
        <v>40725</v>
      </c>
    </row>
    <row r="62" spans="1:11" ht="15.75" thickBot="1" x14ac:dyDescent="0.3">
      <c r="A62" s="252"/>
      <c r="B62" s="79" t="s">
        <v>24</v>
      </c>
      <c r="C62" s="151"/>
      <c r="D62" s="78"/>
      <c r="E62" s="78"/>
      <c r="F62" s="178"/>
      <c r="G62" s="178"/>
      <c r="H62" s="178"/>
      <c r="I62" s="215"/>
      <c r="J62" s="216" t="s">
        <v>304</v>
      </c>
      <c r="K62" s="217">
        <f>IF(OR(K59="",K60=""),"N/A",(K59-K60))</f>
        <v>40615</v>
      </c>
    </row>
    <row r="63" spans="1:11" x14ac:dyDescent="0.25">
      <c r="A63" s="40"/>
      <c r="B63" s="7"/>
      <c r="C63" s="7"/>
      <c r="D63" s="7"/>
      <c r="E63" s="7"/>
      <c r="F63" s="7"/>
      <c r="G63" s="7"/>
      <c r="H63" s="7"/>
      <c r="I63" s="7"/>
      <c r="J63" s="7"/>
      <c r="K63" s="41"/>
    </row>
    <row r="64" spans="1:11" x14ac:dyDescent="0.25">
      <c r="A64" s="40"/>
      <c r="B64" s="7"/>
      <c r="C64" s="282" t="s">
        <v>89</v>
      </c>
      <c r="D64" s="282"/>
      <c r="E64" s="282"/>
      <c r="F64" s="282"/>
      <c r="G64" s="282"/>
      <c r="H64" s="282"/>
      <c r="I64" s="282"/>
      <c r="J64" s="282"/>
      <c r="K64" s="283"/>
    </row>
    <row r="65" spans="1:11" ht="15.75" x14ac:dyDescent="0.3">
      <c r="A65" s="40"/>
      <c r="B65" s="7"/>
      <c r="C65" s="72"/>
      <c r="D65" s="44"/>
      <c r="E65" s="45" t="s">
        <v>77</v>
      </c>
      <c r="F65" s="46" t="str">
        <f>IF(OR(C51="",C50=""),"N/A",(IF(DATEDIF(C51,C50,"y")=0,"",DATEDIF(C51,C50,"y")&amp;" years ")&amp;IF(DATEDIF(C51,C50,"ym")=0,"",DATEDIF(C51,C50,"ym")&amp;" months ")&amp;DATEDIF(C51,C50,"md")&amp;" days"))</f>
        <v>5 months 0 days</v>
      </c>
      <c r="G65" s="226"/>
      <c r="H65" s="226"/>
      <c r="I65" s="156"/>
      <c r="J65" s="70" t="s">
        <v>94</v>
      </c>
      <c r="K65" s="71" t="s">
        <v>95</v>
      </c>
    </row>
    <row r="66" spans="1:11" ht="15.75" x14ac:dyDescent="0.3">
      <c r="A66" s="40"/>
      <c r="B66" s="7"/>
      <c r="C66" s="73"/>
      <c r="D66" s="29"/>
      <c r="E66" s="33" t="s">
        <v>78</v>
      </c>
      <c r="F66" s="32" t="str">
        <f>IF(OR(C54="",C56=""),"N/A",(DATEDIF(C54,C56,"d")&amp;" days"))</f>
        <v>57 days</v>
      </c>
      <c r="G66" s="227"/>
      <c r="H66" s="227"/>
      <c r="I66" s="35" t="s">
        <v>84</v>
      </c>
      <c r="J66" s="34" t="str">
        <f>IF(C54="","N/A",(IF(DATEDIF(C51,C54,"y")=0,"",DATEDIF(C51,C54,"y")&amp;" years ")&amp;IF(DATEDIF(C51,C54,"ym")=0,"",DATEDIF(C51,C54,"ym")&amp;" months ")&amp;DATEDIF(C51,C54,"md")&amp;" days"))</f>
        <v>2 months 10 days</v>
      </c>
      <c r="K66" s="61" t="str">
        <f>IF(C54="","N/A",(DATEDIF(C51,C54,"d")&amp;" days"))</f>
        <v>69 days</v>
      </c>
    </row>
    <row r="67" spans="1:11" ht="15.75" x14ac:dyDescent="0.3">
      <c r="A67" s="40"/>
      <c r="B67" s="7"/>
      <c r="C67" s="74"/>
      <c r="D67" s="28"/>
      <c r="E67" s="35" t="s">
        <v>79</v>
      </c>
      <c r="F67" s="34" t="str">
        <f>IF(OR(C56="",C58=""),"N/A",(DATEDIF(C56,C58,"d")&amp;" days"))</f>
        <v>N/A</v>
      </c>
      <c r="G67" s="227"/>
      <c r="H67" s="227"/>
      <c r="I67" s="33" t="s">
        <v>85</v>
      </c>
      <c r="J67" s="32" t="str">
        <f>IF(C56="","N/A",(IF(DATEDIF(C51,C56,"y")=0,"",DATEDIF(C51,C56,"y")&amp;" years ")&amp;IF(DATEDIF(C51,C56,"ym")=0,"",DATEDIF(C51,C56,"ym")&amp;" months ")&amp;DATEDIF(C51,C56,"md")&amp;" days"))</f>
        <v>4 months 6 days</v>
      </c>
      <c r="K67" s="62" t="str">
        <f>IF(C56="","N/A",(DATEDIF(C51,C56,"d")&amp;" days"))</f>
        <v>126 days</v>
      </c>
    </row>
    <row r="68" spans="1:11" ht="15.75" x14ac:dyDescent="0.3">
      <c r="A68" s="40"/>
      <c r="B68" s="7"/>
      <c r="C68" s="73"/>
      <c r="D68" s="29"/>
      <c r="E68" s="33" t="s">
        <v>80</v>
      </c>
      <c r="F68" s="32" t="str">
        <f>IF(OR(C54="",C58=""),"N/A",(DATEDIF(C54,C58,"d")&amp;" days"))</f>
        <v>N/A</v>
      </c>
      <c r="G68" s="227"/>
      <c r="H68" s="227"/>
      <c r="I68" s="35" t="s">
        <v>86</v>
      </c>
      <c r="J68" s="34" t="str">
        <f>IF(C58="","N/A",(IF(DATEDIF(C51,C58,"y")=0,"",DATEDIF(C51,C58,"y")&amp;" years ")&amp;IF(DATEDIF(C51,C58,"ym")=0,"",DATEDIF(C51,C58,"ym")&amp;" months ")&amp;DATEDIF(C51,C58,"md")&amp;" days"))</f>
        <v>N/A</v>
      </c>
      <c r="K68" s="61" t="str">
        <f>IF(C58="","N/A",(DATEDIF(C51,C58,"d")&amp;" days"))</f>
        <v>N/A</v>
      </c>
    </row>
    <row r="69" spans="1:11" ht="15.75" x14ac:dyDescent="0.3">
      <c r="A69" s="40"/>
      <c r="B69" s="7"/>
      <c r="C69" s="74"/>
      <c r="D69" s="28"/>
      <c r="E69" s="35" t="s">
        <v>81</v>
      </c>
      <c r="F69" s="34" t="str">
        <f>IF(OR(C60="",C58=""),"N/A",(DATEDIF(C58,C60,"d")&amp;" days"))</f>
        <v>N/A</v>
      </c>
      <c r="G69" s="227"/>
      <c r="H69" s="227"/>
      <c r="I69" s="33" t="s">
        <v>87</v>
      </c>
      <c r="J69" s="32" t="str">
        <f>IF(C60="","N/A",(IF(DATEDIF(C51,C60,"y")=0,"",DATEDIF(C51,C60,"y")&amp;" years ")&amp;IF(DATEDIF(C51,C60,"ym")=0,"",DATEDIF(C51,C60,"ym")&amp;" months ")&amp;DATEDIF(C51,C60,"md")&amp;" days"))</f>
        <v>N/A</v>
      </c>
      <c r="K69" s="62" t="str">
        <f>IF(C60="","N/A",(DATEDIF(C51,C60,"d")&amp;" days"))</f>
        <v>N/A</v>
      </c>
    </row>
    <row r="70" spans="1:11" ht="16.5" thickBot="1" x14ac:dyDescent="0.35">
      <c r="A70" s="229"/>
      <c r="B70" s="230"/>
      <c r="C70" s="75"/>
      <c r="D70" s="63"/>
      <c r="E70" s="64" t="s">
        <v>82</v>
      </c>
      <c r="F70" s="65" t="str">
        <f>IF(OR(C60="",C62=""),"N/A",(DATEDIF(C60,C62,"d")&amp;" days"))</f>
        <v>N/A</v>
      </c>
      <c r="G70" s="231"/>
      <c r="H70" s="231"/>
      <c r="I70" s="66" t="s">
        <v>88</v>
      </c>
      <c r="J70" s="67" t="str">
        <f>IF(C62="","N/A",(IF(DATEDIF(C51,C62,"y")=0,"",DATEDIF(C51,C62,"y")&amp;" years ")&amp;IF(DATEDIF(C51,C62,"ym")=0,"",DATEDIF(C51,C62,"ym")&amp;" months ")&amp;DATEDIF(C51,C62,"md")&amp;" days"))</f>
        <v>N/A</v>
      </c>
      <c r="K70" s="68" t="str">
        <f>IF(C62="","N/A",(DATEDIF(C51,C62,"d")&amp;" days"))</f>
        <v>N/A</v>
      </c>
    </row>
    <row r="80" spans="1:11" ht="15.75" thickBot="1" x14ac:dyDescent="0.3"/>
    <row r="81" spans="1:11" x14ac:dyDescent="0.25">
      <c r="A81" s="171">
        <v>3</v>
      </c>
      <c r="B81" s="160" t="s">
        <v>262</v>
      </c>
      <c r="C81" s="284" t="s">
        <v>413</v>
      </c>
      <c r="D81" s="285"/>
      <c r="E81" s="285"/>
      <c r="F81" s="285"/>
      <c r="G81" s="285"/>
      <c r="H81" s="286"/>
      <c r="I81" s="167" t="s">
        <v>97</v>
      </c>
      <c r="J81" s="161" t="s">
        <v>99</v>
      </c>
      <c r="K81" s="159">
        <f>IF(J81="","",(LOOKUP(J81,Vaccine_Group_Name,Vaccine_Group_Code)))</f>
        <v>100</v>
      </c>
    </row>
    <row r="82" spans="1:11" x14ac:dyDescent="0.25">
      <c r="A82" s="172"/>
      <c r="B82" s="162" t="s">
        <v>111</v>
      </c>
      <c r="C82" s="157" t="s">
        <v>96</v>
      </c>
      <c r="D82" s="165"/>
      <c r="E82" s="165"/>
      <c r="F82" s="165"/>
      <c r="G82" s="165"/>
      <c r="H82" s="165"/>
      <c r="I82" s="168" t="s">
        <v>110</v>
      </c>
      <c r="J82" s="163" t="s">
        <v>214</v>
      </c>
      <c r="K82" s="60"/>
    </row>
    <row r="83" spans="1:11" x14ac:dyDescent="0.25">
      <c r="A83" s="172"/>
      <c r="B83" s="162" t="s">
        <v>113</v>
      </c>
      <c r="C83" s="158" t="s">
        <v>210</v>
      </c>
      <c r="D83" s="166"/>
      <c r="E83" s="166"/>
      <c r="F83" s="166"/>
      <c r="G83" s="166"/>
      <c r="H83" s="166"/>
      <c r="I83" s="169" t="s">
        <v>112</v>
      </c>
      <c r="J83" s="164">
        <v>2</v>
      </c>
      <c r="K83" s="60"/>
    </row>
    <row r="84" spans="1:11" ht="15.4" customHeight="1" x14ac:dyDescent="0.25">
      <c r="A84" s="173"/>
      <c r="B84" s="211" t="s">
        <v>269</v>
      </c>
      <c r="C84" s="246" t="s">
        <v>414</v>
      </c>
      <c r="D84" s="246"/>
      <c r="E84" s="246"/>
      <c r="F84" s="246"/>
      <c r="G84" s="246"/>
      <c r="H84" s="246"/>
      <c r="I84" s="246"/>
      <c r="J84" s="247"/>
      <c r="K84" s="60"/>
    </row>
    <row r="85" spans="1:11" ht="68.25" customHeight="1" thickBot="1" x14ac:dyDescent="0.3">
      <c r="A85" s="174"/>
      <c r="B85" s="170" t="s">
        <v>146</v>
      </c>
      <c r="C85" s="248" t="s">
        <v>427</v>
      </c>
      <c r="D85" s="249"/>
      <c r="E85" s="249"/>
      <c r="F85" s="249"/>
      <c r="G85" s="249"/>
      <c r="H85" s="249"/>
      <c r="I85" s="249"/>
      <c r="J85" s="250"/>
      <c r="K85" s="60"/>
    </row>
    <row r="86" spans="1:11" x14ac:dyDescent="0.25">
      <c r="A86" s="40"/>
      <c r="B86" s="7"/>
      <c r="C86" s="7"/>
      <c r="D86" s="7"/>
      <c r="E86" s="7"/>
      <c r="F86" s="7"/>
      <c r="G86" s="7"/>
      <c r="H86" s="7"/>
      <c r="I86" s="7"/>
      <c r="J86" s="7"/>
      <c r="K86" s="41"/>
    </row>
    <row r="87" spans="1:11" ht="15.75" thickBot="1" x14ac:dyDescent="0.3">
      <c r="A87" s="255" t="s">
        <v>0</v>
      </c>
      <c r="B87" s="256"/>
      <c r="C87" s="256"/>
      <c r="D87" s="257"/>
      <c r="E87" s="258" t="s">
        <v>31</v>
      </c>
      <c r="F87" s="259"/>
      <c r="G87" s="260"/>
      <c r="H87" s="260"/>
      <c r="I87" s="260"/>
      <c r="J87" s="260"/>
      <c r="K87" s="261"/>
    </row>
    <row r="88" spans="1:11" x14ac:dyDescent="0.25">
      <c r="A88" s="37"/>
      <c r="B88" s="30"/>
      <c r="C88" s="30"/>
      <c r="D88" s="31"/>
      <c r="E88" s="262" t="s">
        <v>93</v>
      </c>
      <c r="F88" s="263"/>
      <c r="G88" s="263"/>
      <c r="H88" s="264"/>
      <c r="I88" s="265" t="s">
        <v>30</v>
      </c>
      <c r="J88" s="266"/>
      <c r="K88" s="267"/>
    </row>
    <row r="89" spans="1:11" x14ac:dyDescent="0.25">
      <c r="A89" s="37"/>
      <c r="B89" s="30"/>
      <c r="C89" s="30"/>
      <c r="D89" s="31"/>
      <c r="E89" s="55"/>
      <c r="F89" s="55"/>
      <c r="G89" s="55"/>
      <c r="H89" s="55"/>
      <c r="I89" s="185" t="s">
        <v>30</v>
      </c>
      <c r="J89" s="186" t="s">
        <v>91</v>
      </c>
      <c r="K89" s="187" t="s">
        <v>90</v>
      </c>
    </row>
    <row r="90" spans="1:11" x14ac:dyDescent="0.25">
      <c r="A90" s="37"/>
      <c r="B90" s="58" t="s">
        <v>142</v>
      </c>
      <c r="C90" s="145">
        <v>40695</v>
      </c>
      <c r="D90" s="31"/>
      <c r="E90" s="7"/>
      <c r="F90" s="7"/>
      <c r="G90" s="7"/>
      <c r="H90" s="7"/>
      <c r="I90" s="189" t="s">
        <v>336</v>
      </c>
      <c r="J90" s="190" t="s">
        <v>342</v>
      </c>
      <c r="K90" s="191">
        <v>40726</v>
      </c>
    </row>
    <row r="91" spans="1:11" x14ac:dyDescent="0.25">
      <c r="A91" s="37"/>
      <c r="B91" s="54" t="s">
        <v>143</v>
      </c>
      <c r="C91" s="146">
        <v>40544</v>
      </c>
      <c r="D91" s="31"/>
      <c r="E91" s="56"/>
      <c r="F91" s="56"/>
      <c r="G91" s="7"/>
      <c r="H91" s="7"/>
      <c r="I91" s="37"/>
      <c r="J91" s="7"/>
      <c r="K91" s="41"/>
    </row>
    <row r="92" spans="1:11" ht="15.75" thickBot="1" x14ac:dyDescent="0.3">
      <c r="A92" s="37"/>
      <c r="B92" s="76" t="s">
        <v>144</v>
      </c>
      <c r="C92" s="147" t="s">
        <v>141</v>
      </c>
      <c r="D92" s="57" t="s">
        <v>23</v>
      </c>
      <c r="E92" s="43" t="s">
        <v>76</v>
      </c>
      <c r="F92" s="179" t="s">
        <v>312</v>
      </c>
      <c r="G92" s="179" t="s">
        <v>313</v>
      </c>
      <c r="H92" s="179" t="s">
        <v>314</v>
      </c>
      <c r="I92" s="188" t="s">
        <v>145</v>
      </c>
      <c r="J92" s="192"/>
      <c r="K92" s="194" t="str">
        <f>IF(J92="","",(LOOKUP(J92,VACCINE_NAME,CVX_Code)))</f>
        <v/>
      </c>
    </row>
    <row r="93" spans="1:11" x14ac:dyDescent="0.25">
      <c r="A93" s="251" t="s">
        <v>25</v>
      </c>
      <c r="B93" s="77" t="s">
        <v>117</v>
      </c>
      <c r="C93" s="148" t="s">
        <v>120</v>
      </c>
      <c r="D93" s="77" t="str">
        <f>IF(C93="","",(LOOKUP(C93,VACCINE_NAME,CVX_Code)))</f>
        <v>08</v>
      </c>
      <c r="E93" s="152" t="s">
        <v>32</v>
      </c>
      <c r="F93" s="180"/>
      <c r="G93" s="180"/>
      <c r="H93" s="180"/>
      <c r="I93" s="37"/>
      <c r="J93" s="6"/>
      <c r="K93" s="5"/>
    </row>
    <row r="94" spans="1:11" ht="15.75" thickBot="1" x14ac:dyDescent="0.3">
      <c r="A94" s="252"/>
      <c r="B94" s="79" t="s">
        <v>24</v>
      </c>
      <c r="C94" s="149">
        <v>40614</v>
      </c>
      <c r="D94" s="78"/>
      <c r="E94" s="78"/>
      <c r="F94" s="178"/>
      <c r="G94" s="178"/>
      <c r="H94" s="178"/>
      <c r="I94" s="196" t="s">
        <v>288</v>
      </c>
      <c r="J94" s="268" t="str">
        <f>IF(J90="","",(IF(J81="HepB",LOOKUP(J90,HepB_Rec_Reason_Code,HepB_Rec_Reason_Text),"")))</f>
        <v xml:space="preserve">&lt;Recommended Vaccine Name&gt; Due on &lt;Date Due&gt; </v>
      </c>
      <c r="K94" s="269"/>
    </row>
    <row r="95" spans="1:11" ht="15.75" thickBot="1" x14ac:dyDescent="0.3">
      <c r="A95" s="253" t="s">
        <v>26</v>
      </c>
      <c r="B95" s="80" t="s">
        <v>117</v>
      </c>
      <c r="C95" s="148" t="s">
        <v>120</v>
      </c>
      <c r="D95" s="77" t="str">
        <f>IF(C95="","",(LOOKUP(C95,VACCINE_NAME,CVX_Code)))</f>
        <v>08</v>
      </c>
      <c r="E95" s="152" t="s">
        <v>32</v>
      </c>
      <c r="F95" s="180"/>
      <c r="G95" s="180"/>
      <c r="H95" s="180"/>
      <c r="I95" s="37"/>
      <c r="J95" s="270"/>
      <c r="K95" s="271"/>
    </row>
    <row r="96" spans="1:11" ht="15.75" thickBot="1" x14ac:dyDescent="0.3">
      <c r="A96" s="254"/>
      <c r="B96" s="81" t="s">
        <v>24</v>
      </c>
      <c r="C96" s="150">
        <v>40664</v>
      </c>
      <c r="D96" s="78"/>
      <c r="E96" s="78"/>
      <c r="F96" s="178"/>
      <c r="G96" s="178"/>
      <c r="H96" s="178"/>
      <c r="I96" s="272" t="s">
        <v>279</v>
      </c>
      <c r="J96" s="273"/>
      <c r="K96" s="274"/>
    </row>
    <row r="97" spans="1:11" ht="15.75" thickBot="1" x14ac:dyDescent="0.3">
      <c r="A97" s="251" t="s">
        <v>27</v>
      </c>
      <c r="B97" s="77" t="s">
        <v>117</v>
      </c>
      <c r="C97" s="148"/>
      <c r="D97" s="77" t="str">
        <f>IF(C97="","",(LOOKUP(C97,VACCINE_NAME,CVX_Code)))</f>
        <v/>
      </c>
      <c r="E97" s="152"/>
      <c r="F97" s="180"/>
      <c r="G97" s="180"/>
      <c r="H97" s="180"/>
      <c r="I97" s="184" t="str">
        <f>IF(OR(K90="",C91=""),"N/A",(DATEDIF(C91,K90,"d")&amp;" days"))</f>
        <v>182 days</v>
      </c>
      <c r="J97" s="275" t="str">
        <f>IF(OR(C91="",K90=""),"N/A",(IF(DATEDIF(C91,K90,"y")=0,"",DATEDIF(C91,K90,"y")&amp;" years ")&amp;IF(DATEDIF(C91,K90,"ym")=0,"",DATEDIF(C91,K90,"ym")&amp;" months ")&amp;DATEDIF(C91,K90,"md")&amp;" days"))</f>
        <v>6 months 1 days</v>
      </c>
      <c r="K97" s="276"/>
    </row>
    <row r="98" spans="1:11" ht="15.75" thickBot="1" x14ac:dyDescent="0.3">
      <c r="A98" s="252"/>
      <c r="B98" s="79" t="s">
        <v>24</v>
      </c>
      <c r="C98" s="149"/>
      <c r="D98" s="78"/>
      <c r="E98" s="78"/>
      <c r="F98" s="178"/>
      <c r="G98" s="178"/>
      <c r="H98" s="178"/>
      <c r="I98" s="277" t="s">
        <v>278</v>
      </c>
      <c r="J98" s="278"/>
      <c r="K98" s="279"/>
    </row>
    <row r="99" spans="1:11" x14ac:dyDescent="0.25">
      <c r="A99" s="253" t="s">
        <v>28</v>
      </c>
      <c r="B99" s="80" t="s">
        <v>117</v>
      </c>
      <c r="C99" s="148"/>
      <c r="D99" s="77" t="str">
        <f>IF(C99="","",(LOOKUP(C99,VACCINE_NAME,CVX_Code)))</f>
        <v/>
      </c>
      <c r="E99" s="152"/>
      <c r="F99" s="180"/>
      <c r="G99" s="180"/>
      <c r="H99" s="180"/>
      <c r="I99" s="280" t="s">
        <v>277</v>
      </c>
      <c r="J99" s="281"/>
      <c r="K99" s="183">
        <v>40614</v>
      </c>
    </row>
    <row r="100" spans="1:11" ht="15.75" thickBot="1" x14ac:dyDescent="0.3">
      <c r="A100" s="254"/>
      <c r="B100" s="81" t="s">
        <v>24</v>
      </c>
      <c r="C100" s="149"/>
      <c r="D100" s="78"/>
      <c r="E100" s="78"/>
      <c r="F100" s="178"/>
      <c r="G100" s="178"/>
      <c r="H100" s="178"/>
      <c r="I100" s="280" t="s">
        <v>276</v>
      </c>
      <c r="J100" s="281"/>
      <c r="K100" s="195">
        <v>111</v>
      </c>
    </row>
    <row r="101" spans="1:11" x14ac:dyDescent="0.25">
      <c r="A101" s="251" t="s">
        <v>29</v>
      </c>
      <c r="B101" s="77" t="s">
        <v>117</v>
      </c>
      <c r="C101" s="148"/>
      <c r="D101" s="77" t="str">
        <f>IF(C101="","",(LOOKUP(C101,VACCINE_NAME,CVX_Code)))</f>
        <v/>
      </c>
      <c r="E101" s="152"/>
      <c r="F101" s="180"/>
      <c r="G101" s="180"/>
      <c r="H101" s="180"/>
      <c r="I101" s="181"/>
      <c r="J101" s="182" t="s">
        <v>303</v>
      </c>
      <c r="K101" s="193">
        <f>IF(OR(K99="",K100=""),"N/A",(K99+K100))</f>
        <v>40725</v>
      </c>
    </row>
    <row r="102" spans="1:11" ht="15.75" thickBot="1" x14ac:dyDescent="0.3">
      <c r="A102" s="252"/>
      <c r="B102" s="79" t="s">
        <v>24</v>
      </c>
      <c r="C102" s="151"/>
      <c r="D102" s="78"/>
      <c r="E102" s="78"/>
      <c r="F102" s="178"/>
      <c r="G102" s="178"/>
      <c r="H102" s="178"/>
      <c r="I102" s="215"/>
      <c r="J102" s="216" t="s">
        <v>304</v>
      </c>
      <c r="K102" s="217">
        <f>IF(OR(K99="",K100=""),"N/A",(K99-K100))</f>
        <v>40503</v>
      </c>
    </row>
    <row r="103" spans="1:11" x14ac:dyDescent="0.25">
      <c r="A103" s="40"/>
      <c r="B103" s="7"/>
      <c r="C103" s="7"/>
      <c r="D103" s="7"/>
      <c r="E103" s="7"/>
      <c r="F103" s="7"/>
      <c r="G103" s="7"/>
      <c r="H103" s="7"/>
      <c r="I103" s="7"/>
      <c r="J103" s="7"/>
      <c r="K103" s="41"/>
    </row>
    <row r="104" spans="1:11" x14ac:dyDescent="0.25">
      <c r="A104" s="40"/>
      <c r="B104" s="7"/>
      <c r="C104" s="282" t="s">
        <v>89</v>
      </c>
      <c r="D104" s="282"/>
      <c r="E104" s="282"/>
      <c r="F104" s="282"/>
      <c r="G104" s="282"/>
      <c r="H104" s="282"/>
      <c r="I104" s="282"/>
      <c r="J104" s="282"/>
      <c r="K104" s="283"/>
    </row>
    <row r="105" spans="1:11" ht="15.75" x14ac:dyDescent="0.3">
      <c r="A105" s="40"/>
      <c r="B105" s="7"/>
      <c r="C105" s="72"/>
      <c r="D105" s="44"/>
      <c r="E105" s="45" t="s">
        <v>77</v>
      </c>
      <c r="F105" s="46" t="str">
        <f>IF(OR(C91="",C90=""),"N/A",(IF(DATEDIF(C91,C90,"y")=0,"",DATEDIF(C91,C90,"y")&amp;" years ")&amp;IF(DATEDIF(C91,C90,"ym")=0,"",DATEDIF(C91,C90,"ym")&amp;" months ")&amp;DATEDIF(C91,C90,"md")&amp;" days"))</f>
        <v>5 months 0 days</v>
      </c>
      <c r="G105" s="226"/>
      <c r="H105" s="226"/>
      <c r="I105" s="156"/>
      <c r="J105" s="70" t="s">
        <v>94</v>
      </c>
      <c r="K105" s="71" t="s">
        <v>95</v>
      </c>
    </row>
    <row r="106" spans="1:11" ht="15.75" x14ac:dyDescent="0.3">
      <c r="A106" s="40"/>
      <c r="B106" s="7"/>
      <c r="C106" s="73"/>
      <c r="D106" s="29"/>
      <c r="E106" s="33" t="s">
        <v>78</v>
      </c>
      <c r="F106" s="32" t="str">
        <f>IF(OR(C94="",C96=""),"N/A",(DATEDIF(C94,C96,"d")&amp;" days"))</f>
        <v>50 days</v>
      </c>
      <c r="G106" s="227"/>
      <c r="H106" s="227"/>
      <c r="I106" s="35" t="s">
        <v>84</v>
      </c>
      <c r="J106" s="34" t="str">
        <f>IF(C94="","N/A",(IF(DATEDIF(C91,C94,"y")=0,"",DATEDIF(C91,C94,"y")&amp;" years ")&amp;IF(DATEDIF(C91,C94,"ym")=0,"",DATEDIF(C91,C94,"ym")&amp;" months ")&amp;DATEDIF(C91,C94,"md")&amp;" days"))</f>
        <v>2 months 11 days</v>
      </c>
      <c r="K106" s="61" t="str">
        <f>IF(C94="","N/A",(DATEDIF(C91,C94,"d")&amp;" days"))</f>
        <v>70 days</v>
      </c>
    </row>
    <row r="107" spans="1:11" ht="15.75" x14ac:dyDescent="0.3">
      <c r="A107" s="40"/>
      <c r="B107" s="7"/>
      <c r="C107" s="74"/>
      <c r="D107" s="28"/>
      <c r="E107" s="35" t="s">
        <v>79</v>
      </c>
      <c r="F107" s="34" t="str">
        <f>IF(OR(C96="",C98=""),"N/A",(DATEDIF(C96,C98,"d")&amp;" days"))</f>
        <v>N/A</v>
      </c>
      <c r="G107" s="227"/>
      <c r="H107" s="227"/>
      <c r="I107" s="33" t="s">
        <v>85</v>
      </c>
      <c r="J107" s="32" t="str">
        <f>IF(C96="","N/A",(IF(DATEDIF(C91,C96,"y")=0,"",DATEDIF(C91,C96,"y")&amp;" years ")&amp;IF(DATEDIF(C91,C96,"ym")=0,"",DATEDIF(C91,C96,"ym")&amp;" months ")&amp;DATEDIF(C91,C96,"md")&amp;" days"))</f>
        <v>4 months 0 days</v>
      </c>
      <c r="K107" s="62" t="str">
        <f>IF(C96="","N/A",(DATEDIF(C91,C96,"d")&amp;" days"))</f>
        <v>120 days</v>
      </c>
    </row>
    <row r="108" spans="1:11" ht="15.75" x14ac:dyDescent="0.3">
      <c r="A108" s="40"/>
      <c r="B108" s="7"/>
      <c r="C108" s="73"/>
      <c r="D108" s="29"/>
      <c r="E108" s="33" t="s">
        <v>80</v>
      </c>
      <c r="F108" s="32" t="str">
        <f>IF(OR(C94="",C98=""),"N/A",(DATEDIF(C94,C98,"d")&amp;" days"))</f>
        <v>N/A</v>
      </c>
      <c r="G108" s="227"/>
      <c r="H108" s="227"/>
      <c r="I108" s="35" t="s">
        <v>86</v>
      </c>
      <c r="J108" s="34" t="str">
        <f>IF(C98="","N/A",(IF(DATEDIF(C91,C98,"y")=0,"",DATEDIF(C91,C98,"y")&amp;" years ")&amp;IF(DATEDIF(C91,C98,"ym")=0,"",DATEDIF(C91,C98,"ym")&amp;" months ")&amp;DATEDIF(C91,C98,"md")&amp;" days"))</f>
        <v>N/A</v>
      </c>
      <c r="K108" s="61" t="str">
        <f>IF(C98="","N/A",(DATEDIF(C91,C98,"d")&amp;" days"))</f>
        <v>N/A</v>
      </c>
    </row>
    <row r="109" spans="1:11" ht="15.75" x14ac:dyDescent="0.3">
      <c r="A109" s="40"/>
      <c r="B109" s="7"/>
      <c r="C109" s="74"/>
      <c r="D109" s="28"/>
      <c r="E109" s="35" t="s">
        <v>81</v>
      </c>
      <c r="F109" s="34" t="str">
        <f>IF(OR(C100="",C98=""),"N/A",(DATEDIF(C98,C100,"d")&amp;" days"))</f>
        <v>N/A</v>
      </c>
      <c r="G109" s="227"/>
      <c r="H109" s="227"/>
      <c r="I109" s="33" t="s">
        <v>87</v>
      </c>
      <c r="J109" s="32" t="str">
        <f>IF(C100="","N/A",(IF(DATEDIF(C91,C100,"y")=0,"",DATEDIF(C91,C100,"y")&amp;" years ")&amp;IF(DATEDIF(C91,C100,"ym")=0,"",DATEDIF(C91,C100,"ym")&amp;" months ")&amp;DATEDIF(C91,C100,"md")&amp;" days"))</f>
        <v>N/A</v>
      </c>
      <c r="K109" s="62" t="str">
        <f>IF(C100="","N/A",(DATEDIF(C91,C100,"d")&amp;" days"))</f>
        <v>N/A</v>
      </c>
    </row>
    <row r="110" spans="1:11" ht="16.5" thickBot="1" x14ac:dyDescent="0.35">
      <c r="A110" s="229"/>
      <c r="B110" s="230"/>
      <c r="C110" s="75"/>
      <c r="D110" s="63"/>
      <c r="E110" s="64" t="s">
        <v>82</v>
      </c>
      <c r="F110" s="65" t="str">
        <f>IF(OR(C100="",C102=""),"N/A",(DATEDIF(C100,C102,"d")&amp;" days"))</f>
        <v>N/A</v>
      </c>
      <c r="G110" s="231"/>
      <c r="H110" s="231"/>
      <c r="I110" s="66" t="s">
        <v>88</v>
      </c>
      <c r="J110" s="67" t="str">
        <f>IF(C102="","N/A",(IF(DATEDIF(C91,C102,"y")=0,"",DATEDIF(C91,C102,"y")&amp;" years ")&amp;IF(DATEDIF(C91,C102,"ym")=0,"",DATEDIF(C91,C102,"ym")&amp;" months ")&amp;DATEDIF(C91,C102,"md")&amp;" days"))</f>
        <v>N/A</v>
      </c>
      <c r="K110" s="68" t="str">
        <f>IF(C102="","N/A",(DATEDIF(C91,C102,"d")&amp;" days"))</f>
        <v>N/A</v>
      </c>
    </row>
    <row r="120" spans="1:11" ht="15.75" thickBot="1" x14ac:dyDescent="0.3"/>
    <row r="121" spans="1:11" x14ac:dyDescent="0.25">
      <c r="A121" s="171">
        <v>4</v>
      </c>
      <c r="B121" s="160" t="s">
        <v>262</v>
      </c>
      <c r="C121" s="284"/>
      <c r="D121" s="285"/>
      <c r="E121" s="285"/>
      <c r="F121" s="285"/>
      <c r="G121" s="285"/>
      <c r="H121" s="286"/>
      <c r="I121" s="167" t="s">
        <v>97</v>
      </c>
      <c r="J121" s="161" t="s">
        <v>99</v>
      </c>
      <c r="K121" s="159">
        <f>IF(J121="","",(LOOKUP(J121,Vaccine_Group_Name,Vaccine_Group_Code)))</f>
        <v>100</v>
      </c>
    </row>
    <row r="122" spans="1:11" x14ac:dyDescent="0.25">
      <c r="A122" s="172"/>
      <c r="B122" s="162" t="s">
        <v>111</v>
      </c>
      <c r="C122" s="157"/>
      <c r="D122" s="165"/>
      <c r="E122" s="165"/>
      <c r="F122" s="165"/>
      <c r="G122" s="165"/>
      <c r="H122" s="165"/>
      <c r="I122" s="168" t="s">
        <v>110</v>
      </c>
      <c r="J122" s="163" t="s">
        <v>214</v>
      </c>
      <c r="K122" s="60"/>
    </row>
    <row r="123" spans="1:11" x14ac:dyDescent="0.25">
      <c r="A123" s="172"/>
      <c r="B123" s="162" t="s">
        <v>113</v>
      </c>
      <c r="C123" s="158"/>
      <c r="D123" s="166"/>
      <c r="E123" s="166"/>
      <c r="F123" s="166"/>
      <c r="G123" s="166"/>
      <c r="H123" s="166"/>
      <c r="I123" s="169" t="s">
        <v>112</v>
      </c>
      <c r="J123" s="164"/>
      <c r="K123" s="60"/>
    </row>
    <row r="124" spans="1:11" x14ac:dyDescent="0.25">
      <c r="A124" s="173"/>
      <c r="B124" s="211" t="s">
        <v>269</v>
      </c>
      <c r="C124" s="246"/>
      <c r="D124" s="246"/>
      <c r="E124" s="246"/>
      <c r="F124" s="246"/>
      <c r="G124" s="246"/>
      <c r="H124" s="246"/>
      <c r="I124" s="246"/>
      <c r="J124" s="247"/>
      <c r="K124" s="60"/>
    </row>
    <row r="125" spans="1:11" ht="68.849999999999994" customHeight="1" thickBot="1" x14ac:dyDescent="0.3">
      <c r="A125" s="174"/>
      <c r="B125" s="170" t="s">
        <v>146</v>
      </c>
      <c r="C125" s="248"/>
      <c r="D125" s="249"/>
      <c r="E125" s="249"/>
      <c r="F125" s="249"/>
      <c r="G125" s="249"/>
      <c r="H125" s="249"/>
      <c r="I125" s="249"/>
      <c r="J125" s="250"/>
      <c r="K125" s="60"/>
    </row>
    <row r="126" spans="1:11" x14ac:dyDescent="0.25">
      <c r="A126" s="40"/>
      <c r="B126" s="7"/>
      <c r="C126" s="7"/>
      <c r="D126" s="7"/>
      <c r="E126" s="7"/>
      <c r="F126" s="7"/>
      <c r="G126" s="7"/>
      <c r="H126" s="7"/>
      <c r="I126" s="7"/>
      <c r="J126" s="7"/>
      <c r="K126" s="41"/>
    </row>
    <row r="127" spans="1:11" ht="15.75" thickBot="1" x14ac:dyDescent="0.3">
      <c r="A127" s="255" t="s">
        <v>0</v>
      </c>
      <c r="B127" s="256"/>
      <c r="C127" s="256"/>
      <c r="D127" s="257"/>
      <c r="E127" s="290" t="s">
        <v>31</v>
      </c>
      <c r="F127" s="260"/>
      <c r="G127" s="260"/>
      <c r="H127" s="260"/>
      <c r="I127" s="260"/>
      <c r="J127" s="260"/>
      <c r="K127" s="261"/>
    </row>
    <row r="128" spans="1:11" x14ac:dyDescent="0.25">
      <c r="A128" s="37"/>
      <c r="B128" s="30"/>
      <c r="C128" s="30"/>
      <c r="D128" s="31"/>
      <c r="E128" s="262" t="s">
        <v>93</v>
      </c>
      <c r="F128" s="263"/>
      <c r="G128" s="263"/>
      <c r="H128" s="264"/>
      <c r="I128" s="266" t="s">
        <v>30</v>
      </c>
      <c r="J128" s="266"/>
      <c r="K128" s="267"/>
    </row>
    <row r="129" spans="1:11" x14ac:dyDescent="0.25">
      <c r="A129" s="37"/>
      <c r="B129" s="30"/>
      <c r="C129" s="30"/>
      <c r="D129" s="31"/>
      <c r="E129" s="55"/>
      <c r="F129" s="55"/>
      <c r="G129" s="55"/>
      <c r="H129" s="55"/>
      <c r="I129" s="185" t="s">
        <v>30</v>
      </c>
      <c r="J129" s="186" t="s">
        <v>91</v>
      </c>
      <c r="K129" s="187" t="s">
        <v>90</v>
      </c>
    </row>
    <row r="130" spans="1:11" x14ac:dyDescent="0.25">
      <c r="A130" s="37"/>
      <c r="B130" s="58" t="s">
        <v>142</v>
      </c>
      <c r="C130" s="145"/>
      <c r="D130" s="31"/>
      <c r="E130" s="7"/>
      <c r="F130" s="7"/>
      <c r="G130" s="7"/>
      <c r="H130" s="7"/>
      <c r="I130" s="189"/>
      <c r="J130" s="190"/>
      <c r="K130" s="191"/>
    </row>
    <row r="131" spans="1:11" x14ac:dyDescent="0.25">
      <c r="A131" s="37"/>
      <c r="B131" s="54" t="s">
        <v>143</v>
      </c>
      <c r="C131" s="146"/>
      <c r="D131" s="31"/>
      <c r="E131" s="56"/>
      <c r="F131" s="56"/>
      <c r="G131" s="7"/>
      <c r="H131" s="7"/>
      <c r="I131" s="37"/>
      <c r="J131" s="7"/>
      <c r="K131" s="41"/>
    </row>
    <row r="132" spans="1:11" ht="15.75" thickBot="1" x14ac:dyDescent="0.3">
      <c r="A132" s="37"/>
      <c r="B132" s="76" t="s">
        <v>144</v>
      </c>
      <c r="C132" s="147"/>
      <c r="D132" s="57" t="s">
        <v>23</v>
      </c>
      <c r="E132" s="43" t="s">
        <v>76</v>
      </c>
      <c r="F132" s="179" t="s">
        <v>312</v>
      </c>
      <c r="G132" s="179" t="s">
        <v>313</v>
      </c>
      <c r="H132" s="179" t="s">
        <v>314</v>
      </c>
      <c r="I132" s="188" t="s">
        <v>145</v>
      </c>
      <c r="J132" s="192"/>
      <c r="K132" s="194" t="str">
        <f>IF(J132="","",(LOOKUP(J132,VACCINE_NAME,CVX_Code)))</f>
        <v/>
      </c>
    </row>
    <row r="133" spans="1:11" x14ac:dyDescent="0.25">
      <c r="A133" s="251" t="s">
        <v>25</v>
      </c>
      <c r="B133" s="77" t="s">
        <v>117</v>
      </c>
      <c r="C133" s="148"/>
      <c r="D133" s="77" t="str">
        <f>IF(C133="","",(LOOKUP(C133,VACCINE_NAME,CVX_Code)))</f>
        <v/>
      </c>
      <c r="E133" s="152"/>
      <c r="F133" s="180"/>
      <c r="G133" s="180"/>
      <c r="H133" s="180"/>
      <c r="I133" s="37"/>
      <c r="J133" s="6"/>
      <c r="K133" s="5"/>
    </row>
    <row r="134" spans="1:11" ht="15.75" thickBot="1" x14ac:dyDescent="0.3">
      <c r="A134" s="252"/>
      <c r="B134" s="79" t="s">
        <v>24</v>
      </c>
      <c r="C134" s="149"/>
      <c r="D134" s="78"/>
      <c r="E134" s="78"/>
      <c r="F134" s="178"/>
      <c r="G134" s="178"/>
      <c r="H134" s="178"/>
      <c r="I134" s="196" t="s">
        <v>288</v>
      </c>
      <c r="J134" s="268" t="str">
        <f>IF(J130="","",(IF(J121="HepB",LOOKUP(J130,HepB_Rec_Reason_Code,HepB_Rec_Reason_Text),"")))</f>
        <v/>
      </c>
      <c r="K134" s="269"/>
    </row>
    <row r="135" spans="1:11" ht="15.75" thickBot="1" x14ac:dyDescent="0.3">
      <c r="A135" s="253" t="s">
        <v>26</v>
      </c>
      <c r="B135" s="80" t="s">
        <v>117</v>
      </c>
      <c r="C135" s="148"/>
      <c r="D135" s="77" t="str">
        <f>IF(C135="","",(LOOKUP(C135,VACCINE_NAME,CVX_Code)))</f>
        <v/>
      </c>
      <c r="E135" s="152"/>
      <c r="F135" s="180"/>
      <c r="G135" s="180"/>
      <c r="H135" s="180"/>
      <c r="I135" s="37"/>
      <c r="J135" s="270"/>
      <c r="K135" s="271"/>
    </row>
    <row r="136" spans="1:11" ht="15.75" thickBot="1" x14ac:dyDescent="0.3">
      <c r="A136" s="254"/>
      <c r="B136" s="81" t="s">
        <v>24</v>
      </c>
      <c r="C136" s="150"/>
      <c r="D136" s="78"/>
      <c r="E136" s="78"/>
      <c r="F136" s="178"/>
      <c r="G136" s="178"/>
      <c r="H136" s="178"/>
      <c r="I136" s="272" t="s">
        <v>279</v>
      </c>
      <c r="J136" s="273"/>
      <c r="K136" s="274"/>
    </row>
    <row r="137" spans="1:11" ht="15.75" thickBot="1" x14ac:dyDescent="0.3">
      <c r="A137" s="251" t="s">
        <v>27</v>
      </c>
      <c r="B137" s="77" t="s">
        <v>117</v>
      </c>
      <c r="C137" s="148"/>
      <c r="D137" s="77" t="str">
        <f>IF(C137="","",(LOOKUP(C137,VACCINE_NAME,CVX_Code)))</f>
        <v/>
      </c>
      <c r="E137" s="152"/>
      <c r="F137" s="180"/>
      <c r="G137" s="180"/>
      <c r="H137" s="180"/>
      <c r="I137" s="184" t="str">
        <f>IF(OR(K130="",C131=""),"N/A",(DATEDIF(C131,K130,"d")&amp;" days"))</f>
        <v>N/A</v>
      </c>
      <c r="J137" s="275" t="str">
        <f>IF(OR(C131="",K130=""),"N/A",(IF(DATEDIF(C131,K130,"y")=0,"",DATEDIF(C131,K130,"y")&amp;" years ")&amp;IF(DATEDIF(C131,K130,"ym")=0,"",DATEDIF(C131,K130,"ym")&amp;" months ")&amp;DATEDIF(C131,K130,"md")&amp;" days"))</f>
        <v>N/A</v>
      </c>
      <c r="K137" s="276"/>
    </row>
    <row r="138" spans="1:11" ht="15.75" thickBot="1" x14ac:dyDescent="0.3">
      <c r="A138" s="252"/>
      <c r="B138" s="79" t="s">
        <v>24</v>
      </c>
      <c r="C138" s="149"/>
      <c r="D138" s="78"/>
      <c r="E138" s="78"/>
      <c r="F138" s="178"/>
      <c r="G138" s="178"/>
      <c r="H138" s="178"/>
      <c r="I138" s="277" t="s">
        <v>278</v>
      </c>
      <c r="J138" s="278"/>
      <c r="K138" s="279"/>
    </row>
    <row r="139" spans="1:11" x14ac:dyDescent="0.25">
      <c r="A139" s="253" t="s">
        <v>28</v>
      </c>
      <c r="B139" s="80" t="s">
        <v>117</v>
      </c>
      <c r="C139" s="148"/>
      <c r="D139" s="77" t="str">
        <f>IF(C139="","",(LOOKUP(C139,VACCINE_NAME,CVX_Code)))</f>
        <v/>
      </c>
      <c r="E139" s="152"/>
      <c r="F139" s="180"/>
      <c r="G139" s="180"/>
      <c r="H139" s="180"/>
      <c r="I139" s="280" t="s">
        <v>277</v>
      </c>
      <c r="J139" s="281"/>
      <c r="K139" s="183">
        <v>39479</v>
      </c>
    </row>
    <row r="140" spans="1:11" ht="15.75" thickBot="1" x14ac:dyDescent="0.3">
      <c r="A140" s="254"/>
      <c r="B140" s="81" t="s">
        <v>24</v>
      </c>
      <c r="C140" s="149"/>
      <c r="D140" s="78"/>
      <c r="E140" s="78"/>
      <c r="F140" s="178"/>
      <c r="G140" s="178"/>
      <c r="H140" s="178"/>
      <c r="I140" s="280" t="s">
        <v>276</v>
      </c>
      <c r="J140" s="281"/>
      <c r="K140" s="195">
        <v>29</v>
      </c>
    </row>
    <row r="141" spans="1:11" x14ac:dyDescent="0.25">
      <c r="A141" s="251" t="s">
        <v>29</v>
      </c>
      <c r="B141" s="77" t="s">
        <v>117</v>
      </c>
      <c r="C141" s="148"/>
      <c r="D141" s="77" t="str">
        <f>IF(C141="","",(LOOKUP(C141,VACCINE_NAME,CVX_Code)))</f>
        <v/>
      </c>
      <c r="E141" s="152"/>
      <c r="F141" s="180"/>
      <c r="G141" s="180"/>
      <c r="H141" s="180"/>
      <c r="I141" s="181"/>
      <c r="J141" s="182" t="s">
        <v>303</v>
      </c>
      <c r="K141" s="193">
        <f>IF(OR(K139="",K140=""),"N/A",(K139+K140))</f>
        <v>39508</v>
      </c>
    </row>
    <row r="142" spans="1:11" ht="15.75" thickBot="1" x14ac:dyDescent="0.3">
      <c r="A142" s="252"/>
      <c r="B142" s="79" t="s">
        <v>24</v>
      </c>
      <c r="C142" s="151"/>
      <c r="D142" s="78"/>
      <c r="E142" s="78"/>
      <c r="F142" s="178"/>
      <c r="G142" s="178"/>
      <c r="H142" s="178"/>
      <c r="I142" s="215"/>
      <c r="J142" s="216" t="s">
        <v>304</v>
      </c>
      <c r="K142" s="217">
        <f>IF(OR(K139="",K140=""),"N/A",(K139-K140))</f>
        <v>39450</v>
      </c>
    </row>
    <row r="143" spans="1:11" x14ac:dyDescent="0.25">
      <c r="A143" s="40"/>
      <c r="B143" s="7"/>
      <c r="C143" s="7"/>
      <c r="D143" s="7"/>
      <c r="E143" s="7"/>
      <c r="F143" s="7"/>
      <c r="G143" s="7"/>
      <c r="H143" s="7"/>
      <c r="I143" s="7"/>
      <c r="J143" s="7"/>
      <c r="K143" s="41"/>
    </row>
    <row r="144" spans="1:11" x14ac:dyDescent="0.25">
      <c r="A144" s="40"/>
      <c r="B144" s="7"/>
      <c r="C144" s="282" t="s">
        <v>89</v>
      </c>
      <c r="D144" s="282"/>
      <c r="E144" s="282"/>
      <c r="F144" s="282"/>
      <c r="G144" s="291"/>
      <c r="H144" s="291"/>
      <c r="I144" s="282"/>
      <c r="J144" s="282"/>
      <c r="K144" s="283"/>
    </row>
    <row r="145" spans="1:11" ht="15.75" x14ac:dyDescent="0.3">
      <c r="A145" s="40"/>
      <c r="B145" s="7"/>
      <c r="C145" s="72"/>
      <c r="D145" s="44"/>
      <c r="E145" s="45" t="s">
        <v>77</v>
      </c>
      <c r="F145" s="218" t="str">
        <f>IF(OR(C131="",C130=""),"N/A",(IF(DATEDIF(C131,C130,"y")=0,"",DATEDIF(C131,C130,"y")&amp;" years ")&amp;IF(DATEDIF(C131,C130,"ym")=0,"",DATEDIF(C131,C130,"ym")&amp;" months ")&amp;DATEDIF(C131,C130,"md")&amp;" days"))</f>
        <v>N/A</v>
      </c>
      <c r="G145" s="226"/>
      <c r="H145" s="226"/>
      <c r="I145" s="222"/>
      <c r="J145" s="70" t="s">
        <v>94</v>
      </c>
      <c r="K145" s="71" t="s">
        <v>95</v>
      </c>
    </row>
    <row r="146" spans="1:11" ht="15.75" x14ac:dyDescent="0.3">
      <c r="A146" s="40"/>
      <c r="B146" s="7"/>
      <c r="C146" s="73"/>
      <c r="D146" s="29"/>
      <c r="E146" s="33" t="s">
        <v>78</v>
      </c>
      <c r="F146" s="219" t="str">
        <f>IF(OR(C134="",C136=""),"N/A",(DATEDIF(C134,C136,"d")&amp;" days"))</f>
        <v>N/A</v>
      </c>
      <c r="G146" s="227"/>
      <c r="H146" s="227"/>
      <c r="I146" s="223" t="s">
        <v>84</v>
      </c>
      <c r="J146" s="34" t="str">
        <f>IF(C134="","N/A",(IF(DATEDIF(C131,C134,"y")=0,"",DATEDIF(C131,C134,"y")&amp;" years ")&amp;IF(DATEDIF(C131,C134,"ym")=0,"",DATEDIF(C131,C134,"ym")&amp;" months ")&amp;DATEDIF(C131,C134,"md")&amp;" days"))</f>
        <v>N/A</v>
      </c>
      <c r="K146" s="61" t="str">
        <f>IF(C134="","N/A",(DATEDIF(C131,C134,"d")&amp;" days"))</f>
        <v>N/A</v>
      </c>
    </row>
    <row r="147" spans="1:11" ht="15.75" x14ac:dyDescent="0.3">
      <c r="A147" s="40"/>
      <c r="B147" s="7"/>
      <c r="C147" s="74"/>
      <c r="D147" s="28"/>
      <c r="E147" s="35" t="s">
        <v>79</v>
      </c>
      <c r="F147" s="220" t="str">
        <f>IF(OR(C136="",C138=""),"N/A",(DATEDIF(C136,C138,"d")&amp;" days"))</f>
        <v>N/A</v>
      </c>
      <c r="G147" s="227"/>
      <c r="H147" s="227"/>
      <c r="I147" s="224" t="s">
        <v>85</v>
      </c>
      <c r="J147" s="32" t="str">
        <f>IF(C136="","N/A",(IF(DATEDIF(C131,C136,"y")=0,"",DATEDIF(C131,C136,"y")&amp;" years ")&amp;IF(DATEDIF(C131,C136,"ym")=0,"",DATEDIF(C131,C136,"ym")&amp;" months ")&amp;DATEDIF(C131,C136,"md")&amp;" days"))</f>
        <v>N/A</v>
      </c>
      <c r="K147" s="62" t="str">
        <f>IF(C136="","N/A",(DATEDIF(C131,C136,"d")&amp;" days"))</f>
        <v>N/A</v>
      </c>
    </row>
    <row r="148" spans="1:11" ht="15.75" x14ac:dyDescent="0.3">
      <c r="A148" s="40"/>
      <c r="B148" s="7"/>
      <c r="C148" s="73"/>
      <c r="D148" s="29"/>
      <c r="E148" s="33" t="s">
        <v>80</v>
      </c>
      <c r="F148" s="219" t="str">
        <f>IF(OR(C134="",C138=""),"N/A",(DATEDIF(C134,C138,"d")&amp;" days"))</f>
        <v>N/A</v>
      </c>
      <c r="G148" s="227"/>
      <c r="H148" s="227"/>
      <c r="I148" s="223" t="s">
        <v>86</v>
      </c>
      <c r="J148" s="34" t="str">
        <f>IF(C138="","N/A",(IF(DATEDIF(C131,C138,"y")=0,"",DATEDIF(C131,C138,"y")&amp;" years ")&amp;IF(DATEDIF(C131,C138,"ym")=0,"",DATEDIF(C131,C138,"ym")&amp;" months ")&amp;DATEDIF(C131,C138,"md")&amp;" days"))</f>
        <v>N/A</v>
      </c>
      <c r="K148" s="61" t="str">
        <f>IF(C138="","N/A",(DATEDIF(C131,C138,"d")&amp;" days"))</f>
        <v>N/A</v>
      </c>
    </row>
    <row r="149" spans="1:11" ht="15.75" x14ac:dyDescent="0.3">
      <c r="A149" s="40"/>
      <c r="B149" s="7"/>
      <c r="C149" s="74"/>
      <c r="D149" s="28"/>
      <c r="E149" s="35" t="s">
        <v>81</v>
      </c>
      <c r="F149" s="220" t="str">
        <f>IF(OR(C140="",C138=""),"N/A",(DATEDIF(C138,C140,"d")&amp;" days"))</f>
        <v>N/A</v>
      </c>
      <c r="G149" s="227"/>
      <c r="H149" s="227"/>
      <c r="I149" s="224" t="s">
        <v>87</v>
      </c>
      <c r="J149" s="32" t="str">
        <f>IF(C140="","N/A",(IF(DATEDIF(C131,C140,"y")=0,"",DATEDIF(C131,C140,"y")&amp;" years ")&amp;IF(DATEDIF(C131,C140,"ym")=0,"",DATEDIF(C131,C140,"ym")&amp;" months ")&amp;DATEDIF(C131,C140,"md")&amp;" days"))</f>
        <v>N/A</v>
      </c>
      <c r="K149" s="62" t="str">
        <f>IF(C140="","N/A",(DATEDIF(C131,C140,"d")&amp;" days"))</f>
        <v>N/A</v>
      </c>
    </row>
    <row r="150" spans="1:11" ht="16.5" thickBot="1" x14ac:dyDescent="0.35">
      <c r="A150" s="229"/>
      <c r="B150" s="230"/>
      <c r="C150" s="75"/>
      <c r="D150" s="63"/>
      <c r="E150" s="64" t="s">
        <v>82</v>
      </c>
      <c r="F150" s="221" t="str">
        <f>IF(OR(C140="",C142=""),"N/A",(DATEDIF(C140,C142,"d")&amp;" days"))</f>
        <v>N/A</v>
      </c>
      <c r="G150" s="231"/>
      <c r="H150" s="231"/>
      <c r="I150" s="225" t="s">
        <v>88</v>
      </c>
      <c r="J150" s="67" t="str">
        <f>IF(C142="","N/A",(IF(DATEDIF(C131,C142,"y")=0,"",DATEDIF(C131,C142,"y")&amp;" years ")&amp;IF(DATEDIF(C131,C142,"ym")=0,"",DATEDIF(C131,C142,"ym")&amp;" months ")&amp;DATEDIF(C131,C142,"md")&amp;" days"))</f>
        <v>N/A</v>
      </c>
      <c r="K150" s="68" t="str">
        <f>IF(C142="","N/A",(DATEDIF(C131,C142,"d")&amp;" days"))</f>
        <v>N/A</v>
      </c>
    </row>
    <row r="160" spans="1:11" ht="15.75" thickBot="1" x14ac:dyDescent="0.3"/>
    <row r="161" spans="1:11" x14ac:dyDescent="0.25">
      <c r="A161" s="171">
        <v>5</v>
      </c>
      <c r="B161" s="160" t="s">
        <v>262</v>
      </c>
      <c r="C161" s="284"/>
      <c r="D161" s="285"/>
      <c r="E161" s="285"/>
      <c r="F161" s="285"/>
      <c r="G161" s="285"/>
      <c r="H161" s="286"/>
      <c r="I161" s="167" t="s">
        <v>97</v>
      </c>
      <c r="J161" s="161" t="s">
        <v>99</v>
      </c>
      <c r="K161" s="159">
        <f>IF(J161="","",(LOOKUP(J161,Vaccine_Group_Name,Vaccine_Group_Code)))</f>
        <v>100</v>
      </c>
    </row>
    <row r="162" spans="1:11" x14ac:dyDescent="0.25">
      <c r="A162" s="172"/>
      <c r="B162" s="162" t="s">
        <v>111</v>
      </c>
      <c r="C162" s="157"/>
      <c r="D162" s="165"/>
      <c r="E162" s="165"/>
      <c r="F162" s="165"/>
      <c r="G162" s="165"/>
      <c r="H162" s="165"/>
      <c r="I162" s="168" t="s">
        <v>110</v>
      </c>
      <c r="J162" s="163" t="s">
        <v>214</v>
      </c>
      <c r="K162" s="60"/>
    </row>
    <row r="163" spans="1:11" x14ac:dyDescent="0.25">
      <c r="A163" s="172"/>
      <c r="B163" s="162" t="s">
        <v>113</v>
      </c>
      <c r="C163" s="158"/>
      <c r="D163" s="166"/>
      <c r="E163" s="166"/>
      <c r="F163" s="166"/>
      <c r="G163" s="166"/>
      <c r="H163" s="166"/>
      <c r="I163" s="169" t="s">
        <v>112</v>
      </c>
      <c r="J163" s="164"/>
      <c r="K163" s="60"/>
    </row>
    <row r="164" spans="1:11" x14ac:dyDescent="0.25">
      <c r="A164" s="173"/>
      <c r="B164" s="211" t="s">
        <v>269</v>
      </c>
      <c r="C164" s="246"/>
      <c r="D164" s="246"/>
      <c r="E164" s="246"/>
      <c r="F164" s="246"/>
      <c r="G164" s="246"/>
      <c r="H164" s="246"/>
      <c r="I164" s="246"/>
      <c r="J164" s="247"/>
      <c r="K164" s="60"/>
    </row>
    <row r="165" spans="1:11" ht="32.1" customHeight="1" thickBot="1" x14ac:dyDescent="0.3">
      <c r="A165" s="174"/>
      <c r="B165" s="170" t="s">
        <v>146</v>
      </c>
      <c r="C165" s="248"/>
      <c r="D165" s="249"/>
      <c r="E165" s="249"/>
      <c r="F165" s="249"/>
      <c r="G165" s="249"/>
      <c r="H165" s="249"/>
      <c r="I165" s="249"/>
      <c r="J165" s="250"/>
      <c r="K165" s="60"/>
    </row>
    <row r="166" spans="1:11" x14ac:dyDescent="0.25">
      <c r="A166" s="40"/>
      <c r="B166" s="7"/>
      <c r="C166" s="7"/>
      <c r="D166" s="7"/>
      <c r="E166" s="7"/>
      <c r="F166" s="7"/>
      <c r="G166" s="7"/>
      <c r="H166" s="7"/>
      <c r="I166" s="7"/>
      <c r="J166" s="7"/>
      <c r="K166" s="41"/>
    </row>
    <row r="167" spans="1:11" ht="15.75" thickBot="1" x14ac:dyDescent="0.3">
      <c r="A167" s="255" t="s">
        <v>0</v>
      </c>
      <c r="B167" s="256"/>
      <c r="C167" s="256"/>
      <c r="D167" s="257"/>
      <c r="E167" s="290" t="s">
        <v>31</v>
      </c>
      <c r="F167" s="260"/>
      <c r="G167" s="260"/>
      <c r="H167" s="260"/>
      <c r="I167" s="260"/>
      <c r="J167" s="260"/>
      <c r="K167" s="261"/>
    </row>
    <row r="168" spans="1:11" x14ac:dyDescent="0.25">
      <c r="A168" s="37"/>
      <c r="B168" s="30"/>
      <c r="C168" s="30"/>
      <c r="D168" s="31"/>
      <c r="E168" s="262" t="s">
        <v>93</v>
      </c>
      <c r="F168" s="263"/>
      <c r="G168" s="263"/>
      <c r="H168" s="264"/>
      <c r="I168" s="266" t="s">
        <v>30</v>
      </c>
      <c r="J168" s="266"/>
      <c r="K168" s="267"/>
    </row>
    <row r="169" spans="1:11" x14ac:dyDescent="0.25">
      <c r="A169" s="37"/>
      <c r="B169" s="30"/>
      <c r="C169" s="30"/>
      <c r="D169" s="31"/>
      <c r="E169" s="55"/>
      <c r="F169" s="55"/>
      <c r="G169" s="55"/>
      <c r="H169" s="55"/>
      <c r="I169" s="185" t="s">
        <v>30</v>
      </c>
      <c r="J169" s="186" t="s">
        <v>91</v>
      </c>
      <c r="K169" s="187" t="s">
        <v>90</v>
      </c>
    </row>
    <row r="170" spans="1:11" x14ac:dyDescent="0.25">
      <c r="A170" s="37"/>
      <c r="B170" s="58" t="s">
        <v>142</v>
      </c>
      <c r="C170" s="145"/>
      <c r="D170" s="31"/>
      <c r="E170" s="7"/>
      <c r="F170" s="7"/>
      <c r="G170" s="7"/>
      <c r="H170" s="7"/>
      <c r="I170" s="189"/>
      <c r="J170" s="190"/>
      <c r="K170" s="191"/>
    </row>
    <row r="171" spans="1:11" x14ac:dyDescent="0.25">
      <c r="A171" s="37"/>
      <c r="B171" s="54" t="s">
        <v>143</v>
      </c>
      <c r="C171" s="146"/>
      <c r="D171" s="31"/>
      <c r="E171" s="56"/>
      <c r="F171" s="56"/>
      <c r="G171" s="7"/>
      <c r="H171" s="7"/>
      <c r="I171" s="37"/>
      <c r="J171" s="7"/>
      <c r="K171" s="41"/>
    </row>
    <row r="172" spans="1:11" ht="15.75" thickBot="1" x14ac:dyDescent="0.3">
      <c r="A172" s="37"/>
      <c r="B172" s="76" t="s">
        <v>144</v>
      </c>
      <c r="C172" s="147"/>
      <c r="D172" s="57" t="s">
        <v>23</v>
      </c>
      <c r="E172" s="43" t="s">
        <v>76</v>
      </c>
      <c r="F172" s="179" t="s">
        <v>312</v>
      </c>
      <c r="G172" s="179" t="s">
        <v>313</v>
      </c>
      <c r="H172" s="179" t="s">
        <v>314</v>
      </c>
      <c r="I172" s="188" t="s">
        <v>145</v>
      </c>
      <c r="J172" s="192"/>
      <c r="K172" s="194" t="str">
        <f>IF(J172="","",(LOOKUP(J172,VACCINE_NAME,CVX_Code)))</f>
        <v/>
      </c>
    </row>
    <row r="173" spans="1:11" x14ac:dyDescent="0.25">
      <c r="A173" s="251" t="s">
        <v>25</v>
      </c>
      <c r="B173" s="77" t="s">
        <v>117</v>
      </c>
      <c r="C173" s="148"/>
      <c r="D173" s="77" t="str">
        <f>IF(C173="","",(LOOKUP(C173,VACCINE_NAME,CVX_Code)))</f>
        <v/>
      </c>
      <c r="E173" s="152"/>
      <c r="F173" s="180"/>
      <c r="G173" s="180"/>
      <c r="H173" s="180"/>
      <c r="I173" s="37"/>
      <c r="J173" s="6"/>
      <c r="K173" s="5"/>
    </row>
    <row r="174" spans="1:11" ht="15.75" thickBot="1" x14ac:dyDescent="0.3">
      <c r="A174" s="252"/>
      <c r="B174" s="79" t="s">
        <v>24</v>
      </c>
      <c r="C174" s="149"/>
      <c r="D174" s="78"/>
      <c r="E174" s="78"/>
      <c r="F174" s="178"/>
      <c r="G174" s="178"/>
      <c r="H174" s="178"/>
      <c r="I174" s="196" t="s">
        <v>288</v>
      </c>
      <c r="J174" s="268" t="str">
        <f>IF(J170="","",(IF(J161="HepB",LOOKUP(J170,HepB_Rec_Reason_Code,HepB_Rec_Reason_Text),"")))</f>
        <v/>
      </c>
      <c r="K174" s="269"/>
    </row>
    <row r="175" spans="1:11" ht="15.75" thickBot="1" x14ac:dyDescent="0.3">
      <c r="A175" s="253" t="s">
        <v>26</v>
      </c>
      <c r="B175" s="80" t="s">
        <v>117</v>
      </c>
      <c r="C175" s="148"/>
      <c r="D175" s="77" t="str">
        <f>IF(C175="","",(LOOKUP(C175,VACCINE_NAME,CVX_Code)))</f>
        <v/>
      </c>
      <c r="E175" s="152"/>
      <c r="F175" s="180"/>
      <c r="G175" s="180"/>
      <c r="H175" s="180"/>
      <c r="I175" s="37"/>
      <c r="J175" s="270"/>
      <c r="K175" s="271"/>
    </row>
    <row r="176" spans="1:11" ht="15.75" thickBot="1" x14ac:dyDescent="0.3">
      <c r="A176" s="254"/>
      <c r="B176" s="81" t="s">
        <v>24</v>
      </c>
      <c r="C176" s="150"/>
      <c r="D176" s="78"/>
      <c r="E176" s="78"/>
      <c r="F176" s="178"/>
      <c r="G176" s="178"/>
      <c r="H176" s="178"/>
      <c r="I176" s="272" t="s">
        <v>279</v>
      </c>
      <c r="J176" s="273"/>
      <c r="K176" s="274"/>
    </row>
    <row r="177" spans="1:11" ht="15.75" thickBot="1" x14ac:dyDescent="0.3">
      <c r="A177" s="251" t="s">
        <v>27</v>
      </c>
      <c r="B177" s="77" t="s">
        <v>117</v>
      </c>
      <c r="C177" s="148"/>
      <c r="D177" s="77" t="str">
        <f>IF(C177="","",(LOOKUP(C177,VACCINE_NAME,CVX_Code)))</f>
        <v/>
      </c>
      <c r="E177" s="152"/>
      <c r="F177" s="180"/>
      <c r="G177" s="180"/>
      <c r="H177" s="180"/>
      <c r="I177" s="184" t="str">
        <f>IF(OR(K170="",C171=""),"N/A",(DATEDIF(C171,K170,"d")&amp;" days"))</f>
        <v>N/A</v>
      </c>
      <c r="J177" s="275" t="str">
        <f>IF(OR(C171="",K170=""),"N/A",(IF(DATEDIF(C171,K170,"y")=0,"",DATEDIF(C171,K170,"y")&amp;" years ")&amp;IF(DATEDIF(C171,K170,"ym")=0,"",DATEDIF(C171,K170,"ym")&amp;" months ")&amp;DATEDIF(C171,K170,"md")&amp;" days"))</f>
        <v>N/A</v>
      </c>
      <c r="K177" s="276"/>
    </row>
    <row r="178" spans="1:11" ht="15.75" thickBot="1" x14ac:dyDescent="0.3">
      <c r="A178" s="252"/>
      <c r="B178" s="79" t="s">
        <v>24</v>
      </c>
      <c r="C178" s="149"/>
      <c r="D178" s="78"/>
      <c r="E178" s="78"/>
      <c r="F178" s="178"/>
      <c r="G178" s="178"/>
      <c r="H178" s="178"/>
      <c r="I178" s="277" t="s">
        <v>278</v>
      </c>
      <c r="J178" s="278"/>
      <c r="K178" s="279"/>
    </row>
    <row r="179" spans="1:11" x14ac:dyDescent="0.25">
      <c r="A179" s="253" t="s">
        <v>28</v>
      </c>
      <c r="B179" s="80" t="s">
        <v>117</v>
      </c>
      <c r="C179" s="148"/>
      <c r="D179" s="77" t="str">
        <f>IF(C179="","",(LOOKUP(C179,VACCINE_NAME,CVX_Code)))</f>
        <v/>
      </c>
      <c r="E179" s="152"/>
      <c r="F179" s="180"/>
      <c r="G179" s="180"/>
      <c r="H179" s="180"/>
      <c r="I179" s="280" t="s">
        <v>277</v>
      </c>
      <c r="J179" s="281"/>
      <c r="K179" s="183">
        <v>39479</v>
      </c>
    </row>
    <row r="180" spans="1:11" ht="15.75" thickBot="1" x14ac:dyDescent="0.3">
      <c r="A180" s="254"/>
      <c r="B180" s="81" t="s">
        <v>24</v>
      </c>
      <c r="C180" s="149"/>
      <c r="D180" s="78"/>
      <c r="E180" s="78"/>
      <c r="F180" s="178"/>
      <c r="G180" s="178"/>
      <c r="H180" s="178"/>
      <c r="I180" s="280" t="s">
        <v>276</v>
      </c>
      <c r="J180" s="281"/>
      <c r="K180" s="195">
        <v>29</v>
      </c>
    </row>
    <row r="181" spans="1:11" x14ac:dyDescent="0.25">
      <c r="A181" s="251" t="s">
        <v>29</v>
      </c>
      <c r="B181" s="77" t="s">
        <v>117</v>
      </c>
      <c r="C181" s="148"/>
      <c r="D181" s="77" t="str">
        <f>IF(C181="","",(LOOKUP(C181,VACCINE_NAME,CVX_Code)))</f>
        <v/>
      </c>
      <c r="E181" s="152"/>
      <c r="F181" s="180"/>
      <c r="G181" s="180"/>
      <c r="H181" s="180"/>
      <c r="I181" s="181"/>
      <c r="J181" s="182" t="s">
        <v>303</v>
      </c>
      <c r="K181" s="193">
        <f>IF(OR(K179="",K180=""),"N/A",(K179+K180))</f>
        <v>39508</v>
      </c>
    </row>
    <row r="182" spans="1:11" ht="15.75" thickBot="1" x14ac:dyDescent="0.3">
      <c r="A182" s="252"/>
      <c r="B182" s="79" t="s">
        <v>24</v>
      </c>
      <c r="C182" s="151"/>
      <c r="D182" s="78"/>
      <c r="E182" s="78"/>
      <c r="F182" s="178"/>
      <c r="G182" s="178"/>
      <c r="H182" s="178"/>
      <c r="I182" s="215"/>
      <c r="J182" s="216" t="s">
        <v>304</v>
      </c>
      <c r="K182" s="217">
        <f>IF(OR(K179="",K180=""),"N/A",(K179-K180))</f>
        <v>39450</v>
      </c>
    </row>
    <row r="183" spans="1:11" x14ac:dyDescent="0.25">
      <c r="A183" s="40"/>
      <c r="B183" s="7"/>
      <c r="C183" s="7"/>
      <c r="D183" s="7"/>
      <c r="E183" s="7"/>
      <c r="F183" s="7"/>
      <c r="G183" s="7"/>
      <c r="H183" s="7"/>
      <c r="I183" s="7"/>
      <c r="J183" s="7"/>
      <c r="K183" s="41"/>
    </row>
    <row r="184" spans="1:11" x14ac:dyDescent="0.25">
      <c r="A184" s="40"/>
      <c r="B184" s="7"/>
      <c r="C184" s="282" t="s">
        <v>89</v>
      </c>
      <c r="D184" s="282"/>
      <c r="E184" s="282"/>
      <c r="F184" s="282"/>
      <c r="G184" s="291"/>
      <c r="H184" s="291"/>
      <c r="I184" s="282"/>
      <c r="J184" s="282"/>
      <c r="K184" s="283"/>
    </row>
    <row r="185" spans="1:11" ht="15.75" x14ac:dyDescent="0.3">
      <c r="A185" s="40"/>
      <c r="B185" s="7"/>
      <c r="C185" s="72"/>
      <c r="D185" s="44"/>
      <c r="E185" s="45" t="s">
        <v>77</v>
      </c>
      <c r="F185" s="218" t="str">
        <f>IF(OR(C171="",C170=""),"N/A",(IF(DATEDIF(C171,C170,"y")=0,"",DATEDIF(C171,C170,"y")&amp;" years ")&amp;IF(DATEDIF(C171,C170,"ym")=0,"",DATEDIF(C171,C170,"ym")&amp;" months ")&amp;DATEDIF(C171,C170,"md")&amp;" days"))</f>
        <v>N/A</v>
      </c>
      <c r="G185" s="226"/>
      <c r="H185" s="226"/>
      <c r="I185" s="222"/>
      <c r="J185" s="70" t="s">
        <v>94</v>
      </c>
      <c r="K185" s="71" t="s">
        <v>95</v>
      </c>
    </row>
    <row r="186" spans="1:11" ht="15.75" x14ac:dyDescent="0.3">
      <c r="A186" s="40"/>
      <c r="B186" s="7"/>
      <c r="C186" s="73"/>
      <c r="D186" s="29"/>
      <c r="E186" s="33" t="s">
        <v>78</v>
      </c>
      <c r="F186" s="219" t="str">
        <f>IF(OR(C174="",C176=""),"N/A",(DATEDIF(C174,C176,"d")&amp;" days"))</f>
        <v>N/A</v>
      </c>
      <c r="G186" s="227"/>
      <c r="H186" s="227"/>
      <c r="I186" s="223" t="s">
        <v>84</v>
      </c>
      <c r="J186" s="34" t="str">
        <f>IF(C174="","N/A",(IF(DATEDIF(C171,C174,"y")=0,"",DATEDIF(C171,C174,"y")&amp;" years ")&amp;IF(DATEDIF(C171,C174,"ym")=0,"",DATEDIF(C171,C174,"ym")&amp;" months ")&amp;DATEDIF(C171,C174,"md")&amp;" days"))</f>
        <v>N/A</v>
      </c>
      <c r="K186" s="61" t="str">
        <f>IF(C174="","N/A",(DATEDIF(C171,C174,"d")&amp;" days"))</f>
        <v>N/A</v>
      </c>
    </row>
    <row r="187" spans="1:11" ht="15.75" x14ac:dyDescent="0.3">
      <c r="A187" s="40"/>
      <c r="B187" s="7"/>
      <c r="C187" s="74"/>
      <c r="D187" s="28"/>
      <c r="E187" s="35" t="s">
        <v>79</v>
      </c>
      <c r="F187" s="220" t="str">
        <f>IF(OR(C176="",C178=""),"N/A",(DATEDIF(C176,C178,"d")&amp;" days"))</f>
        <v>N/A</v>
      </c>
      <c r="G187" s="227"/>
      <c r="H187" s="227"/>
      <c r="I187" s="224" t="s">
        <v>85</v>
      </c>
      <c r="J187" s="32" t="str">
        <f>IF(C176="","N/A",(IF(DATEDIF(C171,C176,"y")=0,"",DATEDIF(C171,C176,"y")&amp;" years ")&amp;IF(DATEDIF(C171,C176,"ym")=0,"",DATEDIF(C171,C176,"ym")&amp;" months ")&amp;DATEDIF(C171,C176,"md")&amp;" days"))</f>
        <v>N/A</v>
      </c>
      <c r="K187" s="62" t="str">
        <f>IF(C176="","N/A",(DATEDIF(C171,C176,"d")&amp;" days"))</f>
        <v>N/A</v>
      </c>
    </row>
    <row r="188" spans="1:11" ht="15.75" x14ac:dyDescent="0.3">
      <c r="A188" s="40"/>
      <c r="B188" s="7"/>
      <c r="C188" s="73"/>
      <c r="D188" s="29"/>
      <c r="E188" s="33" t="s">
        <v>80</v>
      </c>
      <c r="F188" s="219" t="str">
        <f>IF(OR(C174="",C178=""),"N/A",(DATEDIF(C174,C178,"d")&amp;" days"))</f>
        <v>N/A</v>
      </c>
      <c r="G188" s="227"/>
      <c r="H188" s="227"/>
      <c r="I188" s="223" t="s">
        <v>86</v>
      </c>
      <c r="J188" s="34" t="str">
        <f>IF(C178="","N/A",(IF(DATEDIF(C171,C178,"y")=0,"",DATEDIF(C171,C178,"y")&amp;" years ")&amp;IF(DATEDIF(C171,C178,"ym")=0,"",DATEDIF(C171,C178,"ym")&amp;" months ")&amp;DATEDIF(C171,C178,"md")&amp;" days"))</f>
        <v>N/A</v>
      </c>
      <c r="K188" s="61" t="str">
        <f>IF(C178="","N/A",(DATEDIF(C171,C178,"d")&amp;" days"))</f>
        <v>N/A</v>
      </c>
    </row>
    <row r="189" spans="1:11" ht="15.75" x14ac:dyDescent="0.3">
      <c r="A189" s="40"/>
      <c r="B189" s="7"/>
      <c r="C189" s="74"/>
      <c r="D189" s="28"/>
      <c r="E189" s="35" t="s">
        <v>81</v>
      </c>
      <c r="F189" s="220" t="str">
        <f>IF(OR(C180="",C178=""),"N/A",(DATEDIF(C178,C180,"d")&amp;" days"))</f>
        <v>N/A</v>
      </c>
      <c r="G189" s="227"/>
      <c r="H189" s="227"/>
      <c r="I189" s="224" t="s">
        <v>87</v>
      </c>
      <c r="J189" s="32" t="str">
        <f>IF(C180="","N/A",(IF(DATEDIF(C171,C180,"y")=0,"",DATEDIF(C171,C180,"y")&amp;" years ")&amp;IF(DATEDIF(C171,C180,"ym")=0,"",DATEDIF(C171,C180,"ym")&amp;" months ")&amp;DATEDIF(C171,C180,"md")&amp;" days"))</f>
        <v>N/A</v>
      </c>
      <c r="K189" s="62" t="str">
        <f>IF(C180="","N/A",(DATEDIF(C171,C180,"d")&amp;" days"))</f>
        <v>N/A</v>
      </c>
    </row>
    <row r="190" spans="1:11" ht="16.5" thickBot="1" x14ac:dyDescent="0.35">
      <c r="A190" s="229"/>
      <c r="B190" s="230"/>
      <c r="C190" s="75"/>
      <c r="D190" s="63"/>
      <c r="E190" s="64" t="s">
        <v>82</v>
      </c>
      <c r="F190" s="65" t="str">
        <f>IF(OR(C180="",C182=""),"N/A",(DATEDIF(C180,C182,"d")&amp;" days"))</f>
        <v>N/A</v>
      </c>
      <c r="G190" s="231"/>
      <c r="H190" s="231"/>
      <c r="I190" s="66" t="s">
        <v>88</v>
      </c>
      <c r="J190" s="67" t="str">
        <f>IF(C182="","N/A",(IF(DATEDIF(C171,C182,"y")=0,"",DATEDIF(C171,C182,"y")&amp;" years ")&amp;IF(DATEDIF(C171,C182,"ym")=0,"",DATEDIF(C171,C182,"ym")&amp;" months ")&amp;DATEDIF(C171,C182,"md")&amp;" days"))</f>
        <v>N/A</v>
      </c>
      <c r="K190" s="68" t="str">
        <f>IF(C182="","N/A",(DATEDIF(C171,C182,"d")&amp;" days"))</f>
        <v>N/A</v>
      </c>
    </row>
    <row r="200" spans="1:11" ht="15.75" thickBot="1" x14ac:dyDescent="0.3"/>
    <row r="201" spans="1:11" x14ac:dyDescent="0.25">
      <c r="A201" s="171">
        <v>6</v>
      </c>
      <c r="B201" s="160" t="s">
        <v>262</v>
      </c>
      <c r="C201" s="284"/>
      <c r="D201" s="285"/>
      <c r="E201" s="285"/>
      <c r="F201" s="285"/>
      <c r="G201" s="285"/>
      <c r="H201" s="286"/>
      <c r="I201" s="167" t="s">
        <v>97</v>
      </c>
      <c r="J201" s="161" t="s">
        <v>99</v>
      </c>
      <c r="K201" s="159">
        <f>IF(J201="","",(LOOKUP(J201,Vaccine_Group_Name,Vaccine_Group_Code)))</f>
        <v>100</v>
      </c>
    </row>
    <row r="202" spans="1:11" x14ac:dyDescent="0.25">
      <c r="A202" s="172"/>
      <c r="B202" s="162" t="s">
        <v>111</v>
      </c>
      <c r="C202" s="157"/>
      <c r="D202" s="165"/>
      <c r="E202" s="165"/>
      <c r="F202" s="165"/>
      <c r="G202" s="165"/>
      <c r="H202" s="165"/>
      <c r="I202" s="168" t="s">
        <v>110</v>
      </c>
      <c r="J202" s="163" t="s">
        <v>214</v>
      </c>
      <c r="K202" s="60"/>
    </row>
    <row r="203" spans="1:11" x14ac:dyDescent="0.25">
      <c r="A203" s="172"/>
      <c r="B203" s="162" t="s">
        <v>113</v>
      </c>
      <c r="C203" s="158"/>
      <c r="D203" s="166"/>
      <c r="E203" s="166"/>
      <c r="F203" s="166"/>
      <c r="G203" s="166"/>
      <c r="H203" s="166"/>
      <c r="I203" s="169" t="s">
        <v>112</v>
      </c>
      <c r="J203" s="164"/>
      <c r="K203" s="60"/>
    </row>
    <row r="204" spans="1:11" x14ac:dyDescent="0.25">
      <c r="A204" s="173"/>
      <c r="B204" s="211" t="s">
        <v>269</v>
      </c>
      <c r="C204" s="246"/>
      <c r="D204" s="246"/>
      <c r="E204" s="246"/>
      <c r="F204" s="246"/>
      <c r="G204" s="246"/>
      <c r="H204" s="246"/>
      <c r="I204" s="246"/>
      <c r="J204" s="247"/>
      <c r="K204" s="60"/>
    </row>
    <row r="205" spans="1:11" ht="32.1" customHeight="1" thickBot="1" x14ac:dyDescent="0.3">
      <c r="A205" s="174"/>
      <c r="B205" s="170" t="s">
        <v>146</v>
      </c>
      <c r="C205" s="248"/>
      <c r="D205" s="249"/>
      <c r="E205" s="249"/>
      <c r="F205" s="249"/>
      <c r="G205" s="249"/>
      <c r="H205" s="249"/>
      <c r="I205" s="249"/>
      <c r="J205" s="250"/>
      <c r="K205" s="60"/>
    </row>
    <row r="206" spans="1:11" x14ac:dyDescent="0.25">
      <c r="A206" s="40"/>
      <c r="B206" s="7"/>
      <c r="C206" s="7"/>
      <c r="D206" s="7"/>
      <c r="E206" s="7"/>
      <c r="F206" s="7"/>
      <c r="G206" s="7"/>
      <c r="H206" s="7"/>
      <c r="I206" s="7"/>
      <c r="J206" s="7"/>
      <c r="K206" s="41"/>
    </row>
    <row r="207" spans="1:11" ht="15.75" thickBot="1" x14ac:dyDescent="0.3">
      <c r="A207" s="255" t="s">
        <v>0</v>
      </c>
      <c r="B207" s="256"/>
      <c r="C207" s="256"/>
      <c r="D207" s="257"/>
      <c r="E207" s="290" t="s">
        <v>31</v>
      </c>
      <c r="F207" s="260"/>
      <c r="G207" s="260"/>
      <c r="H207" s="260"/>
      <c r="I207" s="260"/>
      <c r="J207" s="260"/>
      <c r="K207" s="261"/>
    </row>
    <row r="208" spans="1:11" x14ac:dyDescent="0.25">
      <c r="A208" s="37"/>
      <c r="B208" s="30"/>
      <c r="C208" s="30"/>
      <c r="D208" s="31"/>
      <c r="E208" s="262" t="s">
        <v>93</v>
      </c>
      <c r="F208" s="263"/>
      <c r="G208" s="263"/>
      <c r="H208" s="264"/>
      <c r="I208" s="266" t="s">
        <v>30</v>
      </c>
      <c r="J208" s="266"/>
      <c r="K208" s="267"/>
    </row>
    <row r="209" spans="1:11" x14ac:dyDescent="0.25">
      <c r="A209" s="37"/>
      <c r="B209" s="30"/>
      <c r="C209" s="30"/>
      <c r="D209" s="31"/>
      <c r="E209" s="55"/>
      <c r="F209" s="55"/>
      <c r="G209" s="55"/>
      <c r="H209" s="55"/>
      <c r="I209" s="185" t="s">
        <v>30</v>
      </c>
      <c r="J209" s="186" t="s">
        <v>91</v>
      </c>
      <c r="K209" s="187" t="s">
        <v>90</v>
      </c>
    </row>
    <row r="210" spans="1:11" x14ac:dyDescent="0.25">
      <c r="A210" s="37"/>
      <c r="B210" s="58" t="s">
        <v>142</v>
      </c>
      <c r="C210" s="145"/>
      <c r="D210" s="31"/>
      <c r="E210" s="7"/>
      <c r="F210" s="7"/>
      <c r="G210" s="7"/>
      <c r="H210" s="7"/>
      <c r="I210" s="189"/>
      <c r="J210" s="190"/>
      <c r="K210" s="191"/>
    </row>
    <row r="211" spans="1:11" x14ac:dyDescent="0.25">
      <c r="A211" s="37"/>
      <c r="B211" s="54" t="s">
        <v>143</v>
      </c>
      <c r="C211" s="146"/>
      <c r="D211" s="31"/>
      <c r="E211" s="56"/>
      <c r="F211" s="56"/>
      <c r="G211" s="7"/>
      <c r="H211" s="7"/>
      <c r="I211" s="37"/>
      <c r="J211" s="7"/>
      <c r="K211" s="41"/>
    </row>
    <row r="212" spans="1:11" ht="15.75" thickBot="1" x14ac:dyDescent="0.3">
      <c r="A212" s="37"/>
      <c r="B212" s="76" t="s">
        <v>144</v>
      </c>
      <c r="C212" s="147"/>
      <c r="D212" s="57" t="s">
        <v>23</v>
      </c>
      <c r="E212" s="43" t="s">
        <v>76</v>
      </c>
      <c r="F212" s="179" t="s">
        <v>312</v>
      </c>
      <c r="G212" s="179" t="s">
        <v>313</v>
      </c>
      <c r="H212" s="179" t="s">
        <v>314</v>
      </c>
      <c r="I212" s="188" t="s">
        <v>145</v>
      </c>
      <c r="J212" s="192"/>
      <c r="K212" s="194" t="str">
        <f>IF(J212="","",(LOOKUP(J212,VACCINE_NAME,CVX_Code)))</f>
        <v/>
      </c>
    </row>
    <row r="213" spans="1:11" x14ac:dyDescent="0.25">
      <c r="A213" s="251" t="s">
        <v>25</v>
      </c>
      <c r="B213" s="77" t="s">
        <v>117</v>
      </c>
      <c r="C213" s="148"/>
      <c r="D213" s="77" t="str">
        <f>IF(C213="","",(LOOKUP(C213,VACCINE_NAME,CVX_Code)))</f>
        <v/>
      </c>
      <c r="E213" s="152"/>
      <c r="F213" s="180"/>
      <c r="G213" s="180"/>
      <c r="H213" s="180"/>
      <c r="I213" s="37"/>
      <c r="J213" s="6"/>
      <c r="K213" s="5"/>
    </row>
    <row r="214" spans="1:11" ht="15.75" thickBot="1" x14ac:dyDescent="0.3">
      <c r="A214" s="252"/>
      <c r="B214" s="79" t="s">
        <v>24</v>
      </c>
      <c r="C214" s="149"/>
      <c r="D214" s="78"/>
      <c r="E214" s="78"/>
      <c r="F214" s="178"/>
      <c r="G214" s="178"/>
      <c r="H214" s="178"/>
      <c r="I214" s="196" t="s">
        <v>288</v>
      </c>
      <c r="J214" s="268" t="str">
        <f>IF(J210="","",(IF(J201="HepB",LOOKUP(J210,HepB_Rec_Reason_Code,HepB_Rec_Reason_Text),"")))</f>
        <v/>
      </c>
      <c r="K214" s="269"/>
    </row>
    <row r="215" spans="1:11" ht="15.75" thickBot="1" x14ac:dyDescent="0.3">
      <c r="A215" s="253" t="s">
        <v>26</v>
      </c>
      <c r="B215" s="80" t="s">
        <v>117</v>
      </c>
      <c r="C215" s="148"/>
      <c r="D215" s="77" t="str">
        <f>IF(C215="","",(LOOKUP(C215,VACCINE_NAME,CVX_Code)))</f>
        <v/>
      </c>
      <c r="E215" s="152"/>
      <c r="F215" s="180"/>
      <c r="G215" s="180"/>
      <c r="H215" s="180"/>
      <c r="I215" s="37"/>
      <c r="J215" s="270"/>
      <c r="K215" s="271"/>
    </row>
    <row r="216" spans="1:11" ht="15.75" thickBot="1" x14ac:dyDescent="0.3">
      <c r="A216" s="254"/>
      <c r="B216" s="81" t="s">
        <v>24</v>
      </c>
      <c r="C216" s="150"/>
      <c r="D216" s="78"/>
      <c r="E216" s="78"/>
      <c r="F216" s="178"/>
      <c r="G216" s="178"/>
      <c r="H216" s="178"/>
      <c r="I216" s="272" t="s">
        <v>279</v>
      </c>
      <c r="J216" s="273"/>
      <c r="K216" s="274"/>
    </row>
    <row r="217" spans="1:11" ht="15.75" thickBot="1" x14ac:dyDescent="0.3">
      <c r="A217" s="251" t="s">
        <v>27</v>
      </c>
      <c r="B217" s="77" t="s">
        <v>117</v>
      </c>
      <c r="C217" s="148"/>
      <c r="D217" s="77" t="str">
        <f>IF(C217="","",(LOOKUP(C217,VACCINE_NAME,CVX_Code)))</f>
        <v/>
      </c>
      <c r="E217" s="152"/>
      <c r="F217" s="180"/>
      <c r="G217" s="180"/>
      <c r="H217" s="180"/>
      <c r="I217" s="184" t="str">
        <f>IF(OR(K210="",C211=""),"N/A",(DATEDIF(C211,K210,"d")&amp;" days"))</f>
        <v>N/A</v>
      </c>
      <c r="J217" s="275" t="str">
        <f>IF(OR(C211="",K210=""),"N/A",(IF(DATEDIF(C211,K210,"y")=0,"",DATEDIF(C211,K210,"y")&amp;" years ")&amp;IF(DATEDIF(C211,K210,"ym")=0,"",DATEDIF(C211,K210,"ym")&amp;" months ")&amp;DATEDIF(C211,K210,"md")&amp;" days"))</f>
        <v>N/A</v>
      </c>
      <c r="K217" s="276"/>
    </row>
    <row r="218" spans="1:11" ht="15.75" thickBot="1" x14ac:dyDescent="0.3">
      <c r="A218" s="252"/>
      <c r="B218" s="79" t="s">
        <v>24</v>
      </c>
      <c r="C218" s="149"/>
      <c r="D218" s="78"/>
      <c r="E218" s="78"/>
      <c r="F218" s="178"/>
      <c r="G218" s="178"/>
      <c r="H218" s="178"/>
      <c r="I218" s="277" t="s">
        <v>278</v>
      </c>
      <c r="J218" s="278"/>
      <c r="K218" s="279"/>
    </row>
    <row r="219" spans="1:11" x14ac:dyDescent="0.25">
      <c r="A219" s="253" t="s">
        <v>28</v>
      </c>
      <c r="B219" s="80" t="s">
        <v>117</v>
      </c>
      <c r="C219" s="148"/>
      <c r="D219" s="77" t="str">
        <f>IF(C219="","",(LOOKUP(C219,VACCINE_NAME,CVX_Code)))</f>
        <v/>
      </c>
      <c r="E219" s="152"/>
      <c r="F219" s="180"/>
      <c r="G219" s="180"/>
      <c r="H219" s="180"/>
      <c r="I219" s="280" t="s">
        <v>277</v>
      </c>
      <c r="J219" s="281"/>
      <c r="K219" s="183">
        <v>39479</v>
      </c>
    </row>
    <row r="220" spans="1:11" ht="15.75" thickBot="1" x14ac:dyDescent="0.3">
      <c r="A220" s="254"/>
      <c r="B220" s="81" t="s">
        <v>24</v>
      </c>
      <c r="C220" s="149"/>
      <c r="D220" s="78"/>
      <c r="E220" s="78"/>
      <c r="F220" s="178"/>
      <c r="G220" s="178"/>
      <c r="H220" s="178"/>
      <c r="I220" s="280" t="s">
        <v>276</v>
      </c>
      <c r="J220" s="281"/>
      <c r="K220" s="195">
        <v>29</v>
      </c>
    </row>
    <row r="221" spans="1:11" x14ac:dyDescent="0.25">
      <c r="A221" s="251" t="s">
        <v>29</v>
      </c>
      <c r="B221" s="77" t="s">
        <v>117</v>
      </c>
      <c r="C221" s="148"/>
      <c r="D221" s="77" t="str">
        <f>IF(C221="","",(LOOKUP(C221,VACCINE_NAME,CVX_Code)))</f>
        <v/>
      </c>
      <c r="E221" s="152"/>
      <c r="F221" s="180"/>
      <c r="G221" s="180"/>
      <c r="H221" s="180"/>
      <c r="I221" s="181"/>
      <c r="J221" s="182" t="s">
        <v>303</v>
      </c>
      <c r="K221" s="193">
        <f>IF(OR(K219="",K220=""),"N/A",(K219+K220))</f>
        <v>39508</v>
      </c>
    </row>
    <row r="222" spans="1:11" ht="15.75" thickBot="1" x14ac:dyDescent="0.3">
      <c r="A222" s="252"/>
      <c r="B222" s="79" t="s">
        <v>24</v>
      </c>
      <c r="C222" s="151"/>
      <c r="D222" s="78"/>
      <c r="E222" s="78"/>
      <c r="F222" s="178"/>
      <c r="G222" s="178"/>
      <c r="H222" s="178"/>
      <c r="I222" s="215"/>
      <c r="J222" s="216" t="s">
        <v>304</v>
      </c>
      <c r="K222" s="217">
        <f>IF(OR(K219="",K220=""),"N/A",(K219-K220))</f>
        <v>39450</v>
      </c>
    </row>
    <row r="223" spans="1:11" x14ac:dyDescent="0.25">
      <c r="A223" s="40"/>
      <c r="B223" s="7"/>
      <c r="C223" s="7"/>
      <c r="D223" s="7"/>
      <c r="E223" s="7"/>
      <c r="F223" s="7"/>
      <c r="G223" s="7"/>
      <c r="H223" s="7"/>
      <c r="I223" s="7"/>
      <c r="J223" s="7"/>
      <c r="K223" s="41"/>
    </row>
    <row r="224" spans="1:11" x14ac:dyDescent="0.25">
      <c r="A224" s="40"/>
      <c r="B224" s="7"/>
      <c r="C224" s="282" t="s">
        <v>89</v>
      </c>
      <c r="D224" s="282"/>
      <c r="E224" s="282"/>
      <c r="F224" s="282"/>
      <c r="G224" s="291"/>
      <c r="H224" s="291"/>
      <c r="I224" s="282"/>
      <c r="J224" s="282"/>
      <c r="K224" s="283"/>
    </row>
    <row r="225" spans="1:11" ht="15.75" x14ac:dyDescent="0.3">
      <c r="A225" s="40"/>
      <c r="B225" s="7"/>
      <c r="C225" s="72"/>
      <c r="D225" s="44"/>
      <c r="E225" s="45" t="s">
        <v>77</v>
      </c>
      <c r="F225" s="218" t="str">
        <f>IF(OR(C211="",C210=""),"N/A",(IF(DATEDIF(C211,C210,"y")=0,"",DATEDIF(C211,C210,"y")&amp;" years ")&amp;IF(DATEDIF(C211,C210,"ym")=0,"",DATEDIF(C211,C210,"ym")&amp;" months ")&amp;DATEDIF(C211,C210,"md")&amp;" days"))</f>
        <v>N/A</v>
      </c>
      <c r="G225" s="226"/>
      <c r="H225" s="226"/>
      <c r="I225" s="222"/>
      <c r="J225" s="70" t="s">
        <v>94</v>
      </c>
      <c r="K225" s="71" t="s">
        <v>95</v>
      </c>
    </row>
    <row r="226" spans="1:11" ht="15.75" x14ac:dyDescent="0.3">
      <c r="A226" s="40"/>
      <c r="B226" s="7"/>
      <c r="C226" s="73"/>
      <c r="D226" s="29"/>
      <c r="E226" s="33" t="s">
        <v>78</v>
      </c>
      <c r="F226" s="219" t="str">
        <f>IF(OR(C214="",C216=""),"N/A",(DATEDIF(C214,C216,"d")&amp;" days"))</f>
        <v>N/A</v>
      </c>
      <c r="G226" s="227"/>
      <c r="H226" s="227"/>
      <c r="I226" s="223" t="s">
        <v>84</v>
      </c>
      <c r="J226" s="34" t="str">
        <f>IF(C214="","N/A",(IF(DATEDIF(C211,C214,"y")=0,"",DATEDIF(C211,C214,"y")&amp;" years ")&amp;IF(DATEDIF(C211,C214,"ym")=0,"",DATEDIF(C211,C214,"ym")&amp;" months ")&amp;DATEDIF(C211,C214,"md")&amp;" days"))</f>
        <v>N/A</v>
      </c>
      <c r="K226" s="61" t="str">
        <f>IF(C214="","N/A",(DATEDIF(C211,C214,"d")&amp;" days"))</f>
        <v>N/A</v>
      </c>
    </row>
    <row r="227" spans="1:11" ht="15.75" x14ac:dyDescent="0.3">
      <c r="A227" s="40"/>
      <c r="B227" s="7"/>
      <c r="C227" s="74"/>
      <c r="D227" s="28"/>
      <c r="E227" s="35" t="s">
        <v>79</v>
      </c>
      <c r="F227" s="220" t="str">
        <f>IF(OR(C216="",C218=""),"N/A",(DATEDIF(C216,C218,"d")&amp;" days"))</f>
        <v>N/A</v>
      </c>
      <c r="G227" s="227"/>
      <c r="H227" s="227"/>
      <c r="I227" s="224" t="s">
        <v>85</v>
      </c>
      <c r="J227" s="32" t="str">
        <f>IF(C216="","N/A",(IF(DATEDIF(C211,C216,"y")=0,"",DATEDIF(C211,C216,"y")&amp;" years ")&amp;IF(DATEDIF(C211,C216,"ym")=0,"",DATEDIF(C211,C216,"ym")&amp;" months ")&amp;DATEDIF(C211,C216,"md")&amp;" days"))</f>
        <v>N/A</v>
      </c>
      <c r="K227" s="62" t="str">
        <f>IF(C216="","N/A",(DATEDIF(C211,C216,"d")&amp;" days"))</f>
        <v>N/A</v>
      </c>
    </row>
    <row r="228" spans="1:11" ht="15.75" x14ac:dyDescent="0.3">
      <c r="A228" s="40"/>
      <c r="B228" s="7"/>
      <c r="C228" s="73"/>
      <c r="D228" s="29"/>
      <c r="E228" s="33" t="s">
        <v>80</v>
      </c>
      <c r="F228" s="219" t="str">
        <f>IF(OR(C214="",C218=""),"N/A",(DATEDIF(C214,C218,"d")&amp;" days"))</f>
        <v>N/A</v>
      </c>
      <c r="G228" s="227"/>
      <c r="H228" s="227"/>
      <c r="I228" s="223" t="s">
        <v>86</v>
      </c>
      <c r="J228" s="34" t="str">
        <f>IF(C218="","N/A",(IF(DATEDIF(C211,C218,"y")=0,"",DATEDIF(C211,C218,"y")&amp;" years ")&amp;IF(DATEDIF(C211,C218,"ym")=0,"",DATEDIF(C211,C218,"ym")&amp;" months ")&amp;DATEDIF(C211,C218,"md")&amp;" days"))</f>
        <v>N/A</v>
      </c>
      <c r="K228" s="61" t="str">
        <f>IF(C218="","N/A",(DATEDIF(C211,C218,"d")&amp;" days"))</f>
        <v>N/A</v>
      </c>
    </row>
    <row r="229" spans="1:11" ht="15.75" x14ac:dyDescent="0.3">
      <c r="A229" s="40"/>
      <c r="B229" s="7"/>
      <c r="C229" s="74"/>
      <c r="D229" s="28"/>
      <c r="E229" s="35" t="s">
        <v>81</v>
      </c>
      <c r="F229" s="220" t="str">
        <f>IF(OR(C220="",C218=""),"N/A",(DATEDIF(C218,C220,"d")&amp;" days"))</f>
        <v>N/A</v>
      </c>
      <c r="G229" s="227"/>
      <c r="H229" s="227"/>
      <c r="I229" s="224" t="s">
        <v>87</v>
      </c>
      <c r="J229" s="32" t="str">
        <f>IF(C220="","N/A",(IF(DATEDIF(C211,C220,"y")=0,"",DATEDIF(C211,C220,"y")&amp;" years ")&amp;IF(DATEDIF(C211,C220,"ym")=0,"",DATEDIF(C211,C220,"ym")&amp;" months ")&amp;DATEDIF(C211,C220,"md")&amp;" days"))</f>
        <v>N/A</v>
      </c>
      <c r="K229" s="62" t="str">
        <f>IF(C220="","N/A",(DATEDIF(C211,C220,"d")&amp;" days"))</f>
        <v>N/A</v>
      </c>
    </row>
    <row r="230" spans="1:11" ht="16.5" thickBot="1" x14ac:dyDescent="0.35">
      <c r="A230" s="229"/>
      <c r="B230" s="230"/>
      <c r="C230" s="75"/>
      <c r="D230" s="63"/>
      <c r="E230" s="64" t="s">
        <v>82</v>
      </c>
      <c r="F230" s="221" t="str">
        <f>IF(OR(C220="",C222=""),"N/A",(DATEDIF(C220,C222,"d")&amp;" days"))</f>
        <v>N/A</v>
      </c>
      <c r="G230" s="231"/>
      <c r="H230" s="231"/>
      <c r="I230" s="225" t="s">
        <v>88</v>
      </c>
      <c r="J230" s="67" t="str">
        <f>IF(C222="","N/A",(IF(DATEDIF(C211,C222,"y")=0,"",DATEDIF(C211,C222,"y")&amp;" years ")&amp;IF(DATEDIF(C211,C222,"ym")=0,"",DATEDIF(C211,C222,"ym")&amp;" months ")&amp;DATEDIF(C211,C222,"md")&amp;" days"))</f>
        <v>N/A</v>
      </c>
      <c r="K230" s="68" t="str">
        <f>IF(C222="","N/A",(DATEDIF(C211,C222,"d")&amp;" days"))</f>
        <v>N/A</v>
      </c>
    </row>
    <row r="240" spans="1:11" ht="15.75" thickBot="1" x14ac:dyDescent="0.3"/>
    <row r="241" spans="1:11" x14ac:dyDescent="0.25">
      <c r="A241" s="171">
        <v>7</v>
      </c>
      <c r="B241" s="160" t="s">
        <v>262</v>
      </c>
      <c r="C241" s="284"/>
      <c r="D241" s="285"/>
      <c r="E241" s="285"/>
      <c r="F241" s="285"/>
      <c r="G241" s="285"/>
      <c r="H241" s="286"/>
      <c r="I241" s="167" t="s">
        <v>97</v>
      </c>
      <c r="J241" s="161" t="s">
        <v>99</v>
      </c>
      <c r="K241" s="159">
        <f>IF(J241="","",(LOOKUP(J241,Vaccine_Group_Name,Vaccine_Group_Code)))</f>
        <v>100</v>
      </c>
    </row>
    <row r="242" spans="1:11" x14ac:dyDescent="0.25">
      <c r="A242" s="172"/>
      <c r="B242" s="162" t="s">
        <v>111</v>
      </c>
      <c r="C242" s="157"/>
      <c r="D242" s="165"/>
      <c r="E242" s="165"/>
      <c r="F242" s="165"/>
      <c r="G242" s="165"/>
      <c r="H242" s="165"/>
      <c r="I242" s="168" t="s">
        <v>110</v>
      </c>
      <c r="J242" s="163" t="s">
        <v>214</v>
      </c>
      <c r="K242" s="60"/>
    </row>
    <row r="243" spans="1:11" x14ac:dyDescent="0.25">
      <c r="A243" s="172"/>
      <c r="B243" s="162" t="s">
        <v>113</v>
      </c>
      <c r="C243" s="158"/>
      <c r="D243" s="166"/>
      <c r="E243" s="166"/>
      <c r="F243" s="166"/>
      <c r="G243" s="166"/>
      <c r="H243" s="166"/>
      <c r="I243" s="169" t="s">
        <v>112</v>
      </c>
      <c r="J243" s="164"/>
      <c r="K243" s="60"/>
    </row>
    <row r="244" spans="1:11" x14ac:dyDescent="0.25">
      <c r="A244" s="173"/>
      <c r="B244" s="211" t="s">
        <v>269</v>
      </c>
      <c r="C244" s="246"/>
      <c r="D244" s="246"/>
      <c r="E244" s="246"/>
      <c r="F244" s="246"/>
      <c r="G244" s="246"/>
      <c r="H244" s="246"/>
      <c r="I244" s="246"/>
      <c r="J244" s="247"/>
      <c r="K244" s="60"/>
    </row>
    <row r="245" spans="1:11" ht="32.1" customHeight="1" thickBot="1" x14ac:dyDescent="0.3">
      <c r="A245" s="174"/>
      <c r="B245" s="170" t="s">
        <v>146</v>
      </c>
      <c r="C245" s="248"/>
      <c r="D245" s="249"/>
      <c r="E245" s="249"/>
      <c r="F245" s="249"/>
      <c r="G245" s="249"/>
      <c r="H245" s="249"/>
      <c r="I245" s="249"/>
      <c r="J245" s="250"/>
      <c r="K245" s="60"/>
    </row>
    <row r="246" spans="1:11" x14ac:dyDescent="0.25">
      <c r="A246" s="40"/>
      <c r="B246" s="7"/>
      <c r="C246" s="7"/>
      <c r="D246" s="7"/>
      <c r="E246" s="7"/>
      <c r="F246" s="7"/>
      <c r="G246" s="7"/>
      <c r="H246" s="7"/>
      <c r="I246" s="7"/>
      <c r="J246" s="7"/>
      <c r="K246" s="41"/>
    </row>
    <row r="247" spans="1:11" ht="15.75" thickBot="1" x14ac:dyDescent="0.3">
      <c r="A247" s="255" t="s">
        <v>0</v>
      </c>
      <c r="B247" s="256"/>
      <c r="C247" s="256"/>
      <c r="D247" s="257"/>
      <c r="E247" s="258" t="s">
        <v>31</v>
      </c>
      <c r="F247" s="259"/>
      <c r="G247" s="260"/>
      <c r="H247" s="260"/>
      <c r="I247" s="260"/>
      <c r="J247" s="260"/>
      <c r="K247" s="261"/>
    </row>
    <row r="248" spans="1:11" x14ac:dyDescent="0.25">
      <c r="A248" s="37"/>
      <c r="B248" s="30"/>
      <c r="C248" s="30"/>
      <c r="D248" s="31"/>
      <c r="E248" s="262" t="s">
        <v>93</v>
      </c>
      <c r="F248" s="263"/>
      <c r="G248" s="263"/>
      <c r="H248" s="264"/>
      <c r="I248" s="265" t="s">
        <v>30</v>
      </c>
      <c r="J248" s="266"/>
      <c r="K248" s="267"/>
    </row>
    <row r="249" spans="1:11" x14ac:dyDescent="0.25">
      <c r="A249" s="37"/>
      <c r="B249" s="30"/>
      <c r="C249" s="30"/>
      <c r="D249" s="31"/>
      <c r="E249" s="55"/>
      <c r="F249" s="55"/>
      <c r="G249" s="55"/>
      <c r="H249" s="55"/>
      <c r="I249" s="185" t="s">
        <v>30</v>
      </c>
      <c r="J249" s="186" t="s">
        <v>91</v>
      </c>
      <c r="K249" s="187" t="s">
        <v>90</v>
      </c>
    </row>
    <row r="250" spans="1:11" x14ac:dyDescent="0.25">
      <c r="A250" s="37"/>
      <c r="B250" s="58" t="s">
        <v>142</v>
      </c>
      <c r="C250" s="145"/>
      <c r="D250" s="31"/>
      <c r="E250" s="7"/>
      <c r="F250" s="7"/>
      <c r="G250" s="7"/>
      <c r="H250" s="7"/>
      <c r="I250" s="189"/>
      <c r="J250" s="190"/>
      <c r="K250" s="191"/>
    </row>
    <row r="251" spans="1:11" x14ac:dyDescent="0.25">
      <c r="A251" s="37"/>
      <c r="B251" s="54" t="s">
        <v>143</v>
      </c>
      <c r="C251" s="146"/>
      <c r="D251" s="31"/>
      <c r="E251" s="56"/>
      <c r="F251" s="56"/>
      <c r="G251" s="7"/>
      <c r="H251" s="7"/>
      <c r="I251" s="37"/>
      <c r="J251" s="7"/>
      <c r="K251" s="41"/>
    </row>
    <row r="252" spans="1:11" ht="15.75" thickBot="1" x14ac:dyDescent="0.3">
      <c r="A252" s="37"/>
      <c r="B252" s="76" t="s">
        <v>144</v>
      </c>
      <c r="C252" s="147"/>
      <c r="D252" s="57" t="s">
        <v>23</v>
      </c>
      <c r="E252" s="43" t="s">
        <v>76</v>
      </c>
      <c r="F252" s="179" t="s">
        <v>312</v>
      </c>
      <c r="G252" s="179" t="s">
        <v>313</v>
      </c>
      <c r="H252" s="179" t="s">
        <v>314</v>
      </c>
      <c r="I252" s="188" t="s">
        <v>145</v>
      </c>
      <c r="J252" s="192"/>
      <c r="K252" s="194" t="str">
        <f>IF(J252="","",(LOOKUP(J252,VACCINE_NAME,CVX_Code)))</f>
        <v/>
      </c>
    </row>
    <row r="253" spans="1:11" x14ac:dyDescent="0.25">
      <c r="A253" s="251" t="s">
        <v>25</v>
      </c>
      <c r="B253" s="77" t="s">
        <v>117</v>
      </c>
      <c r="C253" s="148"/>
      <c r="D253" s="77" t="str">
        <f>IF(C253="","",(LOOKUP(C253,VACCINE_NAME,CVX_Code)))</f>
        <v/>
      </c>
      <c r="E253" s="152"/>
      <c r="F253" s="180"/>
      <c r="G253" s="180"/>
      <c r="H253" s="180"/>
      <c r="I253" s="37"/>
      <c r="J253" s="6"/>
      <c r="K253" s="5"/>
    </row>
    <row r="254" spans="1:11" ht="15.75" thickBot="1" x14ac:dyDescent="0.3">
      <c r="A254" s="252"/>
      <c r="B254" s="79" t="s">
        <v>24</v>
      </c>
      <c r="C254" s="149"/>
      <c r="D254" s="78"/>
      <c r="E254" s="78"/>
      <c r="F254" s="178"/>
      <c r="G254" s="178"/>
      <c r="H254" s="178"/>
      <c r="I254" s="196" t="s">
        <v>288</v>
      </c>
      <c r="J254" s="268" t="str">
        <f>IF(J250="","",(IF(J241="HepB",LOOKUP(J250,HepB_Rec_Reason_Code,HepB_Rec_Reason_Text),"")))</f>
        <v/>
      </c>
      <c r="K254" s="269"/>
    </row>
    <row r="255" spans="1:11" ht="15.75" thickBot="1" x14ac:dyDescent="0.3">
      <c r="A255" s="253" t="s">
        <v>26</v>
      </c>
      <c r="B255" s="80" t="s">
        <v>117</v>
      </c>
      <c r="C255" s="148"/>
      <c r="D255" s="77" t="str">
        <f>IF(C255="","",(LOOKUP(C255,VACCINE_NAME,CVX_Code)))</f>
        <v/>
      </c>
      <c r="E255" s="152"/>
      <c r="F255" s="180"/>
      <c r="G255" s="180"/>
      <c r="H255" s="180"/>
      <c r="I255" s="37"/>
      <c r="J255" s="270"/>
      <c r="K255" s="271"/>
    </row>
    <row r="256" spans="1:11" ht="15.75" thickBot="1" x14ac:dyDescent="0.3">
      <c r="A256" s="254"/>
      <c r="B256" s="81" t="s">
        <v>24</v>
      </c>
      <c r="C256" s="150"/>
      <c r="D256" s="78"/>
      <c r="E256" s="78"/>
      <c r="F256" s="178"/>
      <c r="G256" s="178"/>
      <c r="H256" s="178"/>
      <c r="I256" s="272" t="s">
        <v>279</v>
      </c>
      <c r="J256" s="273"/>
      <c r="K256" s="274"/>
    </row>
    <row r="257" spans="1:11" ht="15.75" thickBot="1" x14ac:dyDescent="0.3">
      <c r="A257" s="251" t="s">
        <v>27</v>
      </c>
      <c r="B257" s="77" t="s">
        <v>117</v>
      </c>
      <c r="C257" s="148"/>
      <c r="D257" s="77" t="str">
        <f>IF(C257="","",(LOOKUP(C257,VACCINE_NAME,CVX_Code)))</f>
        <v/>
      </c>
      <c r="E257" s="152"/>
      <c r="F257" s="180"/>
      <c r="G257" s="180"/>
      <c r="H257" s="180"/>
      <c r="I257" s="184" t="str">
        <f>IF(OR(K250="",C251=""),"N/A",(DATEDIF(C251,K250,"d")&amp;" days"))</f>
        <v>N/A</v>
      </c>
      <c r="J257" s="275" t="str">
        <f>IF(OR(C251="",K250=""),"N/A",(IF(DATEDIF(C251,K250,"y")=0,"",DATEDIF(C251,K250,"y")&amp;" years ")&amp;IF(DATEDIF(C251,K250,"ym")=0,"",DATEDIF(C251,K250,"ym")&amp;" months ")&amp;DATEDIF(C251,K250,"md")&amp;" days"))</f>
        <v>N/A</v>
      </c>
      <c r="K257" s="276"/>
    </row>
    <row r="258" spans="1:11" ht="15.75" thickBot="1" x14ac:dyDescent="0.3">
      <c r="A258" s="252"/>
      <c r="B258" s="79" t="s">
        <v>24</v>
      </c>
      <c r="C258" s="149"/>
      <c r="D258" s="78"/>
      <c r="E258" s="78"/>
      <c r="F258" s="178"/>
      <c r="G258" s="178"/>
      <c r="H258" s="178"/>
      <c r="I258" s="277" t="s">
        <v>278</v>
      </c>
      <c r="J258" s="278"/>
      <c r="K258" s="279"/>
    </row>
    <row r="259" spans="1:11" x14ac:dyDescent="0.25">
      <c r="A259" s="253" t="s">
        <v>28</v>
      </c>
      <c r="B259" s="80" t="s">
        <v>117</v>
      </c>
      <c r="C259" s="148"/>
      <c r="D259" s="77" t="str">
        <f>IF(C259="","",(LOOKUP(C259,VACCINE_NAME,CVX_Code)))</f>
        <v/>
      </c>
      <c r="E259" s="152"/>
      <c r="F259" s="180"/>
      <c r="G259" s="180"/>
      <c r="H259" s="180"/>
      <c r="I259" s="280" t="s">
        <v>277</v>
      </c>
      <c r="J259" s="281"/>
      <c r="K259" s="183"/>
    </row>
    <row r="260" spans="1:11" ht="15.75" thickBot="1" x14ac:dyDescent="0.3">
      <c r="A260" s="254"/>
      <c r="B260" s="81" t="s">
        <v>24</v>
      </c>
      <c r="C260" s="149"/>
      <c r="D260" s="78"/>
      <c r="E260" s="78"/>
      <c r="F260" s="178"/>
      <c r="G260" s="178"/>
      <c r="H260" s="178"/>
      <c r="I260" s="280" t="s">
        <v>276</v>
      </c>
      <c r="J260" s="281"/>
      <c r="K260" s="195"/>
    </row>
    <row r="261" spans="1:11" x14ac:dyDescent="0.25">
      <c r="A261" s="251" t="s">
        <v>29</v>
      </c>
      <c r="B261" s="77" t="s">
        <v>117</v>
      </c>
      <c r="C261" s="148"/>
      <c r="D261" s="77" t="str">
        <f>IF(C261="","",(LOOKUP(C261,VACCINE_NAME,CVX_Code)))</f>
        <v/>
      </c>
      <c r="E261" s="152"/>
      <c r="F261" s="180"/>
      <c r="G261" s="180"/>
      <c r="H261" s="180"/>
      <c r="I261" s="181"/>
      <c r="J261" s="182" t="s">
        <v>303</v>
      </c>
      <c r="K261" s="193" t="str">
        <f>IF(OR(K259="",K260=""),"N/A",(K259+K260))</f>
        <v>N/A</v>
      </c>
    </row>
    <row r="262" spans="1:11" ht="15.75" thickBot="1" x14ac:dyDescent="0.3">
      <c r="A262" s="252"/>
      <c r="B262" s="79" t="s">
        <v>24</v>
      </c>
      <c r="C262" s="151"/>
      <c r="D262" s="78"/>
      <c r="E262" s="78"/>
      <c r="F262" s="178"/>
      <c r="G262" s="178"/>
      <c r="H262" s="178"/>
      <c r="I262" s="215"/>
      <c r="J262" s="216" t="s">
        <v>304</v>
      </c>
      <c r="K262" s="217" t="str">
        <f>IF(OR(K259="",K260=""),"N/A",(K259-K260))</f>
        <v>N/A</v>
      </c>
    </row>
    <row r="263" spans="1:11" x14ac:dyDescent="0.25">
      <c r="A263" s="40"/>
      <c r="B263" s="7"/>
      <c r="C263" s="7"/>
      <c r="D263" s="7"/>
      <c r="E263" s="7"/>
      <c r="F263" s="7"/>
      <c r="G263" s="7"/>
      <c r="H263" s="7"/>
      <c r="I263" s="7"/>
      <c r="J263" s="7"/>
      <c r="K263" s="41"/>
    </row>
    <row r="264" spans="1:11" x14ac:dyDescent="0.25">
      <c r="A264" s="40"/>
      <c r="B264" s="7"/>
      <c r="C264" s="282" t="s">
        <v>89</v>
      </c>
      <c r="D264" s="282"/>
      <c r="E264" s="282"/>
      <c r="F264" s="282"/>
      <c r="G264" s="282"/>
      <c r="H264" s="282"/>
      <c r="I264" s="282"/>
      <c r="J264" s="282"/>
      <c r="K264" s="283"/>
    </row>
    <row r="265" spans="1:11" ht="15.75" x14ac:dyDescent="0.3">
      <c r="A265" s="40"/>
      <c r="B265" s="7"/>
      <c r="C265" s="72"/>
      <c r="D265" s="44"/>
      <c r="E265" s="45" t="s">
        <v>77</v>
      </c>
      <c r="F265" s="46" t="str">
        <f>IF(OR(C251="",C250=""),"N/A",(IF(DATEDIF(C251,C250,"y")=0,"",DATEDIF(C251,C250,"y")&amp;" years ")&amp;IF(DATEDIF(C251,C250,"ym")=0,"",DATEDIF(C251,C250,"ym")&amp;" months ")&amp;DATEDIF(C251,C250,"md")&amp;" days"))</f>
        <v>N/A</v>
      </c>
      <c r="G265" s="226"/>
      <c r="H265" s="226"/>
      <c r="I265" s="156"/>
      <c r="J265" s="70" t="s">
        <v>94</v>
      </c>
      <c r="K265" s="71" t="s">
        <v>95</v>
      </c>
    </row>
    <row r="266" spans="1:11" ht="15.75" x14ac:dyDescent="0.3">
      <c r="A266" s="40"/>
      <c r="B266" s="7"/>
      <c r="C266" s="73"/>
      <c r="D266" s="29"/>
      <c r="E266" s="33" t="s">
        <v>78</v>
      </c>
      <c r="F266" s="32" t="str">
        <f>IF(OR(C254="",C256=""),"N/A",(DATEDIF(C254,C256,"d")&amp;" days"))</f>
        <v>N/A</v>
      </c>
      <c r="G266" s="227"/>
      <c r="H266" s="227"/>
      <c r="I266" s="35" t="s">
        <v>84</v>
      </c>
      <c r="J266" s="34" t="str">
        <f>IF(C254="","N/A",(IF(DATEDIF(C251,C254,"y")=0,"",DATEDIF(C251,C254,"y")&amp;" years ")&amp;IF(DATEDIF(C251,C254,"ym")=0,"",DATEDIF(C251,C254,"ym")&amp;" months ")&amp;DATEDIF(C251,C254,"md")&amp;" days"))</f>
        <v>N/A</v>
      </c>
      <c r="K266" s="61" t="str">
        <f>IF(C254="","N/A",(DATEDIF(C251,C254,"d")&amp;" days"))</f>
        <v>N/A</v>
      </c>
    </row>
    <row r="267" spans="1:11" ht="15.75" x14ac:dyDescent="0.3">
      <c r="A267" s="40"/>
      <c r="B267" s="7"/>
      <c r="C267" s="74"/>
      <c r="D267" s="28"/>
      <c r="E267" s="35" t="s">
        <v>79</v>
      </c>
      <c r="F267" s="34" t="str">
        <f>IF(OR(C256="",C258=""),"N/A",(DATEDIF(C256,C258,"d")&amp;" days"))</f>
        <v>N/A</v>
      </c>
      <c r="G267" s="227"/>
      <c r="H267" s="227"/>
      <c r="I267" s="33" t="s">
        <v>85</v>
      </c>
      <c r="J267" s="32" t="str">
        <f>IF(C256="","N/A",(IF(DATEDIF(C251,C256,"y")=0,"",DATEDIF(C251,C256,"y")&amp;" years ")&amp;IF(DATEDIF(C251,C256,"ym")=0,"",DATEDIF(C251,C256,"ym")&amp;" months ")&amp;DATEDIF(C251,C256,"md")&amp;" days"))</f>
        <v>N/A</v>
      </c>
      <c r="K267" s="62" t="str">
        <f>IF(C256="","N/A",(DATEDIF(C251,C256,"d")&amp;" days"))</f>
        <v>N/A</v>
      </c>
    </row>
    <row r="268" spans="1:11" ht="15.75" x14ac:dyDescent="0.3">
      <c r="A268" s="40"/>
      <c r="B268" s="7"/>
      <c r="C268" s="73"/>
      <c r="D268" s="29"/>
      <c r="E268" s="33" t="s">
        <v>80</v>
      </c>
      <c r="F268" s="32" t="str">
        <f>IF(OR(C254="",C258=""),"N/A",(DATEDIF(C254,C258,"d")&amp;" days"))</f>
        <v>N/A</v>
      </c>
      <c r="G268" s="227"/>
      <c r="H268" s="227"/>
      <c r="I268" s="35" t="s">
        <v>86</v>
      </c>
      <c r="J268" s="34" t="str">
        <f>IF(C258="","N/A",(IF(DATEDIF(C251,C258,"y")=0,"",DATEDIF(C251,C258,"y")&amp;" years ")&amp;IF(DATEDIF(C251,C258,"ym")=0,"",DATEDIF(C251,C258,"ym")&amp;" months ")&amp;DATEDIF(C251,C258,"md")&amp;" days"))</f>
        <v>N/A</v>
      </c>
      <c r="K268" s="61" t="str">
        <f>IF(C258="","N/A",(DATEDIF(C251,C258,"d")&amp;" days"))</f>
        <v>N/A</v>
      </c>
    </row>
    <row r="269" spans="1:11" ht="15.75" x14ac:dyDescent="0.3">
      <c r="A269" s="40"/>
      <c r="B269" s="7"/>
      <c r="C269" s="74"/>
      <c r="D269" s="28"/>
      <c r="E269" s="35" t="s">
        <v>81</v>
      </c>
      <c r="F269" s="34" t="str">
        <f>IF(OR(C260="",C258=""),"N/A",(DATEDIF(C258,C260,"d")&amp;" days"))</f>
        <v>N/A</v>
      </c>
      <c r="G269" s="227"/>
      <c r="H269" s="227"/>
      <c r="I269" s="33" t="s">
        <v>87</v>
      </c>
      <c r="J269" s="32" t="str">
        <f>IF(C260="","N/A",(IF(DATEDIF(C251,C260,"y")=0,"",DATEDIF(C251,C260,"y")&amp;" years ")&amp;IF(DATEDIF(C251,C260,"ym")=0,"",DATEDIF(C251,C260,"ym")&amp;" months ")&amp;DATEDIF(C251,C260,"md")&amp;" days"))</f>
        <v>N/A</v>
      </c>
      <c r="K269" s="62" t="str">
        <f>IF(C260="","N/A",(DATEDIF(C251,C260,"d")&amp;" days"))</f>
        <v>N/A</v>
      </c>
    </row>
    <row r="270" spans="1:11" ht="16.5" thickBot="1" x14ac:dyDescent="0.35">
      <c r="A270" s="229"/>
      <c r="B270" s="230"/>
      <c r="C270" s="75"/>
      <c r="D270" s="63"/>
      <c r="E270" s="64" t="s">
        <v>82</v>
      </c>
      <c r="F270" s="65" t="str">
        <f>IF(OR(C260="",C262=""),"N/A",(DATEDIF(C260,C262,"d")&amp;" days"))</f>
        <v>N/A</v>
      </c>
      <c r="G270" s="231"/>
      <c r="H270" s="231"/>
      <c r="I270" s="66" t="s">
        <v>88</v>
      </c>
      <c r="J270" s="67" t="str">
        <f>IF(C262="","N/A",(IF(DATEDIF(C251,C262,"y")=0,"",DATEDIF(C251,C262,"y")&amp;" years ")&amp;IF(DATEDIF(C251,C262,"ym")=0,"",DATEDIF(C251,C262,"ym")&amp;" months ")&amp;DATEDIF(C251,C262,"md")&amp;" days"))</f>
        <v>N/A</v>
      </c>
      <c r="K270" s="68" t="str">
        <f>IF(C262="","N/A",(DATEDIF(C251,C262,"d")&amp;" days"))</f>
        <v>N/A</v>
      </c>
    </row>
    <row r="280" spans="1:11" ht="15.75" thickBot="1" x14ac:dyDescent="0.3"/>
    <row r="281" spans="1:11" x14ac:dyDescent="0.25">
      <c r="A281" s="171">
        <v>8</v>
      </c>
      <c r="B281" s="160" t="s">
        <v>262</v>
      </c>
      <c r="C281" s="284"/>
      <c r="D281" s="285"/>
      <c r="E281" s="285"/>
      <c r="F281" s="285"/>
      <c r="G281" s="285"/>
      <c r="H281" s="286"/>
      <c r="I281" s="167" t="s">
        <v>97</v>
      </c>
      <c r="J281" s="161" t="s">
        <v>99</v>
      </c>
      <c r="K281" s="159">
        <f>IF(J281="","",(LOOKUP(J281,Vaccine_Group_Name,Vaccine_Group_Code)))</f>
        <v>100</v>
      </c>
    </row>
    <row r="282" spans="1:11" x14ac:dyDescent="0.25">
      <c r="A282" s="172"/>
      <c r="B282" s="162" t="s">
        <v>111</v>
      </c>
      <c r="C282" s="157"/>
      <c r="D282" s="165"/>
      <c r="E282" s="165"/>
      <c r="F282" s="165"/>
      <c r="G282" s="165"/>
      <c r="H282" s="165"/>
      <c r="I282" s="168" t="s">
        <v>110</v>
      </c>
      <c r="J282" s="163" t="s">
        <v>214</v>
      </c>
      <c r="K282" s="60"/>
    </row>
    <row r="283" spans="1:11" x14ac:dyDescent="0.25">
      <c r="A283" s="172"/>
      <c r="B283" s="162" t="s">
        <v>113</v>
      </c>
      <c r="C283" s="158"/>
      <c r="D283" s="166"/>
      <c r="E283" s="166"/>
      <c r="F283" s="166"/>
      <c r="G283" s="166"/>
      <c r="H283" s="166"/>
      <c r="I283" s="169" t="s">
        <v>112</v>
      </c>
      <c r="J283" s="164"/>
      <c r="K283" s="60"/>
    </row>
    <row r="284" spans="1:11" x14ac:dyDescent="0.25">
      <c r="A284" s="173"/>
      <c r="B284" s="211" t="s">
        <v>269</v>
      </c>
      <c r="C284" s="246"/>
      <c r="D284" s="246"/>
      <c r="E284" s="246"/>
      <c r="F284" s="246"/>
      <c r="G284" s="246"/>
      <c r="H284" s="246"/>
      <c r="I284" s="246"/>
      <c r="J284" s="247"/>
      <c r="K284" s="60"/>
    </row>
    <row r="285" spans="1:11" ht="32.1" customHeight="1" thickBot="1" x14ac:dyDescent="0.3">
      <c r="A285" s="174"/>
      <c r="B285" s="170" t="s">
        <v>146</v>
      </c>
      <c r="C285" s="248"/>
      <c r="D285" s="249"/>
      <c r="E285" s="249"/>
      <c r="F285" s="249"/>
      <c r="G285" s="249"/>
      <c r="H285" s="249"/>
      <c r="I285" s="249"/>
      <c r="J285" s="250"/>
      <c r="K285" s="60"/>
    </row>
    <row r="286" spans="1:11" x14ac:dyDescent="0.25">
      <c r="A286" s="40"/>
      <c r="B286" s="7"/>
      <c r="C286" s="7"/>
      <c r="D286" s="7"/>
      <c r="E286" s="7"/>
      <c r="F286" s="7"/>
      <c r="G286" s="7"/>
      <c r="H286" s="7"/>
      <c r="I286" s="7"/>
      <c r="J286" s="7"/>
      <c r="K286" s="41"/>
    </row>
    <row r="287" spans="1:11" ht="15.75" thickBot="1" x14ac:dyDescent="0.3">
      <c r="A287" s="255" t="s">
        <v>0</v>
      </c>
      <c r="B287" s="256"/>
      <c r="C287" s="256"/>
      <c r="D287" s="257"/>
      <c r="E287" s="258" t="s">
        <v>31</v>
      </c>
      <c r="F287" s="259"/>
      <c r="G287" s="260"/>
      <c r="H287" s="260"/>
      <c r="I287" s="260"/>
      <c r="J287" s="260"/>
      <c r="K287" s="261"/>
    </row>
    <row r="288" spans="1:11" x14ac:dyDescent="0.25">
      <c r="A288" s="37"/>
      <c r="B288" s="30"/>
      <c r="C288" s="30"/>
      <c r="D288" s="31"/>
      <c r="E288" s="262" t="s">
        <v>93</v>
      </c>
      <c r="F288" s="263"/>
      <c r="G288" s="263"/>
      <c r="H288" s="264"/>
      <c r="I288" s="265" t="s">
        <v>30</v>
      </c>
      <c r="J288" s="266"/>
      <c r="K288" s="267"/>
    </row>
    <row r="289" spans="1:11" x14ac:dyDescent="0.25">
      <c r="A289" s="37"/>
      <c r="B289" s="30"/>
      <c r="C289" s="30"/>
      <c r="D289" s="31"/>
      <c r="E289" s="55"/>
      <c r="F289" s="55"/>
      <c r="G289" s="55"/>
      <c r="H289" s="55"/>
      <c r="I289" s="185" t="s">
        <v>30</v>
      </c>
      <c r="J289" s="186" t="s">
        <v>91</v>
      </c>
      <c r="K289" s="187" t="s">
        <v>90</v>
      </c>
    </row>
    <row r="290" spans="1:11" x14ac:dyDescent="0.25">
      <c r="A290" s="37"/>
      <c r="B290" s="58" t="s">
        <v>142</v>
      </c>
      <c r="C290" s="145"/>
      <c r="D290" s="31"/>
      <c r="E290" s="7"/>
      <c r="F290" s="7"/>
      <c r="G290" s="7"/>
      <c r="H290" s="7"/>
      <c r="I290" s="189"/>
      <c r="J290" s="190"/>
      <c r="K290" s="191"/>
    </row>
    <row r="291" spans="1:11" x14ac:dyDescent="0.25">
      <c r="A291" s="37"/>
      <c r="B291" s="54" t="s">
        <v>143</v>
      </c>
      <c r="C291" s="146"/>
      <c r="D291" s="31"/>
      <c r="E291" s="56"/>
      <c r="F291" s="56"/>
      <c r="G291" s="7"/>
      <c r="H291" s="7"/>
      <c r="I291" s="37"/>
      <c r="J291" s="7"/>
      <c r="K291" s="41"/>
    </row>
    <row r="292" spans="1:11" ht="15.75" thickBot="1" x14ac:dyDescent="0.3">
      <c r="A292" s="37"/>
      <c r="B292" s="76" t="s">
        <v>144</v>
      </c>
      <c r="C292" s="147"/>
      <c r="D292" s="57" t="s">
        <v>23</v>
      </c>
      <c r="E292" s="43" t="s">
        <v>76</v>
      </c>
      <c r="F292" s="179" t="s">
        <v>312</v>
      </c>
      <c r="G292" s="179" t="s">
        <v>313</v>
      </c>
      <c r="H292" s="179" t="s">
        <v>314</v>
      </c>
      <c r="I292" s="188" t="s">
        <v>145</v>
      </c>
      <c r="J292" s="192"/>
      <c r="K292" s="194" t="str">
        <f>IF(J292="","",(LOOKUP(J292,VACCINE_NAME,CVX_Code)))</f>
        <v/>
      </c>
    </row>
    <row r="293" spans="1:11" x14ac:dyDescent="0.25">
      <c r="A293" s="251" t="s">
        <v>25</v>
      </c>
      <c r="B293" s="77" t="s">
        <v>117</v>
      </c>
      <c r="C293" s="148"/>
      <c r="D293" s="77" t="str">
        <f>IF(C293="","",(LOOKUP(C293,VACCINE_NAME,CVX_Code)))</f>
        <v/>
      </c>
      <c r="E293" s="152"/>
      <c r="F293" s="180"/>
      <c r="G293" s="180"/>
      <c r="H293" s="180"/>
      <c r="I293" s="37"/>
      <c r="J293" s="6"/>
      <c r="K293" s="5"/>
    </row>
    <row r="294" spans="1:11" ht="15.75" thickBot="1" x14ac:dyDescent="0.3">
      <c r="A294" s="252"/>
      <c r="B294" s="79" t="s">
        <v>24</v>
      </c>
      <c r="C294" s="149"/>
      <c r="D294" s="78"/>
      <c r="E294" s="78"/>
      <c r="F294" s="178"/>
      <c r="G294" s="178"/>
      <c r="H294" s="178"/>
      <c r="I294" s="196" t="s">
        <v>288</v>
      </c>
      <c r="J294" s="268" t="str">
        <f>IF(J290="","",(IF(J281="HepB",LOOKUP(J290,HepB_Rec_Reason_Code,HepB_Rec_Reason_Text),"")))</f>
        <v/>
      </c>
      <c r="K294" s="269"/>
    </row>
    <row r="295" spans="1:11" ht="15.75" thickBot="1" x14ac:dyDescent="0.3">
      <c r="A295" s="253" t="s">
        <v>26</v>
      </c>
      <c r="B295" s="80" t="s">
        <v>117</v>
      </c>
      <c r="C295" s="148"/>
      <c r="D295" s="77" t="str">
        <f>IF(C295="","",(LOOKUP(C295,VACCINE_NAME,CVX_Code)))</f>
        <v/>
      </c>
      <c r="E295" s="152"/>
      <c r="F295" s="180"/>
      <c r="G295" s="180"/>
      <c r="H295" s="180"/>
      <c r="I295" s="37"/>
      <c r="J295" s="270"/>
      <c r="K295" s="271"/>
    </row>
    <row r="296" spans="1:11" ht="15.75" thickBot="1" x14ac:dyDescent="0.3">
      <c r="A296" s="254"/>
      <c r="B296" s="81" t="s">
        <v>24</v>
      </c>
      <c r="C296" s="150"/>
      <c r="D296" s="78"/>
      <c r="E296" s="78"/>
      <c r="F296" s="178"/>
      <c r="G296" s="178"/>
      <c r="H296" s="178"/>
      <c r="I296" s="272" t="s">
        <v>279</v>
      </c>
      <c r="J296" s="273"/>
      <c r="K296" s="274"/>
    </row>
    <row r="297" spans="1:11" ht="15.75" thickBot="1" x14ac:dyDescent="0.3">
      <c r="A297" s="251" t="s">
        <v>27</v>
      </c>
      <c r="B297" s="77" t="s">
        <v>117</v>
      </c>
      <c r="C297" s="148"/>
      <c r="D297" s="77" t="str">
        <f>IF(C297="","",(LOOKUP(C297,VACCINE_NAME,CVX_Code)))</f>
        <v/>
      </c>
      <c r="E297" s="152"/>
      <c r="F297" s="180"/>
      <c r="G297" s="180"/>
      <c r="H297" s="180"/>
      <c r="I297" s="184" t="str">
        <f>IF(OR(K290="",C291=""),"N/A",(DATEDIF(C291,K290,"d")&amp;" days"))</f>
        <v>N/A</v>
      </c>
      <c r="J297" s="275" t="str">
        <f>IF(OR(C291="",K290=""),"N/A",(IF(DATEDIF(C291,K290,"y")=0,"",DATEDIF(C291,K290,"y")&amp;" years ")&amp;IF(DATEDIF(C291,K290,"ym")=0,"",DATEDIF(C291,K290,"ym")&amp;" months ")&amp;DATEDIF(C291,K290,"md")&amp;" days"))</f>
        <v>N/A</v>
      </c>
      <c r="K297" s="276"/>
    </row>
    <row r="298" spans="1:11" ht="15.75" thickBot="1" x14ac:dyDescent="0.3">
      <c r="A298" s="252"/>
      <c r="B298" s="79" t="s">
        <v>24</v>
      </c>
      <c r="C298" s="149"/>
      <c r="D298" s="78"/>
      <c r="E298" s="78"/>
      <c r="F298" s="178"/>
      <c r="G298" s="178"/>
      <c r="H298" s="178"/>
      <c r="I298" s="277" t="s">
        <v>278</v>
      </c>
      <c r="J298" s="278"/>
      <c r="K298" s="279"/>
    </row>
    <row r="299" spans="1:11" x14ac:dyDescent="0.25">
      <c r="A299" s="253" t="s">
        <v>28</v>
      </c>
      <c r="B299" s="80" t="s">
        <v>117</v>
      </c>
      <c r="C299" s="148"/>
      <c r="D299" s="77" t="str">
        <f>IF(C299="","",(LOOKUP(C299,VACCINE_NAME,CVX_Code)))</f>
        <v/>
      </c>
      <c r="E299" s="152"/>
      <c r="F299" s="180"/>
      <c r="G299" s="180"/>
      <c r="H299" s="180"/>
      <c r="I299" s="280" t="s">
        <v>277</v>
      </c>
      <c r="J299" s="281"/>
      <c r="K299" s="183"/>
    </row>
    <row r="300" spans="1:11" ht="15.75" thickBot="1" x14ac:dyDescent="0.3">
      <c r="A300" s="254"/>
      <c r="B300" s="81" t="s">
        <v>24</v>
      </c>
      <c r="C300" s="149"/>
      <c r="D300" s="78"/>
      <c r="E300" s="78"/>
      <c r="F300" s="178"/>
      <c r="G300" s="178"/>
      <c r="H300" s="178"/>
      <c r="I300" s="280" t="s">
        <v>276</v>
      </c>
      <c r="J300" s="281"/>
      <c r="K300" s="195"/>
    </row>
    <row r="301" spans="1:11" x14ac:dyDescent="0.25">
      <c r="A301" s="251" t="s">
        <v>29</v>
      </c>
      <c r="B301" s="77" t="s">
        <v>117</v>
      </c>
      <c r="C301" s="148"/>
      <c r="D301" s="77" t="str">
        <f>IF(C301="","",(LOOKUP(C301,VACCINE_NAME,CVX_Code)))</f>
        <v/>
      </c>
      <c r="E301" s="152"/>
      <c r="F301" s="180"/>
      <c r="G301" s="180"/>
      <c r="H301" s="180"/>
      <c r="I301" s="181"/>
      <c r="J301" s="182" t="s">
        <v>303</v>
      </c>
      <c r="K301" s="193" t="str">
        <f>IF(OR(K299="",K300=""),"N/A",(K299+K300))</f>
        <v>N/A</v>
      </c>
    </row>
    <row r="302" spans="1:11" ht="15.75" thickBot="1" x14ac:dyDescent="0.3">
      <c r="A302" s="252"/>
      <c r="B302" s="79" t="s">
        <v>24</v>
      </c>
      <c r="C302" s="151"/>
      <c r="D302" s="78"/>
      <c r="E302" s="78"/>
      <c r="F302" s="178"/>
      <c r="G302" s="178"/>
      <c r="H302" s="178"/>
      <c r="I302" s="215"/>
      <c r="J302" s="216" t="s">
        <v>304</v>
      </c>
      <c r="K302" s="217" t="str">
        <f>IF(OR(K299="",K300=""),"N/A",(K299-K300))</f>
        <v>N/A</v>
      </c>
    </row>
    <row r="303" spans="1:11" x14ac:dyDescent="0.25">
      <c r="A303" s="40"/>
      <c r="B303" s="7"/>
      <c r="C303" s="7"/>
      <c r="D303" s="7"/>
      <c r="E303" s="7"/>
      <c r="F303" s="7"/>
      <c r="G303" s="7"/>
      <c r="H303" s="7"/>
      <c r="I303" s="7"/>
      <c r="J303" s="7"/>
      <c r="K303" s="41"/>
    </row>
    <row r="304" spans="1:11" x14ac:dyDescent="0.25">
      <c r="A304" s="40"/>
      <c r="B304" s="7"/>
      <c r="C304" s="282" t="s">
        <v>89</v>
      </c>
      <c r="D304" s="282"/>
      <c r="E304" s="282"/>
      <c r="F304" s="282"/>
      <c r="G304" s="282"/>
      <c r="H304" s="282"/>
      <c r="I304" s="282"/>
      <c r="J304" s="282"/>
      <c r="K304" s="283"/>
    </row>
    <row r="305" spans="1:11" ht="15.75" x14ac:dyDescent="0.3">
      <c r="A305" s="40"/>
      <c r="B305" s="7"/>
      <c r="C305" s="72"/>
      <c r="D305" s="44"/>
      <c r="E305" s="45" t="s">
        <v>77</v>
      </c>
      <c r="F305" s="46" t="str">
        <f>IF(OR(C291="",C290=""),"N/A",(IF(DATEDIF(C291,C290,"y")=0,"",DATEDIF(C291,C290,"y")&amp;" years ")&amp;IF(DATEDIF(C291,C290,"ym")=0,"",DATEDIF(C291,C290,"ym")&amp;" months ")&amp;DATEDIF(C291,C290,"md")&amp;" days"))</f>
        <v>N/A</v>
      </c>
      <c r="G305" s="226"/>
      <c r="H305" s="226"/>
      <c r="I305" s="156"/>
      <c r="J305" s="70" t="s">
        <v>94</v>
      </c>
      <c r="K305" s="71" t="s">
        <v>95</v>
      </c>
    </row>
    <row r="306" spans="1:11" ht="15.75" x14ac:dyDescent="0.3">
      <c r="A306" s="40"/>
      <c r="B306" s="7"/>
      <c r="C306" s="73"/>
      <c r="D306" s="29"/>
      <c r="E306" s="33" t="s">
        <v>78</v>
      </c>
      <c r="F306" s="32" t="str">
        <f>IF(OR(C294="",C296=""),"N/A",(DATEDIF(C294,C296,"d")&amp;" days"))</f>
        <v>N/A</v>
      </c>
      <c r="G306" s="227"/>
      <c r="H306" s="227"/>
      <c r="I306" s="35" t="s">
        <v>84</v>
      </c>
      <c r="J306" s="34" t="str">
        <f>IF(C294="","N/A",(IF(DATEDIF(C291,C294,"y")=0,"",DATEDIF(C291,C294,"y")&amp;" years ")&amp;IF(DATEDIF(C291,C294,"ym")=0,"",DATEDIF(C291,C294,"ym")&amp;" months ")&amp;DATEDIF(C291,C294,"md")&amp;" days"))</f>
        <v>N/A</v>
      </c>
      <c r="K306" s="61" t="str">
        <f>IF(C294="","N/A",(DATEDIF(C291,C294,"d")&amp;" days"))</f>
        <v>N/A</v>
      </c>
    </row>
    <row r="307" spans="1:11" ht="15.75" x14ac:dyDescent="0.3">
      <c r="A307" s="40"/>
      <c r="B307" s="7"/>
      <c r="C307" s="74"/>
      <c r="D307" s="28"/>
      <c r="E307" s="35" t="s">
        <v>79</v>
      </c>
      <c r="F307" s="34" t="str">
        <f>IF(OR(C296="",C298=""),"N/A",(DATEDIF(C296,C298,"d")&amp;" days"))</f>
        <v>N/A</v>
      </c>
      <c r="G307" s="227"/>
      <c r="H307" s="227"/>
      <c r="I307" s="33" t="s">
        <v>85</v>
      </c>
      <c r="J307" s="32" t="str">
        <f>IF(C296="","N/A",(IF(DATEDIF(C291,C296,"y")=0,"",DATEDIF(C291,C296,"y")&amp;" years ")&amp;IF(DATEDIF(C291,C296,"ym")=0,"",DATEDIF(C291,C296,"ym")&amp;" months ")&amp;DATEDIF(C291,C296,"md")&amp;" days"))</f>
        <v>N/A</v>
      </c>
      <c r="K307" s="62" t="str">
        <f>IF(C296="","N/A",(DATEDIF(C291,C296,"d")&amp;" days"))</f>
        <v>N/A</v>
      </c>
    </row>
    <row r="308" spans="1:11" ht="15.75" x14ac:dyDescent="0.3">
      <c r="A308" s="40"/>
      <c r="B308" s="7"/>
      <c r="C308" s="73"/>
      <c r="D308" s="29"/>
      <c r="E308" s="33" t="s">
        <v>80</v>
      </c>
      <c r="F308" s="32" t="str">
        <f>IF(OR(C294="",C298=""),"N/A",(DATEDIF(C294,C298,"d")&amp;" days"))</f>
        <v>N/A</v>
      </c>
      <c r="G308" s="227"/>
      <c r="H308" s="227"/>
      <c r="I308" s="35" t="s">
        <v>86</v>
      </c>
      <c r="J308" s="34" t="str">
        <f>IF(C298="","N/A",(IF(DATEDIF(C291,C298,"y")=0,"",DATEDIF(C291,C298,"y")&amp;" years ")&amp;IF(DATEDIF(C291,C298,"ym")=0,"",DATEDIF(C291,C298,"ym")&amp;" months ")&amp;DATEDIF(C291,C298,"md")&amp;" days"))</f>
        <v>N/A</v>
      </c>
      <c r="K308" s="61" t="str">
        <f>IF(C298="","N/A",(DATEDIF(C291,C298,"d")&amp;" days"))</f>
        <v>N/A</v>
      </c>
    </row>
    <row r="309" spans="1:11" ht="15.75" x14ac:dyDescent="0.3">
      <c r="A309" s="40"/>
      <c r="B309" s="7"/>
      <c r="C309" s="74"/>
      <c r="D309" s="28"/>
      <c r="E309" s="35" t="s">
        <v>81</v>
      </c>
      <c r="F309" s="34" t="str">
        <f>IF(OR(C300="",C298=""),"N/A",(DATEDIF(C298,C300,"d")&amp;" days"))</f>
        <v>N/A</v>
      </c>
      <c r="G309" s="227"/>
      <c r="H309" s="227"/>
      <c r="I309" s="33" t="s">
        <v>87</v>
      </c>
      <c r="J309" s="32" t="str">
        <f>IF(C300="","N/A",(IF(DATEDIF(C291,C300,"y")=0,"",DATEDIF(C291,C300,"y")&amp;" years ")&amp;IF(DATEDIF(C291,C300,"ym")=0,"",DATEDIF(C291,C300,"ym")&amp;" months ")&amp;DATEDIF(C291,C300,"md")&amp;" days"))</f>
        <v>N/A</v>
      </c>
      <c r="K309" s="62" t="str">
        <f>IF(C300="","N/A",(DATEDIF(C291,C300,"d")&amp;" days"))</f>
        <v>N/A</v>
      </c>
    </row>
    <row r="310" spans="1:11" ht="16.5" thickBot="1" x14ac:dyDescent="0.35">
      <c r="A310" s="229"/>
      <c r="B310" s="230"/>
      <c r="C310" s="75"/>
      <c r="D310" s="63"/>
      <c r="E310" s="64" t="s">
        <v>82</v>
      </c>
      <c r="F310" s="65" t="str">
        <f>IF(OR(C300="",C302=""),"N/A",(DATEDIF(C300,C302,"d")&amp;" days"))</f>
        <v>N/A</v>
      </c>
      <c r="G310" s="231"/>
      <c r="H310" s="231"/>
      <c r="I310" s="66" t="s">
        <v>88</v>
      </c>
      <c r="J310" s="67" t="str">
        <f>IF(C302="","N/A",(IF(DATEDIF(C291,C302,"y")=0,"",DATEDIF(C291,C302,"y")&amp;" years ")&amp;IF(DATEDIF(C291,C302,"ym")=0,"",DATEDIF(C291,C302,"ym")&amp;" months ")&amp;DATEDIF(C291,C302,"md")&amp;" days"))</f>
        <v>N/A</v>
      </c>
      <c r="K310" s="68" t="str">
        <f>IF(C302="","N/A",(DATEDIF(C291,C302,"d")&amp;" days"))</f>
        <v>N/A</v>
      </c>
    </row>
    <row r="320" spans="1:11" ht="15.75" thickBot="1" x14ac:dyDescent="0.3"/>
    <row r="321" spans="1:11" x14ac:dyDescent="0.25">
      <c r="A321" s="171">
        <v>9</v>
      </c>
      <c r="B321" s="160" t="s">
        <v>262</v>
      </c>
      <c r="C321" s="284"/>
      <c r="D321" s="285"/>
      <c r="E321" s="285"/>
      <c r="F321" s="285"/>
      <c r="G321" s="285"/>
      <c r="H321" s="286"/>
      <c r="I321" s="167" t="s">
        <v>97</v>
      </c>
      <c r="J321" s="161" t="s">
        <v>99</v>
      </c>
      <c r="K321" s="159">
        <f>IF(J321="","",(LOOKUP(J321,Vaccine_Group_Name,Vaccine_Group_Code)))</f>
        <v>100</v>
      </c>
    </row>
    <row r="322" spans="1:11" x14ac:dyDescent="0.25">
      <c r="A322" s="172"/>
      <c r="B322" s="162" t="s">
        <v>111</v>
      </c>
      <c r="C322" s="157"/>
      <c r="D322" s="165"/>
      <c r="E322" s="165"/>
      <c r="F322" s="165"/>
      <c r="G322" s="165"/>
      <c r="H322" s="165"/>
      <c r="I322" s="168" t="s">
        <v>110</v>
      </c>
      <c r="J322" s="163" t="s">
        <v>214</v>
      </c>
      <c r="K322" s="60"/>
    </row>
    <row r="323" spans="1:11" x14ac:dyDescent="0.25">
      <c r="A323" s="172"/>
      <c r="B323" s="162" t="s">
        <v>113</v>
      </c>
      <c r="C323" s="158"/>
      <c r="D323" s="166"/>
      <c r="E323" s="166"/>
      <c r="F323" s="166"/>
      <c r="G323" s="166"/>
      <c r="H323" s="166"/>
      <c r="I323" s="169" t="s">
        <v>112</v>
      </c>
      <c r="J323" s="164"/>
      <c r="K323" s="60"/>
    </row>
    <row r="324" spans="1:11" x14ac:dyDescent="0.25">
      <c r="A324" s="173"/>
      <c r="B324" s="211" t="s">
        <v>269</v>
      </c>
      <c r="C324" s="246"/>
      <c r="D324" s="246"/>
      <c r="E324" s="246"/>
      <c r="F324" s="246"/>
      <c r="G324" s="246"/>
      <c r="H324" s="246"/>
      <c r="I324" s="246"/>
      <c r="J324" s="247"/>
      <c r="K324" s="60"/>
    </row>
    <row r="325" spans="1:11" ht="32.1" customHeight="1" thickBot="1" x14ac:dyDescent="0.3">
      <c r="A325" s="174"/>
      <c r="B325" s="170" t="s">
        <v>146</v>
      </c>
      <c r="C325" s="248"/>
      <c r="D325" s="249"/>
      <c r="E325" s="249"/>
      <c r="F325" s="249"/>
      <c r="G325" s="249"/>
      <c r="H325" s="249"/>
      <c r="I325" s="249"/>
      <c r="J325" s="250"/>
      <c r="K325" s="60"/>
    </row>
    <row r="326" spans="1:11" x14ac:dyDescent="0.25">
      <c r="A326" s="40"/>
      <c r="B326" s="7"/>
      <c r="C326" s="7"/>
      <c r="D326" s="7"/>
      <c r="E326" s="7"/>
      <c r="F326" s="7"/>
      <c r="G326" s="7"/>
      <c r="H326" s="7"/>
      <c r="I326" s="7"/>
      <c r="J326" s="7"/>
      <c r="K326" s="41"/>
    </row>
    <row r="327" spans="1:11" ht="15.75" thickBot="1" x14ac:dyDescent="0.3">
      <c r="A327" s="255" t="s">
        <v>0</v>
      </c>
      <c r="B327" s="256"/>
      <c r="C327" s="256"/>
      <c r="D327" s="257"/>
      <c r="E327" s="258" t="s">
        <v>31</v>
      </c>
      <c r="F327" s="259"/>
      <c r="G327" s="260"/>
      <c r="H327" s="260"/>
      <c r="I327" s="260"/>
      <c r="J327" s="260"/>
      <c r="K327" s="261"/>
    </row>
    <row r="328" spans="1:11" x14ac:dyDescent="0.25">
      <c r="A328" s="37"/>
      <c r="B328" s="30"/>
      <c r="C328" s="30"/>
      <c r="D328" s="31"/>
      <c r="E328" s="262" t="s">
        <v>93</v>
      </c>
      <c r="F328" s="263"/>
      <c r="G328" s="263"/>
      <c r="H328" s="264"/>
      <c r="I328" s="265" t="s">
        <v>30</v>
      </c>
      <c r="J328" s="266"/>
      <c r="K328" s="267"/>
    </row>
    <row r="329" spans="1:11" x14ac:dyDescent="0.25">
      <c r="A329" s="37"/>
      <c r="B329" s="30"/>
      <c r="C329" s="30"/>
      <c r="D329" s="31"/>
      <c r="E329" s="55"/>
      <c r="F329" s="55"/>
      <c r="G329" s="55"/>
      <c r="H329" s="55"/>
      <c r="I329" s="185" t="s">
        <v>30</v>
      </c>
      <c r="J329" s="186" t="s">
        <v>91</v>
      </c>
      <c r="K329" s="187" t="s">
        <v>90</v>
      </c>
    </row>
    <row r="330" spans="1:11" x14ac:dyDescent="0.25">
      <c r="A330" s="37"/>
      <c r="B330" s="58" t="s">
        <v>142</v>
      </c>
      <c r="C330" s="145"/>
      <c r="D330" s="31"/>
      <c r="E330" s="7"/>
      <c r="F330" s="7"/>
      <c r="G330" s="7"/>
      <c r="H330" s="7"/>
      <c r="I330" s="189"/>
      <c r="J330" s="190"/>
      <c r="K330" s="191"/>
    </row>
    <row r="331" spans="1:11" x14ac:dyDescent="0.25">
      <c r="A331" s="37"/>
      <c r="B331" s="54" t="s">
        <v>143</v>
      </c>
      <c r="C331" s="146"/>
      <c r="D331" s="31"/>
      <c r="E331" s="56"/>
      <c r="F331" s="56"/>
      <c r="G331" s="7"/>
      <c r="H331" s="7"/>
      <c r="I331" s="37"/>
      <c r="J331" s="7"/>
      <c r="K331" s="41"/>
    </row>
    <row r="332" spans="1:11" ht="15.75" thickBot="1" x14ac:dyDescent="0.3">
      <c r="A332" s="37"/>
      <c r="B332" s="76" t="s">
        <v>144</v>
      </c>
      <c r="C332" s="147"/>
      <c r="D332" s="57" t="s">
        <v>23</v>
      </c>
      <c r="E332" s="43" t="s">
        <v>76</v>
      </c>
      <c r="F332" s="179" t="s">
        <v>312</v>
      </c>
      <c r="G332" s="179" t="s">
        <v>313</v>
      </c>
      <c r="H332" s="179" t="s">
        <v>314</v>
      </c>
      <c r="I332" s="188" t="s">
        <v>145</v>
      </c>
      <c r="J332" s="192"/>
      <c r="K332" s="194" t="str">
        <f>IF(J332="","",(LOOKUP(J332,VACCINE_NAME,CVX_Code)))</f>
        <v/>
      </c>
    </row>
    <row r="333" spans="1:11" x14ac:dyDescent="0.25">
      <c r="A333" s="251" t="s">
        <v>25</v>
      </c>
      <c r="B333" s="77" t="s">
        <v>117</v>
      </c>
      <c r="C333" s="148"/>
      <c r="D333" s="77" t="str">
        <f>IF(C333="","",(LOOKUP(C333,VACCINE_NAME,CVX_Code)))</f>
        <v/>
      </c>
      <c r="E333" s="152"/>
      <c r="F333" s="180"/>
      <c r="G333" s="180"/>
      <c r="H333" s="180"/>
      <c r="I333" s="37"/>
      <c r="J333" s="6"/>
      <c r="K333" s="5"/>
    </row>
    <row r="334" spans="1:11" ht="15.75" thickBot="1" x14ac:dyDescent="0.3">
      <c r="A334" s="252"/>
      <c r="B334" s="79" t="s">
        <v>24</v>
      </c>
      <c r="C334" s="149"/>
      <c r="D334" s="78"/>
      <c r="E334" s="78"/>
      <c r="F334" s="178"/>
      <c r="G334" s="178"/>
      <c r="H334" s="178"/>
      <c r="I334" s="196" t="s">
        <v>288</v>
      </c>
      <c r="J334" s="268" t="str">
        <f>IF(J330="","",(IF(J321="HepB",LOOKUP(J330,HepB_Rec_Reason_Code,HepB_Rec_Reason_Text),"")))</f>
        <v/>
      </c>
      <c r="K334" s="269"/>
    </row>
    <row r="335" spans="1:11" ht="15.75" thickBot="1" x14ac:dyDescent="0.3">
      <c r="A335" s="253" t="s">
        <v>26</v>
      </c>
      <c r="B335" s="80" t="s">
        <v>117</v>
      </c>
      <c r="C335" s="148"/>
      <c r="D335" s="77" t="str">
        <f>IF(C335="","",(LOOKUP(C335,VACCINE_NAME,CVX_Code)))</f>
        <v/>
      </c>
      <c r="E335" s="152"/>
      <c r="F335" s="180"/>
      <c r="G335" s="180"/>
      <c r="H335" s="180"/>
      <c r="I335" s="37"/>
      <c r="J335" s="270"/>
      <c r="K335" s="271"/>
    </row>
    <row r="336" spans="1:11" ht="15.75" thickBot="1" x14ac:dyDescent="0.3">
      <c r="A336" s="254"/>
      <c r="B336" s="81" t="s">
        <v>24</v>
      </c>
      <c r="C336" s="150"/>
      <c r="D336" s="78"/>
      <c r="E336" s="78"/>
      <c r="F336" s="178"/>
      <c r="G336" s="178"/>
      <c r="H336" s="178"/>
      <c r="I336" s="272" t="s">
        <v>279</v>
      </c>
      <c r="J336" s="273"/>
      <c r="K336" s="274"/>
    </row>
    <row r="337" spans="1:11" ht="15.75" thickBot="1" x14ac:dyDescent="0.3">
      <c r="A337" s="251" t="s">
        <v>27</v>
      </c>
      <c r="B337" s="77" t="s">
        <v>117</v>
      </c>
      <c r="C337" s="148"/>
      <c r="D337" s="77" t="str">
        <f>IF(C337="","",(LOOKUP(C337,VACCINE_NAME,CVX_Code)))</f>
        <v/>
      </c>
      <c r="E337" s="152"/>
      <c r="F337" s="180"/>
      <c r="G337" s="180"/>
      <c r="H337" s="180"/>
      <c r="I337" s="184" t="str">
        <f>IF(OR(K330="",C331=""),"N/A",(DATEDIF(C331,K330,"d")&amp;" days"))</f>
        <v>N/A</v>
      </c>
      <c r="J337" s="275" t="str">
        <f>IF(OR(C331="",K330=""),"N/A",(IF(DATEDIF(C331,K330,"y")=0,"",DATEDIF(C331,K330,"y")&amp;" years ")&amp;IF(DATEDIF(C331,K330,"ym")=0,"",DATEDIF(C331,K330,"ym")&amp;" months ")&amp;DATEDIF(C331,K330,"md")&amp;" days"))</f>
        <v>N/A</v>
      </c>
      <c r="K337" s="276"/>
    </row>
    <row r="338" spans="1:11" ht="15.75" thickBot="1" x14ac:dyDescent="0.3">
      <c r="A338" s="252"/>
      <c r="B338" s="79" t="s">
        <v>24</v>
      </c>
      <c r="C338" s="149"/>
      <c r="D338" s="78"/>
      <c r="E338" s="78"/>
      <c r="F338" s="178"/>
      <c r="G338" s="178"/>
      <c r="H338" s="178"/>
      <c r="I338" s="277" t="s">
        <v>278</v>
      </c>
      <c r="J338" s="278"/>
      <c r="K338" s="279"/>
    </row>
    <row r="339" spans="1:11" x14ac:dyDescent="0.25">
      <c r="A339" s="253" t="s">
        <v>28</v>
      </c>
      <c r="B339" s="80" t="s">
        <v>117</v>
      </c>
      <c r="C339" s="148"/>
      <c r="D339" s="77" t="str">
        <f>IF(C339="","",(LOOKUP(C339,VACCINE_NAME,CVX_Code)))</f>
        <v/>
      </c>
      <c r="E339" s="152"/>
      <c r="F339" s="180"/>
      <c r="G339" s="180"/>
      <c r="H339" s="180"/>
      <c r="I339" s="280" t="s">
        <v>277</v>
      </c>
      <c r="J339" s="281"/>
      <c r="K339" s="183"/>
    </row>
    <row r="340" spans="1:11" ht="15.75" thickBot="1" x14ac:dyDescent="0.3">
      <c r="A340" s="254"/>
      <c r="B340" s="81" t="s">
        <v>24</v>
      </c>
      <c r="C340" s="149"/>
      <c r="D340" s="78"/>
      <c r="E340" s="78"/>
      <c r="F340" s="178"/>
      <c r="G340" s="178"/>
      <c r="H340" s="178"/>
      <c r="I340" s="280" t="s">
        <v>276</v>
      </c>
      <c r="J340" s="281"/>
      <c r="K340" s="195"/>
    </row>
    <row r="341" spans="1:11" x14ac:dyDescent="0.25">
      <c r="A341" s="251" t="s">
        <v>29</v>
      </c>
      <c r="B341" s="77" t="s">
        <v>117</v>
      </c>
      <c r="C341" s="148"/>
      <c r="D341" s="77" t="str">
        <f>IF(C341="","",(LOOKUP(C341,VACCINE_NAME,CVX_Code)))</f>
        <v/>
      </c>
      <c r="E341" s="152"/>
      <c r="F341" s="180"/>
      <c r="G341" s="180"/>
      <c r="H341" s="180"/>
      <c r="I341" s="181"/>
      <c r="J341" s="182" t="s">
        <v>303</v>
      </c>
      <c r="K341" s="193" t="str">
        <f>IF(OR(K339="",K340=""),"N/A",(K339+K340))</f>
        <v>N/A</v>
      </c>
    </row>
    <row r="342" spans="1:11" ht="15.75" thickBot="1" x14ac:dyDescent="0.3">
      <c r="A342" s="252"/>
      <c r="B342" s="79" t="s">
        <v>24</v>
      </c>
      <c r="C342" s="151"/>
      <c r="D342" s="78"/>
      <c r="E342" s="78"/>
      <c r="F342" s="178"/>
      <c r="G342" s="178"/>
      <c r="H342" s="178"/>
      <c r="I342" s="215"/>
      <c r="J342" s="216" t="s">
        <v>304</v>
      </c>
      <c r="K342" s="217" t="str">
        <f>IF(OR(K339="",K340=""),"N/A",(K339-K340))</f>
        <v>N/A</v>
      </c>
    </row>
    <row r="343" spans="1:11" x14ac:dyDescent="0.25">
      <c r="A343" s="40"/>
      <c r="B343" s="7"/>
      <c r="C343" s="7"/>
      <c r="D343" s="7"/>
      <c r="E343" s="7"/>
      <c r="F343" s="7"/>
      <c r="G343" s="7"/>
      <c r="H343" s="7"/>
      <c r="I343" s="7"/>
      <c r="J343" s="7"/>
      <c r="K343" s="41"/>
    </row>
    <row r="344" spans="1:11" x14ac:dyDescent="0.25">
      <c r="A344" s="40"/>
      <c r="B344" s="7"/>
      <c r="C344" s="282" t="s">
        <v>89</v>
      </c>
      <c r="D344" s="282"/>
      <c r="E344" s="282"/>
      <c r="F344" s="282"/>
      <c r="G344" s="282"/>
      <c r="H344" s="282"/>
      <c r="I344" s="282"/>
      <c r="J344" s="282"/>
      <c r="K344" s="283"/>
    </row>
    <row r="345" spans="1:11" ht="15.75" x14ac:dyDescent="0.3">
      <c r="A345" s="40"/>
      <c r="B345" s="7"/>
      <c r="C345" s="72"/>
      <c r="D345" s="44"/>
      <c r="E345" s="45" t="s">
        <v>77</v>
      </c>
      <c r="F345" s="46" t="str">
        <f>IF(OR(C331="",C330=""),"N/A",(IF(DATEDIF(C331,C330,"y")=0,"",DATEDIF(C331,C330,"y")&amp;" years ")&amp;IF(DATEDIF(C331,C330,"ym")=0,"",DATEDIF(C331,C330,"ym")&amp;" months ")&amp;DATEDIF(C331,C330,"md")&amp;" days"))</f>
        <v>N/A</v>
      </c>
      <c r="G345" s="226"/>
      <c r="H345" s="226"/>
      <c r="I345" s="156"/>
      <c r="J345" s="70" t="s">
        <v>94</v>
      </c>
      <c r="K345" s="71" t="s">
        <v>95</v>
      </c>
    </row>
    <row r="346" spans="1:11" ht="15.75" x14ac:dyDescent="0.3">
      <c r="A346" s="40"/>
      <c r="B346" s="7"/>
      <c r="C346" s="73"/>
      <c r="D346" s="29"/>
      <c r="E346" s="33" t="s">
        <v>78</v>
      </c>
      <c r="F346" s="32" t="str">
        <f>IF(OR(C334="",C336=""),"N/A",(DATEDIF(C334,C336,"d")&amp;" days"))</f>
        <v>N/A</v>
      </c>
      <c r="G346" s="227"/>
      <c r="H346" s="227"/>
      <c r="I346" s="35" t="s">
        <v>84</v>
      </c>
      <c r="J346" s="34" t="str">
        <f>IF(C334="","N/A",(IF(DATEDIF(C331,C334,"y")=0,"",DATEDIF(C331,C334,"y")&amp;" years ")&amp;IF(DATEDIF(C331,C334,"ym")=0,"",DATEDIF(C331,C334,"ym")&amp;" months ")&amp;DATEDIF(C331,C334,"md")&amp;" days"))</f>
        <v>N/A</v>
      </c>
      <c r="K346" s="61" t="str">
        <f>IF(C334="","N/A",(DATEDIF(C331,C334,"d")&amp;" days"))</f>
        <v>N/A</v>
      </c>
    </row>
    <row r="347" spans="1:11" ht="15.75" x14ac:dyDescent="0.3">
      <c r="A347" s="40"/>
      <c r="B347" s="7"/>
      <c r="C347" s="74"/>
      <c r="D347" s="28"/>
      <c r="E347" s="35" t="s">
        <v>79</v>
      </c>
      <c r="F347" s="34" t="str">
        <f>IF(OR(C336="",C338=""),"N/A",(DATEDIF(C336,C338,"d")&amp;" days"))</f>
        <v>N/A</v>
      </c>
      <c r="G347" s="227"/>
      <c r="H347" s="227"/>
      <c r="I347" s="33" t="s">
        <v>85</v>
      </c>
      <c r="J347" s="32" t="str">
        <f>IF(C336="","N/A",(IF(DATEDIF(C331,C336,"y")=0,"",DATEDIF(C331,C336,"y")&amp;" years ")&amp;IF(DATEDIF(C331,C336,"ym")=0,"",DATEDIF(C331,C336,"ym")&amp;" months ")&amp;DATEDIF(C331,C336,"md")&amp;" days"))</f>
        <v>N/A</v>
      </c>
      <c r="K347" s="62" t="str">
        <f>IF(C336="","N/A",(DATEDIF(C331,C336,"d")&amp;" days"))</f>
        <v>N/A</v>
      </c>
    </row>
    <row r="348" spans="1:11" ht="15.75" x14ac:dyDescent="0.3">
      <c r="A348" s="40"/>
      <c r="B348" s="7"/>
      <c r="C348" s="73"/>
      <c r="D348" s="29"/>
      <c r="E348" s="33" t="s">
        <v>80</v>
      </c>
      <c r="F348" s="32" t="str">
        <f>IF(OR(C334="",C338=""),"N/A",(DATEDIF(C334,C338,"d")&amp;" days"))</f>
        <v>N/A</v>
      </c>
      <c r="G348" s="227"/>
      <c r="H348" s="227"/>
      <c r="I348" s="35" t="s">
        <v>86</v>
      </c>
      <c r="J348" s="34" t="str">
        <f>IF(C338="","N/A",(IF(DATEDIF(C331,C338,"y")=0,"",DATEDIF(C331,C338,"y")&amp;" years ")&amp;IF(DATEDIF(C331,C338,"ym")=0,"",DATEDIF(C331,C338,"ym")&amp;" months ")&amp;DATEDIF(C331,C338,"md")&amp;" days"))</f>
        <v>N/A</v>
      </c>
      <c r="K348" s="61" t="str">
        <f>IF(C338="","N/A",(DATEDIF(C331,C338,"d")&amp;" days"))</f>
        <v>N/A</v>
      </c>
    </row>
    <row r="349" spans="1:11" ht="15.75" x14ac:dyDescent="0.3">
      <c r="A349" s="40"/>
      <c r="B349" s="7"/>
      <c r="C349" s="74"/>
      <c r="D349" s="28"/>
      <c r="E349" s="35" t="s">
        <v>81</v>
      </c>
      <c r="F349" s="34" t="str">
        <f>IF(OR(C340="",C338=""),"N/A",(DATEDIF(C338,C340,"d")&amp;" days"))</f>
        <v>N/A</v>
      </c>
      <c r="G349" s="227"/>
      <c r="H349" s="227"/>
      <c r="I349" s="33" t="s">
        <v>87</v>
      </c>
      <c r="J349" s="32" t="str">
        <f>IF(C340="","N/A",(IF(DATEDIF(C331,C340,"y")=0,"",DATEDIF(C331,C340,"y")&amp;" years ")&amp;IF(DATEDIF(C331,C340,"ym")=0,"",DATEDIF(C331,C340,"ym")&amp;" months ")&amp;DATEDIF(C331,C340,"md")&amp;" days"))</f>
        <v>N/A</v>
      </c>
      <c r="K349" s="62" t="str">
        <f>IF(C340="","N/A",(DATEDIF(C331,C340,"d")&amp;" days"))</f>
        <v>N/A</v>
      </c>
    </row>
    <row r="350" spans="1:11" ht="16.5" thickBot="1" x14ac:dyDescent="0.35">
      <c r="A350" s="229"/>
      <c r="B350" s="230"/>
      <c r="C350" s="75"/>
      <c r="D350" s="63"/>
      <c r="E350" s="64" t="s">
        <v>82</v>
      </c>
      <c r="F350" s="65" t="str">
        <f>IF(OR(C340="",C342=""),"N/A",(DATEDIF(C340,C342,"d")&amp;" days"))</f>
        <v>N/A</v>
      </c>
      <c r="G350" s="231"/>
      <c r="H350" s="231"/>
      <c r="I350" s="66" t="s">
        <v>88</v>
      </c>
      <c r="J350" s="67" t="str">
        <f>IF(C342="","N/A",(IF(DATEDIF(C331,C342,"y")=0,"",DATEDIF(C331,C342,"y")&amp;" years ")&amp;IF(DATEDIF(C331,C342,"ym")=0,"",DATEDIF(C331,C342,"ym")&amp;" months ")&amp;DATEDIF(C331,C342,"md")&amp;" days"))</f>
        <v>N/A</v>
      </c>
      <c r="K350" s="68" t="str">
        <f>IF(C342="","N/A",(DATEDIF(C331,C342,"d")&amp;" days"))</f>
        <v>N/A</v>
      </c>
    </row>
    <row r="360" spans="1:11" ht="15.75" thickBot="1" x14ac:dyDescent="0.3"/>
    <row r="361" spans="1:11" x14ac:dyDescent="0.25">
      <c r="A361" s="171">
        <v>10</v>
      </c>
      <c r="B361" s="160" t="s">
        <v>262</v>
      </c>
      <c r="C361" s="284"/>
      <c r="D361" s="285"/>
      <c r="E361" s="285"/>
      <c r="F361" s="285"/>
      <c r="G361" s="285"/>
      <c r="H361" s="286"/>
      <c r="I361" s="167" t="s">
        <v>97</v>
      </c>
      <c r="J361" s="161" t="s">
        <v>99</v>
      </c>
      <c r="K361" s="159">
        <f>IF(J361="","",(LOOKUP(J361,Vaccine_Group_Name,Vaccine_Group_Code)))</f>
        <v>100</v>
      </c>
    </row>
    <row r="362" spans="1:11" x14ac:dyDescent="0.25">
      <c r="A362" s="172"/>
      <c r="B362" s="162" t="s">
        <v>111</v>
      </c>
      <c r="C362" s="157"/>
      <c r="D362" s="165"/>
      <c r="E362" s="165"/>
      <c r="F362" s="165"/>
      <c r="G362" s="165"/>
      <c r="H362" s="165"/>
      <c r="I362" s="168" t="s">
        <v>110</v>
      </c>
      <c r="J362" s="163" t="s">
        <v>214</v>
      </c>
      <c r="K362" s="60"/>
    </row>
    <row r="363" spans="1:11" x14ac:dyDescent="0.25">
      <c r="A363" s="172"/>
      <c r="B363" s="162" t="s">
        <v>113</v>
      </c>
      <c r="C363" s="158"/>
      <c r="D363" s="166"/>
      <c r="E363" s="166"/>
      <c r="F363" s="166"/>
      <c r="G363" s="166"/>
      <c r="H363" s="166"/>
      <c r="I363" s="169" t="s">
        <v>112</v>
      </c>
      <c r="J363" s="164"/>
      <c r="K363" s="60"/>
    </row>
    <row r="364" spans="1:11" ht="15.75" thickBot="1" x14ac:dyDescent="0.3">
      <c r="A364" s="173"/>
      <c r="B364" s="211" t="s">
        <v>269</v>
      </c>
      <c r="C364" s="248"/>
      <c r="D364" s="249"/>
      <c r="E364" s="249"/>
      <c r="F364" s="249"/>
      <c r="G364" s="249"/>
      <c r="H364" s="249"/>
      <c r="I364" s="249"/>
      <c r="J364" s="250"/>
      <c r="K364" s="60"/>
    </row>
    <row r="365" spans="1:11" ht="32.1" customHeight="1" thickBot="1" x14ac:dyDescent="0.3">
      <c r="A365" s="174"/>
      <c r="B365" s="170" t="s">
        <v>146</v>
      </c>
      <c r="C365" s="248"/>
      <c r="D365" s="249"/>
      <c r="E365" s="249"/>
      <c r="F365" s="249"/>
      <c r="G365" s="249"/>
      <c r="H365" s="249"/>
      <c r="I365" s="249"/>
      <c r="J365" s="250"/>
      <c r="K365" s="60"/>
    </row>
    <row r="366" spans="1:11" x14ac:dyDescent="0.25">
      <c r="A366" s="40"/>
      <c r="B366" s="7"/>
      <c r="C366" s="7"/>
      <c r="D366" s="7"/>
      <c r="E366" s="7"/>
      <c r="F366" s="7"/>
      <c r="G366" s="7"/>
      <c r="H366" s="7"/>
      <c r="I366" s="7"/>
      <c r="J366" s="7"/>
      <c r="K366" s="41"/>
    </row>
    <row r="367" spans="1:11" ht="15.75" thickBot="1" x14ac:dyDescent="0.3">
      <c r="A367" s="255" t="s">
        <v>0</v>
      </c>
      <c r="B367" s="256"/>
      <c r="C367" s="256"/>
      <c r="D367" s="257"/>
      <c r="E367" s="258" t="s">
        <v>31</v>
      </c>
      <c r="F367" s="259"/>
      <c r="G367" s="260"/>
      <c r="H367" s="260"/>
      <c r="I367" s="260"/>
      <c r="J367" s="260"/>
      <c r="K367" s="261"/>
    </row>
    <row r="368" spans="1:11" x14ac:dyDescent="0.25">
      <c r="A368" s="37"/>
      <c r="B368" s="30"/>
      <c r="C368" s="30"/>
      <c r="D368" s="31"/>
      <c r="E368" s="262" t="s">
        <v>93</v>
      </c>
      <c r="F368" s="263"/>
      <c r="G368" s="263"/>
      <c r="H368" s="264"/>
      <c r="I368" s="265" t="s">
        <v>30</v>
      </c>
      <c r="J368" s="266"/>
      <c r="K368" s="267"/>
    </row>
    <row r="369" spans="1:11" x14ac:dyDescent="0.25">
      <c r="A369" s="37"/>
      <c r="B369" s="30"/>
      <c r="C369" s="30"/>
      <c r="D369" s="31"/>
      <c r="E369" s="55"/>
      <c r="F369" s="55"/>
      <c r="G369" s="55"/>
      <c r="H369" s="55"/>
      <c r="I369" s="185" t="s">
        <v>30</v>
      </c>
      <c r="J369" s="186" t="s">
        <v>91</v>
      </c>
      <c r="K369" s="187" t="s">
        <v>90</v>
      </c>
    </row>
    <row r="370" spans="1:11" x14ac:dyDescent="0.25">
      <c r="A370" s="37"/>
      <c r="B370" s="58" t="s">
        <v>142</v>
      </c>
      <c r="C370" s="145"/>
      <c r="D370" s="31"/>
      <c r="E370" s="7"/>
      <c r="F370" s="7"/>
      <c r="G370" s="7"/>
      <c r="H370" s="7"/>
      <c r="I370" s="189"/>
      <c r="J370" s="190"/>
      <c r="K370" s="191"/>
    </row>
    <row r="371" spans="1:11" x14ac:dyDescent="0.25">
      <c r="A371" s="37"/>
      <c r="B371" s="54" t="s">
        <v>143</v>
      </c>
      <c r="C371" s="146"/>
      <c r="D371" s="31"/>
      <c r="E371" s="56"/>
      <c r="F371" s="56"/>
      <c r="G371" s="7"/>
      <c r="H371" s="7"/>
      <c r="I371" s="37"/>
      <c r="J371" s="7"/>
      <c r="K371" s="41"/>
    </row>
    <row r="372" spans="1:11" ht="15.75" thickBot="1" x14ac:dyDescent="0.3">
      <c r="A372" s="37"/>
      <c r="B372" s="76" t="s">
        <v>144</v>
      </c>
      <c r="C372" s="147"/>
      <c r="D372" s="57" t="s">
        <v>23</v>
      </c>
      <c r="E372" s="43" t="s">
        <v>76</v>
      </c>
      <c r="F372" s="179" t="s">
        <v>312</v>
      </c>
      <c r="G372" s="179" t="s">
        <v>313</v>
      </c>
      <c r="H372" s="179" t="s">
        <v>314</v>
      </c>
      <c r="I372" s="188" t="s">
        <v>145</v>
      </c>
      <c r="J372" s="192"/>
      <c r="K372" s="194" t="str">
        <f>IF(J372="","",(LOOKUP(J372,VACCINE_NAME,CVX_Code)))</f>
        <v/>
      </c>
    </row>
    <row r="373" spans="1:11" x14ac:dyDescent="0.25">
      <c r="A373" s="251" t="s">
        <v>25</v>
      </c>
      <c r="B373" s="77" t="s">
        <v>117</v>
      </c>
      <c r="C373" s="148"/>
      <c r="D373" s="77" t="str">
        <f>IF(C373="","",(LOOKUP(C373,VACCINE_NAME,CVX_Code)))</f>
        <v/>
      </c>
      <c r="E373" s="152"/>
      <c r="F373" s="180"/>
      <c r="G373" s="180"/>
      <c r="H373" s="180"/>
      <c r="I373" s="37"/>
      <c r="J373" s="6"/>
      <c r="K373" s="5"/>
    </row>
    <row r="374" spans="1:11" ht="15.75" thickBot="1" x14ac:dyDescent="0.3">
      <c r="A374" s="252"/>
      <c r="B374" s="79" t="s">
        <v>24</v>
      </c>
      <c r="C374" s="149"/>
      <c r="D374" s="78"/>
      <c r="E374" s="78"/>
      <c r="F374" s="178"/>
      <c r="G374" s="178"/>
      <c r="H374" s="178"/>
      <c r="I374" s="196" t="s">
        <v>288</v>
      </c>
      <c r="J374" s="268" t="str">
        <f>IF(J370="","",(IF(J361="HepB",LOOKUP(J370,HepB_Rec_Reason_Code,HepB_Rec_Reason_Text),"")))</f>
        <v/>
      </c>
      <c r="K374" s="269"/>
    </row>
    <row r="375" spans="1:11" ht="15.75" thickBot="1" x14ac:dyDescent="0.3">
      <c r="A375" s="253" t="s">
        <v>26</v>
      </c>
      <c r="B375" s="80" t="s">
        <v>117</v>
      </c>
      <c r="C375" s="148"/>
      <c r="D375" s="77" t="str">
        <f>IF(C375="","",(LOOKUP(C375,VACCINE_NAME,CVX_Code)))</f>
        <v/>
      </c>
      <c r="E375" s="152"/>
      <c r="F375" s="180"/>
      <c r="G375" s="180"/>
      <c r="H375" s="180"/>
      <c r="I375" s="37"/>
      <c r="J375" s="270"/>
      <c r="K375" s="271"/>
    </row>
    <row r="376" spans="1:11" ht="15.75" thickBot="1" x14ac:dyDescent="0.3">
      <c r="A376" s="254"/>
      <c r="B376" s="81" t="s">
        <v>24</v>
      </c>
      <c r="C376" s="150"/>
      <c r="D376" s="78"/>
      <c r="E376" s="78"/>
      <c r="F376" s="178"/>
      <c r="G376" s="178"/>
      <c r="H376" s="178"/>
      <c r="I376" s="272" t="s">
        <v>279</v>
      </c>
      <c r="J376" s="273"/>
      <c r="K376" s="274"/>
    </row>
    <row r="377" spans="1:11" ht="15.75" thickBot="1" x14ac:dyDescent="0.3">
      <c r="A377" s="251" t="s">
        <v>27</v>
      </c>
      <c r="B377" s="77" t="s">
        <v>117</v>
      </c>
      <c r="C377" s="148"/>
      <c r="D377" s="77" t="str">
        <f>IF(C377="","",(LOOKUP(C377,VACCINE_NAME,CVX_Code)))</f>
        <v/>
      </c>
      <c r="E377" s="152"/>
      <c r="F377" s="180"/>
      <c r="G377" s="180"/>
      <c r="H377" s="180"/>
      <c r="I377" s="184" t="str">
        <f>IF(OR(K370="",C371=""),"N/A",(DATEDIF(C371,K370,"d")&amp;" days"))</f>
        <v>N/A</v>
      </c>
      <c r="J377" s="275" t="str">
        <f>IF(OR(C371="",K370=""),"N/A",(IF(DATEDIF(C371,K370,"y")=0,"",DATEDIF(C371,K370,"y")&amp;" years ")&amp;IF(DATEDIF(C371,K370,"ym")=0,"",DATEDIF(C371,K370,"ym")&amp;" months ")&amp;DATEDIF(C371,K370,"md")&amp;" days"))</f>
        <v>N/A</v>
      </c>
      <c r="K377" s="276"/>
    </row>
    <row r="378" spans="1:11" ht="15.75" thickBot="1" x14ac:dyDescent="0.3">
      <c r="A378" s="252"/>
      <c r="B378" s="79" t="s">
        <v>24</v>
      </c>
      <c r="C378" s="149"/>
      <c r="D378" s="78"/>
      <c r="E378" s="78"/>
      <c r="F378" s="178"/>
      <c r="G378" s="178"/>
      <c r="H378" s="178"/>
      <c r="I378" s="277" t="s">
        <v>278</v>
      </c>
      <c r="J378" s="278"/>
      <c r="K378" s="279"/>
    </row>
    <row r="379" spans="1:11" x14ac:dyDescent="0.25">
      <c r="A379" s="253" t="s">
        <v>28</v>
      </c>
      <c r="B379" s="80" t="s">
        <v>117</v>
      </c>
      <c r="C379" s="148"/>
      <c r="D379" s="77" t="str">
        <f>IF(C379="","",(LOOKUP(C379,VACCINE_NAME,CVX_Code)))</f>
        <v/>
      </c>
      <c r="E379" s="152"/>
      <c r="F379" s="180"/>
      <c r="G379" s="180"/>
      <c r="H379" s="180"/>
      <c r="I379" s="280" t="s">
        <v>277</v>
      </c>
      <c r="J379" s="281"/>
      <c r="K379" s="183"/>
    </row>
    <row r="380" spans="1:11" ht="15.75" thickBot="1" x14ac:dyDescent="0.3">
      <c r="A380" s="254"/>
      <c r="B380" s="81" t="s">
        <v>24</v>
      </c>
      <c r="C380" s="149"/>
      <c r="D380" s="78"/>
      <c r="E380" s="78"/>
      <c r="F380" s="178"/>
      <c r="G380" s="178"/>
      <c r="H380" s="178"/>
      <c r="I380" s="280" t="s">
        <v>276</v>
      </c>
      <c r="J380" s="281"/>
      <c r="K380" s="195"/>
    </row>
    <row r="381" spans="1:11" x14ac:dyDescent="0.25">
      <c r="A381" s="251" t="s">
        <v>29</v>
      </c>
      <c r="B381" s="77" t="s">
        <v>117</v>
      </c>
      <c r="C381" s="148"/>
      <c r="D381" s="77" t="str">
        <f>IF(C381="","",(LOOKUP(C381,VACCINE_NAME,CVX_Code)))</f>
        <v/>
      </c>
      <c r="E381" s="152"/>
      <c r="F381" s="180"/>
      <c r="G381" s="180"/>
      <c r="H381" s="180"/>
      <c r="I381" s="181"/>
      <c r="J381" s="182" t="s">
        <v>303</v>
      </c>
      <c r="K381" s="193" t="str">
        <f>IF(OR(K379="",K380=""),"N/A",(K379+K380))</f>
        <v>N/A</v>
      </c>
    </row>
    <row r="382" spans="1:11" ht="15.75" thickBot="1" x14ac:dyDescent="0.3">
      <c r="A382" s="252"/>
      <c r="B382" s="79" t="s">
        <v>24</v>
      </c>
      <c r="C382" s="151"/>
      <c r="D382" s="78"/>
      <c r="E382" s="78"/>
      <c r="F382" s="178"/>
      <c r="G382" s="178"/>
      <c r="H382" s="178"/>
      <c r="I382" s="215"/>
      <c r="J382" s="216" t="s">
        <v>304</v>
      </c>
      <c r="K382" s="217" t="str">
        <f>IF(OR(K379="",K380=""),"N/A",(K379-K380))</f>
        <v>N/A</v>
      </c>
    </row>
    <row r="383" spans="1:11" x14ac:dyDescent="0.25">
      <c r="A383" s="40"/>
      <c r="B383" s="7"/>
      <c r="C383" s="7"/>
      <c r="D383" s="7"/>
      <c r="E383" s="7"/>
      <c r="F383" s="7"/>
      <c r="G383" s="7"/>
      <c r="H383" s="7"/>
      <c r="I383" s="7"/>
      <c r="J383" s="7"/>
      <c r="K383" s="41"/>
    </row>
    <row r="384" spans="1:11" x14ac:dyDescent="0.25">
      <c r="A384" s="40"/>
      <c r="B384" s="7"/>
      <c r="C384" s="282" t="s">
        <v>89</v>
      </c>
      <c r="D384" s="282"/>
      <c r="E384" s="282"/>
      <c r="F384" s="282"/>
      <c r="G384" s="282"/>
      <c r="H384" s="282"/>
      <c r="I384" s="282"/>
      <c r="J384" s="282"/>
      <c r="K384" s="283"/>
    </row>
    <row r="385" spans="1:11" ht="15.75" x14ac:dyDescent="0.3">
      <c r="A385" s="40"/>
      <c r="B385" s="7"/>
      <c r="C385" s="72"/>
      <c r="D385" s="44"/>
      <c r="E385" s="45" t="s">
        <v>77</v>
      </c>
      <c r="F385" s="46" t="str">
        <f>IF(OR(C371="",C370=""),"N/A",(IF(DATEDIF(C371,C370,"y")=0,"",DATEDIF(C371,C370,"y")&amp;" years ")&amp;IF(DATEDIF(C371,C370,"ym")=0,"",DATEDIF(C371,C370,"ym")&amp;" months ")&amp;DATEDIF(C371,C370,"md")&amp;" days"))</f>
        <v>N/A</v>
      </c>
      <c r="G385" s="226"/>
      <c r="H385" s="226"/>
      <c r="I385" s="156"/>
      <c r="J385" s="70" t="s">
        <v>94</v>
      </c>
      <c r="K385" s="71" t="s">
        <v>95</v>
      </c>
    </row>
    <row r="386" spans="1:11" ht="15.75" x14ac:dyDescent="0.3">
      <c r="A386" s="40"/>
      <c r="B386" s="7"/>
      <c r="C386" s="73"/>
      <c r="D386" s="29"/>
      <c r="E386" s="33" t="s">
        <v>78</v>
      </c>
      <c r="F386" s="32" t="str">
        <f>IF(OR(C374="",C376=""),"N/A",(DATEDIF(C374,C376,"d")&amp;" days"))</f>
        <v>N/A</v>
      </c>
      <c r="G386" s="227"/>
      <c r="H386" s="227"/>
      <c r="I386" s="35" t="s">
        <v>84</v>
      </c>
      <c r="J386" s="34" t="str">
        <f>IF(C374="","N/A",(IF(DATEDIF(C371,C374,"y")=0,"",DATEDIF(C371,C374,"y")&amp;" years ")&amp;IF(DATEDIF(C371,C374,"ym")=0,"",DATEDIF(C371,C374,"ym")&amp;" months ")&amp;DATEDIF(C371,C374,"md")&amp;" days"))</f>
        <v>N/A</v>
      </c>
      <c r="K386" s="61" t="str">
        <f>IF(C374="","N/A",(DATEDIF(C371,C374,"d")&amp;" days"))</f>
        <v>N/A</v>
      </c>
    </row>
    <row r="387" spans="1:11" ht="15.75" x14ac:dyDescent="0.3">
      <c r="A387" s="40"/>
      <c r="B387" s="7"/>
      <c r="C387" s="74"/>
      <c r="D387" s="28"/>
      <c r="E387" s="35" t="s">
        <v>79</v>
      </c>
      <c r="F387" s="34" t="str">
        <f>IF(OR(C376="",C378=""),"N/A",(DATEDIF(C376,C378,"d")&amp;" days"))</f>
        <v>N/A</v>
      </c>
      <c r="G387" s="227"/>
      <c r="H387" s="227"/>
      <c r="I387" s="33" t="s">
        <v>85</v>
      </c>
      <c r="J387" s="32" t="str">
        <f>IF(C376="","N/A",(IF(DATEDIF(C371,C376,"y")=0,"",DATEDIF(C371,C376,"y")&amp;" years ")&amp;IF(DATEDIF(C371,C376,"ym")=0,"",DATEDIF(C371,C376,"ym")&amp;" months ")&amp;DATEDIF(C371,C376,"md")&amp;" days"))</f>
        <v>N/A</v>
      </c>
      <c r="K387" s="62" t="str">
        <f>IF(C376="","N/A",(DATEDIF(C371,C376,"d")&amp;" days"))</f>
        <v>N/A</v>
      </c>
    </row>
    <row r="388" spans="1:11" ht="15.75" x14ac:dyDescent="0.3">
      <c r="A388" s="40"/>
      <c r="B388" s="7"/>
      <c r="C388" s="73"/>
      <c r="D388" s="29"/>
      <c r="E388" s="33" t="s">
        <v>80</v>
      </c>
      <c r="F388" s="32" t="str">
        <f>IF(OR(C374="",C378=""),"N/A",(DATEDIF(C374,C378,"d")&amp;" days"))</f>
        <v>N/A</v>
      </c>
      <c r="G388" s="227"/>
      <c r="H388" s="227"/>
      <c r="I388" s="35" t="s">
        <v>86</v>
      </c>
      <c r="J388" s="34" t="str">
        <f>IF(C378="","N/A",(IF(DATEDIF(C371,C378,"y")=0,"",DATEDIF(C371,C378,"y")&amp;" years ")&amp;IF(DATEDIF(C371,C378,"ym")=0,"",DATEDIF(C371,C378,"ym")&amp;" months ")&amp;DATEDIF(C371,C378,"md")&amp;" days"))</f>
        <v>N/A</v>
      </c>
      <c r="K388" s="61" t="str">
        <f>IF(C378="","N/A",(DATEDIF(C371,C378,"d")&amp;" days"))</f>
        <v>N/A</v>
      </c>
    </row>
    <row r="389" spans="1:11" ht="15.75" x14ac:dyDescent="0.3">
      <c r="A389" s="40"/>
      <c r="B389" s="7"/>
      <c r="C389" s="74"/>
      <c r="D389" s="28"/>
      <c r="E389" s="35" t="s">
        <v>81</v>
      </c>
      <c r="F389" s="34" t="str">
        <f>IF(OR(C380="",C378=""),"N/A",(DATEDIF(C378,C380,"d")&amp;" days"))</f>
        <v>N/A</v>
      </c>
      <c r="G389" s="227"/>
      <c r="H389" s="227"/>
      <c r="I389" s="33" t="s">
        <v>87</v>
      </c>
      <c r="J389" s="32" t="str">
        <f>IF(C380="","N/A",(IF(DATEDIF(C371,C380,"y")=0,"",DATEDIF(C371,C380,"y")&amp;" years ")&amp;IF(DATEDIF(C371,C380,"ym")=0,"",DATEDIF(C371,C380,"ym")&amp;" months ")&amp;DATEDIF(C371,C380,"md")&amp;" days"))</f>
        <v>N/A</v>
      </c>
      <c r="K389" s="62" t="str">
        <f>IF(C380="","N/A",(DATEDIF(C371,C380,"d")&amp;" days"))</f>
        <v>N/A</v>
      </c>
    </row>
    <row r="390" spans="1:11" ht="16.5" thickBot="1" x14ac:dyDescent="0.35">
      <c r="A390" s="229"/>
      <c r="B390" s="230"/>
      <c r="C390" s="75"/>
      <c r="D390" s="63"/>
      <c r="E390" s="64" t="s">
        <v>82</v>
      </c>
      <c r="F390" s="65" t="str">
        <f>IF(OR(C380="",C382=""),"N/A",(DATEDIF(C380,C382,"d")&amp;" days"))</f>
        <v>N/A</v>
      </c>
      <c r="G390" s="231"/>
      <c r="H390" s="231"/>
      <c r="I390" s="66" t="s">
        <v>88</v>
      </c>
      <c r="J390" s="67" t="str">
        <f>IF(C382="","N/A",(IF(DATEDIF(C371,C382,"y")=0,"",DATEDIF(C371,C382,"y")&amp;" years ")&amp;IF(DATEDIF(C371,C382,"ym")=0,"",DATEDIF(C371,C382,"ym")&amp;" months ")&amp;DATEDIF(C371,C382,"md")&amp;" days"))</f>
        <v>N/A</v>
      </c>
      <c r="K390" s="68" t="str">
        <f>IF(C382="","N/A",(DATEDIF(C371,C382,"d")&amp;" days"))</f>
        <v>N/A</v>
      </c>
    </row>
    <row r="400" spans="1:11" ht="15.75" thickBot="1" x14ac:dyDescent="0.3"/>
    <row r="401" spans="1:11" x14ac:dyDescent="0.25">
      <c r="A401" s="171">
        <v>11</v>
      </c>
      <c r="B401" s="160" t="s">
        <v>262</v>
      </c>
      <c r="C401" s="284"/>
      <c r="D401" s="285"/>
      <c r="E401" s="285"/>
      <c r="F401" s="285"/>
      <c r="G401" s="285"/>
      <c r="H401" s="286"/>
      <c r="I401" s="167" t="s">
        <v>97</v>
      </c>
      <c r="J401" s="161" t="s">
        <v>99</v>
      </c>
      <c r="K401" s="159">
        <f>IF(J401="","",(LOOKUP(J401,Vaccine_Group_Name,Vaccine_Group_Code)))</f>
        <v>100</v>
      </c>
    </row>
    <row r="402" spans="1:11" x14ac:dyDescent="0.25">
      <c r="A402" s="172"/>
      <c r="B402" s="162" t="s">
        <v>111</v>
      </c>
      <c r="C402" s="157"/>
      <c r="D402" s="165"/>
      <c r="E402" s="165"/>
      <c r="F402" s="165"/>
      <c r="G402" s="165"/>
      <c r="H402" s="165"/>
      <c r="I402" s="168" t="s">
        <v>110</v>
      </c>
      <c r="J402" s="163" t="s">
        <v>214</v>
      </c>
      <c r="K402" s="60"/>
    </row>
    <row r="403" spans="1:11" x14ac:dyDescent="0.25">
      <c r="A403" s="172"/>
      <c r="B403" s="162" t="s">
        <v>113</v>
      </c>
      <c r="C403" s="158"/>
      <c r="D403" s="166"/>
      <c r="E403" s="166"/>
      <c r="F403" s="166"/>
      <c r="G403" s="166"/>
      <c r="H403" s="166"/>
      <c r="I403" s="169" t="s">
        <v>112</v>
      </c>
      <c r="J403" s="164"/>
      <c r="K403" s="60"/>
    </row>
    <row r="404" spans="1:11" x14ac:dyDescent="0.25">
      <c r="A404" s="173"/>
      <c r="B404" s="211" t="s">
        <v>269</v>
      </c>
      <c r="C404" s="287"/>
      <c r="D404" s="288"/>
      <c r="E404" s="288"/>
      <c r="F404" s="288"/>
      <c r="G404" s="288"/>
      <c r="H404" s="288"/>
      <c r="I404" s="288"/>
      <c r="J404" s="289"/>
      <c r="K404" s="60"/>
    </row>
    <row r="405" spans="1:11" ht="32.1" customHeight="1" thickBot="1" x14ac:dyDescent="0.3">
      <c r="A405" s="174"/>
      <c r="B405" s="170" t="s">
        <v>146</v>
      </c>
      <c r="C405" s="248"/>
      <c r="D405" s="249"/>
      <c r="E405" s="249"/>
      <c r="F405" s="249"/>
      <c r="G405" s="249"/>
      <c r="H405" s="249"/>
      <c r="I405" s="249"/>
      <c r="J405" s="250"/>
      <c r="K405" s="60"/>
    </row>
    <row r="406" spans="1:11" x14ac:dyDescent="0.25">
      <c r="A406" s="40"/>
      <c r="B406" s="7"/>
      <c r="C406" s="7"/>
      <c r="D406" s="7"/>
      <c r="E406" s="7"/>
      <c r="F406" s="7"/>
      <c r="G406" s="7"/>
      <c r="H406" s="7"/>
      <c r="I406" s="7"/>
      <c r="J406" s="7"/>
      <c r="K406" s="41"/>
    </row>
    <row r="407" spans="1:11" ht="15.75" thickBot="1" x14ac:dyDescent="0.3">
      <c r="A407" s="255" t="s">
        <v>0</v>
      </c>
      <c r="B407" s="256"/>
      <c r="C407" s="256"/>
      <c r="D407" s="257"/>
      <c r="E407" s="258" t="s">
        <v>31</v>
      </c>
      <c r="F407" s="259"/>
      <c r="G407" s="260"/>
      <c r="H407" s="260"/>
      <c r="I407" s="260"/>
      <c r="J407" s="260"/>
      <c r="K407" s="261"/>
    </row>
    <row r="408" spans="1:11" x14ac:dyDescent="0.25">
      <c r="A408" s="37"/>
      <c r="B408" s="30"/>
      <c r="C408" s="30"/>
      <c r="D408" s="31"/>
      <c r="E408" s="262" t="s">
        <v>93</v>
      </c>
      <c r="F408" s="263"/>
      <c r="G408" s="263"/>
      <c r="H408" s="264"/>
      <c r="I408" s="265" t="s">
        <v>30</v>
      </c>
      <c r="J408" s="266"/>
      <c r="K408" s="267"/>
    </row>
    <row r="409" spans="1:11" x14ac:dyDescent="0.25">
      <c r="A409" s="37"/>
      <c r="B409" s="30"/>
      <c r="C409" s="30"/>
      <c r="D409" s="31"/>
      <c r="E409" s="55"/>
      <c r="F409" s="55"/>
      <c r="G409" s="55"/>
      <c r="H409" s="55"/>
      <c r="I409" s="185" t="s">
        <v>30</v>
      </c>
      <c r="J409" s="186" t="s">
        <v>91</v>
      </c>
      <c r="K409" s="187" t="s">
        <v>90</v>
      </c>
    </row>
    <row r="410" spans="1:11" x14ac:dyDescent="0.25">
      <c r="A410" s="37"/>
      <c r="B410" s="58" t="s">
        <v>142</v>
      </c>
      <c r="C410" s="145"/>
      <c r="D410" s="31"/>
      <c r="E410" s="7"/>
      <c r="F410" s="7"/>
      <c r="G410" s="7"/>
      <c r="H410" s="7"/>
      <c r="I410" s="189"/>
      <c r="J410" s="190"/>
      <c r="K410" s="191"/>
    </row>
    <row r="411" spans="1:11" x14ac:dyDescent="0.25">
      <c r="A411" s="37"/>
      <c r="B411" s="54" t="s">
        <v>143</v>
      </c>
      <c r="C411" s="146"/>
      <c r="D411" s="31"/>
      <c r="E411" s="56"/>
      <c r="F411" s="56"/>
      <c r="G411" s="7"/>
      <c r="H411" s="7"/>
      <c r="I411" s="37"/>
      <c r="J411" s="7"/>
      <c r="K411" s="41"/>
    </row>
    <row r="412" spans="1:11" ht="15.75" thickBot="1" x14ac:dyDescent="0.3">
      <c r="A412" s="37"/>
      <c r="B412" s="76" t="s">
        <v>144</v>
      </c>
      <c r="C412" s="147"/>
      <c r="D412" s="57" t="s">
        <v>23</v>
      </c>
      <c r="E412" s="43" t="s">
        <v>76</v>
      </c>
      <c r="F412" s="179" t="s">
        <v>312</v>
      </c>
      <c r="G412" s="179" t="s">
        <v>313</v>
      </c>
      <c r="H412" s="179" t="s">
        <v>314</v>
      </c>
      <c r="I412" s="188" t="s">
        <v>145</v>
      </c>
      <c r="J412" s="192"/>
      <c r="K412" s="194" t="str">
        <f>IF(J412="","",(LOOKUP(J412,VACCINE_NAME,CVX_Code)))</f>
        <v/>
      </c>
    </row>
    <row r="413" spans="1:11" x14ac:dyDescent="0.25">
      <c r="A413" s="251" t="s">
        <v>25</v>
      </c>
      <c r="B413" s="77" t="s">
        <v>117</v>
      </c>
      <c r="C413" s="148"/>
      <c r="D413" s="77" t="str">
        <f>IF(C413="","",(LOOKUP(C413,VACCINE_NAME,CVX_Code)))</f>
        <v/>
      </c>
      <c r="E413" s="152"/>
      <c r="F413" s="180"/>
      <c r="G413" s="180"/>
      <c r="H413" s="180"/>
      <c r="I413" s="37"/>
      <c r="J413" s="6"/>
      <c r="K413" s="5"/>
    </row>
    <row r="414" spans="1:11" ht="15.75" thickBot="1" x14ac:dyDescent="0.3">
      <c r="A414" s="252"/>
      <c r="B414" s="79" t="s">
        <v>24</v>
      </c>
      <c r="C414" s="149"/>
      <c r="D414" s="78"/>
      <c r="E414" s="78"/>
      <c r="F414" s="178"/>
      <c r="G414" s="178"/>
      <c r="H414" s="178"/>
      <c r="I414" s="196" t="s">
        <v>288</v>
      </c>
      <c r="J414" s="268" t="str">
        <f>IF(J410="","",(IF(J401="HepB",LOOKUP(J410,HepB_Rec_Reason_Code,HepB_Rec_Reason_Text),"")))</f>
        <v/>
      </c>
      <c r="K414" s="269"/>
    </row>
    <row r="415" spans="1:11" ht="15.75" thickBot="1" x14ac:dyDescent="0.3">
      <c r="A415" s="253" t="s">
        <v>26</v>
      </c>
      <c r="B415" s="80" t="s">
        <v>117</v>
      </c>
      <c r="C415" s="148"/>
      <c r="D415" s="77" t="str">
        <f>IF(C415="","",(LOOKUP(C415,VACCINE_NAME,CVX_Code)))</f>
        <v/>
      </c>
      <c r="E415" s="152"/>
      <c r="F415" s="180"/>
      <c r="G415" s="180"/>
      <c r="H415" s="180"/>
      <c r="I415" s="37"/>
      <c r="J415" s="270"/>
      <c r="K415" s="271"/>
    </row>
    <row r="416" spans="1:11" ht="15.75" thickBot="1" x14ac:dyDescent="0.3">
      <c r="A416" s="254"/>
      <c r="B416" s="81" t="s">
        <v>24</v>
      </c>
      <c r="C416" s="150"/>
      <c r="D416" s="78"/>
      <c r="E416" s="78"/>
      <c r="F416" s="178"/>
      <c r="G416" s="178"/>
      <c r="H416" s="178"/>
      <c r="I416" s="272" t="s">
        <v>279</v>
      </c>
      <c r="J416" s="273"/>
      <c r="K416" s="274"/>
    </row>
    <row r="417" spans="1:11" ht="15.75" thickBot="1" x14ac:dyDescent="0.3">
      <c r="A417" s="251" t="s">
        <v>27</v>
      </c>
      <c r="B417" s="77" t="s">
        <v>117</v>
      </c>
      <c r="C417" s="148"/>
      <c r="D417" s="77" t="str">
        <f>IF(C417="","",(LOOKUP(C417,VACCINE_NAME,CVX_Code)))</f>
        <v/>
      </c>
      <c r="E417" s="152"/>
      <c r="F417" s="180"/>
      <c r="G417" s="180"/>
      <c r="H417" s="180"/>
      <c r="I417" s="184" t="str">
        <f>IF(OR(K410="",C411=""),"N/A",(DATEDIF(C411,K410,"d")&amp;" days"))</f>
        <v>N/A</v>
      </c>
      <c r="J417" s="275" t="str">
        <f>IF(OR(C411="",K410=""),"N/A",(IF(DATEDIF(C411,K410,"y")=0,"",DATEDIF(C411,K410,"y")&amp;" years ")&amp;IF(DATEDIF(C411,K410,"ym")=0,"",DATEDIF(C411,K410,"ym")&amp;" months ")&amp;DATEDIF(C411,K410,"md")&amp;" days"))</f>
        <v>N/A</v>
      </c>
      <c r="K417" s="276"/>
    </row>
    <row r="418" spans="1:11" ht="15.75" thickBot="1" x14ac:dyDescent="0.3">
      <c r="A418" s="252"/>
      <c r="B418" s="79" t="s">
        <v>24</v>
      </c>
      <c r="C418" s="149"/>
      <c r="D418" s="78"/>
      <c r="E418" s="78"/>
      <c r="F418" s="178"/>
      <c r="G418" s="178"/>
      <c r="H418" s="178"/>
      <c r="I418" s="277" t="s">
        <v>278</v>
      </c>
      <c r="J418" s="278"/>
      <c r="K418" s="279"/>
    </row>
    <row r="419" spans="1:11" x14ac:dyDescent="0.25">
      <c r="A419" s="253" t="s">
        <v>28</v>
      </c>
      <c r="B419" s="80" t="s">
        <v>117</v>
      </c>
      <c r="C419" s="148"/>
      <c r="D419" s="77" t="str">
        <f>IF(C419="","",(LOOKUP(C419,VACCINE_NAME,CVX_Code)))</f>
        <v/>
      </c>
      <c r="E419" s="152"/>
      <c r="F419" s="180"/>
      <c r="G419" s="180"/>
      <c r="H419" s="180"/>
      <c r="I419" s="280" t="s">
        <v>277</v>
      </c>
      <c r="J419" s="281"/>
      <c r="K419" s="183">
        <v>40680</v>
      </c>
    </row>
    <row r="420" spans="1:11" ht="15.75" thickBot="1" x14ac:dyDescent="0.3">
      <c r="A420" s="254"/>
      <c r="B420" s="81" t="s">
        <v>24</v>
      </c>
      <c r="C420" s="149"/>
      <c r="D420" s="78"/>
      <c r="E420" s="78"/>
      <c r="F420" s="178"/>
      <c r="G420" s="178"/>
      <c r="H420" s="178"/>
      <c r="I420" s="280" t="s">
        <v>276</v>
      </c>
      <c r="J420" s="281"/>
      <c r="K420" s="195">
        <v>24</v>
      </c>
    </row>
    <row r="421" spans="1:11" x14ac:dyDescent="0.25">
      <c r="A421" s="251" t="s">
        <v>29</v>
      </c>
      <c r="B421" s="77" t="s">
        <v>117</v>
      </c>
      <c r="C421" s="148"/>
      <c r="D421" s="77" t="str">
        <f>IF(C421="","",(LOOKUP(C421,VACCINE_NAME,CVX_Code)))</f>
        <v/>
      </c>
      <c r="E421" s="152"/>
      <c r="F421" s="180"/>
      <c r="G421" s="180"/>
      <c r="H421" s="180"/>
      <c r="I421" s="181"/>
      <c r="J421" s="182" t="s">
        <v>303</v>
      </c>
      <c r="K421" s="193">
        <f>IF(OR(K419="",K420=""),"N/A",(K419+K420))</f>
        <v>40704</v>
      </c>
    </row>
    <row r="422" spans="1:11" ht="15.75" thickBot="1" x14ac:dyDescent="0.3">
      <c r="A422" s="252"/>
      <c r="B422" s="79" t="s">
        <v>24</v>
      </c>
      <c r="C422" s="151"/>
      <c r="D422" s="78"/>
      <c r="E422" s="78"/>
      <c r="F422" s="178"/>
      <c r="G422" s="178"/>
      <c r="H422" s="178"/>
      <c r="I422" s="215"/>
      <c r="J422" s="216" t="s">
        <v>304</v>
      </c>
      <c r="K422" s="217">
        <f>IF(OR(K419="",K420=""),"N/A",(K419-K420))</f>
        <v>40656</v>
      </c>
    </row>
    <row r="423" spans="1:11" x14ac:dyDescent="0.25">
      <c r="A423" s="40"/>
      <c r="B423" s="7"/>
      <c r="C423" s="7"/>
      <c r="D423" s="7"/>
      <c r="E423" s="7"/>
      <c r="F423" s="7"/>
      <c r="G423" s="7"/>
      <c r="H423" s="7"/>
      <c r="I423" s="7"/>
      <c r="J423" s="7"/>
      <c r="K423" s="41"/>
    </row>
    <row r="424" spans="1:11" x14ac:dyDescent="0.25">
      <c r="A424" s="40"/>
      <c r="B424" s="7"/>
      <c r="C424" s="282" t="s">
        <v>89</v>
      </c>
      <c r="D424" s="282"/>
      <c r="E424" s="282"/>
      <c r="F424" s="282"/>
      <c r="G424" s="282"/>
      <c r="H424" s="282"/>
      <c r="I424" s="282"/>
      <c r="J424" s="282"/>
      <c r="K424" s="283"/>
    </row>
    <row r="425" spans="1:11" ht="15.75" x14ac:dyDescent="0.3">
      <c r="A425" s="40"/>
      <c r="B425" s="7"/>
      <c r="C425" s="72"/>
      <c r="D425" s="44"/>
      <c r="E425" s="45" t="s">
        <v>77</v>
      </c>
      <c r="F425" s="46" t="str">
        <f>IF(OR(C411="",C410=""),"N/A",(IF(DATEDIF(C411,C410,"y")=0,"",DATEDIF(C411,C410,"y")&amp;" years ")&amp;IF(DATEDIF(C411,C410,"ym")=0,"",DATEDIF(C411,C410,"ym")&amp;" months ")&amp;DATEDIF(C411,C410,"md")&amp;" days"))</f>
        <v>N/A</v>
      </c>
      <c r="G425" s="226"/>
      <c r="H425" s="226"/>
      <c r="I425" s="156"/>
      <c r="J425" s="70" t="s">
        <v>94</v>
      </c>
      <c r="K425" s="71" t="s">
        <v>95</v>
      </c>
    </row>
    <row r="426" spans="1:11" ht="15.75" x14ac:dyDescent="0.3">
      <c r="A426" s="40"/>
      <c r="B426" s="7"/>
      <c r="C426" s="73"/>
      <c r="D426" s="29"/>
      <c r="E426" s="33" t="s">
        <v>78</v>
      </c>
      <c r="F426" s="32" t="str">
        <f>IF(OR(C414="",C416=""),"N/A",(DATEDIF(C414,C416,"d")&amp;" days"))</f>
        <v>N/A</v>
      </c>
      <c r="G426" s="227"/>
      <c r="H426" s="227"/>
      <c r="I426" s="35" t="s">
        <v>84</v>
      </c>
      <c r="J426" s="34" t="str">
        <f>IF(C414="","N/A",(IF(DATEDIF(C411,C414,"y")=0,"",DATEDIF(C411,C414,"y")&amp;" years ")&amp;IF(DATEDIF(C411,C414,"ym")=0,"",DATEDIF(C411,C414,"ym")&amp;" months ")&amp;DATEDIF(C411,C414,"md")&amp;" days"))</f>
        <v>N/A</v>
      </c>
      <c r="K426" s="61" t="str">
        <f>IF(C414="","N/A",(DATEDIF(C411,C414,"d")&amp;" days"))</f>
        <v>N/A</v>
      </c>
    </row>
    <row r="427" spans="1:11" ht="15.75" x14ac:dyDescent="0.3">
      <c r="A427" s="40"/>
      <c r="B427" s="7"/>
      <c r="C427" s="74"/>
      <c r="D427" s="28"/>
      <c r="E427" s="35" t="s">
        <v>79</v>
      </c>
      <c r="F427" s="34" t="str">
        <f>IF(OR(C416="",C418=""),"N/A",(DATEDIF(C416,C418,"d")&amp;" days"))</f>
        <v>N/A</v>
      </c>
      <c r="G427" s="227"/>
      <c r="H427" s="227"/>
      <c r="I427" s="33" t="s">
        <v>85</v>
      </c>
      <c r="J427" s="32" t="str">
        <f>IF(C416="","N/A",(IF(DATEDIF(C411,C416,"y")=0,"",DATEDIF(C411,C416,"y")&amp;" years ")&amp;IF(DATEDIF(C411,C416,"ym")=0,"",DATEDIF(C411,C416,"ym")&amp;" months ")&amp;DATEDIF(C411,C416,"md")&amp;" days"))</f>
        <v>N/A</v>
      </c>
      <c r="K427" s="62" t="str">
        <f>IF(C416="","N/A",(DATEDIF(C411,C416,"d")&amp;" days"))</f>
        <v>N/A</v>
      </c>
    </row>
    <row r="428" spans="1:11" ht="15.75" x14ac:dyDescent="0.3">
      <c r="A428" s="40"/>
      <c r="B428" s="7"/>
      <c r="C428" s="73"/>
      <c r="D428" s="29"/>
      <c r="E428" s="33" t="s">
        <v>80</v>
      </c>
      <c r="F428" s="32" t="str">
        <f>IF(OR(C414="",C418=""),"N/A",(DATEDIF(C414,C418,"d")&amp;" days"))</f>
        <v>N/A</v>
      </c>
      <c r="G428" s="227"/>
      <c r="H428" s="227"/>
      <c r="I428" s="35" t="s">
        <v>86</v>
      </c>
      <c r="J428" s="34" t="str">
        <f>IF(C418="","N/A",(IF(DATEDIF(C411,C418,"y")=0,"",DATEDIF(C411,C418,"y")&amp;" years ")&amp;IF(DATEDIF(C411,C418,"ym")=0,"",DATEDIF(C411,C418,"ym")&amp;" months ")&amp;DATEDIF(C411,C418,"md")&amp;" days"))</f>
        <v>N/A</v>
      </c>
      <c r="K428" s="61" t="str">
        <f>IF(C418="","N/A",(DATEDIF(C411,C418,"d")&amp;" days"))</f>
        <v>N/A</v>
      </c>
    </row>
    <row r="429" spans="1:11" ht="15.75" x14ac:dyDescent="0.3">
      <c r="A429" s="40"/>
      <c r="B429" s="7"/>
      <c r="C429" s="74"/>
      <c r="D429" s="28"/>
      <c r="E429" s="35" t="s">
        <v>81</v>
      </c>
      <c r="F429" s="34" t="str">
        <f>IF(OR(C420="",C418=""),"N/A",(DATEDIF(C418,C420,"d")&amp;" days"))</f>
        <v>N/A</v>
      </c>
      <c r="G429" s="227"/>
      <c r="H429" s="227"/>
      <c r="I429" s="33" t="s">
        <v>87</v>
      </c>
      <c r="J429" s="32" t="str">
        <f>IF(C420="","N/A",(IF(DATEDIF(C411,C420,"y")=0,"",DATEDIF(C411,C420,"y")&amp;" years ")&amp;IF(DATEDIF(C411,C420,"ym")=0,"",DATEDIF(C411,C420,"ym")&amp;" months ")&amp;DATEDIF(C411,C420,"md")&amp;" days"))</f>
        <v>N/A</v>
      </c>
      <c r="K429" s="62" t="str">
        <f>IF(C420="","N/A",(DATEDIF(C411,C420,"d")&amp;" days"))</f>
        <v>N/A</v>
      </c>
    </row>
    <row r="430" spans="1:11" ht="16.5" thickBot="1" x14ac:dyDescent="0.35">
      <c r="A430" s="229"/>
      <c r="B430" s="230"/>
      <c r="C430" s="75"/>
      <c r="D430" s="63"/>
      <c r="E430" s="64" t="s">
        <v>82</v>
      </c>
      <c r="F430" s="65" t="str">
        <f>IF(OR(C420="",C422=""),"N/A",(DATEDIF(C420,C422,"d")&amp;" days"))</f>
        <v>N/A</v>
      </c>
      <c r="G430" s="231"/>
      <c r="H430" s="231"/>
      <c r="I430" s="66" t="s">
        <v>88</v>
      </c>
      <c r="J430" s="67" t="str">
        <f>IF(C422="","N/A",(IF(DATEDIF(C411,C422,"y")=0,"",DATEDIF(C411,C422,"y")&amp;" years ")&amp;IF(DATEDIF(C411,C422,"ym")=0,"",DATEDIF(C411,C422,"ym")&amp;" months ")&amp;DATEDIF(C411,C422,"md")&amp;" days"))</f>
        <v>N/A</v>
      </c>
      <c r="K430" s="68" t="str">
        <f>IF(C422="","N/A",(DATEDIF(C411,C422,"d")&amp;" days"))</f>
        <v>N/A</v>
      </c>
    </row>
    <row r="440" spans="1:11" ht="15.75" thickBot="1" x14ac:dyDescent="0.3"/>
    <row r="441" spans="1:11" x14ac:dyDescent="0.25">
      <c r="A441" s="171">
        <v>12</v>
      </c>
      <c r="B441" s="160" t="s">
        <v>262</v>
      </c>
      <c r="C441" s="284"/>
      <c r="D441" s="285"/>
      <c r="E441" s="285"/>
      <c r="F441" s="285"/>
      <c r="G441" s="285"/>
      <c r="H441" s="286"/>
      <c r="I441" s="167" t="s">
        <v>97</v>
      </c>
      <c r="J441" s="161" t="s">
        <v>99</v>
      </c>
      <c r="K441" s="159">
        <f>IF(J441="","",(LOOKUP(J441,Vaccine_Group_Name,Vaccine_Group_Code)))</f>
        <v>100</v>
      </c>
    </row>
    <row r="442" spans="1:11" x14ac:dyDescent="0.25">
      <c r="A442" s="172"/>
      <c r="B442" s="162" t="s">
        <v>111</v>
      </c>
      <c r="C442" s="157"/>
      <c r="D442" s="165"/>
      <c r="E442" s="165"/>
      <c r="F442" s="165"/>
      <c r="G442" s="165"/>
      <c r="H442" s="165"/>
      <c r="I442" s="168" t="s">
        <v>110</v>
      </c>
      <c r="J442" s="163" t="s">
        <v>214</v>
      </c>
      <c r="K442" s="60"/>
    </row>
    <row r="443" spans="1:11" x14ac:dyDescent="0.25">
      <c r="A443" s="172"/>
      <c r="B443" s="162" t="s">
        <v>113</v>
      </c>
      <c r="C443" s="158"/>
      <c r="D443" s="166"/>
      <c r="E443" s="166"/>
      <c r="F443" s="166"/>
      <c r="G443" s="166"/>
      <c r="H443" s="166"/>
      <c r="I443" s="169" t="s">
        <v>112</v>
      </c>
      <c r="J443" s="164"/>
      <c r="K443" s="60"/>
    </row>
    <row r="444" spans="1:11" x14ac:dyDescent="0.25">
      <c r="A444" s="173"/>
      <c r="B444" s="211" t="s">
        <v>269</v>
      </c>
      <c r="C444" s="287"/>
      <c r="D444" s="288"/>
      <c r="E444" s="288"/>
      <c r="F444" s="288"/>
      <c r="G444" s="288"/>
      <c r="H444" s="288"/>
      <c r="I444" s="288"/>
      <c r="J444" s="289"/>
      <c r="K444" s="60"/>
    </row>
    <row r="445" spans="1:11" ht="32.1" customHeight="1" thickBot="1" x14ac:dyDescent="0.3">
      <c r="A445" s="174"/>
      <c r="B445" s="170" t="s">
        <v>146</v>
      </c>
      <c r="C445" s="248"/>
      <c r="D445" s="249"/>
      <c r="E445" s="249"/>
      <c r="F445" s="249"/>
      <c r="G445" s="249"/>
      <c r="H445" s="249"/>
      <c r="I445" s="249"/>
      <c r="J445" s="250"/>
      <c r="K445" s="60"/>
    </row>
    <row r="446" spans="1:11" x14ac:dyDescent="0.25">
      <c r="A446" s="40"/>
      <c r="B446" s="7"/>
      <c r="C446" s="7"/>
      <c r="D446" s="7"/>
      <c r="E446" s="7"/>
      <c r="F446" s="7"/>
      <c r="G446" s="7"/>
      <c r="H446" s="7"/>
      <c r="I446" s="7"/>
      <c r="J446" s="7"/>
      <c r="K446" s="41"/>
    </row>
    <row r="447" spans="1:11" ht="15.75" thickBot="1" x14ac:dyDescent="0.3">
      <c r="A447" s="255" t="s">
        <v>0</v>
      </c>
      <c r="B447" s="256"/>
      <c r="C447" s="256"/>
      <c r="D447" s="257"/>
      <c r="E447" s="258" t="s">
        <v>31</v>
      </c>
      <c r="F447" s="259"/>
      <c r="G447" s="260"/>
      <c r="H447" s="260"/>
      <c r="I447" s="260"/>
      <c r="J447" s="260"/>
      <c r="K447" s="261"/>
    </row>
    <row r="448" spans="1:11" x14ac:dyDescent="0.25">
      <c r="A448" s="37"/>
      <c r="B448" s="30"/>
      <c r="C448" s="30"/>
      <c r="D448" s="31"/>
      <c r="E448" s="262" t="s">
        <v>93</v>
      </c>
      <c r="F448" s="263"/>
      <c r="G448" s="263"/>
      <c r="H448" s="264"/>
      <c r="I448" s="265" t="s">
        <v>30</v>
      </c>
      <c r="J448" s="266"/>
      <c r="K448" s="267"/>
    </row>
    <row r="449" spans="1:11" x14ac:dyDescent="0.25">
      <c r="A449" s="37"/>
      <c r="B449" s="30"/>
      <c r="C449" s="30"/>
      <c r="D449" s="31"/>
      <c r="E449" s="55"/>
      <c r="F449" s="55"/>
      <c r="G449" s="55"/>
      <c r="H449" s="55"/>
      <c r="I449" s="185" t="s">
        <v>30</v>
      </c>
      <c r="J449" s="186" t="s">
        <v>91</v>
      </c>
      <c r="K449" s="187" t="s">
        <v>90</v>
      </c>
    </row>
    <row r="450" spans="1:11" x14ac:dyDescent="0.25">
      <c r="A450" s="37"/>
      <c r="B450" s="58" t="s">
        <v>142</v>
      </c>
      <c r="C450" s="145"/>
      <c r="D450" s="31"/>
      <c r="E450" s="7"/>
      <c r="F450" s="7"/>
      <c r="G450" s="7"/>
      <c r="H450" s="7"/>
      <c r="I450" s="189"/>
      <c r="J450" s="190"/>
      <c r="K450" s="191"/>
    </row>
    <row r="451" spans="1:11" x14ac:dyDescent="0.25">
      <c r="A451" s="37"/>
      <c r="B451" s="54" t="s">
        <v>143</v>
      </c>
      <c r="C451" s="146"/>
      <c r="D451" s="31"/>
      <c r="E451" s="56"/>
      <c r="F451" s="56"/>
      <c r="G451" s="7"/>
      <c r="H451" s="7"/>
      <c r="I451" s="37"/>
      <c r="J451" s="7"/>
      <c r="K451" s="41"/>
    </row>
    <row r="452" spans="1:11" ht="15.75" thickBot="1" x14ac:dyDescent="0.3">
      <c r="A452" s="37"/>
      <c r="B452" s="76" t="s">
        <v>144</v>
      </c>
      <c r="C452" s="147"/>
      <c r="D452" s="57" t="s">
        <v>23</v>
      </c>
      <c r="E452" s="43" t="s">
        <v>76</v>
      </c>
      <c r="F452" s="179" t="s">
        <v>312</v>
      </c>
      <c r="G452" s="179" t="s">
        <v>313</v>
      </c>
      <c r="H452" s="179" t="s">
        <v>314</v>
      </c>
      <c r="I452" s="188" t="s">
        <v>145</v>
      </c>
      <c r="J452" s="192"/>
      <c r="K452" s="194" t="str">
        <f>IF(J452="","",(LOOKUP(J452,VACCINE_NAME,CVX_Code)))</f>
        <v/>
      </c>
    </row>
    <row r="453" spans="1:11" x14ac:dyDescent="0.25">
      <c r="A453" s="251" t="s">
        <v>25</v>
      </c>
      <c r="B453" s="77" t="s">
        <v>117</v>
      </c>
      <c r="C453" s="148"/>
      <c r="D453" s="77" t="str">
        <f>IF(C453="","",(LOOKUP(C453,VACCINE_NAME,CVX_Code)))</f>
        <v/>
      </c>
      <c r="E453" s="152"/>
      <c r="F453" s="180"/>
      <c r="G453" s="180"/>
      <c r="H453" s="180"/>
      <c r="I453" s="37"/>
      <c r="J453" s="6"/>
      <c r="K453" s="5"/>
    </row>
    <row r="454" spans="1:11" ht="15.75" thickBot="1" x14ac:dyDescent="0.3">
      <c r="A454" s="252"/>
      <c r="B454" s="79" t="s">
        <v>24</v>
      </c>
      <c r="C454" s="149"/>
      <c r="D454" s="78"/>
      <c r="E454" s="78"/>
      <c r="F454" s="178"/>
      <c r="G454" s="178"/>
      <c r="H454" s="178"/>
      <c r="I454" s="196" t="s">
        <v>288</v>
      </c>
      <c r="J454" s="268" t="str">
        <f>IF(J450="","",(IF(J441="HepB",LOOKUP(J450,HepB_Rec_Reason_Code,HepB_Rec_Reason_Text),"")))</f>
        <v/>
      </c>
      <c r="K454" s="269"/>
    </row>
    <row r="455" spans="1:11" ht="15.75" thickBot="1" x14ac:dyDescent="0.3">
      <c r="A455" s="253" t="s">
        <v>26</v>
      </c>
      <c r="B455" s="80" t="s">
        <v>117</v>
      </c>
      <c r="C455" s="148"/>
      <c r="D455" s="77" t="str">
        <f>IF(C455="","",(LOOKUP(C455,VACCINE_NAME,CVX_Code)))</f>
        <v/>
      </c>
      <c r="E455" s="152"/>
      <c r="F455" s="180"/>
      <c r="G455" s="180"/>
      <c r="H455" s="180"/>
      <c r="I455" s="37"/>
      <c r="J455" s="270"/>
      <c r="K455" s="271"/>
    </row>
    <row r="456" spans="1:11" ht="15.75" thickBot="1" x14ac:dyDescent="0.3">
      <c r="A456" s="254"/>
      <c r="B456" s="81" t="s">
        <v>24</v>
      </c>
      <c r="C456" s="150"/>
      <c r="D456" s="78"/>
      <c r="E456" s="78"/>
      <c r="F456" s="178"/>
      <c r="G456" s="178"/>
      <c r="H456" s="178"/>
      <c r="I456" s="272" t="s">
        <v>279</v>
      </c>
      <c r="J456" s="273"/>
      <c r="K456" s="274"/>
    </row>
    <row r="457" spans="1:11" ht="15.75" thickBot="1" x14ac:dyDescent="0.3">
      <c r="A457" s="251" t="s">
        <v>27</v>
      </c>
      <c r="B457" s="77" t="s">
        <v>117</v>
      </c>
      <c r="C457" s="148"/>
      <c r="D457" s="77" t="str">
        <f>IF(C457="","",(LOOKUP(C457,VACCINE_NAME,CVX_Code)))</f>
        <v/>
      </c>
      <c r="E457" s="152"/>
      <c r="F457" s="180"/>
      <c r="G457" s="180"/>
      <c r="H457" s="180"/>
      <c r="I457" s="184" t="str">
        <f>IF(OR(K450="",C451=""),"N/A",(DATEDIF(C451,K450,"d")&amp;" days"))</f>
        <v>N/A</v>
      </c>
      <c r="J457" s="275" t="str">
        <f>IF(OR(C451="",K450=""),"N/A",(IF(DATEDIF(C451,K450,"y")=0,"",DATEDIF(C451,K450,"y")&amp;" years ")&amp;IF(DATEDIF(C451,K450,"ym")=0,"",DATEDIF(C451,K450,"ym")&amp;" months ")&amp;DATEDIF(C451,K450,"md")&amp;" days"))</f>
        <v>N/A</v>
      </c>
      <c r="K457" s="276"/>
    </row>
    <row r="458" spans="1:11" ht="15.75" thickBot="1" x14ac:dyDescent="0.3">
      <c r="A458" s="252"/>
      <c r="B458" s="79" t="s">
        <v>24</v>
      </c>
      <c r="C458" s="149"/>
      <c r="D458" s="78"/>
      <c r="E458" s="78"/>
      <c r="F458" s="178"/>
      <c r="G458" s="178"/>
      <c r="H458" s="178"/>
      <c r="I458" s="277" t="s">
        <v>278</v>
      </c>
      <c r="J458" s="278"/>
      <c r="K458" s="279"/>
    </row>
    <row r="459" spans="1:11" x14ac:dyDescent="0.25">
      <c r="A459" s="253" t="s">
        <v>28</v>
      </c>
      <c r="B459" s="80" t="s">
        <v>117</v>
      </c>
      <c r="C459" s="148"/>
      <c r="D459" s="77" t="str">
        <f>IF(C459="","",(LOOKUP(C459,VACCINE_NAME,CVX_Code)))</f>
        <v/>
      </c>
      <c r="E459" s="152"/>
      <c r="F459" s="180"/>
      <c r="G459" s="180"/>
      <c r="H459" s="180"/>
      <c r="I459" s="280" t="s">
        <v>277</v>
      </c>
      <c r="J459" s="281"/>
      <c r="K459" s="183"/>
    </row>
    <row r="460" spans="1:11" ht="15.75" thickBot="1" x14ac:dyDescent="0.3">
      <c r="A460" s="254"/>
      <c r="B460" s="81" t="s">
        <v>24</v>
      </c>
      <c r="C460" s="149"/>
      <c r="D460" s="78"/>
      <c r="E460" s="78"/>
      <c r="F460" s="178"/>
      <c r="G460" s="178"/>
      <c r="H460" s="178"/>
      <c r="I460" s="280" t="s">
        <v>276</v>
      </c>
      <c r="J460" s="281"/>
      <c r="K460" s="195"/>
    </row>
    <row r="461" spans="1:11" x14ac:dyDescent="0.25">
      <c r="A461" s="251" t="s">
        <v>29</v>
      </c>
      <c r="B461" s="77" t="s">
        <v>117</v>
      </c>
      <c r="C461" s="148"/>
      <c r="D461" s="77" t="str">
        <f>IF(C461="","",(LOOKUP(C461,VACCINE_NAME,CVX_Code)))</f>
        <v/>
      </c>
      <c r="E461" s="152"/>
      <c r="F461" s="180"/>
      <c r="G461" s="180"/>
      <c r="H461" s="180"/>
      <c r="I461" s="181"/>
      <c r="J461" s="182" t="s">
        <v>303</v>
      </c>
      <c r="K461" s="193" t="str">
        <f>IF(OR(K459="",K460=""),"N/A",(K459+K460))</f>
        <v>N/A</v>
      </c>
    </row>
    <row r="462" spans="1:11" ht="15.75" thickBot="1" x14ac:dyDescent="0.3">
      <c r="A462" s="252"/>
      <c r="B462" s="79" t="s">
        <v>24</v>
      </c>
      <c r="C462" s="151"/>
      <c r="D462" s="78"/>
      <c r="E462" s="78"/>
      <c r="F462" s="178"/>
      <c r="G462" s="178"/>
      <c r="H462" s="178"/>
      <c r="I462" s="215"/>
      <c r="J462" s="216" t="s">
        <v>304</v>
      </c>
      <c r="K462" s="217" t="str">
        <f>IF(OR(K459="",K460=""),"N/A",(K459-K460))</f>
        <v>N/A</v>
      </c>
    </row>
    <row r="463" spans="1:11" x14ac:dyDescent="0.25">
      <c r="A463" s="40"/>
      <c r="B463" s="7"/>
      <c r="C463" s="7"/>
      <c r="D463" s="7"/>
      <c r="E463" s="7"/>
      <c r="F463" s="7"/>
      <c r="G463" s="7"/>
      <c r="H463" s="7"/>
      <c r="I463" s="7"/>
      <c r="J463" s="7"/>
      <c r="K463" s="41"/>
    </row>
    <row r="464" spans="1:11" x14ac:dyDescent="0.25">
      <c r="A464" s="40"/>
      <c r="B464" s="7"/>
      <c r="C464" s="282" t="s">
        <v>89</v>
      </c>
      <c r="D464" s="282"/>
      <c r="E464" s="282"/>
      <c r="F464" s="282"/>
      <c r="G464" s="282"/>
      <c r="H464" s="282"/>
      <c r="I464" s="282"/>
      <c r="J464" s="282"/>
      <c r="K464" s="283"/>
    </row>
    <row r="465" spans="1:11" ht="15.75" x14ac:dyDescent="0.3">
      <c r="A465" s="40"/>
      <c r="B465" s="7"/>
      <c r="C465" s="72"/>
      <c r="D465" s="44"/>
      <c r="E465" s="45" t="s">
        <v>77</v>
      </c>
      <c r="F465" s="46" t="str">
        <f>IF(OR(C451="",C450=""),"N/A",(IF(DATEDIF(C451,C450,"y")=0,"",DATEDIF(C451,C450,"y")&amp;" years ")&amp;IF(DATEDIF(C451,C450,"ym")=0,"",DATEDIF(C451,C450,"ym")&amp;" months ")&amp;DATEDIF(C451,C450,"md")&amp;" days"))</f>
        <v>N/A</v>
      </c>
      <c r="G465" s="226"/>
      <c r="H465" s="226"/>
      <c r="I465" s="156"/>
      <c r="J465" s="70" t="s">
        <v>94</v>
      </c>
      <c r="K465" s="71" t="s">
        <v>95</v>
      </c>
    </row>
    <row r="466" spans="1:11" ht="15.75" x14ac:dyDescent="0.3">
      <c r="A466" s="40"/>
      <c r="B466" s="7"/>
      <c r="C466" s="73"/>
      <c r="D466" s="29"/>
      <c r="E466" s="33" t="s">
        <v>78</v>
      </c>
      <c r="F466" s="32" t="str">
        <f>IF(OR(C454="",C456=""),"N/A",(DATEDIF(C454,C456,"d")&amp;" days"))</f>
        <v>N/A</v>
      </c>
      <c r="G466" s="227"/>
      <c r="H466" s="227"/>
      <c r="I466" s="35" t="s">
        <v>84</v>
      </c>
      <c r="J466" s="34" t="str">
        <f>IF(C454="","N/A",(IF(DATEDIF(C451,C454,"y")=0,"",DATEDIF(C451,C454,"y")&amp;" years ")&amp;IF(DATEDIF(C451,C454,"ym")=0,"",DATEDIF(C451,C454,"ym")&amp;" months ")&amp;DATEDIF(C451,C454,"md")&amp;" days"))</f>
        <v>N/A</v>
      </c>
      <c r="K466" s="61" t="str">
        <f>IF(C454="","N/A",(DATEDIF(C451,C454,"d")&amp;" days"))</f>
        <v>N/A</v>
      </c>
    </row>
    <row r="467" spans="1:11" ht="15.75" x14ac:dyDescent="0.3">
      <c r="A467" s="40"/>
      <c r="B467" s="7"/>
      <c r="C467" s="74"/>
      <c r="D467" s="28"/>
      <c r="E467" s="35" t="s">
        <v>79</v>
      </c>
      <c r="F467" s="34" t="str">
        <f>IF(OR(C456="",C458=""),"N/A",(DATEDIF(C456,C458,"d")&amp;" days"))</f>
        <v>N/A</v>
      </c>
      <c r="G467" s="227"/>
      <c r="H467" s="227"/>
      <c r="I467" s="33" t="s">
        <v>85</v>
      </c>
      <c r="J467" s="32" t="str">
        <f>IF(C456="","N/A",(IF(DATEDIF(C451,C456,"y")=0,"",DATEDIF(C451,C456,"y")&amp;" years ")&amp;IF(DATEDIF(C451,C456,"ym")=0,"",DATEDIF(C451,C456,"ym")&amp;" months ")&amp;DATEDIF(C451,C456,"md")&amp;" days"))</f>
        <v>N/A</v>
      </c>
      <c r="K467" s="62" t="str">
        <f>IF(C456="","N/A",(DATEDIF(C451,C456,"d")&amp;" days"))</f>
        <v>N/A</v>
      </c>
    </row>
    <row r="468" spans="1:11" ht="15.75" x14ac:dyDescent="0.3">
      <c r="A468" s="40"/>
      <c r="B468" s="7"/>
      <c r="C468" s="73"/>
      <c r="D468" s="29"/>
      <c r="E468" s="33" t="s">
        <v>80</v>
      </c>
      <c r="F468" s="32" t="str">
        <f>IF(OR(C454="",C458=""),"N/A",(DATEDIF(C454,C458,"d")&amp;" days"))</f>
        <v>N/A</v>
      </c>
      <c r="G468" s="227"/>
      <c r="H468" s="227"/>
      <c r="I468" s="35" t="s">
        <v>86</v>
      </c>
      <c r="J468" s="34" t="str">
        <f>IF(C458="","N/A",(IF(DATEDIF(C451,C458,"y")=0,"",DATEDIF(C451,C458,"y")&amp;" years ")&amp;IF(DATEDIF(C451,C458,"ym")=0,"",DATEDIF(C451,C458,"ym")&amp;" months ")&amp;DATEDIF(C451,C458,"md")&amp;" days"))</f>
        <v>N/A</v>
      </c>
      <c r="K468" s="61" t="str">
        <f>IF(C458="","N/A",(DATEDIF(C451,C458,"d")&amp;" days"))</f>
        <v>N/A</v>
      </c>
    </row>
    <row r="469" spans="1:11" ht="15.75" x14ac:dyDescent="0.3">
      <c r="A469" s="40"/>
      <c r="B469" s="7"/>
      <c r="C469" s="74"/>
      <c r="D469" s="28"/>
      <c r="E469" s="35" t="s">
        <v>81</v>
      </c>
      <c r="F469" s="34" t="str">
        <f>IF(OR(C460="",C458=""),"N/A",(DATEDIF(C458,C460,"d")&amp;" days"))</f>
        <v>N/A</v>
      </c>
      <c r="G469" s="227"/>
      <c r="H469" s="227"/>
      <c r="I469" s="33" t="s">
        <v>87</v>
      </c>
      <c r="J469" s="32" t="str">
        <f>IF(C460="","N/A",(IF(DATEDIF(C451,C460,"y")=0,"",DATEDIF(C451,C460,"y")&amp;" years ")&amp;IF(DATEDIF(C451,C460,"ym")=0,"",DATEDIF(C451,C460,"ym")&amp;" months ")&amp;DATEDIF(C451,C460,"md")&amp;" days"))</f>
        <v>N/A</v>
      </c>
      <c r="K469" s="62" t="str">
        <f>IF(C460="","N/A",(DATEDIF(C451,C460,"d")&amp;" days"))</f>
        <v>N/A</v>
      </c>
    </row>
    <row r="470" spans="1:11" ht="16.5" thickBot="1" x14ac:dyDescent="0.35">
      <c r="A470" s="229"/>
      <c r="B470" s="230"/>
      <c r="C470" s="75"/>
      <c r="D470" s="63"/>
      <c r="E470" s="64" t="s">
        <v>82</v>
      </c>
      <c r="F470" s="65" t="str">
        <f>IF(OR(C460="",C462=""),"N/A",(DATEDIF(C460,C462,"d")&amp;" days"))</f>
        <v>N/A</v>
      </c>
      <c r="G470" s="231"/>
      <c r="H470" s="231"/>
      <c r="I470" s="66" t="s">
        <v>88</v>
      </c>
      <c r="J470" s="67" t="str">
        <f>IF(C462="","N/A",(IF(DATEDIF(C451,C462,"y")=0,"",DATEDIF(C451,C462,"y")&amp;" years ")&amp;IF(DATEDIF(C451,C462,"ym")=0,"",DATEDIF(C451,C462,"ym")&amp;" months ")&amp;DATEDIF(C451,C462,"md")&amp;" days"))</f>
        <v>N/A</v>
      </c>
      <c r="K470" s="68" t="str">
        <f>IF(C462="","N/A",(DATEDIF(C451,C462,"d")&amp;" days"))</f>
        <v>N/A</v>
      </c>
    </row>
    <row r="480" spans="1:11" ht="15.75" thickBot="1" x14ac:dyDescent="0.3"/>
    <row r="481" spans="1:11" x14ac:dyDescent="0.25">
      <c r="A481" s="171">
        <v>13</v>
      </c>
      <c r="B481" s="160" t="s">
        <v>262</v>
      </c>
      <c r="C481" s="284"/>
      <c r="D481" s="285"/>
      <c r="E481" s="285"/>
      <c r="F481" s="285"/>
      <c r="G481" s="285"/>
      <c r="H481" s="286"/>
      <c r="I481" s="167" t="s">
        <v>97</v>
      </c>
      <c r="J481" s="161" t="s">
        <v>99</v>
      </c>
      <c r="K481" s="159">
        <f>IF(J481="","",(LOOKUP(J481,Vaccine_Group_Name,Vaccine_Group_Code)))</f>
        <v>100</v>
      </c>
    </row>
    <row r="482" spans="1:11" x14ac:dyDescent="0.25">
      <c r="A482" s="172"/>
      <c r="B482" s="162" t="s">
        <v>111</v>
      </c>
      <c r="C482" s="157"/>
      <c r="D482" s="165"/>
      <c r="E482" s="165"/>
      <c r="F482" s="165"/>
      <c r="G482" s="165"/>
      <c r="H482" s="165"/>
      <c r="I482" s="168" t="s">
        <v>110</v>
      </c>
      <c r="J482" s="163" t="s">
        <v>214</v>
      </c>
      <c r="K482" s="60"/>
    </row>
    <row r="483" spans="1:11" x14ac:dyDescent="0.25">
      <c r="A483" s="172"/>
      <c r="B483" s="162" t="s">
        <v>113</v>
      </c>
      <c r="C483" s="158"/>
      <c r="D483" s="166"/>
      <c r="E483" s="166"/>
      <c r="F483" s="166"/>
      <c r="G483" s="166"/>
      <c r="H483" s="166"/>
      <c r="I483" s="169" t="s">
        <v>112</v>
      </c>
      <c r="J483" s="164"/>
      <c r="K483" s="60"/>
    </row>
    <row r="484" spans="1:11" ht="15.75" thickBot="1" x14ac:dyDescent="0.3">
      <c r="A484" s="173"/>
      <c r="B484" s="211" t="s">
        <v>269</v>
      </c>
      <c r="C484" s="248"/>
      <c r="D484" s="249"/>
      <c r="E484" s="249"/>
      <c r="F484" s="249"/>
      <c r="G484" s="249"/>
      <c r="H484" s="249"/>
      <c r="I484" s="249"/>
      <c r="J484" s="250"/>
      <c r="K484" s="60"/>
    </row>
    <row r="485" spans="1:11" ht="32.1" customHeight="1" thickBot="1" x14ac:dyDescent="0.3">
      <c r="A485" s="174"/>
      <c r="B485" s="170" t="s">
        <v>146</v>
      </c>
      <c r="C485" s="248"/>
      <c r="D485" s="249"/>
      <c r="E485" s="249"/>
      <c r="F485" s="249"/>
      <c r="G485" s="249"/>
      <c r="H485" s="249"/>
      <c r="I485" s="249"/>
      <c r="J485" s="250"/>
      <c r="K485" s="60"/>
    </row>
    <row r="486" spans="1:11" x14ac:dyDescent="0.25">
      <c r="A486" s="40"/>
      <c r="B486" s="7"/>
      <c r="C486" s="7"/>
      <c r="D486" s="7"/>
      <c r="E486" s="7"/>
      <c r="F486" s="7"/>
      <c r="G486" s="7"/>
      <c r="H486" s="7"/>
      <c r="I486" s="7"/>
      <c r="J486" s="7"/>
      <c r="K486" s="41"/>
    </row>
    <row r="487" spans="1:11" ht="15.75" thickBot="1" x14ac:dyDescent="0.3">
      <c r="A487" s="255" t="s">
        <v>0</v>
      </c>
      <c r="B487" s="256"/>
      <c r="C487" s="256"/>
      <c r="D487" s="257"/>
      <c r="E487" s="258" t="s">
        <v>31</v>
      </c>
      <c r="F487" s="259"/>
      <c r="G487" s="260"/>
      <c r="H487" s="260"/>
      <c r="I487" s="260"/>
      <c r="J487" s="260"/>
      <c r="K487" s="261"/>
    </row>
    <row r="488" spans="1:11" x14ac:dyDescent="0.25">
      <c r="A488" s="37"/>
      <c r="B488" s="30"/>
      <c r="C488" s="30"/>
      <c r="D488" s="31"/>
      <c r="E488" s="262" t="s">
        <v>93</v>
      </c>
      <c r="F488" s="263"/>
      <c r="G488" s="263"/>
      <c r="H488" s="264"/>
      <c r="I488" s="265" t="s">
        <v>30</v>
      </c>
      <c r="J488" s="266"/>
      <c r="K488" s="267"/>
    </row>
    <row r="489" spans="1:11" x14ac:dyDescent="0.25">
      <c r="A489" s="37"/>
      <c r="B489" s="30"/>
      <c r="C489" s="30"/>
      <c r="D489" s="31"/>
      <c r="E489" s="55"/>
      <c r="F489" s="55"/>
      <c r="G489" s="55"/>
      <c r="H489" s="55"/>
      <c r="I489" s="185" t="s">
        <v>30</v>
      </c>
      <c r="J489" s="186" t="s">
        <v>91</v>
      </c>
      <c r="K489" s="187" t="s">
        <v>90</v>
      </c>
    </row>
    <row r="490" spans="1:11" x14ac:dyDescent="0.25">
      <c r="A490" s="37"/>
      <c r="B490" s="58" t="s">
        <v>142</v>
      </c>
      <c r="C490" s="145"/>
      <c r="D490" s="31"/>
      <c r="E490" s="7"/>
      <c r="F490" s="7"/>
      <c r="G490" s="7"/>
      <c r="H490" s="7"/>
      <c r="I490" s="189"/>
      <c r="J490" s="190"/>
      <c r="K490" s="191"/>
    </row>
    <row r="491" spans="1:11" x14ac:dyDescent="0.25">
      <c r="A491" s="37"/>
      <c r="B491" s="54" t="s">
        <v>143</v>
      </c>
      <c r="C491" s="146"/>
      <c r="D491" s="31"/>
      <c r="E491" s="56"/>
      <c r="F491" s="56"/>
      <c r="G491" s="7"/>
      <c r="H491" s="7"/>
      <c r="I491" s="37"/>
      <c r="J491" s="7"/>
      <c r="K491" s="41"/>
    </row>
    <row r="492" spans="1:11" ht="15.75" thickBot="1" x14ac:dyDescent="0.3">
      <c r="A492" s="37"/>
      <c r="B492" s="76" t="s">
        <v>144</v>
      </c>
      <c r="C492" s="147"/>
      <c r="D492" s="57" t="s">
        <v>23</v>
      </c>
      <c r="E492" s="43" t="s">
        <v>76</v>
      </c>
      <c r="F492" s="179" t="s">
        <v>312</v>
      </c>
      <c r="G492" s="179" t="s">
        <v>313</v>
      </c>
      <c r="H492" s="179" t="s">
        <v>314</v>
      </c>
      <c r="I492" s="188" t="s">
        <v>145</v>
      </c>
      <c r="J492" s="192"/>
      <c r="K492" s="194" t="str">
        <f>IF(J492="","",(LOOKUP(J492,VACCINE_NAME,CVX_Code)))</f>
        <v/>
      </c>
    </row>
    <row r="493" spans="1:11" x14ac:dyDescent="0.25">
      <c r="A493" s="251" t="s">
        <v>25</v>
      </c>
      <c r="B493" s="77" t="s">
        <v>117</v>
      </c>
      <c r="C493" s="148"/>
      <c r="D493" s="77" t="str">
        <f>IF(C493="","",(LOOKUP(C493,VACCINE_NAME,CVX_Code)))</f>
        <v/>
      </c>
      <c r="E493" s="152"/>
      <c r="F493" s="180"/>
      <c r="G493" s="180"/>
      <c r="H493" s="180"/>
      <c r="I493" s="37"/>
      <c r="J493" s="6"/>
      <c r="K493" s="5"/>
    </row>
    <row r="494" spans="1:11" ht="15.75" thickBot="1" x14ac:dyDescent="0.3">
      <c r="A494" s="252"/>
      <c r="B494" s="79" t="s">
        <v>24</v>
      </c>
      <c r="C494" s="149"/>
      <c r="D494" s="78"/>
      <c r="E494" s="78"/>
      <c r="F494" s="178"/>
      <c r="G494" s="178"/>
      <c r="H494" s="178"/>
      <c r="I494" s="196" t="s">
        <v>288</v>
      </c>
      <c r="J494" s="268" t="str">
        <f>IF(J490="","",(IF(J481="HepB",LOOKUP(J490,HepB_Rec_Reason_Code,HepB_Rec_Reason_Text),"")))</f>
        <v/>
      </c>
      <c r="K494" s="269"/>
    </row>
    <row r="495" spans="1:11" ht="15.75" thickBot="1" x14ac:dyDescent="0.3">
      <c r="A495" s="253" t="s">
        <v>26</v>
      </c>
      <c r="B495" s="80" t="s">
        <v>117</v>
      </c>
      <c r="C495" s="148"/>
      <c r="D495" s="77" t="str">
        <f>IF(C495="","",(LOOKUP(C495,VACCINE_NAME,CVX_Code)))</f>
        <v/>
      </c>
      <c r="E495" s="152"/>
      <c r="F495" s="180"/>
      <c r="G495" s="180"/>
      <c r="H495" s="180"/>
      <c r="I495" s="37"/>
      <c r="J495" s="270"/>
      <c r="K495" s="271"/>
    </row>
    <row r="496" spans="1:11" ht="15.75" thickBot="1" x14ac:dyDescent="0.3">
      <c r="A496" s="254"/>
      <c r="B496" s="81" t="s">
        <v>24</v>
      </c>
      <c r="C496" s="150"/>
      <c r="D496" s="78"/>
      <c r="E496" s="78"/>
      <c r="F496" s="178"/>
      <c r="G496" s="178"/>
      <c r="H496" s="178"/>
      <c r="I496" s="272" t="s">
        <v>279</v>
      </c>
      <c r="J496" s="273"/>
      <c r="K496" s="274"/>
    </row>
    <row r="497" spans="1:11" ht="15.75" thickBot="1" x14ac:dyDescent="0.3">
      <c r="A497" s="251" t="s">
        <v>27</v>
      </c>
      <c r="B497" s="77" t="s">
        <v>117</v>
      </c>
      <c r="C497" s="148"/>
      <c r="D497" s="77" t="str">
        <f>IF(C497="","",(LOOKUP(C497,VACCINE_NAME,CVX_Code)))</f>
        <v/>
      </c>
      <c r="E497" s="152"/>
      <c r="F497" s="180"/>
      <c r="G497" s="180"/>
      <c r="H497" s="180"/>
      <c r="I497" s="184" t="str">
        <f>IF(OR(K490="",C491=""),"N/A",(DATEDIF(C491,K490,"d")&amp;" days"))</f>
        <v>N/A</v>
      </c>
      <c r="J497" s="275" t="str">
        <f>IF(OR(C491="",K490=""),"N/A",(IF(DATEDIF(C491,K490,"y")=0,"",DATEDIF(C491,K490,"y")&amp;" years ")&amp;IF(DATEDIF(C491,K490,"ym")=0,"",DATEDIF(C491,K490,"ym")&amp;" months ")&amp;DATEDIF(C491,K490,"md")&amp;" days"))</f>
        <v>N/A</v>
      </c>
      <c r="K497" s="276"/>
    </row>
    <row r="498" spans="1:11" ht="15.75" thickBot="1" x14ac:dyDescent="0.3">
      <c r="A498" s="252"/>
      <c r="B498" s="79" t="s">
        <v>24</v>
      </c>
      <c r="C498" s="149"/>
      <c r="D498" s="78"/>
      <c r="E498" s="78"/>
      <c r="F498" s="178"/>
      <c r="G498" s="178"/>
      <c r="H498" s="178"/>
      <c r="I498" s="277" t="s">
        <v>278</v>
      </c>
      <c r="J498" s="278"/>
      <c r="K498" s="279"/>
    </row>
    <row r="499" spans="1:11" x14ac:dyDescent="0.25">
      <c r="A499" s="253" t="s">
        <v>28</v>
      </c>
      <c r="B499" s="80" t="s">
        <v>117</v>
      </c>
      <c r="C499" s="148"/>
      <c r="D499" s="77" t="str">
        <f>IF(C499="","",(LOOKUP(C499,VACCINE_NAME,CVX_Code)))</f>
        <v/>
      </c>
      <c r="E499" s="152"/>
      <c r="F499" s="180"/>
      <c r="G499" s="180"/>
      <c r="H499" s="180"/>
      <c r="I499" s="280" t="s">
        <v>277</v>
      </c>
      <c r="J499" s="281"/>
      <c r="K499" s="183">
        <v>40780</v>
      </c>
    </row>
    <row r="500" spans="1:11" ht="15.75" thickBot="1" x14ac:dyDescent="0.3">
      <c r="A500" s="254"/>
      <c r="B500" s="81" t="s">
        <v>24</v>
      </c>
      <c r="C500" s="149"/>
      <c r="D500" s="78"/>
      <c r="E500" s="78"/>
      <c r="F500" s="178"/>
      <c r="G500" s="178"/>
      <c r="H500" s="178"/>
      <c r="I500" s="280" t="s">
        <v>276</v>
      </c>
      <c r="J500" s="281"/>
      <c r="K500" s="195">
        <v>52</v>
      </c>
    </row>
    <row r="501" spans="1:11" x14ac:dyDescent="0.25">
      <c r="A501" s="251" t="s">
        <v>29</v>
      </c>
      <c r="B501" s="77" t="s">
        <v>117</v>
      </c>
      <c r="C501" s="148"/>
      <c r="D501" s="77" t="str">
        <f>IF(C501="","",(LOOKUP(C501,VACCINE_NAME,CVX_Code)))</f>
        <v/>
      </c>
      <c r="E501" s="152"/>
      <c r="F501" s="180"/>
      <c r="G501" s="180"/>
      <c r="H501" s="180"/>
      <c r="I501" s="181"/>
      <c r="J501" s="182" t="s">
        <v>303</v>
      </c>
      <c r="K501" s="193">
        <f>IF(OR(K499="",K500=""),"N/A",(K499+K500))</f>
        <v>40832</v>
      </c>
    </row>
    <row r="502" spans="1:11" ht="15.75" thickBot="1" x14ac:dyDescent="0.3">
      <c r="A502" s="252"/>
      <c r="B502" s="79" t="s">
        <v>24</v>
      </c>
      <c r="C502" s="151"/>
      <c r="D502" s="78"/>
      <c r="E502" s="78"/>
      <c r="F502" s="178"/>
      <c r="G502" s="178"/>
      <c r="H502" s="178"/>
      <c r="I502" s="215"/>
      <c r="J502" s="216" t="s">
        <v>304</v>
      </c>
      <c r="K502" s="217">
        <f>IF(OR(K499="",K500=""),"N/A",(K499-K500))</f>
        <v>40728</v>
      </c>
    </row>
    <row r="503" spans="1:11" x14ac:dyDescent="0.25">
      <c r="A503" s="40"/>
      <c r="B503" s="7"/>
      <c r="C503" s="7"/>
      <c r="D503" s="7"/>
      <c r="E503" s="7"/>
      <c r="F503" s="7"/>
      <c r="G503" s="7"/>
      <c r="H503" s="7"/>
      <c r="I503" s="7"/>
      <c r="J503" s="7"/>
      <c r="K503" s="41"/>
    </row>
    <row r="504" spans="1:11" x14ac:dyDescent="0.25">
      <c r="A504" s="40"/>
      <c r="B504" s="7"/>
      <c r="C504" s="282" t="s">
        <v>89</v>
      </c>
      <c r="D504" s="282"/>
      <c r="E504" s="282"/>
      <c r="F504" s="282"/>
      <c r="G504" s="282"/>
      <c r="H504" s="282"/>
      <c r="I504" s="282"/>
      <c r="J504" s="282"/>
      <c r="K504" s="283"/>
    </row>
    <row r="505" spans="1:11" ht="15.75" x14ac:dyDescent="0.3">
      <c r="A505" s="40"/>
      <c r="B505" s="7"/>
      <c r="C505" s="72"/>
      <c r="D505" s="44"/>
      <c r="E505" s="45" t="s">
        <v>77</v>
      </c>
      <c r="F505" s="46" t="str">
        <f>IF(OR(C491="",C490=""),"N/A",(IF(DATEDIF(C491,C490,"y")=0,"",DATEDIF(C491,C490,"y")&amp;" years ")&amp;IF(DATEDIF(C491,C490,"ym")=0,"",DATEDIF(C491,C490,"ym")&amp;" months ")&amp;DATEDIF(C491,C490,"md")&amp;" days"))</f>
        <v>N/A</v>
      </c>
      <c r="G505" s="226"/>
      <c r="H505" s="226"/>
      <c r="I505" s="156"/>
      <c r="J505" s="70" t="s">
        <v>94</v>
      </c>
      <c r="K505" s="71" t="s">
        <v>95</v>
      </c>
    </row>
    <row r="506" spans="1:11" ht="15.75" x14ac:dyDescent="0.3">
      <c r="A506" s="40"/>
      <c r="B506" s="7"/>
      <c r="C506" s="73"/>
      <c r="D506" s="29"/>
      <c r="E506" s="33" t="s">
        <v>78</v>
      </c>
      <c r="F506" s="32" t="str">
        <f>IF(OR(C494="",C496=""),"N/A",(DATEDIF(C494,C496,"d")&amp;" days"))</f>
        <v>N/A</v>
      </c>
      <c r="G506" s="227"/>
      <c r="H506" s="227"/>
      <c r="I506" s="35" t="s">
        <v>84</v>
      </c>
      <c r="J506" s="34" t="str">
        <f>IF(C494="","N/A",(IF(DATEDIF(C491,C494,"y")=0,"",DATEDIF(C491,C494,"y")&amp;" years ")&amp;IF(DATEDIF(C491,C494,"ym")=0,"",DATEDIF(C491,C494,"ym")&amp;" months ")&amp;DATEDIF(C491,C494,"md")&amp;" days"))</f>
        <v>N/A</v>
      </c>
      <c r="K506" s="61" t="str">
        <f>IF(C494="","N/A",(DATEDIF(C491,C494,"d")&amp;" days"))</f>
        <v>N/A</v>
      </c>
    </row>
    <row r="507" spans="1:11" ht="15.75" x14ac:dyDescent="0.3">
      <c r="A507" s="40"/>
      <c r="B507" s="7"/>
      <c r="C507" s="74"/>
      <c r="D507" s="28"/>
      <c r="E507" s="35" t="s">
        <v>79</v>
      </c>
      <c r="F507" s="34" t="str">
        <f>IF(OR(C496="",C498=""),"N/A",(DATEDIF(C496,C498,"d")&amp;" days"))</f>
        <v>N/A</v>
      </c>
      <c r="G507" s="227"/>
      <c r="H507" s="227"/>
      <c r="I507" s="33" t="s">
        <v>85</v>
      </c>
      <c r="J507" s="32" t="str">
        <f>IF(C496="","N/A",(IF(DATEDIF(C491,C496,"y")=0,"",DATEDIF(C491,C496,"y")&amp;" years ")&amp;IF(DATEDIF(C491,C496,"ym")=0,"",DATEDIF(C491,C496,"ym")&amp;" months ")&amp;DATEDIF(C491,C496,"md")&amp;" days"))</f>
        <v>N/A</v>
      </c>
      <c r="K507" s="62" t="str">
        <f>IF(C496="","N/A",(DATEDIF(C491,C496,"d")&amp;" days"))</f>
        <v>N/A</v>
      </c>
    </row>
    <row r="508" spans="1:11" ht="15.75" x14ac:dyDescent="0.3">
      <c r="A508" s="40"/>
      <c r="B508" s="7"/>
      <c r="C508" s="73"/>
      <c r="D508" s="29"/>
      <c r="E508" s="33" t="s">
        <v>80</v>
      </c>
      <c r="F508" s="32" t="str">
        <f>IF(OR(C494="",C498=""),"N/A",(DATEDIF(C494,C498,"d")&amp;" days"))</f>
        <v>N/A</v>
      </c>
      <c r="G508" s="227"/>
      <c r="H508" s="227"/>
      <c r="I508" s="35" t="s">
        <v>86</v>
      </c>
      <c r="J508" s="34" t="str">
        <f>IF(C498="","N/A",(IF(DATEDIF(C491,C498,"y")=0,"",DATEDIF(C491,C498,"y")&amp;" years ")&amp;IF(DATEDIF(C491,C498,"ym")=0,"",DATEDIF(C491,C498,"ym")&amp;" months ")&amp;DATEDIF(C491,C498,"md")&amp;" days"))</f>
        <v>N/A</v>
      </c>
      <c r="K508" s="61" t="str">
        <f>IF(C498="","N/A",(DATEDIF(C491,C498,"d")&amp;" days"))</f>
        <v>N/A</v>
      </c>
    </row>
    <row r="509" spans="1:11" ht="15.75" x14ac:dyDescent="0.3">
      <c r="A509" s="40"/>
      <c r="B509" s="7"/>
      <c r="C509" s="74"/>
      <c r="D509" s="28"/>
      <c r="E509" s="35" t="s">
        <v>81</v>
      </c>
      <c r="F509" s="34" t="str">
        <f>IF(OR(C500="",C498=""),"N/A",(DATEDIF(C498,C500,"d")&amp;" days"))</f>
        <v>N/A</v>
      </c>
      <c r="G509" s="227"/>
      <c r="H509" s="227"/>
      <c r="I509" s="33" t="s">
        <v>87</v>
      </c>
      <c r="J509" s="32" t="str">
        <f>IF(C500="","N/A",(IF(DATEDIF(C491,C500,"y")=0,"",DATEDIF(C491,C500,"y")&amp;" years ")&amp;IF(DATEDIF(C491,C500,"ym")=0,"",DATEDIF(C491,C500,"ym")&amp;" months ")&amp;DATEDIF(C491,C500,"md")&amp;" days"))</f>
        <v>N/A</v>
      </c>
      <c r="K509" s="62" t="str">
        <f>IF(C500="","N/A",(DATEDIF(C491,C500,"d")&amp;" days"))</f>
        <v>N/A</v>
      </c>
    </row>
    <row r="510" spans="1:11" ht="16.5" thickBot="1" x14ac:dyDescent="0.35">
      <c r="A510" s="229"/>
      <c r="B510" s="230"/>
      <c r="C510" s="75"/>
      <c r="D510" s="63"/>
      <c r="E510" s="64" t="s">
        <v>82</v>
      </c>
      <c r="F510" s="65" t="str">
        <f>IF(OR(C500="",C502=""),"N/A",(DATEDIF(C500,C502,"d")&amp;" days"))</f>
        <v>N/A</v>
      </c>
      <c r="G510" s="231"/>
      <c r="H510" s="231"/>
      <c r="I510" s="66" t="s">
        <v>88</v>
      </c>
      <c r="J510" s="67" t="str">
        <f>IF(C502="","N/A",(IF(DATEDIF(C491,C502,"y")=0,"",DATEDIF(C491,C502,"y")&amp;" years ")&amp;IF(DATEDIF(C491,C502,"ym")=0,"",DATEDIF(C491,C502,"ym")&amp;" months ")&amp;DATEDIF(C491,C502,"md")&amp;" days"))</f>
        <v>N/A</v>
      </c>
      <c r="K510" s="68" t="str">
        <f>IF(C502="","N/A",(DATEDIF(C491,C502,"d")&amp;" days"))</f>
        <v>N/A</v>
      </c>
    </row>
    <row r="520" spans="1:11" ht="15.75" thickBot="1" x14ac:dyDescent="0.3"/>
    <row r="521" spans="1:11" x14ac:dyDescent="0.25">
      <c r="A521" s="171">
        <v>14</v>
      </c>
      <c r="B521" s="160" t="s">
        <v>262</v>
      </c>
      <c r="C521" s="284"/>
      <c r="D521" s="285"/>
      <c r="E521" s="285"/>
      <c r="F521" s="285"/>
      <c r="G521" s="285"/>
      <c r="H521" s="286"/>
      <c r="I521" s="167" t="s">
        <v>97</v>
      </c>
      <c r="J521" s="161" t="s">
        <v>99</v>
      </c>
      <c r="K521" s="159">
        <f>IF(J521="","",(LOOKUP(J521,Vaccine_Group_Name,Vaccine_Group_Code)))</f>
        <v>100</v>
      </c>
    </row>
    <row r="522" spans="1:11" x14ac:dyDescent="0.25">
      <c r="A522" s="172"/>
      <c r="B522" s="162" t="s">
        <v>111</v>
      </c>
      <c r="C522" s="157"/>
      <c r="D522" s="165"/>
      <c r="E522" s="165"/>
      <c r="F522" s="165"/>
      <c r="G522" s="165"/>
      <c r="H522" s="165"/>
      <c r="I522" s="168" t="s">
        <v>110</v>
      </c>
      <c r="J522" s="163" t="s">
        <v>214</v>
      </c>
      <c r="K522" s="60"/>
    </row>
    <row r="523" spans="1:11" x14ac:dyDescent="0.25">
      <c r="A523" s="172"/>
      <c r="B523" s="162" t="s">
        <v>113</v>
      </c>
      <c r="C523" s="158"/>
      <c r="D523" s="166"/>
      <c r="E523" s="166"/>
      <c r="F523" s="166"/>
      <c r="G523" s="166"/>
      <c r="H523" s="166"/>
      <c r="I523" s="169" t="s">
        <v>112</v>
      </c>
      <c r="J523" s="164"/>
      <c r="K523" s="60"/>
    </row>
    <row r="524" spans="1:11" x14ac:dyDescent="0.25">
      <c r="A524" s="173"/>
      <c r="B524" s="211" t="s">
        <v>269</v>
      </c>
      <c r="C524" s="287"/>
      <c r="D524" s="288"/>
      <c r="E524" s="288"/>
      <c r="F524" s="288"/>
      <c r="G524" s="288"/>
      <c r="H524" s="288"/>
      <c r="I524" s="288"/>
      <c r="J524" s="289"/>
      <c r="K524" s="60"/>
    </row>
    <row r="525" spans="1:11" ht="32.1" customHeight="1" thickBot="1" x14ac:dyDescent="0.3">
      <c r="A525" s="174"/>
      <c r="B525" s="170" t="s">
        <v>146</v>
      </c>
      <c r="C525" s="248"/>
      <c r="D525" s="249"/>
      <c r="E525" s="249"/>
      <c r="F525" s="249"/>
      <c r="G525" s="249"/>
      <c r="H525" s="249"/>
      <c r="I525" s="249"/>
      <c r="J525" s="250"/>
      <c r="K525" s="60"/>
    </row>
    <row r="526" spans="1:11" x14ac:dyDescent="0.25">
      <c r="A526" s="40"/>
      <c r="B526" s="7"/>
      <c r="C526" s="7"/>
      <c r="D526" s="7"/>
      <c r="E526" s="7"/>
      <c r="F526" s="7"/>
      <c r="G526" s="7"/>
      <c r="H526" s="7"/>
      <c r="I526" s="7"/>
      <c r="J526" s="7"/>
      <c r="K526" s="41"/>
    </row>
    <row r="527" spans="1:11" ht="15.75" thickBot="1" x14ac:dyDescent="0.3">
      <c r="A527" s="255" t="s">
        <v>0</v>
      </c>
      <c r="B527" s="256"/>
      <c r="C527" s="256"/>
      <c r="D527" s="257"/>
      <c r="E527" s="258" t="s">
        <v>31</v>
      </c>
      <c r="F527" s="259"/>
      <c r="G527" s="260"/>
      <c r="H527" s="260"/>
      <c r="I527" s="260"/>
      <c r="J527" s="260"/>
      <c r="K527" s="261"/>
    </row>
    <row r="528" spans="1:11" x14ac:dyDescent="0.25">
      <c r="A528" s="37"/>
      <c r="B528" s="30"/>
      <c r="C528" s="30"/>
      <c r="D528" s="31"/>
      <c r="E528" s="262" t="s">
        <v>93</v>
      </c>
      <c r="F528" s="263"/>
      <c r="G528" s="263"/>
      <c r="H528" s="264"/>
      <c r="I528" s="265" t="s">
        <v>30</v>
      </c>
      <c r="J528" s="266"/>
      <c r="K528" s="267"/>
    </row>
    <row r="529" spans="1:11" x14ac:dyDescent="0.25">
      <c r="A529" s="37"/>
      <c r="B529" s="30"/>
      <c r="C529" s="30"/>
      <c r="D529" s="31"/>
      <c r="E529" s="55"/>
      <c r="F529" s="55"/>
      <c r="G529" s="55"/>
      <c r="H529" s="55"/>
      <c r="I529" s="185" t="s">
        <v>30</v>
      </c>
      <c r="J529" s="186" t="s">
        <v>91</v>
      </c>
      <c r="K529" s="187" t="s">
        <v>90</v>
      </c>
    </row>
    <row r="530" spans="1:11" x14ac:dyDescent="0.25">
      <c r="A530" s="37"/>
      <c r="B530" s="58" t="s">
        <v>142</v>
      </c>
      <c r="C530" s="145"/>
      <c r="D530" s="31"/>
      <c r="E530" s="7"/>
      <c r="F530" s="7"/>
      <c r="G530" s="7"/>
      <c r="H530" s="7"/>
      <c r="I530" s="189"/>
      <c r="J530" s="190"/>
      <c r="K530" s="191"/>
    </row>
    <row r="531" spans="1:11" x14ac:dyDescent="0.25">
      <c r="A531" s="37"/>
      <c r="B531" s="54" t="s">
        <v>143</v>
      </c>
      <c r="C531" s="146"/>
      <c r="D531" s="31"/>
      <c r="E531" s="56"/>
      <c r="F531" s="56"/>
      <c r="G531" s="7"/>
      <c r="H531" s="7"/>
      <c r="I531" s="37"/>
      <c r="J531" s="7"/>
      <c r="K531" s="41"/>
    </row>
    <row r="532" spans="1:11" ht="15.75" thickBot="1" x14ac:dyDescent="0.3">
      <c r="A532" s="37"/>
      <c r="B532" s="76" t="s">
        <v>144</v>
      </c>
      <c r="C532" s="147"/>
      <c r="D532" s="57" t="s">
        <v>23</v>
      </c>
      <c r="E532" s="43" t="s">
        <v>76</v>
      </c>
      <c r="F532" s="179" t="s">
        <v>312</v>
      </c>
      <c r="G532" s="179" t="s">
        <v>313</v>
      </c>
      <c r="H532" s="179" t="s">
        <v>314</v>
      </c>
      <c r="I532" s="188" t="s">
        <v>145</v>
      </c>
      <c r="J532" s="192"/>
      <c r="K532" s="194" t="str">
        <f>IF(J532="","",(LOOKUP(J532,VACCINE_NAME,CVX_Code)))</f>
        <v/>
      </c>
    </row>
    <row r="533" spans="1:11" x14ac:dyDescent="0.25">
      <c r="A533" s="251" t="s">
        <v>25</v>
      </c>
      <c r="B533" s="77" t="s">
        <v>117</v>
      </c>
      <c r="C533" s="148"/>
      <c r="D533" s="77" t="str">
        <f>IF(C533="","",(LOOKUP(C533,VACCINE_NAME,CVX_Code)))</f>
        <v/>
      </c>
      <c r="E533" s="152"/>
      <c r="F533" s="180"/>
      <c r="G533" s="180"/>
      <c r="H533" s="180"/>
      <c r="I533" s="37"/>
      <c r="J533" s="6"/>
      <c r="K533" s="5"/>
    </row>
    <row r="534" spans="1:11" ht="15.75" thickBot="1" x14ac:dyDescent="0.3">
      <c r="A534" s="252"/>
      <c r="B534" s="79" t="s">
        <v>24</v>
      </c>
      <c r="C534" s="149"/>
      <c r="D534" s="78"/>
      <c r="E534" s="78"/>
      <c r="F534" s="178"/>
      <c r="G534" s="178"/>
      <c r="H534" s="178"/>
      <c r="I534" s="196" t="s">
        <v>288</v>
      </c>
      <c r="J534" s="268" t="str">
        <f>IF(J530="","",(IF(J521="HepB",LOOKUP(J530,HepB_Rec_Reason_Code,HepB_Rec_Reason_Text),"")))</f>
        <v/>
      </c>
      <c r="K534" s="269"/>
    </row>
    <row r="535" spans="1:11" ht="15.75" thickBot="1" x14ac:dyDescent="0.3">
      <c r="A535" s="253" t="s">
        <v>26</v>
      </c>
      <c r="B535" s="80" t="s">
        <v>117</v>
      </c>
      <c r="C535" s="148"/>
      <c r="D535" s="77" t="str">
        <f>IF(C535="","",(LOOKUP(C535,VACCINE_NAME,CVX_Code)))</f>
        <v/>
      </c>
      <c r="E535" s="152"/>
      <c r="F535" s="180"/>
      <c r="G535" s="180"/>
      <c r="H535" s="180"/>
      <c r="I535" s="37"/>
      <c r="J535" s="270"/>
      <c r="K535" s="271"/>
    </row>
    <row r="536" spans="1:11" ht="15.75" thickBot="1" x14ac:dyDescent="0.3">
      <c r="A536" s="254"/>
      <c r="B536" s="81" t="s">
        <v>24</v>
      </c>
      <c r="C536" s="150"/>
      <c r="D536" s="78"/>
      <c r="E536" s="78"/>
      <c r="F536" s="178"/>
      <c r="G536" s="178"/>
      <c r="H536" s="178"/>
      <c r="I536" s="272" t="s">
        <v>279</v>
      </c>
      <c r="J536" s="273"/>
      <c r="K536" s="274"/>
    </row>
    <row r="537" spans="1:11" ht="15.75" thickBot="1" x14ac:dyDescent="0.3">
      <c r="A537" s="251" t="s">
        <v>27</v>
      </c>
      <c r="B537" s="77" t="s">
        <v>117</v>
      </c>
      <c r="C537" s="148"/>
      <c r="D537" s="77" t="str">
        <f>IF(C537="","",(LOOKUP(C537,VACCINE_NAME,CVX_Code)))</f>
        <v/>
      </c>
      <c r="E537" s="152"/>
      <c r="F537" s="180"/>
      <c r="G537" s="180"/>
      <c r="H537" s="180"/>
      <c r="I537" s="184" t="str">
        <f>IF(OR(K530="",C531=""),"N/A",(DATEDIF(C531,K530,"d")&amp;" days"))</f>
        <v>N/A</v>
      </c>
      <c r="J537" s="275" t="str">
        <f>IF(OR(C531="",K530=""),"N/A",(IF(DATEDIF(C531,K530,"y")=0,"",DATEDIF(C531,K530,"y")&amp;" years ")&amp;IF(DATEDIF(C531,K530,"ym")=0,"",DATEDIF(C531,K530,"ym")&amp;" months ")&amp;DATEDIF(C531,K530,"md")&amp;" days"))</f>
        <v>N/A</v>
      </c>
      <c r="K537" s="276"/>
    </row>
    <row r="538" spans="1:11" ht="15.75" thickBot="1" x14ac:dyDescent="0.3">
      <c r="A538" s="252"/>
      <c r="B538" s="79" t="s">
        <v>24</v>
      </c>
      <c r="C538" s="149"/>
      <c r="D538" s="78"/>
      <c r="E538" s="78"/>
      <c r="F538" s="178"/>
      <c r="G538" s="178"/>
      <c r="H538" s="178"/>
      <c r="I538" s="277" t="s">
        <v>278</v>
      </c>
      <c r="J538" s="278"/>
      <c r="K538" s="279"/>
    </row>
    <row r="539" spans="1:11" x14ac:dyDescent="0.25">
      <c r="A539" s="253" t="s">
        <v>28</v>
      </c>
      <c r="B539" s="80" t="s">
        <v>117</v>
      </c>
      <c r="C539" s="148"/>
      <c r="D539" s="77" t="str">
        <f>IF(C539="","",(LOOKUP(C539,VACCINE_NAME,CVX_Code)))</f>
        <v/>
      </c>
      <c r="E539" s="152"/>
      <c r="F539" s="180"/>
      <c r="G539" s="180"/>
      <c r="H539" s="180"/>
      <c r="I539" s="280" t="s">
        <v>277</v>
      </c>
      <c r="J539" s="281"/>
      <c r="K539" s="183"/>
    </row>
    <row r="540" spans="1:11" ht="15.75" thickBot="1" x14ac:dyDescent="0.3">
      <c r="A540" s="254"/>
      <c r="B540" s="81" t="s">
        <v>24</v>
      </c>
      <c r="C540" s="149"/>
      <c r="D540" s="78"/>
      <c r="E540" s="78"/>
      <c r="F540" s="178"/>
      <c r="G540" s="178"/>
      <c r="H540" s="178"/>
      <c r="I540" s="280" t="s">
        <v>276</v>
      </c>
      <c r="J540" s="281"/>
      <c r="K540" s="195"/>
    </row>
    <row r="541" spans="1:11" x14ac:dyDescent="0.25">
      <c r="A541" s="251" t="s">
        <v>29</v>
      </c>
      <c r="B541" s="77" t="s">
        <v>117</v>
      </c>
      <c r="C541" s="148"/>
      <c r="D541" s="77" t="str">
        <f>IF(C541="","",(LOOKUP(C541,VACCINE_NAME,CVX_Code)))</f>
        <v/>
      </c>
      <c r="E541" s="152"/>
      <c r="F541" s="180"/>
      <c r="G541" s="180"/>
      <c r="H541" s="180"/>
      <c r="I541" s="181"/>
      <c r="J541" s="182" t="s">
        <v>303</v>
      </c>
      <c r="K541" s="193" t="str">
        <f>IF(OR(K539="",K540=""),"N/A",(K539+K540))</f>
        <v>N/A</v>
      </c>
    </row>
    <row r="542" spans="1:11" ht="15.75" thickBot="1" x14ac:dyDescent="0.3">
      <c r="A542" s="252"/>
      <c r="B542" s="79" t="s">
        <v>24</v>
      </c>
      <c r="C542" s="151"/>
      <c r="D542" s="78"/>
      <c r="E542" s="78"/>
      <c r="F542" s="178"/>
      <c r="G542" s="178"/>
      <c r="H542" s="178"/>
      <c r="I542" s="215"/>
      <c r="J542" s="216" t="s">
        <v>304</v>
      </c>
      <c r="K542" s="217" t="str">
        <f>IF(OR(K539="",K540=""),"N/A",(K539-K540))</f>
        <v>N/A</v>
      </c>
    </row>
    <row r="543" spans="1:11" x14ac:dyDescent="0.25">
      <c r="A543" s="40"/>
      <c r="B543" s="7"/>
      <c r="C543" s="7"/>
      <c r="D543" s="7"/>
      <c r="E543" s="7"/>
      <c r="F543" s="7"/>
      <c r="G543" s="7"/>
      <c r="H543" s="7"/>
      <c r="I543" s="7"/>
      <c r="J543" s="7"/>
      <c r="K543" s="41"/>
    </row>
    <row r="544" spans="1:11" x14ac:dyDescent="0.25">
      <c r="A544" s="40"/>
      <c r="B544" s="7"/>
      <c r="C544" s="282" t="s">
        <v>89</v>
      </c>
      <c r="D544" s="282"/>
      <c r="E544" s="282"/>
      <c r="F544" s="282"/>
      <c r="G544" s="282"/>
      <c r="H544" s="282"/>
      <c r="I544" s="282"/>
      <c r="J544" s="282"/>
      <c r="K544" s="283"/>
    </row>
    <row r="545" spans="1:11" ht="15.75" x14ac:dyDescent="0.3">
      <c r="A545" s="40"/>
      <c r="B545" s="7"/>
      <c r="C545" s="72"/>
      <c r="D545" s="44"/>
      <c r="E545" s="45" t="s">
        <v>77</v>
      </c>
      <c r="F545" s="46" t="str">
        <f>IF(OR(C531="",C530=""),"N/A",(IF(DATEDIF(C531,C530,"y")=0,"",DATEDIF(C531,C530,"y")&amp;" years ")&amp;IF(DATEDIF(C531,C530,"ym")=0,"",DATEDIF(C531,C530,"ym")&amp;" months ")&amp;DATEDIF(C531,C530,"md")&amp;" days"))</f>
        <v>N/A</v>
      </c>
      <c r="G545" s="226"/>
      <c r="H545" s="226"/>
      <c r="I545" s="156"/>
      <c r="J545" s="70" t="s">
        <v>94</v>
      </c>
      <c r="K545" s="71" t="s">
        <v>95</v>
      </c>
    </row>
    <row r="546" spans="1:11" ht="15.75" x14ac:dyDescent="0.3">
      <c r="A546" s="40"/>
      <c r="B546" s="7"/>
      <c r="C546" s="73"/>
      <c r="D546" s="29"/>
      <c r="E546" s="33" t="s">
        <v>78</v>
      </c>
      <c r="F546" s="32" t="str">
        <f>IF(OR(C534="",C536=""),"N/A",(DATEDIF(C534,C536,"d")&amp;" days"))</f>
        <v>N/A</v>
      </c>
      <c r="G546" s="227"/>
      <c r="H546" s="227"/>
      <c r="I546" s="35" t="s">
        <v>84</v>
      </c>
      <c r="J546" s="34" t="str">
        <f>IF(C534="","N/A",(IF(DATEDIF(C531,C534,"y")=0,"",DATEDIF(C531,C534,"y")&amp;" years ")&amp;IF(DATEDIF(C531,C534,"ym")=0,"",DATEDIF(C531,C534,"ym")&amp;" months ")&amp;DATEDIF(C531,C534,"md")&amp;" days"))</f>
        <v>N/A</v>
      </c>
      <c r="K546" s="61" t="str">
        <f>IF(C534="","N/A",(DATEDIF(C531,C534,"d")&amp;" days"))</f>
        <v>N/A</v>
      </c>
    </row>
    <row r="547" spans="1:11" ht="15.75" x14ac:dyDescent="0.3">
      <c r="A547" s="40"/>
      <c r="B547" s="7"/>
      <c r="C547" s="74"/>
      <c r="D547" s="28"/>
      <c r="E547" s="35" t="s">
        <v>79</v>
      </c>
      <c r="F547" s="34" t="str">
        <f>IF(OR(C536="",C538=""),"N/A",(DATEDIF(C536,C538,"d")&amp;" days"))</f>
        <v>N/A</v>
      </c>
      <c r="G547" s="227"/>
      <c r="H547" s="227"/>
      <c r="I547" s="33" t="s">
        <v>85</v>
      </c>
      <c r="J547" s="32" t="str">
        <f>IF(C536="","N/A",(IF(DATEDIF(C531,C536,"y")=0,"",DATEDIF(C531,C536,"y")&amp;" years ")&amp;IF(DATEDIF(C531,C536,"ym")=0,"",DATEDIF(C531,C536,"ym")&amp;" months ")&amp;DATEDIF(C531,C536,"md")&amp;" days"))</f>
        <v>N/A</v>
      </c>
      <c r="K547" s="62" t="str">
        <f>IF(C536="","N/A",(DATEDIF(C531,C536,"d")&amp;" days"))</f>
        <v>N/A</v>
      </c>
    </row>
    <row r="548" spans="1:11" ht="15.75" x14ac:dyDescent="0.3">
      <c r="A548" s="40"/>
      <c r="B548" s="7"/>
      <c r="C548" s="73"/>
      <c r="D548" s="29"/>
      <c r="E548" s="33" t="s">
        <v>80</v>
      </c>
      <c r="F548" s="32" t="str">
        <f>IF(OR(C534="",C538=""),"N/A",(DATEDIF(C534,C538,"d")&amp;" days"))</f>
        <v>N/A</v>
      </c>
      <c r="G548" s="227"/>
      <c r="H548" s="227"/>
      <c r="I548" s="35" t="s">
        <v>86</v>
      </c>
      <c r="J548" s="34" t="str">
        <f>IF(C538="","N/A",(IF(DATEDIF(C531,C538,"y")=0,"",DATEDIF(C531,C538,"y")&amp;" years ")&amp;IF(DATEDIF(C531,C538,"ym")=0,"",DATEDIF(C531,C538,"ym")&amp;" months ")&amp;DATEDIF(C531,C538,"md")&amp;" days"))</f>
        <v>N/A</v>
      </c>
      <c r="K548" s="61" t="str">
        <f>IF(C538="","N/A",(DATEDIF(C531,C538,"d")&amp;" days"))</f>
        <v>N/A</v>
      </c>
    </row>
    <row r="549" spans="1:11" ht="15.75" x14ac:dyDescent="0.3">
      <c r="A549" s="40"/>
      <c r="B549" s="7"/>
      <c r="C549" s="74"/>
      <c r="D549" s="28"/>
      <c r="E549" s="35" t="s">
        <v>81</v>
      </c>
      <c r="F549" s="34" t="str">
        <f>IF(OR(C540="",C538=""),"N/A",(DATEDIF(C538,C540,"d")&amp;" days"))</f>
        <v>N/A</v>
      </c>
      <c r="G549" s="227"/>
      <c r="H549" s="227"/>
      <c r="I549" s="33" t="s">
        <v>87</v>
      </c>
      <c r="J549" s="32" t="str">
        <f>IF(C540="","N/A",(IF(DATEDIF(C531,C540,"y")=0,"",DATEDIF(C531,C540,"y")&amp;" years ")&amp;IF(DATEDIF(C531,C540,"ym")=0,"",DATEDIF(C531,C540,"ym")&amp;" months ")&amp;DATEDIF(C531,C540,"md")&amp;" days"))</f>
        <v>N/A</v>
      </c>
      <c r="K549" s="62" t="str">
        <f>IF(C540="","N/A",(DATEDIF(C531,C540,"d")&amp;" days"))</f>
        <v>N/A</v>
      </c>
    </row>
    <row r="550" spans="1:11" ht="16.5" thickBot="1" x14ac:dyDescent="0.35">
      <c r="A550" s="229"/>
      <c r="B550" s="230"/>
      <c r="C550" s="75"/>
      <c r="D550" s="63"/>
      <c r="E550" s="64" t="s">
        <v>82</v>
      </c>
      <c r="F550" s="65" t="str">
        <f>IF(OR(C540="",C542=""),"N/A",(DATEDIF(C540,C542,"d")&amp;" days"))</f>
        <v>N/A</v>
      </c>
      <c r="G550" s="231"/>
      <c r="H550" s="231"/>
      <c r="I550" s="66" t="s">
        <v>88</v>
      </c>
      <c r="J550" s="67" t="str">
        <f>IF(C542="","N/A",(IF(DATEDIF(C531,C542,"y")=0,"",DATEDIF(C531,C542,"y")&amp;" years ")&amp;IF(DATEDIF(C531,C542,"ym")=0,"",DATEDIF(C531,C542,"ym")&amp;" months ")&amp;DATEDIF(C531,C542,"md")&amp;" days"))</f>
        <v>N/A</v>
      </c>
      <c r="K550" s="68" t="str">
        <f>IF(C542="","N/A",(DATEDIF(C531,C542,"d")&amp;" days"))</f>
        <v>N/A</v>
      </c>
    </row>
    <row r="560" spans="1:11" ht="15.75" thickBot="1" x14ac:dyDescent="0.3"/>
    <row r="561" spans="1:11" x14ac:dyDescent="0.25">
      <c r="A561" s="171">
        <v>15</v>
      </c>
      <c r="B561" s="160" t="s">
        <v>262</v>
      </c>
      <c r="C561" s="284"/>
      <c r="D561" s="285"/>
      <c r="E561" s="285"/>
      <c r="F561" s="285"/>
      <c r="G561" s="285"/>
      <c r="H561" s="286"/>
      <c r="I561" s="167" t="s">
        <v>97</v>
      </c>
      <c r="J561" s="161" t="s">
        <v>99</v>
      </c>
      <c r="K561" s="159">
        <f>IF(J561="","",(LOOKUP(J561,Vaccine_Group_Name,Vaccine_Group_Code)))</f>
        <v>100</v>
      </c>
    </row>
    <row r="562" spans="1:11" x14ac:dyDescent="0.25">
      <c r="A562" s="172"/>
      <c r="B562" s="162" t="s">
        <v>111</v>
      </c>
      <c r="C562" s="157"/>
      <c r="D562" s="165"/>
      <c r="E562" s="165"/>
      <c r="F562" s="165"/>
      <c r="G562" s="165"/>
      <c r="H562" s="165"/>
      <c r="I562" s="168" t="s">
        <v>110</v>
      </c>
      <c r="J562" s="163" t="s">
        <v>214</v>
      </c>
      <c r="K562" s="60"/>
    </row>
    <row r="563" spans="1:11" x14ac:dyDescent="0.25">
      <c r="A563" s="172"/>
      <c r="B563" s="162" t="s">
        <v>113</v>
      </c>
      <c r="C563" s="158"/>
      <c r="D563" s="166"/>
      <c r="E563" s="166"/>
      <c r="F563" s="166"/>
      <c r="G563" s="166"/>
      <c r="H563" s="166"/>
      <c r="I563" s="169" t="s">
        <v>112</v>
      </c>
      <c r="J563" s="164"/>
      <c r="K563" s="60"/>
    </row>
    <row r="564" spans="1:11" x14ac:dyDescent="0.25">
      <c r="A564" s="173"/>
      <c r="B564" s="211" t="s">
        <v>269</v>
      </c>
      <c r="C564" s="246"/>
      <c r="D564" s="246"/>
      <c r="E564" s="246"/>
      <c r="F564" s="246"/>
      <c r="G564" s="246"/>
      <c r="H564" s="246"/>
      <c r="I564" s="246"/>
      <c r="J564" s="247"/>
      <c r="K564" s="60"/>
    </row>
    <row r="565" spans="1:11" ht="32.1" customHeight="1" thickBot="1" x14ac:dyDescent="0.3">
      <c r="A565" s="174"/>
      <c r="B565" s="170" t="s">
        <v>146</v>
      </c>
      <c r="C565" s="248"/>
      <c r="D565" s="249"/>
      <c r="E565" s="249"/>
      <c r="F565" s="249"/>
      <c r="G565" s="249"/>
      <c r="H565" s="249"/>
      <c r="I565" s="249"/>
      <c r="J565" s="250"/>
      <c r="K565" s="60"/>
    </row>
    <row r="566" spans="1:11" x14ac:dyDescent="0.25">
      <c r="A566" s="40"/>
      <c r="B566" s="7"/>
      <c r="C566" s="7"/>
      <c r="D566" s="7"/>
      <c r="E566" s="7"/>
      <c r="F566" s="7"/>
      <c r="G566" s="7"/>
      <c r="H566" s="7"/>
      <c r="I566" s="7"/>
      <c r="J566" s="7"/>
      <c r="K566" s="41"/>
    </row>
    <row r="567" spans="1:11" ht="15.75" thickBot="1" x14ac:dyDescent="0.3">
      <c r="A567" s="255" t="s">
        <v>0</v>
      </c>
      <c r="B567" s="256"/>
      <c r="C567" s="256"/>
      <c r="D567" s="257"/>
      <c r="E567" s="258" t="s">
        <v>31</v>
      </c>
      <c r="F567" s="259"/>
      <c r="G567" s="260"/>
      <c r="H567" s="260"/>
      <c r="I567" s="260"/>
      <c r="J567" s="260"/>
      <c r="K567" s="261"/>
    </row>
    <row r="568" spans="1:11" x14ac:dyDescent="0.25">
      <c r="A568" s="37"/>
      <c r="B568" s="30"/>
      <c r="C568" s="30"/>
      <c r="D568" s="31"/>
      <c r="E568" s="262" t="s">
        <v>93</v>
      </c>
      <c r="F568" s="263"/>
      <c r="G568" s="263"/>
      <c r="H568" s="264"/>
      <c r="I568" s="265" t="s">
        <v>30</v>
      </c>
      <c r="J568" s="266"/>
      <c r="K568" s="267"/>
    </row>
    <row r="569" spans="1:11" x14ac:dyDescent="0.25">
      <c r="A569" s="37"/>
      <c r="B569" s="30"/>
      <c r="C569" s="30"/>
      <c r="D569" s="31"/>
      <c r="E569" s="55"/>
      <c r="F569" s="55"/>
      <c r="G569" s="55"/>
      <c r="H569" s="55"/>
      <c r="I569" s="185" t="s">
        <v>30</v>
      </c>
      <c r="J569" s="186" t="s">
        <v>91</v>
      </c>
      <c r="K569" s="187" t="s">
        <v>90</v>
      </c>
    </row>
    <row r="570" spans="1:11" x14ac:dyDescent="0.25">
      <c r="A570" s="37"/>
      <c r="B570" s="58" t="s">
        <v>142</v>
      </c>
      <c r="C570" s="145"/>
      <c r="D570" s="31"/>
      <c r="E570" s="7"/>
      <c r="F570" s="7"/>
      <c r="G570" s="7"/>
      <c r="H570" s="7"/>
      <c r="I570" s="189"/>
      <c r="J570" s="190"/>
      <c r="K570" s="191"/>
    </row>
    <row r="571" spans="1:11" x14ac:dyDescent="0.25">
      <c r="A571" s="37"/>
      <c r="B571" s="54" t="s">
        <v>143</v>
      </c>
      <c r="C571" s="146"/>
      <c r="D571" s="31"/>
      <c r="E571" s="56"/>
      <c r="F571" s="56"/>
      <c r="G571" s="7"/>
      <c r="H571" s="7"/>
      <c r="I571" s="37"/>
      <c r="J571" s="7"/>
      <c r="K571" s="41"/>
    </row>
    <row r="572" spans="1:11" ht="15.75" thickBot="1" x14ac:dyDescent="0.3">
      <c r="A572" s="37"/>
      <c r="B572" s="76" t="s">
        <v>144</v>
      </c>
      <c r="C572" s="147"/>
      <c r="D572" s="57" t="s">
        <v>23</v>
      </c>
      <c r="E572" s="43" t="s">
        <v>76</v>
      </c>
      <c r="F572" s="179" t="s">
        <v>312</v>
      </c>
      <c r="G572" s="179" t="s">
        <v>313</v>
      </c>
      <c r="H572" s="179" t="s">
        <v>314</v>
      </c>
      <c r="I572" s="188" t="s">
        <v>145</v>
      </c>
      <c r="J572" s="192"/>
      <c r="K572" s="194" t="str">
        <f>IF(J572="","",(LOOKUP(J572,VACCINE_NAME,CVX_Code)))</f>
        <v/>
      </c>
    </row>
    <row r="573" spans="1:11" x14ac:dyDescent="0.25">
      <c r="A573" s="251" t="s">
        <v>25</v>
      </c>
      <c r="B573" s="77" t="s">
        <v>117</v>
      </c>
      <c r="C573" s="148"/>
      <c r="D573" s="77" t="str">
        <f>IF(C573="","",(LOOKUP(C573,VACCINE_NAME,CVX_Code)))</f>
        <v/>
      </c>
      <c r="E573" s="152"/>
      <c r="F573" s="180"/>
      <c r="G573" s="180"/>
      <c r="H573" s="180"/>
      <c r="I573" s="37"/>
      <c r="J573" s="6"/>
      <c r="K573" s="5"/>
    </row>
    <row r="574" spans="1:11" ht="15.75" thickBot="1" x14ac:dyDescent="0.3">
      <c r="A574" s="252"/>
      <c r="B574" s="79" t="s">
        <v>24</v>
      </c>
      <c r="C574" s="149"/>
      <c r="D574" s="78"/>
      <c r="E574" s="78"/>
      <c r="F574" s="178"/>
      <c r="G574" s="178"/>
      <c r="H574" s="178"/>
      <c r="I574" s="196" t="s">
        <v>288</v>
      </c>
      <c r="J574" s="268" t="str">
        <f>IF(J570="","",(IF(J561="HepB",LOOKUP(J570,HepB_Rec_Reason_Code,HepB_Rec_Reason_Text),"")))</f>
        <v/>
      </c>
      <c r="K574" s="269"/>
    </row>
    <row r="575" spans="1:11" ht="15.75" thickBot="1" x14ac:dyDescent="0.3">
      <c r="A575" s="253" t="s">
        <v>26</v>
      </c>
      <c r="B575" s="80" t="s">
        <v>117</v>
      </c>
      <c r="C575" s="148"/>
      <c r="D575" s="77" t="str">
        <f>IF(C575="","",(LOOKUP(C575,VACCINE_NAME,CVX_Code)))</f>
        <v/>
      </c>
      <c r="E575" s="152"/>
      <c r="F575" s="180"/>
      <c r="G575" s="180"/>
      <c r="H575" s="180"/>
      <c r="I575" s="37"/>
      <c r="J575" s="270"/>
      <c r="K575" s="271"/>
    </row>
    <row r="576" spans="1:11" ht="15.75" thickBot="1" x14ac:dyDescent="0.3">
      <c r="A576" s="254"/>
      <c r="B576" s="81" t="s">
        <v>24</v>
      </c>
      <c r="C576" s="150"/>
      <c r="D576" s="78"/>
      <c r="E576" s="78"/>
      <c r="F576" s="178"/>
      <c r="G576" s="178"/>
      <c r="H576" s="178"/>
      <c r="I576" s="272" t="s">
        <v>279</v>
      </c>
      <c r="J576" s="273"/>
      <c r="K576" s="274"/>
    </row>
    <row r="577" spans="1:11" ht="15.75" thickBot="1" x14ac:dyDescent="0.3">
      <c r="A577" s="251" t="s">
        <v>27</v>
      </c>
      <c r="B577" s="77" t="s">
        <v>117</v>
      </c>
      <c r="C577" s="148"/>
      <c r="D577" s="77" t="str">
        <f>IF(C577="","",(LOOKUP(C577,VACCINE_NAME,CVX_Code)))</f>
        <v/>
      </c>
      <c r="E577" s="152"/>
      <c r="F577" s="180"/>
      <c r="G577" s="180"/>
      <c r="H577" s="180"/>
      <c r="I577" s="184" t="str">
        <f>IF(OR(K570="",C571=""),"N/A",(DATEDIF(C571,K570,"d")&amp;" days"))</f>
        <v>N/A</v>
      </c>
      <c r="J577" s="275" t="str">
        <f>IF(OR(C571="",K570=""),"N/A",(IF(DATEDIF(C571,K570,"y")=0,"",DATEDIF(C571,K570,"y")&amp;" years ")&amp;IF(DATEDIF(C571,K570,"ym")=0,"",DATEDIF(C571,K570,"ym")&amp;" months ")&amp;DATEDIF(C571,K570,"md")&amp;" days"))</f>
        <v>N/A</v>
      </c>
      <c r="K577" s="276"/>
    </row>
    <row r="578" spans="1:11" ht="15.75" thickBot="1" x14ac:dyDescent="0.3">
      <c r="A578" s="252"/>
      <c r="B578" s="79" t="s">
        <v>24</v>
      </c>
      <c r="C578" s="149"/>
      <c r="D578" s="78"/>
      <c r="E578" s="78"/>
      <c r="F578" s="178"/>
      <c r="G578" s="178"/>
      <c r="H578" s="178"/>
      <c r="I578" s="277" t="s">
        <v>278</v>
      </c>
      <c r="J578" s="278"/>
      <c r="K578" s="279"/>
    </row>
    <row r="579" spans="1:11" x14ac:dyDescent="0.25">
      <c r="A579" s="253" t="s">
        <v>28</v>
      </c>
      <c r="B579" s="80" t="s">
        <v>117</v>
      </c>
      <c r="C579" s="148"/>
      <c r="D579" s="77" t="str">
        <f>IF(C579="","",(LOOKUP(C579,VACCINE_NAME,CVX_Code)))</f>
        <v/>
      </c>
      <c r="E579" s="152"/>
      <c r="F579" s="180"/>
      <c r="G579" s="180"/>
      <c r="H579" s="180"/>
      <c r="I579" s="280" t="s">
        <v>277</v>
      </c>
      <c r="J579" s="281"/>
      <c r="K579" s="183"/>
    </row>
    <row r="580" spans="1:11" ht="15.75" thickBot="1" x14ac:dyDescent="0.3">
      <c r="A580" s="254"/>
      <c r="B580" s="81" t="s">
        <v>24</v>
      </c>
      <c r="C580" s="149"/>
      <c r="D580" s="78"/>
      <c r="E580" s="78"/>
      <c r="F580" s="178"/>
      <c r="G580" s="178"/>
      <c r="H580" s="178"/>
      <c r="I580" s="280" t="s">
        <v>276</v>
      </c>
      <c r="J580" s="281"/>
      <c r="K580" s="195"/>
    </row>
    <row r="581" spans="1:11" x14ac:dyDescent="0.25">
      <c r="A581" s="251" t="s">
        <v>29</v>
      </c>
      <c r="B581" s="77" t="s">
        <v>117</v>
      </c>
      <c r="C581" s="148"/>
      <c r="D581" s="77" t="str">
        <f>IF(C581="","",(LOOKUP(C581,VACCINE_NAME,CVX_Code)))</f>
        <v/>
      </c>
      <c r="E581" s="152"/>
      <c r="F581" s="180"/>
      <c r="G581" s="180"/>
      <c r="H581" s="180"/>
      <c r="I581" s="181"/>
      <c r="J581" s="182" t="s">
        <v>303</v>
      </c>
      <c r="K581" s="193" t="str">
        <f>IF(OR(K579="",K580=""),"N/A",(K579+K580))</f>
        <v>N/A</v>
      </c>
    </row>
    <row r="582" spans="1:11" ht="15.75" thickBot="1" x14ac:dyDescent="0.3">
      <c r="A582" s="252"/>
      <c r="B582" s="79" t="s">
        <v>24</v>
      </c>
      <c r="C582" s="151"/>
      <c r="D582" s="78"/>
      <c r="E582" s="78"/>
      <c r="F582" s="178"/>
      <c r="G582" s="178"/>
      <c r="H582" s="178"/>
      <c r="I582" s="215"/>
      <c r="J582" s="216" t="s">
        <v>304</v>
      </c>
      <c r="K582" s="217" t="str">
        <f>IF(OR(K579="",K580=""),"N/A",(K579-K580))</f>
        <v>N/A</v>
      </c>
    </row>
    <row r="583" spans="1:11" x14ac:dyDescent="0.25">
      <c r="A583" s="40"/>
      <c r="B583" s="7"/>
      <c r="C583" s="7"/>
      <c r="D583" s="7"/>
      <c r="E583" s="7"/>
      <c r="F583" s="7"/>
      <c r="G583" s="7"/>
      <c r="H583" s="7"/>
      <c r="I583" s="7"/>
      <c r="J583" s="7"/>
      <c r="K583" s="41"/>
    </row>
    <row r="584" spans="1:11" x14ac:dyDescent="0.25">
      <c r="A584" s="40"/>
      <c r="B584" s="7"/>
      <c r="C584" s="282" t="s">
        <v>89</v>
      </c>
      <c r="D584" s="282"/>
      <c r="E584" s="282"/>
      <c r="F584" s="282"/>
      <c r="G584" s="282"/>
      <c r="H584" s="282"/>
      <c r="I584" s="282"/>
      <c r="J584" s="282"/>
      <c r="K584" s="283"/>
    </row>
    <row r="585" spans="1:11" ht="15.75" x14ac:dyDescent="0.3">
      <c r="A585" s="40"/>
      <c r="B585" s="7"/>
      <c r="C585" s="72"/>
      <c r="D585" s="44"/>
      <c r="E585" s="45" t="s">
        <v>77</v>
      </c>
      <c r="F585" s="46" t="str">
        <f>IF(OR(C571="",C570=""),"N/A",(IF(DATEDIF(C571,C570,"y")=0,"",DATEDIF(C571,C570,"y")&amp;" years ")&amp;IF(DATEDIF(C571,C570,"ym")=0,"",DATEDIF(C571,C570,"ym")&amp;" months ")&amp;DATEDIF(C571,C570,"md")&amp;" days"))</f>
        <v>N/A</v>
      </c>
      <c r="G585" s="226"/>
      <c r="H585" s="226"/>
      <c r="I585" s="156"/>
      <c r="J585" s="70" t="s">
        <v>94</v>
      </c>
      <c r="K585" s="71" t="s">
        <v>95</v>
      </c>
    </row>
    <row r="586" spans="1:11" ht="15.75" x14ac:dyDescent="0.3">
      <c r="A586" s="40"/>
      <c r="B586" s="7"/>
      <c r="C586" s="73"/>
      <c r="D586" s="29"/>
      <c r="E586" s="33" t="s">
        <v>78</v>
      </c>
      <c r="F586" s="32" t="str">
        <f>IF(OR(C574="",C576=""),"N/A",(DATEDIF(C574,C576,"d")&amp;" days"))</f>
        <v>N/A</v>
      </c>
      <c r="G586" s="227"/>
      <c r="H586" s="227"/>
      <c r="I586" s="35" t="s">
        <v>84</v>
      </c>
      <c r="J586" s="34" t="str">
        <f>IF(C574="","N/A",(IF(DATEDIF(C571,C574,"y")=0,"",DATEDIF(C571,C574,"y")&amp;" years ")&amp;IF(DATEDIF(C571,C574,"ym")=0,"",DATEDIF(C571,C574,"ym")&amp;" months ")&amp;DATEDIF(C571,C574,"md")&amp;" days"))</f>
        <v>N/A</v>
      </c>
      <c r="K586" s="61" t="str">
        <f>IF(C574="","N/A",(DATEDIF(C571,C574,"d")&amp;" days"))</f>
        <v>N/A</v>
      </c>
    </row>
    <row r="587" spans="1:11" ht="15.75" x14ac:dyDescent="0.3">
      <c r="A587" s="40"/>
      <c r="B587" s="7"/>
      <c r="C587" s="74"/>
      <c r="D587" s="28"/>
      <c r="E587" s="35" t="s">
        <v>79</v>
      </c>
      <c r="F587" s="34" t="str">
        <f>IF(OR(C576="",C578=""),"N/A",(DATEDIF(C576,C578,"d")&amp;" days"))</f>
        <v>N/A</v>
      </c>
      <c r="G587" s="227"/>
      <c r="H587" s="227"/>
      <c r="I587" s="33" t="s">
        <v>85</v>
      </c>
      <c r="J587" s="32" t="str">
        <f>IF(C576="","N/A",(IF(DATEDIF(C571,C576,"y")=0,"",DATEDIF(C571,C576,"y")&amp;" years ")&amp;IF(DATEDIF(C571,C576,"ym")=0,"",DATEDIF(C571,C576,"ym")&amp;" months ")&amp;DATEDIF(C571,C576,"md")&amp;" days"))</f>
        <v>N/A</v>
      </c>
      <c r="K587" s="62" t="str">
        <f>IF(C576="","N/A",(DATEDIF(C571,C576,"d")&amp;" days"))</f>
        <v>N/A</v>
      </c>
    </row>
    <row r="588" spans="1:11" ht="15.75" x14ac:dyDescent="0.3">
      <c r="A588" s="40"/>
      <c r="B588" s="7"/>
      <c r="C588" s="73"/>
      <c r="D588" s="29"/>
      <c r="E588" s="33" t="s">
        <v>80</v>
      </c>
      <c r="F588" s="32" t="str">
        <f>IF(OR(C574="",C578=""),"N/A",(DATEDIF(C574,C578,"d")&amp;" days"))</f>
        <v>N/A</v>
      </c>
      <c r="G588" s="227"/>
      <c r="H588" s="227"/>
      <c r="I588" s="35" t="s">
        <v>86</v>
      </c>
      <c r="J588" s="34" t="str">
        <f>IF(C578="","N/A",(IF(DATEDIF(C571,C578,"y")=0,"",DATEDIF(C571,C578,"y")&amp;" years ")&amp;IF(DATEDIF(C571,C578,"ym")=0,"",DATEDIF(C571,C578,"ym")&amp;" months ")&amp;DATEDIF(C571,C578,"md")&amp;" days"))</f>
        <v>N/A</v>
      </c>
      <c r="K588" s="61" t="str">
        <f>IF(C578="","N/A",(DATEDIF(C571,C578,"d")&amp;" days"))</f>
        <v>N/A</v>
      </c>
    </row>
    <row r="589" spans="1:11" ht="15.75" x14ac:dyDescent="0.3">
      <c r="A589" s="40"/>
      <c r="B589" s="7"/>
      <c r="C589" s="74"/>
      <c r="D589" s="28"/>
      <c r="E589" s="35" t="s">
        <v>81</v>
      </c>
      <c r="F589" s="34" t="str">
        <f>IF(OR(C580="",C578=""),"N/A",(DATEDIF(C578,C580,"d")&amp;" days"))</f>
        <v>N/A</v>
      </c>
      <c r="G589" s="227"/>
      <c r="H589" s="227"/>
      <c r="I589" s="33" t="s">
        <v>87</v>
      </c>
      <c r="J589" s="32" t="str">
        <f>IF(C580="","N/A",(IF(DATEDIF(C571,C580,"y")=0,"",DATEDIF(C571,C580,"y")&amp;" years ")&amp;IF(DATEDIF(C571,C580,"ym")=0,"",DATEDIF(C571,C580,"ym")&amp;" months ")&amp;DATEDIF(C571,C580,"md")&amp;" days"))</f>
        <v>N/A</v>
      </c>
      <c r="K589" s="62" t="str">
        <f>IF(C580="","N/A",(DATEDIF(C571,C580,"d")&amp;" days"))</f>
        <v>N/A</v>
      </c>
    </row>
    <row r="590" spans="1:11" ht="16.5" thickBot="1" x14ac:dyDescent="0.35">
      <c r="A590" s="229"/>
      <c r="B590" s="230"/>
      <c r="C590" s="75"/>
      <c r="D590" s="63"/>
      <c r="E590" s="64" t="s">
        <v>82</v>
      </c>
      <c r="F590" s="65" t="str">
        <f>IF(OR(C580="",C582=""),"N/A",(DATEDIF(C580,C582,"d")&amp;" days"))</f>
        <v>N/A</v>
      </c>
      <c r="G590" s="231"/>
      <c r="H590" s="231"/>
      <c r="I590" s="66" t="s">
        <v>88</v>
      </c>
      <c r="J590" s="67" t="str">
        <f>IF(C582="","N/A",(IF(DATEDIF(C571,C582,"y")=0,"",DATEDIF(C571,C582,"y")&amp;" years ")&amp;IF(DATEDIF(C571,C582,"ym")=0,"",DATEDIF(C571,C582,"ym")&amp;" months ")&amp;DATEDIF(C571,C582,"md")&amp;" days"))</f>
        <v>N/A</v>
      </c>
      <c r="K590" s="68" t="str">
        <f>IF(C582="","N/A",(DATEDIF(C571,C582,"d")&amp;" days"))</f>
        <v>N/A</v>
      </c>
    </row>
    <row r="600" spans="1:11" ht="15.75" thickBot="1" x14ac:dyDescent="0.3"/>
    <row r="601" spans="1:11" x14ac:dyDescent="0.25">
      <c r="A601" s="171">
        <v>16</v>
      </c>
      <c r="B601" s="160" t="s">
        <v>262</v>
      </c>
      <c r="C601" s="284"/>
      <c r="D601" s="285"/>
      <c r="E601" s="285"/>
      <c r="F601" s="285"/>
      <c r="G601" s="285"/>
      <c r="H601" s="286"/>
      <c r="I601" s="167" t="s">
        <v>97</v>
      </c>
      <c r="J601" s="161" t="s">
        <v>99</v>
      </c>
      <c r="K601" s="159">
        <f>IF(J601="","",(LOOKUP(J601,Vaccine_Group_Name,Vaccine_Group_Code)))</f>
        <v>100</v>
      </c>
    </row>
    <row r="602" spans="1:11" x14ac:dyDescent="0.25">
      <c r="A602" s="172"/>
      <c r="B602" s="162" t="s">
        <v>111</v>
      </c>
      <c r="C602" s="157"/>
      <c r="D602" s="165"/>
      <c r="E602" s="165"/>
      <c r="F602" s="165"/>
      <c r="G602" s="165"/>
      <c r="H602" s="165"/>
      <c r="I602" s="168" t="s">
        <v>110</v>
      </c>
      <c r="J602" s="163" t="s">
        <v>214</v>
      </c>
      <c r="K602" s="60"/>
    </row>
    <row r="603" spans="1:11" x14ac:dyDescent="0.25">
      <c r="A603" s="172"/>
      <c r="B603" s="162" t="s">
        <v>113</v>
      </c>
      <c r="C603" s="158"/>
      <c r="D603" s="166"/>
      <c r="E603" s="166"/>
      <c r="F603" s="166"/>
      <c r="G603" s="166"/>
      <c r="H603" s="166"/>
      <c r="I603" s="169" t="s">
        <v>112</v>
      </c>
      <c r="J603" s="164"/>
      <c r="K603" s="60"/>
    </row>
    <row r="604" spans="1:11" x14ac:dyDescent="0.25">
      <c r="A604" s="173"/>
      <c r="B604" s="211" t="s">
        <v>269</v>
      </c>
      <c r="C604" s="246"/>
      <c r="D604" s="246"/>
      <c r="E604" s="246"/>
      <c r="F604" s="246"/>
      <c r="G604" s="246"/>
      <c r="H604" s="246"/>
      <c r="I604" s="246"/>
      <c r="J604" s="247"/>
      <c r="K604" s="60"/>
    </row>
    <row r="605" spans="1:11" ht="32.1" customHeight="1" thickBot="1" x14ac:dyDescent="0.3">
      <c r="A605" s="174"/>
      <c r="B605" s="170" t="s">
        <v>146</v>
      </c>
      <c r="C605" s="248"/>
      <c r="D605" s="249"/>
      <c r="E605" s="249"/>
      <c r="F605" s="249"/>
      <c r="G605" s="249"/>
      <c r="H605" s="249"/>
      <c r="I605" s="249"/>
      <c r="J605" s="250"/>
      <c r="K605" s="60"/>
    </row>
    <row r="606" spans="1:11" x14ac:dyDescent="0.25">
      <c r="A606" s="40"/>
      <c r="B606" s="7"/>
      <c r="C606" s="7"/>
      <c r="D606" s="7"/>
      <c r="E606" s="7"/>
      <c r="F606" s="7"/>
      <c r="G606" s="7"/>
      <c r="H606" s="7"/>
      <c r="I606" s="7"/>
      <c r="J606" s="7"/>
      <c r="K606" s="41"/>
    </row>
    <row r="607" spans="1:11" ht="15.75" thickBot="1" x14ac:dyDescent="0.3">
      <c r="A607" s="255" t="s">
        <v>0</v>
      </c>
      <c r="B607" s="256"/>
      <c r="C607" s="256"/>
      <c r="D607" s="257"/>
      <c r="E607" s="258" t="s">
        <v>31</v>
      </c>
      <c r="F607" s="259"/>
      <c r="G607" s="260"/>
      <c r="H607" s="260"/>
      <c r="I607" s="260"/>
      <c r="J607" s="260"/>
      <c r="K607" s="261"/>
    </row>
    <row r="608" spans="1:11" x14ac:dyDescent="0.25">
      <c r="A608" s="37"/>
      <c r="B608" s="30"/>
      <c r="C608" s="30"/>
      <c r="D608" s="31"/>
      <c r="E608" s="262" t="s">
        <v>93</v>
      </c>
      <c r="F608" s="263"/>
      <c r="G608" s="263"/>
      <c r="H608" s="264"/>
      <c r="I608" s="265" t="s">
        <v>30</v>
      </c>
      <c r="J608" s="266"/>
      <c r="K608" s="267"/>
    </row>
    <row r="609" spans="1:11" x14ac:dyDescent="0.25">
      <c r="A609" s="37"/>
      <c r="B609" s="30"/>
      <c r="C609" s="30"/>
      <c r="D609" s="31"/>
      <c r="E609" s="55"/>
      <c r="F609" s="55"/>
      <c r="G609" s="55"/>
      <c r="H609" s="55"/>
      <c r="I609" s="185" t="s">
        <v>30</v>
      </c>
      <c r="J609" s="186" t="s">
        <v>91</v>
      </c>
      <c r="K609" s="187" t="s">
        <v>90</v>
      </c>
    </row>
    <row r="610" spans="1:11" x14ac:dyDescent="0.25">
      <c r="A610" s="37"/>
      <c r="B610" s="58" t="s">
        <v>142</v>
      </c>
      <c r="C610" s="145"/>
      <c r="D610" s="31"/>
      <c r="E610" s="7"/>
      <c r="F610" s="7"/>
      <c r="G610" s="7"/>
      <c r="H610" s="7"/>
      <c r="I610" s="189"/>
      <c r="J610" s="190"/>
      <c r="K610" s="191"/>
    </row>
    <row r="611" spans="1:11" x14ac:dyDescent="0.25">
      <c r="A611" s="37"/>
      <c r="B611" s="54" t="s">
        <v>143</v>
      </c>
      <c r="C611" s="146"/>
      <c r="D611" s="31"/>
      <c r="E611" s="56"/>
      <c r="F611" s="56"/>
      <c r="G611" s="7"/>
      <c r="H611" s="7"/>
      <c r="I611" s="37"/>
      <c r="J611" s="7"/>
      <c r="K611" s="41"/>
    </row>
    <row r="612" spans="1:11" ht="15.75" thickBot="1" x14ac:dyDescent="0.3">
      <c r="A612" s="37"/>
      <c r="B612" s="76" t="s">
        <v>144</v>
      </c>
      <c r="C612" s="147"/>
      <c r="D612" s="57" t="s">
        <v>23</v>
      </c>
      <c r="E612" s="43" t="s">
        <v>76</v>
      </c>
      <c r="F612" s="179" t="s">
        <v>312</v>
      </c>
      <c r="G612" s="179" t="s">
        <v>313</v>
      </c>
      <c r="H612" s="179" t="s">
        <v>314</v>
      </c>
      <c r="I612" s="188" t="s">
        <v>145</v>
      </c>
      <c r="J612" s="192"/>
      <c r="K612" s="194" t="str">
        <f>IF(J612="","",(LOOKUP(J612,VACCINE_NAME,CVX_Code)))</f>
        <v/>
      </c>
    </row>
    <row r="613" spans="1:11" x14ac:dyDescent="0.25">
      <c r="A613" s="251" t="s">
        <v>25</v>
      </c>
      <c r="B613" s="77" t="s">
        <v>117</v>
      </c>
      <c r="C613" s="148"/>
      <c r="D613" s="77" t="str">
        <f>IF(C613="","",(LOOKUP(C613,VACCINE_NAME,CVX_Code)))</f>
        <v/>
      </c>
      <c r="E613" s="152"/>
      <c r="F613" s="180"/>
      <c r="G613" s="180"/>
      <c r="H613" s="180"/>
      <c r="I613" s="37"/>
      <c r="J613" s="6"/>
      <c r="K613" s="5"/>
    </row>
    <row r="614" spans="1:11" ht="15.75" thickBot="1" x14ac:dyDescent="0.3">
      <c r="A614" s="252"/>
      <c r="B614" s="79" t="s">
        <v>24</v>
      </c>
      <c r="C614" s="149"/>
      <c r="D614" s="78"/>
      <c r="E614" s="78"/>
      <c r="F614" s="178"/>
      <c r="G614" s="178"/>
      <c r="H614" s="178"/>
      <c r="I614" s="196" t="s">
        <v>288</v>
      </c>
      <c r="J614" s="268" t="str">
        <f>IF(J610="","",(IF(J601="HepB",LOOKUP(J610,HepB_Rec_Reason_Code,HepB_Rec_Reason_Text),"")))</f>
        <v/>
      </c>
      <c r="K614" s="269"/>
    </row>
    <row r="615" spans="1:11" ht="15.75" thickBot="1" x14ac:dyDescent="0.3">
      <c r="A615" s="253" t="s">
        <v>26</v>
      </c>
      <c r="B615" s="80" t="s">
        <v>117</v>
      </c>
      <c r="C615" s="148"/>
      <c r="D615" s="77" t="str">
        <f>IF(C615="","",(LOOKUP(C615,VACCINE_NAME,CVX_Code)))</f>
        <v/>
      </c>
      <c r="E615" s="152"/>
      <c r="F615" s="180"/>
      <c r="G615" s="180"/>
      <c r="H615" s="180"/>
      <c r="I615" s="37"/>
      <c r="J615" s="270"/>
      <c r="K615" s="271"/>
    </row>
    <row r="616" spans="1:11" ht="15.75" thickBot="1" x14ac:dyDescent="0.3">
      <c r="A616" s="254"/>
      <c r="B616" s="81" t="s">
        <v>24</v>
      </c>
      <c r="C616" s="150"/>
      <c r="D616" s="78"/>
      <c r="E616" s="78"/>
      <c r="F616" s="178"/>
      <c r="G616" s="178"/>
      <c r="H616" s="178"/>
      <c r="I616" s="272" t="s">
        <v>279</v>
      </c>
      <c r="J616" s="273"/>
      <c r="K616" s="274"/>
    </row>
    <row r="617" spans="1:11" ht="15.75" thickBot="1" x14ac:dyDescent="0.3">
      <c r="A617" s="251" t="s">
        <v>27</v>
      </c>
      <c r="B617" s="77" t="s">
        <v>117</v>
      </c>
      <c r="C617" s="148"/>
      <c r="D617" s="77" t="str">
        <f>IF(C617="","",(LOOKUP(C617,VACCINE_NAME,CVX_Code)))</f>
        <v/>
      </c>
      <c r="E617" s="152"/>
      <c r="F617" s="180"/>
      <c r="G617" s="180"/>
      <c r="H617" s="180"/>
      <c r="I617" s="184" t="str">
        <f>IF(OR(K610="",C611=""),"N/A",(DATEDIF(C611,K610,"d")&amp;" days"))</f>
        <v>N/A</v>
      </c>
      <c r="J617" s="275" t="str">
        <f>IF(OR(C611="",K610=""),"N/A",(IF(DATEDIF(C611,K610,"y")=0,"",DATEDIF(C611,K610,"y")&amp;" years ")&amp;IF(DATEDIF(C611,K610,"ym")=0,"",DATEDIF(C611,K610,"ym")&amp;" months ")&amp;DATEDIF(C611,K610,"md")&amp;" days"))</f>
        <v>N/A</v>
      </c>
      <c r="K617" s="276"/>
    </row>
    <row r="618" spans="1:11" ht="15.75" thickBot="1" x14ac:dyDescent="0.3">
      <c r="A618" s="252"/>
      <c r="B618" s="79" t="s">
        <v>24</v>
      </c>
      <c r="C618" s="149"/>
      <c r="D618" s="78"/>
      <c r="E618" s="78"/>
      <c r="F618" s="178"/>
      <c r="G618" s="178"/>
      <c r="H618" s="178"/>
      <c r="I618" s="277" t="s">
        <v>278</v>
      </c>
      <c r="J618" s="278"/>
      <c r="K618" s="279"/>
    </row>
    <row r="619" spans="1:11" x14ac:dyDescent="0.25">
      <c r="A619" s="253" t="s">
        <v>28</v>
      </c>
      <c r="B619" s="80" t="s">
        <v>117</v>
      </c>
      <c r="C619" s="148"/>
      <c r="D619" s="77" t="str">
        <f>IF(C619="","",(LOOKUP(C619,VACCINE_NAME,CVX_Code)))</f>
        <v/>
      </c>
      <c r="E619" s="152"/>
      <c r="F619" s="180"/>
      <c r="G619" s="180"/>
      <c r="H619" s="180"/>
      <c r="I619" s="280" t="s">
        <v>277</v>
      </c>
      <c r="J619" s="281"/>
      <c r="K619" s="183"/>
    </row>
    <row r="620" spans="1:11" ht="15.75" thickBot="1" x14ac:dyDescent="0.3">
      <c r="A620" s="254"/>
      <c r="B620" s="81" t="s">
        <v>24</v>
      </c>
      <c r="C620" s="149"/>
      <c r="D620" s="78"/>
      <c r="E620" s="78"/>
      <c r="F620" s="178"/>
      <c r="G620" s="178"/>
      <c r="H620" s="178"/>
      <c r="I620" s="280" t="s">
        <v>276</v>
      </c>
      <c r="J620" s="281"/>
      <c r="K620" s="195"/>
    </row>
    <row r="621" spans="1:11" x14ac:dyDescent="0.25">
      <c r="A621" s="251" t="s">
        <v>29</v>
      </c>
      <c r="B621" s="77" t="s">
        <v>117</v>
      </c>
      <c r="C621" s="148"/>
      <c r="D621" s="77" t="str">
        <f>IF(C621="","",(LOOKUP(C621,VACCINE_NAME,CVX_Code)))</f>
        <v/>
      </c>
      <c r="E621" s="152"/>
      <c r="F621" s="180"/>
      <c r="G621" s="180"/>
      <c r="H621" s="180"/>
      <c r="I621" s="181"/>
      <c r="J621" s="182" t="s">
        <v>303</v>
      </c>
      <c r="K621" s="193" t="str">
        <f>IF(OR(K619="",K620=""),"N/A",(K619+K620))</f>
        <v>N/A</v>
      </c>
    </row>
    <row r="622" spans="1:11" ht="15.75" thickBot="1" x14ac:dyDescent="0.3">
      <c r="A622" s="252"/>
      <c r="B622" s="79" t="s">
        <v>24</v>
      </c>
      <c r="C622" s="151"/>
      <c r="D622" s="78"/>
      <c r="E622" s="78"/>
      <c r="F622" s="178"/>
      <c r="G622" s="178"/>
      <c r="H622" s="178"/>
      <c r="I622" s="215"/>
      <c r="J622" s="216" t="s">
        <v>304</v>
      </c>
      <c r="K622" s="217" t="str">
        <f>IF(OR(K619="",K620=""),"N/A",(K619-K620))</f>
        <v>N/A</v>
      </c>
    </row>
    <row r="623" spans="1:11" x14ac:dyDescent="0.25">
      <c r="A623" s="40"/>
      <c r="B623" s="7"/>
      <c r="C623" s="7"/>
      <c r="D623" s="7"/>
      <c r="E623" s="7"/>
      <c r="F623" s="7"/>
      <c r="G623" s="7"/>
      <c r="H623" s="7"/>
      <c r="I623" s="7"/>
      <c r="J623" s="7"/>
      <c r="K623" s="41"/>
    </row>
    <row r="624" spans="1:11" x14ac:dyDescent="0.25">
      <c r="A624" s="40"/>
      <c r="B624" s="7"/>
      <c r="C624" s="282" t="s">
        <v>89</v>
      </c>
      <c r="D624" s="282"/>
      <c r="E624" s="282"/>
      <c r="F624" s="282"/>
      <c r="G624" s="282"/>
      <c r="H624" s="282"/>
      <c r="I624" s="282"/>
      <c r="J624" s="282"/>
      <c r="K624" s="283"/>
    </row>
    <row r="625" spans="1:11" ht="15.75" x14ac:dyDescent="0.3">
      <c r="A625" s="40"/>
      <c r="B625" s="7"/>
      <c r="C625" s="72"/>
      <c r="D625" s="44"/>
      <c r="E625" s="45" t="s">
        <v>77</v>
      </c>
      <c r="F625" s="46" t="str">
        <f>IF(OR(C611="",C610=""),"N/A",(IF(DATEDIF(C611,C610,"y")=0,"",DATEDIF(C611,C610,"y")&amp;" years ")&amp;IF(DATEDIF(C611,C610,"ym")=0,"",DATEDIF(C611,C610,"ym")&amp;" months ")&amp;DATEDIF(C611,C610,"md")&amp;" days"))</f>
        <v>N/A</v>
      </c>
      <c r="G625" s="226"/>
      <c r="H625" s="226"/>
      <c r="I625" s="156"/>
      <c r="J625" s="70" t="s">
        <v>94</v>
      </c>
      <c r="K625" s="71" t="s">
        <v>95</v>
      </c>
    </row>
    <row r="626" spans="1:11" ht="15.75" x14ac:dyDescent="0.3">
      <c r="A626" s="40"/>
      <c r="B626" s="7"/>
      <c r="C626" s="73"/>
      <c r="D626" s="29"/>
      <c r="E626" s="33" t="s">
        <v>78</v>
      </c>
      <c r="F626" s="32" t="str">
        <f>IF(OR(C614="",C616=""),"N/A",(DATEDIF(C614,C616,"d")&amp;" days"))</f>
        <v>N/A</v>
      </c>
      <c r="G626" s="227"/>
      <c r="H626" s="227"/>
      <c r="I626" s="35" t="s">
        <v>84</v>
      </c>
      <c r="J626" s="34" t="str">
        <f>IF(C614="","N/A",(IF(DATEDIF(C611,C614,"y")=0,"",DATEDIF(C611,C614,"y")&amp;" years ")&amp;IF(DATEDIF(C611,C614,"ym")=0,"",DATEDIF(C611,C614,"ym")&amp;" months ")&amp;DATEDIF(C611,C614,"md")&amp;" days"))</f>
        <v>N/A</v>
      </c>
      <c r="K626" s="61" t="str">
        <f>IF(C614="","N/A",(DATEDIF(C611,C614,"d")&amp;" days"))</f>
        <v>N/A</v>
      </c>
    </row>
    <row r="627" spans="1:11" ht="15.75" x14ac:dyDescent="0.3">
      <c r="A627" s="40"/>
      <c r="B627" s="7"/>
      <c r="C627" s="74"/>
      <c r="D627" s="28"/>
      <c r="E627" s="35" t="s">
        <v>79</v>
      </c>
      <c r="F627" s="34" t="str">
        <f>IF(OR(C616="",C618=""),"N/A",(DATEDIF(C616,C618,"d")&amp;" days"))</f>
        <v>N/A</v>
      </c>
      <c r="G627" s="227"/>
      <c r="H627" s="227"/>
      <c r="I627" s="33" t="s">
        <v>85</v>
      </c>
      <c r="J627" s="32" t="str">
        <f>IF(C616="","N/A",(IF(DATEDIF(C611,C616,"y")=0,"",DATEDIF(C611,C616,"y")&amp;" years ")&amp;IF(DATEDIF(C611,C616,"ym")=0,"",DATEDIF(C611,C616,"ym")&amp;" months ")&amp;DATEDIF(C611,C616,"md")&amp;" days"))</f>
        <v>N/A</v>
      </c>
      <c r="K627" s="62" t="str">
        <f>IF(C616="","N/A",(DATEDIF(C611,C616,"d")&amp;" days"))</f>
        <v>N/A</v>
      </c>
    </row>
    <row r="628" spans="1:11" ht="15.75" x14ac:dyDescent="0.3">
      <c r="A628" s="40"/>
      <c r="B628" s="7"/>
      <c r="C628" s="73"/>
      <c r="D628" s="29"/>
      <c r="E628" s="33" t="s">
        <v>80</v>
      </c>
      <c r="F628" s="32" t="str">
        <f>IF(OR(C614="",C618=""),"N/A",(DATEDIF(C614,C618,"d")&amp;" days"))</f>
        <v>N/A</v>
      </c>
      <c r="G628" s="227"/>
      <c r="H628" s="227"/>
      <c r="I628" s="35" t="s">
        <v>86</v>
      </c>
      <c r="J628" s="34" t="str">
        <f>IF(C618="","N/A",(IF(DATEDIF(C611,C618,"y")=0,"",DATEDIF(C611,C618,"y")&amp;" years ")&amp;IF(DATEDIF(C611,C618,"ym")=0,"",DATEDIF(C611,C618,"ym")&amp;" months ")&amp;DATEDIF(C611,C618,"md")&amp;" days"))</f>
        <v>N/A</v>
      </c>
      <c r="K628" s="61" t="str">
        <f>IF(C618="","N/A",(DATEDIF(C611,C618,"d")&amp;" days"))</f>
        <v>N/A</v>
      </c>
    </row>
    <row r="629" spans="1:11" ht="15.75" x14ac:dyDescent="0.3">
      <c r="A629" s="40"/>
      <c r="B629" s="7"/>
      <c r="C629" s="74"/>
      <c r="D629" s="28"/>
      <c r="E629" s="35" t="s">
        <v>81</v>
      </c>
      <c r="F629" s="34" t="str">
        <f>IF(OR(C620="",C618=""),"N/A",(DATEDIF(C618,C620,"d")&amp;" days"))</f>
        <v>N/A</v>
      </c>
      <c r="G629" s="227"/>
      <c r="H629" s="227"/>
      <c r="I629" s="33" t="s">
        <v>87</v>
      </c>
      <c r="J629" s="32" t="str">
        <f>IF(C620="","N/A",(IF(DATEDIF(C611,C620,"y")=0,"",DATEDIF(C611,C620,"y")&amp;" years ")&amp;IF(DATEDIF(C611,C620,"ym")=0,"",DATEDIF(C611,C620,"ym")&amp;" months ")&amp;DATEDIF(C611,C620,"md")&amp;" days"))</f>
        <v>N/A</v>
      </c>
      <c r="K629" s="62" t="str">
        <f>IF(C620="","N/A",(DATEDIF(C611,C620,"d")&amp;" days"))</f>
        <v>N/A</v>
      </c>
    </row>
    <row r="630" spans="1:11" ht="16.5" thickBot="1" x14ac:dyDescent="0.35">
      <c r="A630" s="229"/>
      <c r="B630" s="230"/>
      <c r="C630" s="75"/>
      <c r="D630" s="63"/>
      <c r="E630" s="64" t="s">
        <v>82</v>
      </c>
      <c r="F630" s="65" t="str">
        <f>IF(OR(C620="",C622=""),"N/A",(DATEDIF(C620,C622,"d")&amp;" days"))</f>
        <v>N/A</v>
      </c>
      <c r="G630" s="231"/>
      <c r="H630" s="231"/>
      <c r="I630" s="66" t="s">
        <v>88</v>
      </c>
      <c r="J630" s="67" t="str">
        <f>IF(C622="","N/A",(IF(DATEDIF(C611,C622,"y")=0,"",DATEDIF(C611,C622,"y")&amp;" years ")&amp;IF(DATEDIF(C611,C622,"ym")=0,"",DATEDIF(C611,C622,"ym")&amp;" months ")&amp;DATEDIF(C611,C622,"md")&amp;" days"))</f>
        <v>N/A</v>
      </c>
      <c r="K630" s="68" t="str">
        <f>IF(C622="","N/A",(DATEDIF(C611,C622,"d")&amp;" days"))</f>
        <v>N/A</v>
      </c>
    </row>
    <row r="640" spans="1:11" ht="15.75" thickBot="1" x14ac:dyDescent="0.3"/>
    <row r="641" spans="1:11" x14ac:dyDescent="0.25">
      <c r="A641" s="171">
        <v>17</v>
      </c>
      <c r="B641" s="160" t="s">
        <v>262</v>
      </c>
      <c r="C641" s="284"/>
      <c r="D641" s="285"/>
      <c r="E641" s="285"/>
      <c r="F641" s="285"/>
      <c r="G641" s="285"/>
      <c r="H641" s="286"/>
      <c r="I641" s="167" t="s">
        <v>97</v>
      </c>
      <c r="J641" s="161" t="s">
        <v>99</v>
      </c>
      <c r="K641" s="159">
        <f>IF(J641="","",(LOOKUP(J641,Vaccine_Group_Name,Vaccine_Group_Code)))</f>
        <v>100</v>
      </c>
    </row>
    <row r="642" spans="1:11" x14ac:dyDescent="0.25">
      <c r="A642" s="172"/>
      <c r="B642" s="162" t="s">
        <v>111</v>
      </c>
      <c r="C642" s="157"/>
      <c r="D642" s="165"/>
      <c r="E642" s="165"/>
      <c r="F642" s="165"/>
      <c r="G642" s="165"/>
      <c r="H642" s="165"/>
      <c r="I642" s="168" t="s">
        <v>110</v>
      </c>
      <c r="J642" s="163" t="s">
        <v>214</v>
      </c>
      <c r="K642" s="60"/>
    </row>
    <row r="643" spans="1:11" x14ac:dyDescent="0.25">
      <c r="A643" s="172"/>
      <c r="B643" s="162" t="s">
        <v>113</v>
      </c>
      <c r="C643" s="158"/>
      <c r="D643" s="166"/>
      <c r="E643" s="166"/>
      <c r="F643" s="166"/>
      <c r="G643" s="166"/>
      <c r="H643" s="166"/>
      <c r="I643" s="169" t="s">
        <v>112</v>
      </c>
      <c r="J643" s="164"/>
      <c r="K643" s="60"/>
    </row>
    <row r="644" spans="1:11" x14ac:dyDescent="0.25">
      <c r="A644" s="173"/>
      <c r="B644" s="211" t="s">
        <v>269</v>
      </c>
      <c r="C644" s="246"/>
      <c r="D644" s="246"/>
      <c r="E644" s="246"/>
      <c r="F644" s="246"/>
      <c r="G644" s="246"/>
      <c r="H644" s="246"/>
      <c r="I644" s="246"/>
      <c r="J644" s="247"/>
      <c r="K644" s="60"/>
    </row>
    <row r="645" spans="1:11" ht="32.1" customHeight="1" thickBot="1" x14ac:dyDescent="0.3">
      <c r="A645" s="174"/>
      <c r="B645" s="170" t="s">
        <v>146</v>
      </c>
      <c r="C645" s="248"/>
      <c r="D645" s="249"/>
      <c r="E645" s="249"/>
      <c r="F645" s="249"/>
      <c r="G645" s="249"/>
      <c r="H645" s="249"/>
      <c r="I645" s="249"/>
      <c r="J645" s="250"/>
      <c r="K645" s="60"/>
    </row>
    <row r="646" spans="1:11" x14ac:dyDescent="0.25">
      <c r="A646" s="40"/>
      <c r="B646" s="7"/>
      <c r="C646" s="7"/>
      <c r="D646" s="7"/>
      <c r="E646" s="7"/>
      <c r="F646" s="7"/>
      <c r="G646" s="7"/>
      <c r="H646" s="7"/>
      <c r="I646" s="7"/>
      <c r="J646" s="7"/>
      <c r="K646" s="41"/>
    </row>
    <row r="647" spans="1:11" ht="15.75" thickBot="1" x14ac:dyDescent="0.3">
      <c r="A647" s="255" t="s">
        <v>0</v>
      </c>
      <c r="B647" s="256"/>
      <c r="C647" s="256"/>
      <c r="D647" s="257"/>
      <c r="E647" s="258" t="s">
        <v>31</v>
      </c>
      <c r="F647" s="259"/>
      <c r="G647" s="260"/>
      <c r="H647" s="260"/>
      <c r="I647" s="260"/>
      <c r="J647" s="260"/>
      <c r="K647" s="261"/>
    </row>
    <row r="648" spans="1:11" x14ac:dyDescent="0.25">
      <c r="A648" s="37"/>
      <c r="B648" s="30"/>
      <c r="C648" s="30"/>
      <c r="D648" s="31"/>
      <c r="E648" s="262" t="s">
        <v>93</v>
      </c>
      <c r="F648" s="263"/>
      <c r="G648" s="263"/>
      <c r="H648" s="264"/>
      <c r="I648" s="265" t="s">
        <v>30</v>
      </c>
      <c r="J648" s="266"/>
      <c r="K648" s="267"/>
    </row>
    <row r="649" spans="1:11" x14ac:dyDescent="0.25">
      <c r="A649" s="37"/>
      <c r="B649" s="30"/>
      <c r="C649" s="30"/>
      <c r="D649" s="31"/>
      <c r="E649" s="55"/>
      <c r="F649" s="55"/>
      <c r="G649" s="55"/>
      <c r="H649" s="55"/>
      <c r="I649" s="185" t="s">
        <v>30</v>
      </c>
      <c r="J649" s="186" t="s">
        <v>91</v>
      </c>
      <c r="K649" s="187" t="s">
        <v>90</v>
      </c>
    </row>
    <row r="650" spans="1:11" x14ac:dyDescent="0.25">
      <c r="A650" s="37"/>
      <c r="B650" s="58" t="s">
        <v>142</v>
      </c>
      <c r="C650" s="145"/>
      <c r="D650" s="31"/>
      <c r="E650" s="7"/>
      <c r="F650" s="7"/>
      <c r="G650" s="7"/>
      <c r="H650" s="7"/>
      <c r="I650" s="189"/>
      <c r="J650" s="190"/>
      <c r="K650" s="191"/>
    </row>
    <row r="651" spans="1:11" x14ac:dyDescent="0.25">
      <c r="A651" s="37"/>
      <c r="B651" s="54" t="s">
        <v>143</v>
      </c>
      <c r="C651" s="146"/>
      <c r="D651" s="31"/>
      <c r="E651" s="56"/>
      <c r="F651" s="56"/>
      <c r="G651" s="7"/>
      <c r="H651" s="7"/>
      <c r="I651" s="37"/>
      <c r="J651" s="7"/>
      <c r="K651" s="41"/>
    </row>
    <row r="652" spans="1:11" ht="15.75" thickBot="1" x14ac:dyDescent="0.3">
      <c r="A652" s="37"/>
      <c r="B652" s="76" t="s">
        <v>144</v>
      </c>
      <c r="C652" s="147"/>
      <c r="D652" s="57" t="s">
        <v>23</v>
      </c>
      <c r="E652" s="43" t="s">
        <v>76</v>
      </c>
      <c r="F652" s="179" t="s">
        <v>312</v>
      </c>
      <c r="G652" s="179" t="s">
        <v>313</v>
      </c>
      <c r="H652" s="179" t="s">
        <v>314</v>
      </c>
      <c r="I652" s="188" t="s">
        <v>145</v>
      </c>
      <c r="J652" s="192"/>
      <c r="K652" s="194" t="str">
        <f>IF(J652="","",(LOOKUP(J652,VACCINE_NAME,CVX_Code)))</f>
        <v/>
      </c>
    </row>
    <row r="653" spans="1:11" x14ac:dyDescent="0.25">
      <c r="A653" s="251" t="s">
        <v>25</v>
      </c>
      <c r="B653" s="77" t="s">
        <v>117</v>
      </c>
      <c r="C653" s="148"/>
      <c r="D653" s="77" t="str">
        <f>IF(C653="","",(LOOKUP(C653,VACCINE_NAME,CVX_Code)))</f>
        <v/>
      </c>
      <c r="E653" s="152"/>
      <c r="F653" s="180"/>
      <c r="G653" s="180"/>
      <c r="H653" s="180"/>
      <c r="I653" s="37"/>
      <c r="J653" s="6"/>
      <c r="K653" s="5"/>
    </row>
    <row r="654" spans="1:11" ht="15.75" thickBot="1" x14ac:dyDescent="0.3">
      <c r="A654" s="252"/>
      <c r="B654" s="79" t="s">
        <v>24</v>
      </c>
      <c r="C654" s="149"/>
      <c r="D654" s="78"/>
      <c r="E654" s="78"/>
      <c r="F654" s="178"/>
      <c r="G654" s="178"/>
      <c r="H654" s="178"/>
      <c r="I654" s="196" t="s">
        <v>288</v>
      </c>
      <c r="J654" s="268" t="str">
        <f>IF(J650="","",(IF(J641="HepB",LOOKUP(J650,HepB_Rec_Reason_Code,HepB_Rec_Reason_Text),"")))</f>
        <v/>
      </c>
      <c r="K654" s="269"/>
    </row>
    <row r="655" spans="1:11" ht="15.75" thickBot="1" x14ac:dyDescent="0.3">
      <c r="A655" s="253" t="s">
        <v>26</v>
      </c>
      <c r="B655" s="80" t="s">
        <v>117</v>
      </c>
      <c r="C655" s="148"/>
      <c r="D655" s="77" t="str">
        <f>IF(C655="","",(LOOKUP(C655,VACCINE_NAME,CVX_Code)))</f>
        <v/>
      </c>
      <c r="E655" s="152"/>
      <c r="F655" s="180"/>
      <c r="G655" s="180"/>
      <c r="H655" s="180"/>
      <c r="I655" s="37"/>
      <c r="J655" s="270"/>
      <c r="K655" s="271"/>
    </row>
    <row r="656" spans="1:11" ht="15.75" thickBot="1" x14ac:dyDescent="0.3">
      <c r="A656" s="254"/>
      <c r="B656" s="81" t="s">
        <v>24</v>
      </c>
      <c r="C656" s="150"/>
      <c r="D656" s="78"/>
      <c r="E656" s="78"/>
      <c r="F656" s="178"/>
      <c r="G656" s="178"/>
      <c r="H656" s="178"/>
      <c r="I656" s="272" t="s">
        <v>279</v>
      </c>
      <c r="J656" s="273"/>
      <c r="K656" s="274"/>
    </row>
    <row r="657" spans="1:11" ht="15.75" thickBot="1" x14ac:dyDescent="0.3">
      <c r="A657" s="251" t="s">
        <v>27</v>
      </c>
      <c r="B657" s="77" t="s">
        <v>117</v>
      </c>
      <c r="C657" s="148"/>
      <c r="D657" s="77" t="str">
        <f>IF(C657="","",(LOOKUP(C657,VACCINE_NAME,CVX_Code)))</f>
        <v/>
      </c>
      <c r="E657" s="152"/>
      <c r="F657" s="180"/>
      <c r="G657" s="180"/>
      <c r="H657" s="180"/>
      <c r="I657" s="184" t="str">
        <f>IF(OR(K650="",C651=""),"N/A",(DATEDIF(C651,K650,"d")&amp;" days"))</f>
        <v>N/A</v>
      </c>
      <c r="J657" s="275" t="str">
        <f>IF(OR(C651="",K650=""),"N/A",(IF(DATEDIF(C651,K650,"y")=0,"",DATEDIF(C651,K650,"y")&amp;" years ")&amp;IF(DATEDIF(C651,K650,"ym")=0,"",DATEDIF(C651,K650,"ym")&amp;" months ")&amp;DATEDIF(C651,K650,"md")&amp;" days"))</f>
        <v>N/A</v>
      </c>
      <c r="K657" s="276"/>
    </row>
    <row r="658" spans="1:11" ht="15.75" thickBot="1" x14ac:dyDescent="0.3">
      <c r="A658" s="252"/>
      <c r="B658" s="79" t="s">
        <v>24</v>
      </c>
      <c r="C658" s="149"/>
      <c r="D658" s="78"/>
      <c r="E658" s="78"/>
      <c r="F658" s="178"/>
      <c r="G658" s="178"/>
      <c r="H658" s="178"/>
      <c r="I658" s="277" t="s">
        <v>278</v>
      </c>
      <c r="J658" s="278"/>
      <c r="K658" s="279"/>
    </row>
    <row r="659" spans="1:11" x14ac:dyDescent="0.25">
      <c r="A659" s="253" t="s">
        <v>28</v>
      </c>
      <c r="B659" s="80" t="s">
        <v>117</v>
      </c>
      <c r="C659" s="148"/>
      <c r="D659" s="77" t="str">
        <f>IF(C659="","",(LOOKUP(C659,VACCINE_NAME,CVX_Code)))</f>
        <v/>
      </c>
      <c r="E659" s="152"/>
      <c r="F659" s="180"/>
      <c r="G659" s="180"/>
      <c r="H659" s="180"/>
      <c r="I659" s="280" t="s">
        <v>277</v>
      </c>
      <c r="J659" s="281"/>
      <c r="K659" s="183"/>
    </row>
    <row r="660" spans="1:11" ht="15.75" thickBot="1" x14ac:dyDescent="0.3">
      <c r="A660" s="254"/>
      <c r="B660" s="81" t="s">
        <v>24</v>
      </c>
      <c r="C660" s="149"/>
      <c r="D660" s="78"/>
      <c r="E660" s="78"/>
      <c r="F660" s="178"/>
      <c r="G660" s="178"/>
      <c r="H660" s="178"/>
      <c r="I660" s="280" t="s">
        <v>276</v>
      </c>
      <c r="J660" s="281"/>
      <c r="K660" s="195"/>
    </row>
    <row r="661" spans="1:11" x14ac:dyDescent="0.25">
      <c r="A661" s="251" t="s">
        <v>29</v>
      </c>
      <c r="B661" s="77" t="s">
        <v>117</v>
      </c>
      <c r="C661" s="148"/>
      <c r="D661" s="77" t="str">
        <f>IF(C661="","",(LOOKUP(C661,VACCINE_NAME,CVX_Code)))</f>
        <v/>
      </c>
      <c r="E661" s="152"/>
      <c r="F661" s="180"/>
      <c r="G661" s="180"/>
      <c r="H661" s="180"/>
      <c r="I661" s="181"/>
      <c r="J661" s="182" t="s">
        <v>303</v>
      </c>
      <c r="K661" s="193" t="str">
        <f>IF(OR(K659="",K660=""),"N/A",(K659+K660))</f>
        <v>N/A</v>
      </c>
    </row>
    <row r="662" spans="1:11" ht="15.75" thickBot="1" x14ac:dyDescent="0.3">
      <c r="A662" s="252"/>
      <c r="B662" s="79" t="s">
        <v>24</v>
      </c>
      <c r="C662" s="151"/>
      <c r="D662" s="78"/>
      <c r="E662" s="78"/>
      <c r="F662" s="178"/>
      <c r="G662" s="178"/>
      <c r="H662" s="178"/>
      <c r="I662" s="215"/>
      <c r="J662" s="216" t="s">
        <v>304</v>
      </c>
      <c r="K662" s="217" t="str">
        <f>IF(OR(K659="",K660=""),"N/A",(K659-K660))</f>
        <v>N/A</v>
      </c>
    </row>
    <row r="663" spans="1:11" x14ac:dyDescent="0.25">
      <c r="A663" s="40"/>
      <c r="B663" s="7"/>
      <c r="C663" s="7"/>
      <c r="D663" s="7"/>
      <c r="E663" s="7"/>
      <c r="F663" s="7"/>
      <c r="G663" s="7"/>
      <c r="H663" s="7"/>
      <c r="I663" s="7"/>
      <c r="J663" s="7"/>
      <c r="K663" s="41"/>
    </row>
    <row r="664" spans="1:11" x14ac:dyDescent="0.25">
      <c r="A664" s="40"/>
      <c r="B664" s="7"/>
      <c r="C664" s="282" t="s">
        <v>89</v>
      </c>
      <c r="D664" s="282"/>
      <c r="E664" s="282"/>
      <c r="F664" s="282"/>
      <c r="G664" s="282"/>
      <c r="H664" s="282"/>
      <c r="I664" s="282"/>
      <c r="J664" s="282"/>
      <c r="K664" s="283"/>
    </row>
    <row r="665" spans="1:11" ht="15.75" x14ac:dyDescent="0.3">
      <c r="A665" s="40"/>
      <c r="B665" s="7"/>
      <c r="C665" s="72"/>
      <c r="D665" s="44"/>
      <c r="E665" s="45" t="s">
        <v>77</v>
      </c>
      <c r="F665" s="46" t="str">
        <f>IF(OR(C651="",C650=""),"N/A",(IF(DATEDIF(C651,C650,"y")=0,"",DATEDIF(C651,C650,"y")&amp;" years ")&amp;IF(DATEDIF(C651,C650,"ym")=0,"",DATEDIF(C651,C650,"ym")&amp;" months ")&amp;DATEDIF(C651,C650,"md")&amp;" days"))</f>
        <v>N/A</v>
      </c>
      <c r="G665" s="226"/>
      <c r="H665" s="226"/>
      <c r="I665" s="156"/>
      <c r="J665" s="70" t="s">
        <v>94</v>
      </c>
      <c r="K665" s="71" t="s">
        <v>95</v>
      </c>
    </row>
    <row r="666" spans="1:11" ht="15.75" x14ac:dyDescent="0.3">
      <c r="A666" s="40"/>
      <c r="B666" s="7"/>
      <c r="C666" s="73"/>
      <c r="D666" s="29"/>
      <c r="E666" s="33" t="s">
        <v>78</v>
      </c>
      <c r="F666" s="32" t="str">
        <f>IF(OR(C654="",C656=""),"N/A",(DATEDIF(C654,C656,"d")&amp;" days"))</f>
        <v>N/A</v>
      </c>
      <c r="G666" s="227"/>
      <c r="H666" s="227"/>
      <c r="I666" s="35" t="s">
        <v>84</v>
      </c>
      <c r="J666" s="34" t="str">
        <f>IF(C654="","N/A",(IF(DATEDIF(C651,C654,"y")=0,"",DATEDIF(C651,C654,"y")&amp;" years ")&amp;IF(DATEDIF(C651,C654,"ym")=0,"",DATEDIF(C651,C654,"ym")&amp;" months ")&amp;DATEDIF(C651,C654,"md")&amp;" days"))</f>
        <v>N/A</v>
      </c>
      <c r="K666" s="61" t="str">
        <f>IF(C654="","N/A",(DATEDIF(C651,C654,"d")&amp;" days"))</f>
        <v>N/A</v>
      </c>
    </row>
    <row r="667" spans="1:11" ht="15.75" x14ac:dyDescent="0.3">
      <c r="A667" s="40"/>
      <c r="B667" s="7"/>
      <c r="C667" s="74"/>
      <c r="D667" s="28"/>
      <c r="E667" s="35" t="s">
        <v>79</v>
      </c>
      <c r="F667" s="34" t="str">
        <f>IF(OR(C656="",C658=""),"N/A",(DATEDIF(C656,C658,"d")&amp;" days"))</f>
        <v>N/A</v>
      </c>
      <c r="G667" s="227"/>
      <c r="H667" s="227"/>
      <c r="I667" s="33" t="s">
        <v>85</v>
      </c>
      <c r="J667" s="32" t="str">
        <f>IF(C656="","N/A",(IF(DATEDIF(C651,C656,"y")=0,"",DATEDIF(C651,C656,"y")&amp;" years ")&amp;IF(DATEDIF(C651,C656,"ym")=0,"",DATEDIF(C651,C656,"ym")&amp;" months ")&amp;DATEDIF(C651,C656,"md")&amp;" days"))</f>
        <v>N/A</v>
      </c>
      <c r="K667" s="62" t="str">
        <f>IF(C656="","N/A",(DATEDIF(C651,C656,"d")&amp;" days"))</f>
        <v>N/A</v>
      </c>
    </row>
    <row r="668" spans="1:11" ht="15.75" x14ac:dyDescent="0.3">
      <c r="A668" s="40"/>
      <c r="B668" s="7"/>
      <c r="C668" s="73"/>
      <c r="D668" s="29"/>
      <c r="E668" s="33" t="s">
        <v>80</v>
      </c>
      <c r="F668" s="32" t="str">
        <f>IF(OR(C654="",C658=""),"N/A",(DATEDIF(C654,C658,"d")&amp;" days"))</f>
        <v>N/A</v>
      </c>
      <c r="G668" s="227"/>
      <c r="H668" s="227"/>
      <c r="I668" s="35" t="s">
        <v>86</v>
      </c>
      <c r="J668" s="34" t="str">
        <f>IF(C658="","N/A",(IF(DATEDIF(C651,C658,"y")=0,"",DATEDIF(C651,C658,"y")&amp;" years ")&amp;IF(DATEDIF(C651,C658,"ym")=0,"",DATEDIF(C651,C658,"ym")&amp;" months ")&amp;DATEDIF(C651,C658,"md")&amp;" days"))</f>
        <v>N/A</v>
      </c>
      <c r="K668" s="61" t="str">
        <f>IF(C658="","N/A",(DATEDIF(C651,C658,"d")&amp;" days"))</f>
        <v>N/A</v>
      </c>
    </row>
    <row r="669" spans="1:11" ht="15.75" x14ac:dyDescent="0.3">
      <c r="A669" s="40"/>
      <c r="B669" s="7"/>
      <c r="C669" s="74"/>
      <c r="D669" s="28"/>
      <c r="E669" s="35" t="s">
        <v>81</v>
      </c>
      <c r="F669" s="34" t="str">
        <f>IF(OR(C660="",C658=""),"N/A",(DATEDIF(C658,C660,"d")&amp;" days"))</f>
        <v>N/A</v>
      </c>
      <c r="G669" s="227"/>
      <c r="H669" s="227"/>
      <c r="I669" s="33" t="s">
        <v>87</v>
      </c>
      <c r="J669" s="32" t="str">
        <f>IF(C660="","N/A",(IF(DATEDIF(C651,C660,"y")=0,"",DATEDIF(C651,C660,"y")&amp;" years ")&amp;IF(DATEDIF(C651,C660,"ym")=0,"",DATEDIF(C651,C660,"ym")&amp;" months ")&amp;DATEDIF(C651,C660,"md")&amp;" days"))</f>
        <v>N/A</v>
      </c>
      <c r="K669" s="62" t="str">
        <f>IF(C660="","N/A",(DATEDIF(C651,C660,"d")&amp;" days"))</f>
        <v>N/A</v>
      </c>
    </row>
    <row r="670" spans="1:11" ht="16.5" thickBot="1" x14ac:dyDescent="0.35">
      <c r="A670" s="229"/>
      <c r="B670" s="230"/>
      <c r="C670" s="75"/>
      <c r="D670" s="63"/>
      <c r="E670" s="64" t="s">
        <v>82</v>
      </c>
      <c r="F670" s="65" t="str">
        <f>IF(OR(C660="",C662=""),"N/A",(DATEDIF(C660,C662,"d")&amp;" days"))</f>
        <v>N/A</v>
      </c>
      <c r="G670" s="231"/>
      <c r="H670" s="231"/>
      <c r="I670" s="66" t="s">
        <v>88</v>
      </c>
      <c r="J670" s="67" t="str">
        <f>IF(C662="","N/A",(IF(DATEDIF(C651,C662,"y")=0,"",DATEDIF(C651,C662,"y")&amp;" years ")&amp;IF(DATEDIF(C651,C662,"ym")=0,"",DATEDIF(C651,C662,"ym")&amp;" months ")&amp;DATEDIF(C651,C662,"md")&amp;" days"))</f>
        <v>N/A</v>
      </c>
      <c r="K670" s="68" t="str">
        <f>IF(C662="","N/A",(DATEDIF(C651,C662,"d")&amp;" days"))</f>
        <v>N/A</v>
      </c>
    </row>
    <row r="680" spans="1:11" ht="15.75" thickBot="1" x14ac:dyDescent="0.3"/>
    <row r="681" spans="1:11" x14ac:dyDescent="0.25">
      <c r="A681" s="171">
        <v>18</v>
      </c>
      <c r="B681" s="160" t="s">
        <v>262</v>
      </c>
      <c r="C681" s="284"/>
      <c r="D681" s="285"/>
      <c r="E681" s="285"/>
      <c r="F681" s="285"/>
      <c r="G681" s="285"/>
      <c r="H681" s="286"/>
      <c r="I681" s="167" t="s">
        <v>97</v>
      </c>
      <c r="J681" s="161" t="s">
        <v>99</v>
      </c>
      <c r="K681" s="159">
        <f>IF(J681="","",(LOOKUP(J681,Vaccine_Group_Name,Vaccine_Group_Code)))</f>
        <v>100</v>
      </c>
    </row>
    <row r="682" spans="1:11" x14ac:dyDescent="0.25">
      <c r="A682" s="172"/>
      <c r="B682" s="162" t="s">
        <v>111</v>
      </c>
      <c r="C682" s="157"/>
      <c r="D682" s="165"/>
      <c r="E682" s="165"/>
      <c r="F682" s="165"/>
      <c r="G682" s="165"/>
      <c r="H682" s="165"/>
      <c r="I682" s="168" t="s">
        <v>110</v>
      </c>
      <c r="J682" s="163" t="s">
        <v>214</v>
      </c>
      <c r="K682" s="60"/>
    </row>
    <row r="683" spans="1:11" x14ac:dyDescent="0.25">
      <c r="A683" s="172"/>
      <c r="B683" s="162" t="s">
        <v>113</v>
      </c>
      <c r="C683" s="158"/>
      <c r="D683" s="166"/>
      <c r="E683" s="166"/>
      <c r="F683" s="166"/>
      <c r="G683" s="166"/>
      <c r="H683" s="166"/>
      <c r="I683" s="169" t="s">
        <v>112</v>
      </c>
      <c r="J683" s="164"/>
      <c r="K683" s="60"/>
    </row>
    <row r="684" spans="1:11" x14ac:dyDescent="0.25">
      <c r="A684" s="173"/>
      <c r="B684" s="211" t="s">
        <v>269</v>
      </c>
      <c r="C684" s="246"/>
      <c r="D684" s="246"/>
      <c r="E684" s="246"/>
      <c r="F684" s="246"/>
      <c r="G684" s="246"/>
      <c r="H684" s="246"/>
      <c r="I684" s="246"/>
      <c r="J684" s="247"/>
      <c r="K684" s="60"/>
    </row>
    <row r="685" spans="1:11" ht="32.1" customHeight="1" thickBot="1" x14ac:dyDescent="0.3">
      <c r="A685" s="174"/>
      <c r="B685" s="170" t="s">
        <v>146</v>
      </c>
      <c r="C685" s="248"/>
      <c r="D685" s="249"/>
      <c r="E685" s="249"/>
      <c r="F685" s="249"/>
      <c r="G685" s="249"/>
      <c r="H685" s="249"/>
      <c r="I685" s="249"/>
      <c r="J685" s="250"/>
      <c r="K685" s="60"/>
    </row>
    <row r="686" spans="1:11" x14ac:dyDescent="0.25">
      <c r="A686" s="40"/>
      <c r="B686" s="7"/>
      <c r="C686" s="7"/>
      <c r="D686" s="7"/>
      <c r="E686" s="7"/>
      <c r="F686" s="7"/>
      <c r="G686" s="7"/>
      <c r="H686" s="7"/>
      <c r="I686" s="7"/>
      <c r="J686" s="7"/>
      <c r="K686" s="41"/>
    </row>
    <row r="687" spans="1:11" ht="15.75" thickBot="1" x14ac:dyDescent="0.3">
      <c r="A687" s="255" t="s">
        <v>0</v>
      </c>
      <c r="B687" s="256"/>
      <c r="C687" s="256"/>
      <c r="D687" s="257"/>
      <c r="E687" s="258" t="s">
        <v>31</v>
      </c>
      <c r="F687" s="259"/>
      <c r="G687" s="260"/>
      <c r="H687" s="260"/>
      <c r="I687" s="260"/>
      <c r="J687" s="260"/>
      <c r="K687" s="261"/>
    </row>
    <row r="688" spans="1:11" x14ac:dyDescent="0.25">
      <c r="A688" s="37"/>
      <c r="B688" s="30"/>
      <c r="C688" s="30"/>
      <c r="D688" s="31"/>
      <c r="E688" s="262" t="s">
        <v>93</v>
      </c>
      <c r="F688" s="263"/>
      <c r="G688" s="263"/>
      <c r="H688" s="264"/>
      <c r="I688" s="265" t="s">
        <v>30</v>
      </c>
      <c r="J688" s="266"/>
      <c r="K688" s="267"/>
    </row>
    <row r="689" spans="1:11" x14ac:dyDescent="0.25">
      <c r="A689" s="37"/>
      <c r="B689" s="30"/>
      <c r="C689" s="30"/>
      <c r="D689" s="31"/>
      <c r="E689" s="55"/>
      <c r="F689" s="55"/>
      <c r="G689" s="55"/>
      <c r="H689" s="55"/>
      <c r="I689" s="185" t="s">
        <v>30</v>
      </c>
      <c r="J689" s="186" t="s">
        <v>91</v>
      </c>
      <c r="K689" s="187" t="s">
        <v>90</v>
      </c>
    </row>
    <row r="690" spans="1:11" x14ac:dyDescent="0.25">
      <c r="A690" s="37"/>
      <c r="B690" s="58" t="s">
        <v>142</v>
      </c>
      <c r="C690" s="145"/>
      <c r="D690" s="31"/>
      <c r="E690" s="7"/>
      <c r="F690" s="7"/>
      <c r="G690" s="7"/>
      <c r="H690" s="7"/>
      <c r="I690" s="189"/>
      <c r="J690" s="190"/>
      <c r="K690" s="191"/>
    </row>
    <row r="691" spans="1:11" x14ac:dyDescent="0.25">
      <c r="A691" s="37"/>
      <c r="B691" s="54" t="s">
        <v>143</v>
      </c>
      <c r="C691" s="146"/>
      <c r="D691" s="31"/>
      <c r="E691" s="56"/>
      <c r="F691" s="56"/>
      <c r="G691" s="7"/>
      <c r="H691" s="7"/>
      <c r="I691" s="37"/>
      <c r="J691" s="7"/>
      <c r="K691" s="41"/>
    </row>
    <row r="692" spans="1:11" ht="15.75" thickBot="1" x14ac:dyDescent="0.3">
      <c r="A692" s="37"/>
      <c r="B692" s="76" t="s">
        <v>144</v>
      </c>
      <c r="C692" s="147"/>
      <c r="D692" s="57" t="s">
        <v>23</v>
      </c>
      <c r="E692" s="43" t="s">
        <v>76</v>
      </c>
      <c r="F692" s="179" t="s">
        <v>312</v>
      </c>
      <c r="G692" s="179" t="s">
        <v>313</v>
      </c>
      <c r="H692" s="179" t="s">
        <v>314</v>
      </c>
      <c r="I692" s="188" t="s">
        <v>145</v>
      </c>
      <c r="J692" s="192"/>
      <c r="K692" s="194" t="str">
        <f>IF(J692="","",(LOOKUP(J692,VACCINE_NAME,CVX_Code)))</f>
        <v/>
      </c>
    </row>
    <row r="693" spans="1:11" x14ac:dyDescent="0.25">
      <c r="A693" s="251" t="s">
        <v>25</v>
      </c>
      <c r="B693" s="77" t="s">
        <v>117</v>
      </c>
      <c r="C693" s="148"/>
      <c r="D693" s="77" t="str">
        <f>IF(C693="","",(LOOKUP(C693,VACCINE_NAME,CVX_Code)))</f>
        <v/>
      </c>
      <c r="E693" s="152"/>
      <c r="F693" s="180"/>
      <c r="G693" s="180"/>
      <c r="H693" s="180"/>
      <c r="I693" s="37"/>
      <c r="J693" s="6"/>
      <c r="K693" s="5"/>
    </row>
    <row r="694" spans="1:11" ht="15.75" thickBot="1" x14ac:dyDescent="0.3">
      <c r="A694" s="252"/>
      <c r="B694" s="79" t="s">
        <v>24</v>
      </c>
      <c r="C694" s="149"/>
      <c r="D694" s="78"/>
      <c r="E694" s="78"/>
      <c r="F694" s="178"/>
      <c r="G694" s="178"/>
      <c r="H694" s="178"/>
      <c r="I694" s="196" t="s">
        <v>288</v>
      </c>
      <c r="J694" s="268" t="str">
        <f>IF(J690="","",(IF(J681="HepB",LOOKUP(J690,HepB_Rec_Reason_Code,HepB_Rec_Reason_Text),"")))</f>
        <v/>
      </c>
      <c r="K694" s="269"/>
    </row>
    <row r="695" spans="1:11" ht="15.75" thickBot="1" x14ac:dyDescent="0.3">
      <c r="A695" s="253" t="s">
        <v>26</v>
      </c>
      <c r="B695" s="80" t="s">
        <v>117</v>
      </c>
      <c r="C695" s="148"/>
      <c r="D695" s="77" t="str">
        <f>IF(C695="","",(LOOKUP(C695,VACCINE_NAME,CVX_Code)))</f>
        <v/>
      </c>
      <c r="E695" s="152"/>
      <c r="F695" s="180"/>
      <c r="G695" s="180"/>
      <c r="H695" s="180"/>
      <c r="I695" s="37"/>
      <c r="J695" s="270"/>
      <c r="K695" s="271"/>
    </row>
    <row r="696" spans="1:11" ht="15.75" thickBot="1" x14ac:dyDescent="0.3">
      <c r="A696" s="254"/>
      <c r="B696" s="81" t="s">
        <v>24</v>
      </c>
      <c r="C696" s="150"/>
      <c r="D696" s="78"/>
      <c r="E696" s="78"/>
      <c r="F696" s="178"/>
      <c r="G696" s="178"/>
      <c r="H696" s="178"/>
      <c r="I696" s="272" t="s">
        <v>279</v>
      </c>
      <c r="J696" s="273"/>
      <c r="K696" s="274"/>
    </row>
    <row r="697" spans="1:11" ht="15.75" thickBot="1" x14ac:dyDescent="0.3">
      <c r="A697" s="251" t="s">
        <v>27</v>
      </c>
      <c r="B697" s="77" t="s">
        <v>117</v>
      </c>
      <c r="C697" s="148"/>
      <c r="D697" s="77" t="str">
        <f>IF(C697="","",(LOOKUP(C697,VACCINE_NAME,CVX_Code)))</f>
        <v/>
      </c>
      <c r="E697" s="152"/>
      <c r="F697" s="180"/>
      <c r="G697" s="180"/>
      <c r="H697" s="180"/>
      <c r="I697" s="184" t="str">
        <f>IF(OR(K690="",C691=""),"N/A",(DATEDIF(C691,K690,"d")&amp;" days"))</f>
        <v>N/A</v>
      </c>
      <c r="J697" s="275" t="str">
        <f>IF(OR(C691="",K690=""),"N/A",(IF(DATEDIF(C691,K690,"y")=0,"",DATEDIF(C691,K690,"y")&amp;" years ")&amp;IF(DATEDIF(C691,K690,"ym")=0,"",DATEDIF(C691,K690,"ym")&amp;" months ")&amp;DATEDIF(C691,K690,"md")&amp;" days"))</f>
        <v>N/A</v>
      </c>
      <c r="K697" s="276"/>
    </row>
    <row r="698" spans="1:11" ht="15.75" thickBot="1" x14ac:dyDescent="0.3">
      <c r="A698" s="252"/>
      <c r="B698" s="79" t="s">
        <v>24</v>
      </c>
      <c r="C698" s="149"/>
      <c r="D698" s="78"/>
      <c r="E698" s="78"/>
      <c r="F698" s="178"/>
      <c r="G698" s="178"/>
      <c r="H698" s="178"/>
      <c r="I698" s="277" t="s">
        <v>278</v>
      </c>
      <c r="J698" s="278"/>
      <c r="K698" s="279"/>
    </row>
    <row r="699" spans="1:11" x14ac:dyDescent="0.25">
      <c r="A699" s="253" t="s">
        <v>28</v>
      </c>
      <c r="B699" s="80" t="s">
        <v>117</v>
      </c>
      <c r="C699" s="148"/>
      <c r="D699" s="77" t="str">
        <f>IF(C699="","",(LOOKUP(C699,VACCINE_NAME,CVX_Code)))</f>
        <v/>
      </c>
      <c r="E699" s="152"/>
      <c r="F699" s="180"/>
      <c r="G699" s="180"/>
      <c r="H699" s="180"/>
      <c r="I699" s="280" t="s">
        <v>277</v>
      </c>
      <c r="J699" s="281"/>
      <c r="K699" s="183"/>
    </row>
    <row r="700" spans="1:11" ht="15.75" thickBot="1" x14ac:dyDescent="0.3">
      <c r="A700" s="254"/>
      <c r="B700" s="81" t="s">
        <v>24</v>
      </c>
      <c r="C700" s="149"/>
      <c r="D700" s="78"/>
      <c r="E700" s="78"/>
      <c r="F700" s="178"/>
      <c r="G700" s="178"/>
      <c r="H700" s="178"/>
      <c r="I700" s="280" t="s">
        <v>276</v>
      </c>
      <c r="J700" s="281"/>
      <c r="K700" s="195"/>
    </row>
    <row r="701" spans="1:11" x14ac:dyDescent="0.25">
      <c r="A701" s="251" t="s">
        <v>29</v>
      </c>
      <c r="B701" s="77" t="s">
        <v>117</v>
      </c>
      <c r="C701" s="148"/>
      <c r="D701" s="77" t="str">
        <f>IF(C701="","",(LOOKUP(C701,VACCINE_NAME,CVX_Code)))</f>
        <v/>
      </c>
      <c r="E701" s="152"/>
      <c r="F701" s="180"/>
      <c r="G701" s="180"/>
      <c r="H701" s="180"/>
      <c r="I701" s="181"/>
      <c r="J701" s="182" t="s">
        <v>303</v>
      </c>
      <c r="K701" s="193" t="str">
        <f>IF(OR(K699="",K700=""),"N/A",(K699+K700))</f>
        <v>N/A</v>
      </c>
    </row>
    <row r="702" spans="1:11" ht="15.75" thickBot="1" x14ac:dyDescent="0.3">
      <c r="A702" s="252"/>
      <c r="B702" s="79" t="s">
        <v>24</v>
      </c>
      <c r="C702" s="151"/>
      <c r="D702" s="78"/>
      <c r="E702" s="78"/>
      <c r="F702" s="178"/>
      <c r="G702" s="178"/>
      <c r="H702" s="178"/>
      <c r="I702" s="215"/>
      <c r="J702" s="216" t="s">
        <v>304</v>
      </c>
      <c r="K702" s="217" t="str">
        <f>IF(OR(K699="",K700=""),"N/A",(K699-K700))</f>
        <v>N/A</v>
      </c>
    </row>
    <row r="703" spans="1:11" x14ac:dyDescent="0.25">
      <c r="A703" s="40"/>
      <c r="B703" s="7"/>
      <c r="C703" s="7"/>
      <c r="D703" s="7"/>
      <c r="E703" s="7"/>
      <c r="F703" s="7"/>
      <c r="G703" s="7"/>
      <c r="H703" s="7"/>
      <c r="I703" s="7"/>
      <c r="J703" s="7"/>
      <c r="K703" s="41"/>
    </row>
    <row r="704" spans="1:11" x14ac:dyDescent="0.25">
      <c r="A704" s="40"/>
      <c r="B704" s="7"/>
      <c r="C704" s="282" t="s">
        <v>89</v>
      </c>
      <c r="D704" s="282"/>
      <c r="E704" s="282"/>
      <c r="F704" s="282"/>
      <c r="G704" s="282"/>
      <c r="H704" s="282"/>
      <c r="I704" s="282"/>
      <c r="J704" s="282"/>
      <c r="K704" s="283"/>
    </row>
    <row r="705" spans="1:11" ht="15.75" x14ac:dyDescent="0.3">
      <c r="A705" s="40"/>
      <c r="B705" s="7"/>
      <c r="C705" s="72"/>
      <c r="D705" s="44"/>
      <c r="E705" s="45" t="s">
        <v>77</v>
      </c>
      <c r="F705" s="46" t="str">
        <f>IF(OR(C691="",C690=""),"N/A",(IF(DATEDIF(C691,C690,"y")=0,"",DATEDIF(C691,C690,"y")&amp;" years ")&amp;IF(DATEDIF(C691,C690,"ym")=0,"",DATEDIF(C691,C690,"ym")&amp;" months ")&amp;DATEDIF(C691,C690,"md")&amp;" days"))</f>
        <v>N/A</v>
      </c>
      <c r="G705" s="226"/>
      <c r="H705" s="226"/>
      <c r="I705" s="156"/>
      <c r="J705" s="70" t="s">
        <v>94</v>
      </c>
      <c r="K705" s="71" t="s">
        <v>95</v>
      </c>
    </row>
    <row r="706" spans="1:11" ht="15.75" x14ac:dyDescent="0.3">
      <c r="A706" s="40"/>
      <c r="B706" s="7"/>
      <c r="C706" s="73"/>
      <c r="D706" s="29"/>
      <c r="E706" s="33" t="s">
        <v>78</v>
      </c>
      <c r="F706" s="32" t="str">
        <f>IF(OR(C694="",C696=""),"N/A",(DATEDIF(C694,C696,"d")&amp;" days"))</f>
        <v>N/A</v>
      </c>
      <c r="G706" s="227"/>
      <c r="H706" s="227"/>
      <c r="I706" s="35" t="s">
        <v>84</v>
      </c>
      <c r="J706" s="34" t="str">
        <f>IF(C694="","N/A",(IF(DATEDIF(C691,C694,"y")=0,"",DATEDIF(C691,C694,"y")&amp;" years ")&amp;IF(DATEDIF(C691,C694,"ym")=0,"",DATEDIF(C691,C694,"ym")&amp;" months ")&amp;DATEDIF(C691,C694,"md")&amp;" days"))</f>
        <v>N/A</v>
      </c>
      <c r="K706" s="61" t="str">
        <f>IF(C694="","N/A",(DATEDIF(C691,C694,"d")&amp;" days"))</f>
        <v>N/A</v>
      </c>
    </row>
    <row r="707" spans="1:11" ht="15.75" x14ac:dyDescent="0.3">
      <c r="A707" s="40"/>
      <c r="B707" s="7"/>
      <c r="C707" s="74"/>
      <c r="D707" s="28"/>
      <c r="E707" s="35" t="s">
        <v>79</v>
      </c>
      <c r="F707" s="34" t="str">
        <f>IF(OR(C696="",C698=""),"N/A",(DATEDIF(C696,C698,"d")&amp;" days"))</f>
        <v>N/A</v>
      </c>
      <c r="G707" s="227"/>
      <c r="H707" s="227"/>
      <c r="I707" s="33" t="s">
        <v>85</v>
      </c>
      <c r="J707" s="32" t="str">
        <f>IF(C696="","N/A",(IF(DATEDIF(C691,C696,"y")=0,"",DATEDIF(C691,C696,"y")&amp;" years ")&amp;IF(DATEDIF(C691,C696,"ym")=0,"",DATEDIF(C691,C696,"ym")&amp;" months ")&amp;DATEDIF(C691,C696,"md")&amp;" days"))</f>
        <v>N/A</v>
      </c>
      <c r="K707" s="62" t="str">
        <f>IF(C696="","N/A",(DATEDIF(C691,C696,"d")&amp;" days"))</f>
        <v>N/A</v>
      </c>
    </row>
    <row r="708" spans="1:11" ht="15.75" x14ac:dyDescent="0.3">
      <c r="A708" s="40"/>
      <c r="B708" s="7"/>
      <c r="C708" s="73"/>
      <c r="D708" s="29"/>
      <c r="E708" s="33" t="s">
        <v>80</v>
      </c>
      <c r="F708" s="32" t="str">
        <f>IF(OR(C694="",C698=""),"N/A",(DATEDIF(C694,C698,"d")&amp;" days"))</f>
        <v>N/A</v>
      </c>
      <c r="G708" s="227"/>
      <c r="H708" s="227"/>
      <c r="I708" s="35" t="s">
        <v>86</v>
      </c>
      <c r="J708" s="34" t="str">
        <f>IF(C698="","N/A",(IF(DATEDIF(C691,C698,"y")=0,"",DATEDIF(C691,C698,"y")&amp;" years ")&amp;IF(DATEDIF(C691,C698,"ym")=0,"",DATEDIF(C691,C698,"ym")&amp;" months ")&amp;DATEDIF(C691,C698,"md")&amp;" days"))</f>
        <v>N/A</v>
      </c>
      <c r="K708" s="61" t="str">
        <f>IF(C698="","N/A",(DATEDIF(C691,C698,"d")&amp;" days"))</f>
        <v>N/A</v>
      </c>
    </row>
    <row r="709" spans="1:11" ht="15.75" x14ac:dyDescent="0.3">
      <c r="A709" s="40"/>
      <c r="B709" s="7"/>
      <c r="C709" s="74"/>
      <c r="D709" s="28"/>
      <c r="E709" s="35" t="s">
        <v>81</v>
      </c>
      <c r="F709" s="34" t="str">
        <f>IF(OR(C700="",C698=""),"N/A",(DATEDIF(C698,C700,"d")&amp;" days"))</f>
        <v>N/A</v>
      </c>
      <c r="G709" s="227"/>
      <c r="H709" s="227"/>
      <c r="I709" s="33" t="s">
        <v>87</v>
      </c>
      <c r="J709" s="32" t="str">
        <f>IF(C700="","N/A",(IF(DATEDIF(C691,C700,"y")=0,"",DATEDIF(C691,C700,"y")&amp;" years ")&amp;IF(DATEDIF(C691,C700,"ym")=0,"",DATEDIF(C691,C700,"ym")&amp;" months ")&amp;DATEDIF(C691,C700,"md")&amp;" days"))</f>
        <v>N/A</v>
      </c>
      <c r="K709" s="62" t="str">
        <f>IF(C700="","N/A",(DATEDIF(C691,C700,"d")&amp;" days"))</f>
        <v>N/A</v>
      </c>
    </row>
    <row r="710" spans="1:11" ht="16.5" thickBot="1" x14ac:dyDescent="0.35">
      <c r="A710" s="229"/>
      <c r="B710" s="230"/>
      <c r="C710" s="75"/>
      <c r="D710" s="63"/>
      <c r="E710" s="64" t="s">
        <v>82</v>
      </c>
      <c r="F710" s="65" t="str">
        <f>IF(OR(C700="",C702=""),"N/A",(DATEDIF(C700,C702,"d")&amp;" days"))</f>
        <v>N/A</v>
      </c>
      <c r="G710" s="231"/>
      <c r="H710" s="231"/>
      <c r="I710" s="66" t="s">
        <v>88</v>
      </c>
      <c r="J710" s="67" t="str">
        <f>IF(C702="","N/A",(IF(DATEDIF(C691,C702,"y")=0,"",DATEDIF(C691,C702,"y")&amp;" years ")&amp;IF(DATEDIF(C691,C702,"ym")=0,"",DATEDIF(C691,C702,"ym")&amp;" months ")&amp;DATEDIF(C691,C702,"md")&amp;" days"))</f>
        <v>N/A</v>
      </c>
      <c r="K710" s="68" t="str">
        <f>IF(C702="","N/A",(DATEDIF(C691,C702,"d")&amp;" days"))</f>
        <v>N/A</v>
      </c>
    </row>
    <row r="720" spans="1:11" ht="15.75" thickBot="1" x14ac:dyDescent="0.3"/>
    <row r="721" spans="1:11" x14ac:dyDescent="0.25">
      <c r="A721" s="171">
        <v>19</v>
      </c>
      <c r="B721" s="160" t="s">
        <v>262</v>
      </c>
      <c r="C721" s="284"/>
      <c r="D721" s="285"/>
      <c r="E721" s="285"/>
      <c r="F721" s="285"/>
      <c r="G721" s="285"/>
      <c r="H721" s="286"/>
      <c r="I721" s="167" t="s">
        <v>97</v>
      </c>
      <c r="J721" s="161" t="s">
        <v>99</v>
      </c>
      <c r="K721" s="159">
        <f>IF(J721="","",(LOOKUP(J721,Vaccine_Group_Name,Vaccine_Group_Code)))</f>
        <v>100</v>
      </c>
    </row>
    <row r="722" spans="1:11" x14ac:dyDescent="0.25">
      <c r="A722" s="172"/>
      <c r="B722" s="162" t="s">
        <v>111</v>
      </c>
      <c r="C722" s="157"/>
      <c r="D722" s="165"/>
      <c r="E722" s="165"/>
      <c r="F722" s="165"/>
      <c r="G722" s="165"/>
      <c r="H722" s="165"/>
      <c r="I722" s="168" t="s">
        <v>110</v>
      </c>
      <c r="J722" s="163" t="s">
        <v>214</v>
      </c>
      <c r="K722" s="60"/>
    </row>
    <row r="723" spans="1:11" x14ac:dyDescent="0.25">
      <c r="A723" s="172"/>
      <c r="B723" s="162" t="s">
        <v>113</v>
      </c>
      <c r="C723" s="158"/>
      <c r="D723" s="166"/>
      <c r="E723" s="166"/>
      <c r="F723" s="166"/>
      <c r="G723" s="166"/>
      <c r="H723" s="166"/>
      <c r="I723" s="169" t="s">
        <v>112</v>
      </c>
      <c r="J723" s="164"/>
      <c r="K723" s="60"/>
    </row>
    <row r="724" spans="1:11" x14ac:dyDescent="0.25">
      <c r="A724" s="173"/>
      <c r="B724" s="211" t="s">
        <v>269</v>
      </c>
      <c r="C724" s="246"/>
      <c r="D724" s="246"/>
      <c r="E724" s="246"/>
      <c r="F724" s="246"/>
      <c r="G724" s="246"/>
      <c r="H724" s="246"/>
      <c r="I724" s="246"/>
      <c r="J724" s="247"/>
      <c r="K724" s="60"/>
    </row>
    <row r="725" spans="1:11" ht="32.1" customHeight="1" thickBot="1" x14ac:dyDescent="0.3">
      <c r="A725" s="174"/>
      <c r="B725" s="170" t="s">
        <v>146</v>
      </c>
      <c r="C725" s="248"/>
      <c r="D725" s="249"/>
      <c r="E725" s="249"/>
      <c r="F725" s="249"/>
      <c r="G725" s="249"/>
      <c r="H725" s="249"/>
      <c r="I725" s="249"/>
      <c r="J725" s="250"/>
      <c r="K725" s="60"/>
    </row>
    <row r="726" spans="1:11" x14ac:dyDescent="0.25">
      <c r="A726" s="40"/>
      <c r="B726" s="7"/>
      <c r="C726" s="7"/>
      <c r="D726" s="7"/>
      <c r="E726" s="7"/>
      <c r="F726" s="7"/>
      <c r="G726" s="7"/>
      <c r="H726" s="7"/>
      <c r="I726" s="7"/>
      <c r="J726" s="7"/>
      <c r="K726" s="41"/>
    </row>
    <row r="727" spans="1:11" ht="15.75" thickBot="1" x14ac:dyDescent="0.3">
      <c r="A727" s="255" t="s">
        <v>0</v>
      </c>
      <c r="B727" s="256"/>
      <c r="C727" s="256"/>
      <c r="D727" s="257"/>
      <c r="E727" s="258" t="s">
        <v>31</v>
      </c>
      <c r="F727" s="259"/>
      <c r="G727" s="260"/>
      <c r="H727" s="260"/>
      <c r="I727" s="260"/>
      <c r="J727" s="260"/>
      <c r="K727" s="261"/>
    </row>
    <row r="728" spans="1:11" x14ac:dyDescent="0.25">
      <c r="A728" s="37"/>
      <c r="B728" s="30"/>
      <c r="C728" s="30"/>
      <c r="D728" s="31"/>
      <c r="E728" s="262" t="s">
        <v>93</v>
      </c>
      <c r="F728" s="263"/>
      <c r="G728" s="263"/>
      <c r="H728" s="264"/>
      <c r="I728" s="265" t="s">
        <v>30</v>
      </c>
      <c r="J728" s="266"/>
      <c r="K728" s="267"/>
    </row>
    <row r="729" spans="1:11" x14ac:dyDescent="0.25">
      <c r="A729" s="37"/>
      <c r="B729" s="30"/>
      <c r="C729" s="30"/>
      <c r="D729" s="31"/>
      <c r="E729" s="55"/>
      <c r="F729" s="55"/>
      <c r="G729" s="55"/>
      <c r="H729" s="55"/>
      <c r="I729" s="185" t="s">
        <v>30</v>
      </c>
      <c r="J729" s="186" t="s">
        <v>91</v>
      </c>
      <c r="K729" s="187" t="s">
        <v>90</v>
      </c>
    </row>
    <row r="730" spans="1:11" x14ac:dyDescent="0.25">
      <c r="A730" s="37"/>
      <c r="B730" s="58" t="s">
        <v>142</v>
      </c>
      <c r="C730" s="145"/>
      <c r="D730" s="31"/>
      <c r="E730" s="7"/>
      <c r="F730" s="7"/>
      <c r="G730" s="7"/>
      <c r="H730" s="7"/>
      <c r="I730" s="189"/>
      <c r="J730" s="190"/>
      <c r="K730" s="191"/>
    </row>
    <row r="731" spans="1:11" x14ac:dyDescent="0.25">
      <c r="A731" s="37"/>
      <c r="B731" s="54" t="s">
        <v>143</v>
      </c>
      <c r="C731" s="146"/>
      <c r="D731" s="31"/>
      <c r="E731" s="56"/>
      <c r="F731" s="56"/>
      <c r="G731" s="7"/>
      <c r="H731" s="7"/>
      <c r="I731" s="37"/>
      <c r="J731" s="7"/>
      <c r="K731" s="41"/>
    </row>
    <row r="732" spans="1:11" ht="15.75" thickBot="1" x14ac:dyDescent="0.3">
      <c r="A732" s="37"/>
      <c r="B732" s="76" t="s">
        <v>144</v>
      </c>
      <c r="C732" s="147"/>
      <c r="D732" s="57" t="s">
        <v>23</v>
      </c>
      <c r="E732" s="43" t="s">
        <v>76</v>
      </c>
      <c r="F732" s="179" t="s">
        <v>312</v>
      </c>
      <c r="G732" s="179" t="s">
        <v>313</v>
      </c>
      <c r="H732" s="179" t="s">
        <v>314</v>
      </c>
      <c r="I732" s="188" t="s">
        <v>145</v>
      </c>
      <c r="J732" s="192"/>
      <c r="K732" s="194" t="str">
        <f>IF(J732="","",(LOOKUP(J732,VACCINE_NAME,CVX_Code)))</f>
        <v/>
      </c>
    </row>
    <row r="733" spans="1:11" x14ac:dyDescent="0.25">
      <c r="A733" s="251" t="s">
        <v>25</v>
      </c>
      <c r="B733" s="77" t="s">
        <v>117</v>
      </c>
      <c r="C733" s="148"/>
      <c r="D733" s="77" t="str">
        <f>IF(C733="","",(LOOKUP(C733,VACCINE_NAME,CVX_Code)))</f>
        <v/>
      </c>
      <c r="E733" s="152"/>
      <c r="F733" s="180"/>
      <c r="G733" s="180"/>
      <c r="H733" s="180"/>
      <c r="I733" s="37"/>
      <c r="J733" s="6"/>
      <c r="K733" s="5"/>
    </row>
    <row r="734" spans="1:11" ht="15.75" thickBot="1" x14ac:dyDescent="0.3">
      <c r="A734" s="252"/>
      <c r="B734" s="79" t="s">
        <v>24</v>
      </c>
      <c r="C734" s="149"/>
      <c r="D734" s="78"/>
      <c r="E734" s="78"/>
      <c r="F734" s="178"/>
      <c r="G734" s="178"/>
      <c r="H734" s="178"/>
      <c r="I734" s="196" t="s">
        <v>288</v>
      </c>
      <c r="J734" s="268" t="str">
        <f>IF(J730="","",(IF(J721="HepB",LOOKUP(J730,HepB_Rec_Reason_Code,HepB_Rec_Reason_Text),"")))</f>
        <v/>
      </c>
      <c r="K734" s="269"/>
    </row>
    <row r="735" spans="1:11" ht="15.75" thickBot="1" x14ac:dyDescent="0.3">
      <c r="A735" s="253" t="s">
        <v>26</v>
      </c>
      <c r="B735" s="80" t="s">
        <v>117</v>
      </c>
      <c r="C735" s="148"/>
      <c r="D735" s="77" t="str">
        <f>IF(C735="","",(LOOKUP(C735,VACCINE_NAME,CVX_Code)))</f>
        <v/>
      </c>
      <c r="E735" s="152"/>
      <c r="F735" s="180"/>
      <c r="G735" s="180"/>
      <c r="H735" s="180"/>
      <c r="I735" s="37"/>
      <c r="J735" s="270"/>
      <c r="K735" s="271"/>
    </row>
    <row r="736" spans="1:11" ht="15.75" thickBot="1" x14ac:dyDescent="0.3">
      <c r="A736" s="254"/>
      <c r="B736" s="81" t="s">
        <v>24</v>
      </c>
      <c r="C736" s="150"/>
      <c r="D736" s="78"/>
      <c r="E736" s="78"/>
      <c r="F736" s="178"/>
      <c r="G736" s="178"/>
      <c r="H736" s="178"/>
      <c r="I736" s="272" t="s">
        <v>279</v>
      </c>
      <c r="J736" s="273"/>
      <c r="K736" s="274"/>
    </row>
    <row r="737" spans="1:11" ht="15.75" thickBot="1" x14ac:dyDescent="0.3">
      <c r="A737" s="251" t="s">
        <v>27</v>
      </c>
      <c r="B737" s="77" t="s">
        <v>117</v>
      </c>
      <c r="C737" s="148"/>
      <c r="D737" s="77" t="str">
        <f>IF(C737="","",(LOOKUP(C737,VACCINE_NAME,CVX_Code)))</f>
        <v/>
      </c>
      <c r="E737" s="152"/>
      <c r="F737" s="180"/>
      <c r="G737" s="180"/>
      <c r="H737" s="180"/>
      <c r="I737" s="184" t="str">
        <f>IF(OR(K730="",C731=""),"N/A",(DATEDIF(C731,K730,"d")&amp;" days"))</f>
        <v>N/A</v>
      </c>
      <c r="J737" s="275" t="str">
        <f>IF(OR(C731="",K730=""),"N/A",(IF(DATEDIF(C731,K730,"y")=0,"",DATEDIF(C731,K730,"y")&amp;" years ")&amp;IF(DATEDIF(C731,K730,"ym")=0,"",DATEDIF(C731,K730,"ym")&amp;" months ")&amp;DATEDIF(C731,K730,"md")&amp;" days"))</f>
        <v>N/A</v>
      </c>
      <c r="K737" s="276"/>
    </row>
    <row r="738" spans="1:11" ht="15.75" thickBot="1" x14ac:dyDescent="0.3">
      <c r="A738" s="252"/>
      <c r="B738" s="79" t="s">
        <v>24</v>
      </c>
      <c r="C738" s="149"/>
      <c r="D738" s="78"/>
      <c r="E738" s="78"/>
      <c r="F738" s="178"/>
      <c r="G738" s="178"/>
      <c r="H738" s="178"/>
      <c r="I738" s="277" t="s">
        <v>278</v>
      </c>
      <c r="J738" s="278"/>
      <c r="K738" s="279"/>
    </row>
    <row r="739" spans="1:11" x14ac:dyDescent="0.25">
      <c r="A739" s="253" t="s">
        <v>28</v>
      </c>
      <c r="B739" s="80" t="s">
        <v>117</v>
      </c>
      <c r="C739" s="148"/>
      <c r="D739" s="77" t="str">
        <f>IF(C739="","",(LOOKUP(C739,VACCINE_NAME,CVX_Code)))</f>
        <v/>
      </c>
      <c r="E739" s="152"/>
      <c r="F739" s="180"/>
      <c r="G739" s="180"/>
      <c r="H739" s="180"/>
      <c r="I739" s="280" t="s">
        <v>277</v>
      </c>
      <c r="J739" s="281"/>
      <c r="K739" s="183"/>
    </row>
    <row r="740" spans="1:11" ht="15.75" thickBot="1" x14ac:dyDescent="0.3">
      <c r="A740" s="254"/>
      <c r="B740" s="81" t="s">
        <v>24</v>
      </c>
      <c r="C740" s="149"/>
      <c r="D740" s="78"/>
      <c r="E740" s="78"/>
      <c r="F740" s="178"/>
      <c r="G740" s="178"/>
      <c r="H740" s="178"/>
      <c r="I740" s="280" t="s">
        <v>276</v>
      </c>
      <c r="J740" s="281"/>
      <c r="K740" s="195"/>
    </row>
    <row r="741" spans="1:11" x14ac:dyDescent="0.25">
      <c r="A741" s="251" t="s">
        <v>29</v>
      </c>
      <c r="B741" s="77" t="s">
        <v>117</v>
      </c>
      <c r="C741" s="148"/>
      <c r="D741" s="77" t="str">
        <f>IF(C741="","",(LOOKUP(C741,VACCINE_NAME,CVX_Code)))</f>
        <v/>
      </c>
      <c r="E741" s="152"/>
      <c r="F741" s="180"/>
      <c r="G741" s="180"/>
      <c r="H741" s="180"/>
      <c r="I741" s="181"/>
      <c r="J741" s="182" t="s">
        <v>303</v>
      </c>
      <c r="K741" s="193" t="str">
        <f>IF(OR(K739="",K740=""),"N/A",(K739+K740))</f>
        <v>N/A</v>
      </c>
    </row>
    <row r="742" spans="1:11" ht="15.75" thickBot="1" x14ac:dyDescent="0.3">
      <c r="A742" s="252"/>
      <c r="B742" s="79" t="s">
        <v>24</v>
      </c>
      <c r="C742" s="151"/>
      <c r="D742" s="78"/>
      <c r="E742" s="78"/>
      <c r="F742" s="178"/>
      <c r="G742" s="178"/>
      <c r="H742" s="178"/>
      <c r="I742" s="215"/>
      <c r="J742" s="216" t="s">
        <v>304</v>
      </c>
      <c r="K742" s="217" t="str">
        <f>IF(OR(K739="",K740=""),"N/A",(K739-K740))</f>
        <v>N/A</v>
      </c>
    </row>
    <row r="743" spans="1:11" x14ac:dyDescent="0.25">
      <c r="A743" s="40"/>
      <c r="B743" s="7"/>
      <c r="C743" s="7"/>
      <c r="D743" s="7"/>
      <c r="E743" s="7"/>
      <c r="F743" s="7"/>
      <c r="G743" s="7"/>
      <c r="H743" s="7"/>
      <c r="I743" s="7"/>
      <c r="J743" s="7"/>
      <c r="K743" s="41"/>
    </row>
    <row r="744" spans="1:11" x14ac:dyDescent="0.25">
      <c r="A744" s="40"/>
      <c r="B744" s="7"/>
      <c r="C744" s="282" t="s">
        <v>89</v>
      </c>
      <c r="D744" s="282"/>
      <c r="E744" s="282"/>
      <c r="F744" s="282"/>
      <c r="G744" s="282"/>
      <c r="H744" s="282"/>
      <c r="I744" s="282"/>
      <c r="J744" s="282"/>
      <c r="K744" s="283"/>
    </row>
    <row r="745" spans="1:11" ht="15.75" x14ac:dyDescent="0.3">
      <c r="A745" s="40"/>
      <c r="B745" s="7"/>
      <c r="C745" s="72"/>
      <c r="D745" s="44"/>
      <c r="E745" s="45" t="s">
        <v>77</v>
      </c>
      <c r="F745" s="46" t="str">
        <f>IF(OR(C731="",C730=""),"N/A",(IF(DATEDIF(C731,C730,"y")=0,"",DATEDIF(C731,C730,"y")&amp;" years ")&amp;IF(DATEDIF(C731,C730,"ym")=0,"",DATEDIF(C731,C730,"ym")&amp;" months ")&amp;DATEDIF(C731,C730,"md")&amp;" days"))</f>
        <v>N/A</v>
      </c>
      <c r="G745" s="226"/>
      <c r="H745" s="226"/>
      <c r="I745" s="156"/>
      <c r="J745" s="70" t="s">
        <v>94</v>
      </c>
      <c r="K745" s="71" t="s">
        <v>95</v>
      </c>
    </row>
    <row r="746" spans="1:11" ht="15.75" x14ac:dyDescent="0.3">
      <c r="A746" s="40"/>
      <c r="B746" s="7"/>
      <c r="C746" s="73"/>
      <c r="D746" s="29"/>
      <c r="E746" s="33" t="s">
        <v>78</v>
      </c>
      <c r="F746" s="32" t="str">
        <f>IF(OR(C734="",C736=""),"N/A",(DATEDIF(C734,C736,"d")&amp;" days"))</f>
        <v>N/A</v>
      </c>
      <c r="G746" s="227"/>
      <c r="H746" s="227"/>
      <c r="I746" s="35" t="s">
        <v>84</v>
      </c>
      <c r="J746" s="34" t="str">
        <f>IF(C734="","N/A",(IF(DATEDIF(C731,C734,"y")=0,"",DATEDIF(C731,C734,"y")&amp;" years ")&amp;IF(DATEDIF(C731,C734,"ym")=0,"",DATEDIF(C731,C734,"ym")&amp;" months ")&amp;DATEDIF(C731,C734,"md")&amp;" days"))</f>
        <v>N/A</v>
      </c>
      <c r="K746" s="61" t="str">
        <f>IF(C734="","N/A",(DATEDIF(C731,C734,"d")&amp;" days"))</f>
        <v>N/A</v>
      </c>
    </row>
    <row r="747" spans="1:11" ht="15.75" x14ac:dyDescent="0.3">
      <c r="A747" s="40"/>
      <c r="B747" s="7"/>
      <c r="C747" s="74"/>
      <c r="D747" s="28"/>
      <c r="E747" s="35" t="s">
        <v>79</v>
      </c>
      <c r="F747" s="34" t="str">
        <f>IF(OR(C736="",C738=""),"N/A",(DATEDIF(C736,C738,"d")&amp;" days"))</f>
        <v>N/A</v>
      </c>
      <c r="G747" s="227"/>
      <c r="H747" s="227"/>
      <c r="I747" s="33" t="s">
        <v>85</v>
      </c>
      <c r="J747" s="32" t="str">
        <f>IF(C736="","N/A",(IF(DATEDIF(C731,C736,"y")=0,"",DATEDIF(C731,C736,"y")&amp;" years ")&amp;IF(DATEDIF(C731,C736,"ym")=0,"",DATEDIF(C731,C736,"ym")&amp;" months ")&amp;DATEDIF(C731,C736,"md")&amp;" days"))</f>
        <v>N/A</v>
      </c>
      <c r="K747" s="62" t="str">
        <f>IF(C736="","N/A",(DATEDIF(C731,C736,"d")&amp;" days"))</f>
        <v>N/A</v>
      </c>
    </row>
    <row r="748" spans="1:11" ht="15.75" x14ac:dyDescent="0.3">
      <c r="A748" s="40"/>
      <c r="B748" s="7"/>
      <c r="C748" s="73"/>
      <c r="D748" s="29"/>
      <c r="E748" s="33" t="s">
        <v>80</v>
      </c>
      <c r="F748" s="32" t="str">
        <f>IF(OR(C734="",C738=""),"N/A",(DATEDIF(C734,C738,"d")&amp;" days"))</f>
        <v>N/A</v>
      </c>
      <c r="G748" s="227"/>
      <c r="H748" s="227"/>
      <c r="I748" s="35" t="s">
        <v>86</v>
      </c>
      <c r="J748" s="34" t="str">
        <f>IF(C738="","N/A",(IF(DATEDIF(C731,C738,"y")=0,"",DATEDIF(C731,C738,"y")&amp;" years ")&amp;IF(DATEDIF(C731,C738,"ym")=0,"",DATEDIF(C731,C738,"ym")&amp;" months ")&amp;DATEDIF(C731,C738,"md")&amp;" days"))</f>
        <v>N/A</v>
      </c>
      <c r="K748" s="61" t="str">
        <f>IF(C738="","N/A",(DATEDIF(C731,C738,"d")&amp;" days"))</f>
        <v>N/A</v>
      </c>
    </row>
    <row r="749" spans="1:11" ht="15.75" x14ac:dyDescent="0.3">
      <c r="A749" s="40"/>
      <c r="B749" s="7"/>
      <c r="C749" s="74"/>
      <c r="D749" s="28"/>
      <c r="E749" s="35" t="s">
        <v>81</v>
      </c>
      <c r="F749" s="34" t="str">
        <f>IF(OR(C740="",C738=""),"N/A",(DATEDIF(C738,C740,"d")&amp;" days"))</f>
        <v>N/A</v>
      </c>
      <c r="G749" s="227"/>
      <c r="H749" s="227"/>
      <c r="I749" s="33" t="s">
        <v>87</v>
      </c>
      <c r="J749" s="32" t="str">
        <f>IF(C740="","N/A",(IF(DATEDIF(C731,C740,"y")=0,"",DATEDIF(C731,C740,"y")&amp;" years ")&amp;IF(DATEDIF(C731,C740,"ym")=0,"",DATEDIF(C731,C740,"ym")&amp;" months ")&amp;DATEDIF(C731,C740,"md")&amp;" days"))</f>
        <v>N/A</v>
      </c>
      <c r="K749" s="62" t="str">
        <f>IF(C740="","N/A",(DATEDIF(C731,C740,"d")&amp;" days"))</f>
        <v>N/A</v>
      </c>
    </row>
    <row r="750" spans="1:11" ht="16.5" thickBot="1" x14ac:dyDescent="0.35">
      <c r="A750" s="229"/>
      <c r="B750" s="230"/>
      <c r="C750" s="75"/>
      <c r="D750" s="63"/>
      <c r="E750" s="64" t="s">
        <v>82</v>
      </c>
      <c r="F750" s="65" t="str">
        <f>IF(OR(C740="",C742=""),"N/A",(DATEDIF(C740,C742,"d")&amp;" days"))</f>
        <v>N/A</v>
      </c>
      <c r="G750" s="231"/>
      <c r="H750" s="231"/>
      <c r="I750" s="66" t="s">
        <v>88</v>
      </c>
      <c r="J750" s="67" t="str">
        <f>IF(C742="","N/A",(IF(DATEDIF(C731,C742,"y")=0,"",DATEDIF(C731,C742,"y")&amp;" years ")&amp;IF(DATEDIF(C731,C742,"ym")=0,"",DATEDIF(C731,C742,"ym")&amp;" months ")&amp;DATEDIF(C731,C742,"md")&amp;" days"))</f>
        <v>N/A</v>
      </c>
      <c r="K750" s="68" t="str">
        <f>IF(C742="","N/A",(DATEDIF(C731,C742,"d")&amp;" days"))</f>
        <v>N/A</v>
      </c>
    </row>
    <row r="760" spans="1:11" ht="15.75" thickBot="1" x14ac:dyDescent="0.3"/>
    <row r="761" spans="1:11" x14ac:dyDescent="0.25">
      <c r="A761" s="171">
        <v>20</v>
      </c>
      <c r="B761" s="160" t="s">
        <v>262</v>
      </c>
      <c r="C761" s="284"/>
      <c r="D761" s="285"/>
      <c r="E761" s="285"/>
      <c r="F761" s="285"/>
      <c r="G761" s="285"/>
      <c r="H761" s="286"/>
      <c r="I761" s="167" t="s">
        <v>97</v>
      </c>
      <c r="J761" s="161" t="s">
        <v>99</v>
      </c>
      <c r="K761" s="159">
        <f>IF(J761="","",(LOOKUP(J761,Vaccine_Group_Name,Vaccine_Group_Code)))</f>
        <v>100</v>
      </c>
    </row>
    <row r="762" spans="1:11" x14ac:dyDescent="0.25">
      <c r="A762" s="172"/>
      <c r="B762" s="162" t="s">
        <v>111</v>
      </c>
      <c r="C762" s="157"/>
      <c r="D762" s="165"/>
      <c r="E762" s="165"/>
      <c r="F762" s="165"/>
      <c r="G762" s="165"/>
      <c r="H762" s="165"/>
      <c r="I762" s="168" t="s">
        <v>110</v>
      </c>
      <c r="J762" s="163" t="s">
        <v>214</v>
      </c>
      <c r="K762" s="60"/>
    </row>
    <row r="763" spans="1:11" x14ac:dyDescent="0.25">
      <c r="A763" s="172"/>
      <c r="B763" s="162" t="s">
        <v>113</v>
      </c>
      <c r="C763" s="158"/>
      <c r="D763" s="166"/>
      <c r="E763" s="166"/>
      <c r="F763" s="166"/>
      <c r="G763" s="166"/>
      <c r="H763" s="166"/>
      <c r="I763" s="169" t="s">
        <v>112</v>
      </c>
      <c r="J763" s="164"/>
      <c r="K763" s="60"/>
    </row>
    <row r="764" spans="1:11" x14ac:dyDescent="0.25">
      <c r="A764" s="173"/>
      <c r="B764" s="211" t="s">
        <v>269</v>
      </c>
      <c r="C764" s="246"/>
      <c r="D764" s="246"/>
      <c r="E764" s="246"/>
      <c r="F764" s="246"/>
      <c r="G764" s="246"/>
      <c r="H764" s="246"/>
      <c r="I764" s="246"/>
      <c r="J764" s="247"/>
      <c r="K764" s="60"/>
    </row>
    <row r="765" spans="1:11" ht="32.1" customHeight="1" thickBot="1" x14ac:dyDescent="0.3">
      <c r="A765" s="174"/>
      <c r="B765" s="170" t="s">
        <v>146</v>
      </c>
      <c r="C765" s="248"/>
      <c r="D765" s="249"/>
      <c r="E765" s="249"/>
      <c r="F765" s="249"/>
      <c r="G765" s="249"/>
      <c r="H765" s="249"/>
      <c r="I765" s="249"/>
      <c r="J765" s="250"/>
      <c r="K765" s="60"/>
    </row>
    <row r="766" spans="1:11" x14ac:dyDescent="0.25">
      <c r="A766" s="40"/>
      <c r="B766" s="7"/>
      <c r="C766" s="7"/>
      <c r="D766" s="7"/>
      <c r="E766" s="7"/>
      <c r="F766" s="7"/>
      <c r="G766" s="7"/>
      <c r="H766" s="7"/>
      <c r="I766" s="7"/>
      <c r="J766" s="7"/>
      <c r="K766" s="41"/>
    </row>
    <row r="767" spans="1:11" ht="15.75" thickBot="1" x14ac:dyDescent="0.3">
      <c r="A767" s="255" t="s">
        <v>0</v>
      </c>
      <c r="B767" s="256"/>
      <c r="C767" s="256"/>
      <c r="D767" s="257"/>
      <c r="E767" s="258" t="s">
        <v>31</v>
      </c>
      <c r="F767" s="259"/>
      <c r="G767" s="260"/>
      <c r="H767" s="260"/>
      <c r="I767" s="260"/>
      <c r="J767" s="260"/>
      <c r="K767" s="261"/>
    </row>
    <row r="768" spans="1:11" x14ac:dyDescent="0.25">
      <c r="A768" s="37"/>
      <c r="B768" s="30"/>
      <c r="C768" s="30"/>
      <c r="D768" s="31"/>
      <c r="E768" s="262" t="s">
        <v>93</v>
      </c>
      <c r="F768" s="263"/>
      <c r="G768" s="263"/>
      <c r="H768" s="264"/>
      <c r="I768" s="265" t="s">
        <v>30</v>
      </c>
      <c r="J768" s="266"/>
      <c r="K768" s="267"/>
    </row>
    <row r="769" spans="1:11" x14ac:dyDescent="0.25">
      <c r="A769" s="37"/>
      <c r="B769" s="30"/>
      <c r="C769" s="30"/>
      <c r="D769" s="31"/>
      <c r="E769" s="55"/>
      <c r="F769" s="55"/>
      <c r="G769" s="55"/>
      <c r="H769" s="55"/>
      <c r="I769" s="185" t="s">
        <v>30</v>
      </c>
      <c r="J769" s="186" t="s">
        <v>91</v>
      </c>
      <c r="K769" s="187" t="s">
        <v>90</v>
      </c>
    </row>
    <row r="770" spans="1:11" x14ac:dyDescent="0.25">
      <c r="A770" s="37"/>
      <c r="B770" s="58" t="s">
        <v>142</v>
      </c>
      <c r="C770" s="145"/>
      <c r="D770" s="31"/>
      <c r="E770" s="7"/>
      <c r="F770" s="7"/>
      <c r="G770" s="7"/>
      <c r="H770" s="7"/>
      <c r="I770" s="189"/>
      <c r="J770" s="190"/>
      <c r="K770" s="191"/>
    </row>
    <row r="771" spans="1:11" x14ac:dyDescent="0.25">
      <c r="A771" s="37"/>
      <c r="B771" s="54" t="s">
        <v>143</v>
      </c>
      <c r="C771" s="146"/>
      <c r="D771" s="31"/>
      <c r="E771" s="56"/>
      <c r="F771" s="56"/>
      <c r="G771" s="7"/>
      <c r="H771" s="7"/>
      <c r="I771" s="37"/>
      <c r="J771" s="7"/>
      <c r="K771" s="41"/>
    </row>
    <row r="772" spans="1:11" ht="15.75" thickBot="1" x14ac:dyDescent="0.3">
      <c r="A772" s="37"/>
      <c r="B772" s="76" t="s">
        <v>144</v>
      </c>
      <c r="C772" s="147"/>
      <c r="D772" s="57" t="s">
        <v>23</v>
      </c>
      <c r="E772" s="43" t="s">
        <v>76</v>
      </c>
      <c r="F772" s="179" t="s">
        <v>312</v>
      </c>
      <c r="G772" s="179" t="s">
        <v>313</v>
      </c>
      <c r="H772" s="179" t="s">
        <v>314</v>
      </c>
      <c r="I772" s="188" t="s">
        <v>145</v>
      </c>
      <c r="J772" s="192"/>
      <c r="K772" s="194" t="str">
        <f>IF(J772="","",(LOOKUP(J772,VACCINE_NAME,CVX_Code)))</f>
        <v/>
      </c>
    </row>
    <row r="773" spans="1:11" x14ac:dyDescent="0.25">
      <c r="A773" s="251" t="s">
        <v>25</v>
      </c>
      <c r="B773" s="77" t="s">
        <v>117</v>
      </c>
      <c r="C773" s="148"/>
      <c r="D773" s="77" t="str">
        <f>IF(C773="","",(LOOKUP(C773,VACCINE_NAME,CVX_Code)))</f>
        <v/>
      </c>
      <c r="E773" s="152"/>
      <c r="F773" s="180"/>
      <c r="G773" s="180"/>
      <c r="H773" s="180"/>
      <c r="I773" s="37"/>
      <c r="J773" s="6"/>
      <c r="K773" s="5"/>
    </row>
    <row r="774" spans="1:11" ht="15.75" thickBot="1" x14ac:dyDescent="0.3">
      <c r="A774" s="252"/>
      <c r="B774" s="79" t="s">
        <v>24</v>
      </c>
      <c r="C774" s="149"/>
      <c r="D774" s="78"/>
      <c r="E774" s="78"/>
      <c r="F774" s="178"/>
      <c r="G774" s="178"/>
      <c r="H774" s="178"/>
      <c r="I774" s="196" t="s">
        <v>288</v>
      </c>
      <c r="J774" s="268" t="str">
        <f>IF(J770="","",(IF(J761="HepB",LOOKUP(J770,HepB_Rec_Reason_Code,HepB_Rec_Reason_Text),"")))</f>
        <v/>
      </c>
      <c r="K774" s="269"/>
    </row>
    <row r="775" spans="1:11" ht="15.75" thickBot="1" x14ac:dyDescent="0.3">
      <c r="A775" s="253" t="s">
        <v>26</v>
      </c>
      <c r="B775" s="80" t="s">
        <v>117</v>
      </c>
      <c r="C775" s="148"/>
      <c r="D775" s="77" t="str">
        <f>IF(C775="","",(LOOKUP(C775,VACCINE_NAME,CVX_Code)))</f>
        <v/>
      </c>
      <c r="E775" s="152"/>
      <c r="F775" s="180"/>
      <c r="G775" s="180"/>
      <c r="H775" s="180"/>
      <c r="I775" s="37"/>
      <c r="J775" s="270"/>
      <c r="K775" s="271"/>
    </row>
    <row r="776" spans="1:11" ht="15.75" thickBot="1" x14ac:dyDescent="0.3">
      <c r="A776" s="254"/>
      <c r="B776" s="81" t="s">
        <v>24</v>
      </c>
      <c r="C776" s="150"/>
      <c r="D776" s="78"/>
      <c r="E776" s="78"/>
      <c r="F776" s="178"/>
      <c r="G776" s="178"/>
      <c r="H776" s="178"/>
      <c r="I776" s="272" t="s">
        <v>279</v>
      </c>
      <c r="J776" s="273"/>
      <c r="K776" s="274"/>
    </row>
    <row r="777" spans="1:11" ht="15.75" thickBot="1" x14ac:dyDescent="0.3">
      <c r="A777" s="251" t="s">
        <v>27</v>
      </c>
      <c r="B777" s="77" t="s">
        <v>117</v>
      </c>
      <c r="C777" s="148"/>
      <c r="D777" s="77" t="str">
        <f>IF(C777="","",(LOOKUP(C777,VACCINE_NAME,CVX_Code)))</f>
        <v/>
      </c>
      <c r="E777" s="152"/>
      <c r="F777" s="180"/>
      <c r="G777" s="180"/>
      <c r="H777" s="180"/>
      <c r="I777" s="184" t="str">
        <f>IF(OR(K770="",C771=""),"N/A",(DATEDIF(C771,K770,"d")&amp;" days"))</f>
        <v>N/A</v>
      </c>
      <c r="J777" s="275" t="str">
        <f>IF(OR(C771="",K770=""),"N/A",(IF(DATEDIF(C771,K770,"y")=0,"",DATEDIF(C771,K770,"y")&amp;" years ")&amp;IF(DATEDIF(C771,K770,"ym")=0,"",DATEDIF(C771,K770,"ym")&amp;" months ")&amp;DATEDIF(C771,K770,"md")&amp;" days"))</f>
        <v>N/A</v>
      </c>
      <c r="K777" s="276"/>
    </row>
    <row r="778" spans="1:11" ht="15.75" thickBot="1" x14ac:dyDescent="0.3">
      <c r="A778" s="252"/>
      <c r="B778" s="79" t="s">
        <v>24</v>
      </c>
      <c r="C778" s="149"/>
      <c r="D778" s="78"/>
      <c r="E778" s="78"/>
      <c r="F778" s="178"/>
      <c r="G778" s="178"/>
      <c r="H778" s="178"/>
      <c r="I778" s="277" t="s">
        <v>278</v>
      </c>
      <c r="J778" s="278"/>
      <c r="K778" s="279"/>
    </row>
    <row r="779" spans="1:11" x14ac:dyDescent="0.25">
      <c r="A779" s="253" t="s">
        <v>28</v>
      </c>
      <c r="B779" s="80" t="s">
        <v>117</v>
      </c>
      <c r="C779" s="148"/>
      <c r="D779" s="77" t="str">
        <f>IF(C779="","",(LOOKUP(C779,VACCINE_NAME,CVX_Code)))</f>
        <v/>
      </c>
      <c r="E779" s="152"/>
      <c r="F779" s="180"/>
      <c r="G779" s="180"/>
      <c r="H779" s="180"/>
      <c r="I779" s="280" t="s">
        <v>277</v>
      </c>
      <c r="J779" s="281"/>
      <c r="K779" s="183"/>
    </row>
    <row r="780" spans="1:11" ht="15.75" thickBot="1" x14ac:dyDescent="0.3">
      <c r="A780" s="254"/>
      <c r="B780" s="81" t="s">
        <v>24</v>
      </c>
      <c r="C780" s="149"/>
      <c r="D780" s="78"/>
      <c r="E780" s="78"/>
      <c r="F780" s="178"/>
      <c r="G780" s="178"/>
      <c r="H780" s="178"/>
      <c r="I780" s="280" t="s">
        <v>276</v>
      </c>
      <c r="J780" s="281"/>
      <c r="K780" s="195"/>
    </row>
    <row r="781" spans="1:11" x14ac:dyDescent="0.25">
      <c r="A781" s="251" t="s">
        <v>29</v>
      </c>
      <c r="B781" s="77" t="s">
        <v>117</v>
      </c>
      <c r="C781" s="148"/>
      <c r="D781" s="77" t="str">
        <f>IF(C781="","",(LOOKUP(C781,VACCINE_NAME,CVX_Code)))</f>
        <v/>
      </c>
      <c r="E781" s="152"/>
      <c r="F781" s="180"/>
      <c r="G781" s="180"/>
      <c r="H781" s="180"/>
      <c r="I781" s="181"/>
      <c r="J781" s="182" t="s">
        <v>303</v>
      </c>
      <c r="K781" s="193" t="str">
        <f>IF(OR(K779="",K780=""),"N/A",(K779+K780))</f>
        <v>N/A</v>
      </c>
    </row>
    <row r="782" spans="1:11" ht="15.75" thickBot="1" x14ac:dyDescent="0.3">
      <c r="A782" s="252"/>
      <c r="B782" s="79" t="s">
        <v>24</v>
      </c>
      <c r="C782" s="151"/>
      <c r="D782" s="78"/>
      <c r="E782" s="78"/>
      <c r="F782" s="178"/>
      <c r="G782" s="178"/>
      <c r="H782" s="178"/>
      <c r="I782" s="215"/>
      <c r="J782" s="216" t="s">
        <v>304</v>
      </c>
      <c r="K782" s="217" t="str">
        <f>IF(OR(K779="",K780=""),"N/A",(K779-K780))</f>
        <v>N/A</v>
      </c>
    </row>
    <row r="783" spans="1:11" x14ac:dyDescent="0.25">
      <c r="A783" s="40"/>
      <c r="B783" s="7"/>
      <c r="C783" s="7"/>
      <c r="D783" s="7"/>
      <c r="E783" s="7"/>
      <c r="F783" s="7"/>
      <c r="G783" s="7"/>
      <c r="H783" s="7"/>
      <c r="I783" s="7"/>
      <c r="J783" s="7"/>
      <c r="K783" s="41"/>
    </row>
    <row r="784" spans="1:11" x14ac:dyDescent="0.25">
      <c r="A784" s="40"/>
      <c r="B784" s="7"/>
      <c r="C784" s="282" t="s">
        <v>89</v>
      </c>
      <c r="D784" s="282"/>
      <c r="E784" s="282"/>
      <c r="F784" s="282"/>
      <c r="G784" s="282"/>
      <c r="H784" s="282"/>
      <c r="I784" s="282"/>
      <c r="J784" s="282"/>
      <c r="K784" s="283"/>
    </row>
    <row r="785" spans="1:11" ht="15.75" x14ac:dyDescent="0.3">
      <c r="A785" s="40"/>
      <c r="B785" s="7"/>
      <c r="C785" s="72"/>
      <c r="D785" s="44"/>
      <c r="E785" s="45" t="s">
        <v>77</v>
      </c>
      <c r="F785" s="46" t="str">
        <f>IF(OR(C771="",C770=""),"N/A",(IF(DATEDIF(C771,C770,"y")=0,"",DATEDIF(C771,C770,"y")&amp;" years ")&amp;IF(DATEDIF(C771,C770,"ym")=0,"",DATEDIF(C771,C770,"ym")&amp;" months ")&amp;DATEDIF(C771,C770,"md")&amp;" days"))</f>
        <v>N/A</v>
      </c>
      <c r="G785" s="226"/>
      <c r="H785" s="226"/>
      <c r="I785" s="156"/>
      <c r="J785" s="70" t="s">
        <v>94</v>
      </c>
      <c r="K785" s="71" t="s">
        <v>95</v>
      </c>
    </row>
    <row r="786" spans="1:11" ht="15.75" x14ac:dyDescent="0.3">
      <c r="A786" s="40"/>
      <c r="B786" s="7"/>
      <c r="C786" s="73"/>
      <c r="D786" s="29"/>
      <c r="E786" s="33" t="s">
        <v>78</v>
      </c>
      <c r="F786" s="32" t="str">
        <f>IF(OR(C774="",C776=""),"N/A",(DATEDIF(C774,C776,"d")&amp;" days"))</f>
        <v>N/A</v>
      </c>
      <c r="G786" s="227"/>
      <c r="H786" s="227"/>
      <c r="I786" s="35" t="s">
        <v>84</v>
      </c>
      <c r="J786" s="34" t="str">
        <f>IF(C774="","N/A",(IF(DATEDIF(C771,C774,"y")=0,"",DATEDIF(C771,C774,"y")&amp;" years ")&amp;IF(DATEDIF(C771,C774,"ym")=0,"",DATEDIF(C771,C774,"ym")&amp;" months ")&amp;DATEDIF(C771,C774,"md")&amp;" days"))</f>
        <v>N/A</v>
      </c>
      <c r="K786" s="61" t="str">
        <f>IF(C774="","N/A",(DATEDIF(C771,C774,"d")&amp;" days"))</f>
        <v>N/A</v>
      </c>
    </row>
    <row r="787" spans="1:11" ht="15.75" x14ac:dyDescent="0.3">
      <c r="A787" s="40"/>
      <c r="B787" s="7"/>
      <c r="C787" s="74"/>
      <c r="D787" s="28"/>
      <c r="E787" s="35" t="s">
        <v>79</v>
      </c>
      <c r="F787" s="34" t="str">
        <f>IF(OR(C776="",C778=""),"N/A",(DATEDIF(C776,C778,"d")&amp;" days"))</f>
        <v>N/A</v>
      </c>
      <c r="G787" s="227"/>
      <c r="H787" s="227"/>
      <c r="I787" s="33" t="s">
        <v>85</v>
      </c>
      <c r="J787" s="32" t="str">
        <f>IF(C776="","N/A",(IF(DATEDIF(C771,C776,"y")=0,"",DATEDIF(C771,C776,"y")&amp;" years ")&amp;IF(DATEDIF(C771,C776,"ym")=0,"",DATEDIF(C771,C776,"ym")&amp;" months ")&amp;DATEDIF(C771,C776,"md")&amp;" days"))</f>
        <v>N/A</v>
      </c>
      <c r="K787" s="62" t="str">
        <f>IF(C776="","N/A",(DATEDIF(C771,C776,"d")&amp;" days"))</f>
        <v>N/A</v>
      </c>
    </row>
    <row r="788" spans="1:11" ht="15.75" x14ac:dyDescent="0.3">
      <c r="A788" s="40"/>
      <c r="B788" s="7"/>
      <c r="C788" s="73"/>
      <c r="D788" s="29"/>
      <c r="E788" s="33" t="s">
        <v>80</v>
      </c>
      <c r="F788" s="32" t="str">
        <f>IF(OR(C774="",C778=""),"N/A",(DATEDIF(C774,C778,"d")&amp;" days"))</f>
        <v>N/A</v>
      </c>
      <c r="G788" s="227"/>
      <c r="H788" s="227"/>
      <c r="I788" s="35" t="s">
        <v>86</v>
      </c>
      <c r="J788" s="34" t="str">
        <f>IF(C778="","N/A",(IF(DATEDIF(C771,C778,"y")=0,"",DATEDIF(C771,C778,"y")&amp;" years ")&amp;IF(DATEDIF(C771,C778,"ym")=0,"",DATEDIF(C771,C778,"ym")&amp;" months ")&amp;DATEDIF(C771,C778,"md")&amp;" days"))</f>
        <v>N/A</v>
      </c>
      <c r="K788" s="61" t="str">
        <f>IF(C778="","N/A",(DATEDIF(C771,C778,"d")&amp;" days"))</f>
        <v>N/A</v>
      </c>
    </row>
    <row r="789" spans="1:11" ht="15.75" x14ac:dyDescent="0.3">
      <c r="A789" s="40"/>
      <c r="B789" s="7"/>
      <c r="C789" s="74"/>
      <c r="D789" s="28"/>
      <c r="E789" s="35" t="s">
        <v>81</v>
      </c>
      <c r="F789" s="34" t="str">
        <f>IF(OR(C780="",C778=""),"N/A",(DATEDIF(C778,C780,"d")&amp;" days"))</f>
        <v>N/A</v>
      </c>
      <c r="G789" s="227"/>
      <c r="H789" s="227"/>
      <c r="I789" s="33" t="s">
        <v>87</v>
      </c>
      <c r="J789" s="32" t="str">
        <f>IF(C780="","N/A",(IF(DATEDIF(C771,C780,"y")=0,"",DATEDIF(C771,C780,"y")&amp;" years ")&amp;IF(DATEDIF(C771,C780,"ym")=0,"",DATEDIF(C771,C780,"ym")&amp;" months ")&amp;DATEDIF(C771,C780,"md")&amp;" days"))</f>
        <v>N/A</v>
      </c>
      <c r="K789" s="62" t="str">
        <f>IF(C780="","N/A",(DATEDIF(C771,C780,"d")&amp;" days"))</f>
        <v>N/A</v>
      </c>
    </row>
    <row r="790" spans="1:11" ht="16.5" thickBot="1" x14ac:dyDescent="0.35">
      <c r="A790" s="229"/>
      <c r="B790" s="230"/>
      <c r="C790" s="75"/>
      <c r="D790" s="63"/>
      <c r="E790" s="64" t="s">
        <v>82</v>
      </c>
      <c r="F790" s="65" t="str">
        <f>IF(OR(C780="",C782=""),"N/A",(DATEDIF(C780,C782,"d")&amp;" days"))</f>
        <v>N/A</v>
      </c>
      <c r="G790" s="231"/>
      <c r="H790" s="231"/>
      <c r="I790" s="66" t="s">
        <v>88</v>
      </c>
      <c r="J790" s="67" t="str">
        <f>IF(C782="","N/A",(IF(DATEDIF(C771,C782,"y")=0,"",DATEDIF(C771,C782,"y")&amp;" years ")&amp;IF(DATEDIF(C771,C782,"ym")=0,"",DATEDIF(C771,C782,"ym")&amp;" months ")&amp;DATEDIF(C771,C782,"md")&amp;" days"))</f>
        <v>N/A</v>
      </c>
      <c r="K790" s="68" t="str">
        <f>IF(C782="","N/A",(DATEDIF(C771,C782,"d")&amp;" days"))</f>
        <v>N/A</v>
      </c>
    </row>
  </sheetData>
  <sheetProtection password="CF09" sheet="1" objects="1" scenarios="1"/>
  <mergeCells count="380">
    <mergeCell ref="A779:A780"/>
    <mergeCell ref="I779:J779"/>
    <mergeCell ref="I780:J780"/>
    <mergeCell ref="A781:A782"/>
    <mergeCell ref="C784:K784"/>
    <mergeCell ref="A773:A774"/>
    <mergeCell ref="J774:K775"/>
    <mergeCell ref="A775:A776"/>
    <mergeCell ref="I776:K776"/>
    <mergeCell ref="A777:A778"/>
    <mergeCell ref="J777:K777"/>
    <mergeCell ref="I778:K778"/>
    <mergeCell ref="C764:J764"/>
    <mergeCell ref="C765:J765"/>
    <mergeCell ref="A767:D767"/>
    <mergeCell ref="E767:K767"/>
    <mergeCell ref="E768:H768"/>
    <mergeCell ref="I768:K768"/>
    <mergeCell ref="A739:A740"/>
    <mergeCell ref="I739:J739"/>
    <mergeCell ref="I740:J740"/>
    <mergeCell ref="A741:A742"/>
    <mergeCell ref="C744:K744"/>
    <mergeCell ref="C761:H761"/>
    <mergeCell ref="A733:A734"/>
    <mergeCell ref="J734:K735"/>
    <mergeCell ref="A735:A736"/>
    <mergeCell ref="I736:K736"/>
    <mergeCell ref="A737:A738"/>
    <mergeCell ref="J737:K737"/>
    <mergeCell ref="I738:K738"/>
    <mergeCell ref="C724:J724"/>
    <mergeCell ref="C725:J725"/>
    <mergeCell ref="A727:D727"/>
    <mergeCell ref="E727:K727"/>
    <mergeCell ref="E728:H728"/>
    <mergeCell ref="I728:K728"/>
    <mergeCell ref="A699:A700"/>
    <mergeCell ref="I699:J699"/>
    <mergeCell ref="I700:J700"/>
    <mergeCell ref="A701:A702"/>
    <mergeCell ref="C704:K704"/>
    <mergeCell ref="C721:H721"/>
    <mergeCell ref="A693:A694"/>
    <mergeCell ref="J694:K695"/>
    <mergeCell ref="A695:A696"/>
    <mergeCell ref="I696:K696"/>
    <mergeCell ref="A697:A698"/>
    <mergeCell ref="J697:K697"/>
    <mergeCell ref="I698:K698"/>
    <mergeCell ref="C684:J684"/>
    <mergeCell ref="C685:J685"/>
    <mergeCell ref="A687:D687"/>
    <mergeCell ref="E687:K687"/>
    <mergeCell ref="E688:H688"/>
    <mergeCell ref="I688:K688"/>
    <mergeCell ref="A659:A660"/>
    <mergeCell ref="I659:J659"/>
    <mergeCell ref="I660:J660"/>
    <mergeCell ref="A661:A662"/>
    <mergeCell ref="C664:K664"/>
    <mergeCell ref="C681:H681"/>
    <mergeCell ref="A653:A654"/>
    <mergeCell ref="J654:K655"/>
    <mergeCell ref="A655:A656"/>
    <mergeCell ref="I656:K656"/>
    <mergeCell ref="A657:A658"/>
    <mergeCell ref="J657:K657"/>
    <mergeCell ref="I658:K658"/>
    <mergeCell ref="C644:J644"/>
    <mergeCell ref="C645:J645"/>
    <mergeCell ref="A647:D647"/>
    <mergeCell ref="E647:K647"/>
    <mergeCell ref="E648:H648"/>
    <mergeCell ref="I648:K648"/>
    <mergeCell ref="A619:A620"/>
    <mergeCell ref="I619:J619"/>
    <mergeCell ref="I620:J620"/>
    <mergeCell ref="A621:A622"/>
    <mergeCell ref="C624:K624"/>
    <mergeCell ref="C641:H641"/>
    <mergeCell ref="A613:A614"/>
    <mergeCell ref="J614:K615"/>
    <mergeCell ref="A615:A616"/>
    <mergeCell ref="I616:K616"/>
    <mergeCell ref="A617:A618"/>
    <mergeCell ref="J617:K617"/>
    <mergeCell ref="I618:K618"/>
    <mergeCell ref="C604:J604"/>
    <mergeCell ref="C605:J605"/>
    <mergeCell ref="A607:D607"/>
    <mergeCell ref="E607:K607"/>
    <mergeCell ref="E608:H608"/>
    <mergeCell ref="I608:K608"/>
    <mergeCell ref="A579:A580"/>
    <mergeCell ref="I579:J579"/>
    <mergeCell ref="I580:J580"/>
    <mergeCell ref="A581:A582"/>
    <mergeCell ref="C584:K584"/>
    <mergeCell ref="C601:H601"/>
    <mergeCell ref="A573:A574"/>
    <mergeCell ref="J574:K575"/>
    <mergeCell ref="A575:A576"/>
    <mergeCell ref="I576:K576"/>
    <mergeCell ref="A577:A578"/>
    <mergeCell ref="J577:K577"/>
    <mergeCell ref="I578:K578"/>
    <mergeCell ref="C564:J564"/>
    <mergeCell ref="C565:J565"/>
    <mergeCell ref="A567:D567"/>
    <mergeCell ref="E567:K567"/>
    <mergeCell ref="E568:H568"/>
    <mergeCell ref="I568:K568"/>
    <mergeCell ref="A539:A540"/>
    <mergeCell ref="I539:J539"/>
    <mergeCell ref="I540:J540"/>
    <mergeCell ref="A541:A542"/>
    <mergeCell ref="C544:K544"/>
    <mergeCell ref="C561:H561"/>
    <mergeCell ref="A533:A534"/>
    <mergeCell ref="J534:K535"/>
    <mergeCell ref="A535:A536"/>
    <mergeCell ref="I536:K536"/>
    <mergeCell ref="A537:A538"/>
    <mergeCell ref="J537:K537"/>
    <mergeCell ref="I538:K538"/>
    <mergeCell ref="C524:J524"/>
    <mergeCell ref="C525:J525"/>
    <mergeCell ref="A527:D527"/>
    <mergeCell ref="E527:K527"/>
    <mergeCell ref="E528:H528"/>
    <mergeCell ref="I528:K528"/>
    <mergeCell ref="A499:A500"/>
    <mergeCell ref="I499:J499"/>
    <mergeCell ref="I500:J500"/>
    <mergeCell ref="A501:A502"/>
    <mergeCell ref="C504:K504"/>
    <mergeCell ref="C521:H521"/>
    <mergeCell ref="A493:A494"/>
    <mergeCell ref="J494:K495"/>
    <mergeCell ref="A495:A496"/>
    <mergeCell ref="I496:K496"/>
    <mergeCell ref="A497:A498"/>
    <mergeCell ref="J497:K497"/>
    <mergeCell ref="I498:K498"/>
    <mergeCell ref="C484:J484"/>
    <mergeCell ref="C485:J485"/>
    <mergeCell ref="A487:D487"/>
    <mergeCell ref="E487:K487"/>
    <mergeCell ref="E488:H488"/>
    <mergeCell ref="I488:K488"/>
    <mergeCell ref="A459:A460"/>
    <mergeCell ref="I459:J459"/>
    <mergeCell ref="I460:J460"/>
    <mergeCell ref="A461:A462"/>
    <mergeCell ref="C464:K464"/>
    <mergeCell ref="C481:H481"/>
    <mergeCell ref="A453:A454"/>
    <mergeCell ref="J454:K455"/>
    <mergeCell ref="A455:A456"/>
    <mergeCell ref="I456:K456"/>
    <mergeCell ref="A457:A458"/>
    <mergeCell ref="J457:K457"/>
    <mergeCell ref="I458:K458"/>
    <mergeCell ref="C444:J444"/>
    <mergeCell ref="C445:J445"/>
    <mergeCell ref="A447:D447"/>
    <mergeCell ref="E447:K447"/>
    <mergeCell ref="E448:H448"/>
    <mergeCell ref="I448:K448"/>
    <mergeCell ref="A419:A420"/>
    <mergeCell ref="I419:J419"/>
    <mergeCell ref="I420:J420"/>
    <mergeCell ref="A421:A422"/>
    <mergeCell ref="C424:K424"/>
    <mergeCell ref="C441:H441"/>
    <mergeCell ref="A413:A414"/>
    <mergeCell ref="J414:K415"/>
    <mergeCell ref="A415:A416"/>
    <mergeCell ref="I416:K416"/>
    <mergeCell ref="A417:A418"/>
    <mergeCell ref="J417:K417"/>
    <mergeCell ref="I418:K418"/>
    <mergeCell ref="C404:J404"/>
    <mergeCell ref="C405:J405"/>
    <mergeCell ref="A407:D407"/>
    <mergeCell ref="E407:K407"/>
    <mergeCell ref="E408:H408"/>
    <mergeCell ref="I408:K408"/>
    <mergeCell ref="A379:A380"/>
    <mergeCell ref="I379:J379"/>
    <mergeCell ref="I380:J380"/>
    <mergeCell ref="A381:A382"/>
    <mergeCell ref="C384:K384"/>
    <mergeCell ref="C401:H401"/>
    <mergeCell ref="A373:A374"/>
    <mergeCell ref="J374:K375"/>
    <mergeCell ref="A375:A376"/>
    <mergeCell ref="I376:K376"/>
    <mergeCell ref="A377:A378"/>
    <mergeCell ref="J377:K377"/>
    <mergeCell ref="I378:K378"/>
    <mergeCell ref="C364:J364"/>
    <mergeCell ref="C365:J365"/>
    <mergeCell ref="A367:D367"/>
    <mergeCell ref="E367:K367"/>
    <mergeCell ref="E368:H368"/>
    <mergeCell ref="I368:K368"/>
    <mergeCell ref="A339:A340"/>
    <mergeCell ref="I339:J339"/>
    <mergeCell ref="I340:J340"/>
    <mergeCell ref="A341:A342"/>
    <mergeCell ref="C344:K344"/>
    <mergeCell ref="C361:H361"/>
    <mergeCell ref="A333:A334"/>
    <mergeCell ref="J334:K335"/>
    <mergeCell ref="A335:A336"/>
    <mergeCell ref="I336:K336"/>
    <mergeCell ref="A337:A338"/>
    <mergeCell ref="J337:K337"/>
    <mergeCell ref="I338:K338"/>
    <mergeCell ref="C324:J324"/>
    <mergeCell ref="C325:J325"/>
    <mergeCell ref="A327:D327"/>
    <mergeCell ref="E327:K327"/>
    <mergeCell ref="E328:H328"/>
    <mergeCell ref="I328:K328"/>
    <mergeCell ref="A299:A300"/>
    <mergeCell ref="I299:J299"/>
    <mergeCell ref="I300:J300"/>
    <mergeCell ref="A301:A302"/>
    <mergeCell ref="C304:K304"/>
    <mergeCell ref="C321:H321"/>
    <mergeCell ref="A293:A294"/>
    <mergeCell ref="J294:K295"/>
    <mergeCell ref="A295:A296"/>
    <mergeCell ref="I296:K296"/>
    <mergeCell ref="A297:A298"/>
    <mergeCell ref="J297:K297"/>
    <mergeCell ref="I298:K298"/>
    <mergeCell ref="C284:J284"/>
    <mergeCell ref="C285:J285"/>
    <mergeCell ref="A287:D287"/>
    <mergeCell ref="E287:K287"/>
    <mergeCell ref="E288:H288"/>
    <mergeCell ref="I288:K288"/>
    <mergeCell ref="A259:A260"/>
    <mergeCell ref="I259:J259"/>
    <mergeCell ref="I260:J260"/>
    <mergeCell ref="A261:A262"/>
    <mergeCell ref="C264:K264"/>
    <mergeCell ref="C281:H281"/>
    <mergeCell ref="A253:A254"/>
    <mergeCell ref="J254:K255"/>
    <mergeCell ref="A255:A256"/>
    <mergeCell ref="I256:K256"/>
    <mergeCell ref="A257:A258"/>
    <mergeCell ref="J257:K257"/>
    <mergeCell ref="I258:K258"/>
    <mergeCell ref="C244:J244"/>
    <mergeCell ref="C245:J245"/>
    <mergeCell ref="A247:D247"/>
    <mergeCell ref="E247:K247"/>
    <mergeCell ref="E248:H248"/>
    <mergeCell ref="I248:K248"/>
    <mergeCell ref="A219:A220"/>
    <mergeCell ref="I219:J219"/>
    <mergeCell ref="I220:J220"/>
    <mergeCell ref="A221:A222"/>
    <mergeCell ref="C224:K224"/>
    <mergeCell ref="C241:H241"/>
    <mergeCell ref="A213:A214"/>
    <mergeCell ref="J214:K215"/>
    <mergeCell ref="A215:A216"/>
    <mergeCell ref="I216:K216"/>
    <mergeCell ref="A217:A218"/>
    <mergeCell ref="J217:K217"/>
    <mergeCell ref="I218:K218"/>
    <mergeCell ref="C204:J204"/>
    <mergeCell ref="C205:J205"/>
    <mergeCell ref="A207:D207"/>
    <mergeCell ref="E207:K207"/>
    <mergeCell ref="E208:H208"/>
    <mergeCell ref="I208:K208"/>
    <mergeCell ref="A179:A180"/>
    <mergeCell ref="I179:J179"/>
    <mergeCell ref="I180:J180"/>
    <mergeCell ref="A181:A182"/>
    <mergeCell ref="C184:K184"/>
    <mergeCell ref="C201:H201"/>
    <mergeCell ref="A173:A174"/>
    <mergeCell ref="J174:K175"/>
    <mergeCell ref="A175:A176"/>
    <mergeCell ref="I176:K176"/>
    <mergeCell ref="A177:A178"/>
    <mergeCell ref="J177:K177"/>
    <mergeCell ref="I178:K178"/>
    <mergeCell ref="C164:J164"/>
    <mergeCell ref="C165:J165"/>
    <mergeCell ref="A167:D167"/>
    <mergeCell ref="E167:K167"/>
    <mergeCell ref="E168:H168"/>
    <mergeCell ref="I168:K168"/>
    <mergeCell ref="A139:A140"/>
    <mergeCell ref="I139:J139"/>
    <mergeCell ref="I140:J140"/>
    <mergeCell ref="A141:A142"/>
    <mergeCell ref="C144:K144"/>
    <mergeCell ref="C161:H161"/>
    <mergeCell ref="A133:A134"/>
    <mergeCell ref="J134:K135"/>
    <mergeCell ref="A135:A136"/>
    <mergeCell ref="I136:K136"/>
    <mergeCell ref="A137:A138"/>
    <mergeCell ref="J137:K137"/>
    <mergeCell ref="I138:K138"/>
    <mergeCell ref="C124:J124"/>
    <mergeCell ref="C125:J125"/>
    <mergeCell ref="A127:D127"/>
    <mergeCell ref="E127:K127"/>
    <mergeCell ref="E128:H128"/>
    <mergeCell ref="I128:K128"/>
    <mergeCell ref="A99:A100"/>
    <mergeCell ref="I99:J99"/>
    <mergeCell ref="I100:J100"/>
    <mergeCell ref="A101:A102"/>
    <mergeCell ref="C104:K104"/>
    <mergeCell ref="C121:H121"/>
    <mergeCell ref="A93:A94"/>
    <mergeCell ref="J94:K95"/>
    <mergeCell ref="A95:A96"/>
    <mergeCell ref="I96:K96"/>
    <mergeCell ref="A97:A98"/>
    <mergeCell ref="J97:K97"/>
    <mergeCell ref="I98:K98"/>
    <mergeCell ref="C84:J84"/>
    <mergeCell ref="C85:J85"/>
    <mergeCell ref="A87:D87"/>
    <mergeCell ref="E87:K87"/>
    <mergeCell ref="E88:H88"/>
    <mergeCell ref="I88:K88"/>
    <mergeCell ref="A59:A60"/>
    <mergeCell ref="I59:J59"/>
    <mergeCell ref="I60:J60"/>
    <mergeCell ref="A61:A62"/>
    <mergeCell ref="C64:K64"/>
    <mergeCell ref="C81:H81"/>
    <mergeCell ref="A53:A54"/>
    <mergeCell ref="J54:K55"/>
    <mergeCell ref="A55:A56"/>
    <mergeCell ref="I56:K56"/>
    <mergeCell ref="A57:A58"/>
    <mergeCell ref="J57:K57"/>
    <mergeCell ref="I58:K58"/>
    <mergeCell ref="C44:J44"/>
    <mergeCell ref="C45:J45"/>
    <mergeCell ref="A47:D47"/>
    <mergeCell ref="E47:K47"/>
    <mergeCell ref="E48:H48"/>
    <mergeCell ref="I48:K48"/>
    <mergeCell ref="A19:A20"/>
    <mergeCell ref="I19:J19"/>
    <mergeCell ref="I20:J20"/>
    <mergeCell ref="A21:A22"/>
    <mergeCell ref="C24:K24"/>
    <mergeCell ref="C41:H41"/>
    <mergeCell ref="A13:A14"/>
    <mergeCell ref="J14:K15"/>
    <mergeCell ref="A15:A16"/>
    <mergeCell ref="I16:K16"/>
    <mergeCell ref="A17:A18"/>
    <mergeCell ref="J17:K17"/>
    <mergeCell ref="I18:K18"/>
    <mergeCell ref="C1:H1"/>
    <mergeCell ref="C4:J4"/>
    <mergeCell ref="C5:J5"/>
    <mergeCell ref="A7:D7"/>
    <mergeCell ref="E7:K7"/>
    <mergeCell ref="E8:H8"/>
    <mergeCell ref="I8:K8"/>
  </mergeCells>
  <conditionalFormatting sqref="E13 E15 E17 E19 E21 E53 E55 E57 E59 E61 E93 E95 E97 E99 E101 E133 E135 E137 E139 E141 E253 E255 E257 E261 E299 E301 E413 E415 E417 E419 E421 E453 E455 E457 E459 E461 E493 E495 E497 E499 E501 E533 E535 E537 E539 E541 E573 E575 E577 E579 E581 E613 E615 E617 E619 E621 E653 E655 E657 E659 E661 E693 E695 E697 E699 E701 E733 E735 E737 E739 E741 E773 E775 E777 E779 E781 E259 E173 E175 E177 E179 E181 E213 E215 E217 E219 E221 E293 E295 E297 E339 E341 E333 E335 E337 E373 E375 E377 E379 E381">
    <cfRule type="cellIs" dxfId="11592" priority="2070" operator="equal">
      <formula>"Invalid"</formula>
    </cfRule>
  </conditionalFormatting>
  <conditionalFormatting sqref="I8">
    <cfRule type="expression" dxfId="11591" priority="2069">
      <formula>C2="Evaluation"</formula>
    </cfRule>
  </conditionalFormatting>
  <conditionalFormatting sqref="I10">
    <cfRule type="expression" dxfId="11590" priority="2068">
      <formula>C2="Evaluation"</formula>
    </cfRule>
  </conditionalFormatting>
  <conditionalFormatting sqref="J10">
    <cfRule type="expression" dxfId="11589" priority="2067">
      <formula>C2="Evaluation"</formula>
    </cfRule>
  </conditionalFormatting>
  <conditionalFormatting sqref="I9">
    <cfRule type="expression" dxfId="11588" priority="2066">
      <formula>C2="Evaluation"</formula>
    </cfRule>
  </conditionalFormatting>
  <conditionalFormatting sqref="J9">
    <cfRule type="expression" dxfId="11587" priority="2065">
      <formula>C2="Evaluation"</formula>
    </cfRule>
  </conditionalFormatting>
  <conditionalFormatting sqref="K9">
    <cfRule type="expression" dxfId="11586" priority="2064">
      <formula>C2="Evaluation"</formula>
    </cfRule>
  </conditionalFormatting>
  <conditionalFormatting sqref="K10">
    <cfRule type="expression" dxfId="11585" priority="2063">
      <formula>C2="Evaluation"</formula>
    </cfRule>
  </conditionalFormatting>
  <conditionalFormatting sqref="I12">
    <cfRule type="expression" dxfId="11584" priority="2062">
      <formula>C2="Evaluation"</formula>
    </cfRule>
  </conditionalFormatting>
  <conditionalFormatting sqref="J12">
    <cfRule type="expression" dxfId="11583" priority="2061">
      <formula>C2="Evaluation"</formula>
    </cfRule>
  </conditionalFormatting>
  <conditionalFormatting sqref="K12">
    <cfRule type="expression" dxfId="11582" priority="2060">
      <formula>C2="Evaluation"</formula>
    </cfRule>
  </conditionalFormatting>
  <conditionalFormatting sqref="I14">
    <cfRule type="expression" dxfId="11581" priority="2058">
      <formula>C2="Evaluation"</formula>
    </cfRule>
    <cfRule type="expression" dxfId="11580" priority="2059">
      <formula>C2="Evaluation"</formula>
    </cfRule>
  </conditionalFormatting>
  <conditionalFormatting sqref="J14">
    <cfRule type="expression" dxfId="11579" priority="2057">
      <formula>C2="Evaluation"</formula>
    </cfRule>
  </conditionalFormatting>
  <conditionalFormatting sqref="F15:G15 F17:G17 F19:G19 F21:G21 F55:G55 F57:G57 F59:G59 F61:G61 F95:G95 F97:G97 F99:G99 F101:G101 F135:G135 F137:G137 F139:G139 F141:G141 F255:G255 F257:G257 F259:G259 F261:G261 F299:G299 F301:G301 F415:G415 F417:G417 F419:G419 F421:G421 F455:G455 F457:G457 F459:G459 F461:G461 F495:G495 F497:G497 F499:G499 F501:G501 F535:G535 F537:G537 F539:G539 F541:G541 F575:G575 F577:G577 F579:G579 F581:G581 F615:G615 F617:G617 F619:G619 F621:G621 F655:G655 F657:G657 F659:G659 F661:G661 F695:G695 F697:G697 F699:G699 F701:G701 F735:G735 F737:G737 F739:G739 F741:G741 F775:G775 F777:G777 F779:G779 F781:G781 F175:G175 F177:G177 F179:G179 F181:G181 F215:G215 F217:G217 F219:G219 F221:G221 F295:G295 F297:G297 F339:G339 F341:G341 F335:G335 F337:G337 F375:G375 F377:G377 F379:G379 F381:G381">
    <cfRule type="expression" dxfId="11578" priority="2056">
      <formula>OR(E15="valid",E15="")</formula>
    </cfRule>
  </conditionalFormatting>
  <conditionalFormatting sqref="F13:G13 F15:G15 F17:G17 F19:G19 F21:G21 F53:G53 F55:G55 F57:G57 F59:G59 F61:G61 F93:G93 F95:G95 F97:G97 F99:G99 F101:G101 F133:G133 F135:G135 F137:G137 F139:G139 F141:G141 F253:G253 F255:G255 F257:G257 F259:G259 F261:G261 F299:G299 F301:G301 F413:G413 F415:G415 F417:G417 F419:G419 F421:G421 F453:G453 F455:G455 F457:G457 F459:G459 F461:G461 F493:G493 F495:G495 F497:G497 F499:G499 F501:G501 F533:G533 F535:G535 F537:G537 F539:G539 F541:G541 F573:G573 F575:G575 F577:G577 F579:G579 F581:G581 F613:G613 F615:G615 F617:G617 F619:G619 F621:G621 F653:G653 F655:G655 F657:G657 F659:G659 F661:G661 F693:G693 F695:G695 F697:G697 F699:G699 F701:G701 F733:G733 F735:G735 F737:G737 F739:G739 F741:G741 F773:G773 F775:G775 F777:G777 F779:G779 F781:G781 F173:G173 F175:G175 F177:G177 F179:G179 F181:G181 F213:G213 F215:G215 F217:G217 F219:G219 F221:G221 F293:G293 F295:G295 F297:G297 F339:G339 F341:G341 F333:G333 F335:G335 F337:G337 F373:G373 F375:G375 F377:G377 F379:G379 F381:G381">
    <cfRule type="expression" dxfId="11577" priority="2055">
      <formula>OR(E13="Valid",E13="")</formula>
    </cfRule>
  </conditionalFormatting>
  <conditionalFormatting sqref="J3">
    <cfRule type="expression" dxfId="11576" priority="2054">
      <formula>(COUNTIF(E13:E22,"valid"))&lt;&gt;J3</formula>
    </cfRule>
  </conditionalFormatting>
  <conditionalFormatting sqref="I8">
    <cfRule type="expression" dxfId="11575" priority="2053">
      <formula>C2="Evaluation"</formula>
    </cfRule>
  </conditionalFormatting>
  <conditionalFormatting sqref="I10">
    <cfRule type="expression" dxfId="11574" priority="2052">
      <formula>C2="Evaluation"</formula>
    </cfRule>
  </conditionalFormatting>
  <conditionalFormatting sqref="J10">
    <cfRule type="expression" dxfId="11573" priority="2051">
      <formula>C2="Evaluation"</formula>
    </cfRule>
  </conditionalFormatting>
  <conditionalFormatting sqref="I9">
    <cfRule type="expression" dxfId="11572" priority="2050">
      <formula>C2="Evaluation"</formula>
    </cfRule>
  </conditionalFormatting>
  <conditionalFormatting sqref="J9">
    <cfRule type="expression" dxfId="11571" priority="2049">
      <formula>C2="Evaluation"</formula>
    </cfRule>
  </conditionalFormatting>
  <conditionalFormatting sqref="K9">
    <cfRule type="expression" dxfId="11570" priority="2048">
      <formula>C2="Evaluation"</formula>
    </cfRule>
  </conditionalFormatting>
  <conditionalFormatting sqref="K10">
    <cfRule type="expression" dxfId="11569" priority="2047">
      <formula>C2="Evaluation"</formula>
    </cfRule>
  </conditionalFormatting>
  <conditionalFormatting sqref="I12">
    <cfRule type="expression" dxfId="11568" priority="2046">
      <formula>C2="Evaluation"</formula>
    </cfRule>
  </conditionalFormatting>
  <conditionalFormatting sqref="J12">
    <cfRule type="expression" dxfId="11567" priority="2045">
      <formula>C2="Evaluation"</formula>
    </cfRule>
  </conditionalFormatting>
  <conditionalFormatting sqref="K12">
    <cfRule type="expression" dxfId="11566" priority="2044">
      <formula>C2="Evaluation"</formula>
    </cfRule>
  </conditionalFormatting>
  <conditionalFormatting sqref="I14">
    <cfRule type="expression" dxfId="11565" priority="2042">
      <formula>C2="Evaluation"</formula>
    </cfRule>
    <cfRule type="expression" dxfId="11564" priority="2043">
      <formula>C2="Evaluation"</formula>
    </cfRule>
  </conditionalFormatting>
  <conditionalFormatting sqref="J14">
    <cfRule type="expression" dxfId="11563" priority="2041">
      <formula>C2="Evaluation"</formula>
    </cfRule>
  </conditionalFormatting>
  <conditionalFormatting sqref="J3">
    <cfRule type="expression" dxfId="11562" priority="2040">
      <formula>(COUNTIF(E13:E22,"valid"))&lt;&gt;J3</formula>
    </cfRule>
  </conditionalFormatting>
  <conditionalFormatting sqref="I16:K16">
    <cfRule type="expression" dxfId="11561" priority="2039">
      <formula>C2="Evaluation"</formula>
    </cfRule>
  </conditionalFormatting>
  <conditionalFormatting sqref="I17">
    <cfRule type="expression" dxfId="11560" priority="2038">
      <formula>C2="Evaluation"</formula>
    </cfRule>
  </conditionalFormatting>
  <conditionalFormatting sqref="J17:K17">
    <cfRule type="expression" dxfId="11559" priority="2037">
      <formula>C2="Evaluation"</formula>
    </cfRule>
  </conditionalFormatting>
  <conditionalFormatting sqref="I48">
    <cfRule type="expression" dxfId="11558" priority="2036">
      <formula>C42="Evaluation"</formula>
    </cfRule>
  </conditionalFormatting>
  <conditionalFormatting sqref="I50">
    <cfRule type="expression" dxfId="11557" priority="2035">
      <formula>C42="Evaluation"</formula>
    </cfRule>
  </conditionalFormatting>
  <conditionalFormatting sqref="J50">
    <cfRule type="expression" dxfId="11556" priority="2034">
      <formula>C42="Evaluation"</formula>
    </cfRule>
  </conditionalFormatting>
  <conditionalFormatting sqref="I49">
    <cfRule type="expression" dxfId="11555" priority="2033">
      <formula>C42="Evaluation"</formula>
    </cfRule>
  </conditionalFormatting>
  <conditionalFormatting sqref="J49">
    <cfRule type="expression" dxfId="11554" priority="2032">
      <formula>C42="Evaluation"</formula>
    </cfRule>
  </conditionalFormatting>
  <conditionalFormatting sqref="K49">
    <cfRule type="expression" dxfId="11553" priority="2031">
      <formula>C42="Evaluation"</formula>
    </cfRule>
  </conditionalFormatting>
  <conditionalFormatting sqref="K50">
    <cfRule type="expression" dxfId="11552" priority="2030">
      <formula>C42="Evaluation"</formula>
    </cfRule>
  </conditionalFormatting>
  <conditionalFormatting sqref="I52">
    <cfRule type="expression" dxfId="11551" priority="2029">
      <formula>C42="Evaluation"</formula>
    </cfRule>
  </conditionalFormatting>
  <conditionalFormatting sqref="J52">
    <cfRule type="expression" dxfId="11550" priority="2028">
      <formula>C42="Evaluation"</formula>
    </cfRule>
  </conditionalFormatting>
  <conditionalFormatting sqref="K52">
    <cfRule type="expression" dxfId="11549" priority="2027">
      <formula>C42="Evaluation"</formula>
    </cfRule>
  </conditionalFormatting>
  <conditionalFormatting sqref="I54">
    <cfRule type="expression" dxfId="11548" priority="2025">
      <formula>C42="Evaluation"</formula>
    </cfRule>
    <cfRule type="expression" dxfId="11547" priority="2026">
      <formula>C42="Evaluation"</formula>
    </cfRule>
  </conditionalFormatting>
  <conditionalFormatting sqref="J54">
    <cfRule type="expression" dxfId="11546" priority="2024">
      <formula>C42="Evaluation"</formula>
    </cfRule>
  </conditionalFormatting>
  <conditionalFormatting sqref="J43">
    <cfRule type="expression" dxfId="11545" priority="2023">
      <formula>(COUNTIF(E53:E62,"valid"))&lt;&gt;J43</formula>
    </cfRule>
  </conditionalFormatting>
  <conditionalFormatting sqref="I48">
    <cfRule type="expression" dxfId="11544" priority="2022">
      <formula>C42="Evaluation"</formula>
    </cfRule>
  </conditionalFormatting>
  <conditionalFormatting sqref="I50">
    <cfRule type="expression" dxfId="11543" priority="2021">
      <formula>C42="Evaluation"</formula>
    </cfRule>
  </conditionalFormatting>
  <conditionalFormatting sqref="J50">
    <cfRule type="expression" dxfId="11542" priority="2020">
      <formula>C42="Evaluation"</formula>
    </cfRule>
  </conditionalFormatting>
  <conditionalFormatting sqref="I49">
    <cfRule type="expression" dxfId="11541" priority="2019">
      <formula>C42="Evaluation"</formula>
    </cfRule>
  </conditionalFormatting>
  <conditionalFormatting sqref="J49">
    <cfRule type="expression" dxfId="11540" priority="2018">
      <formula>C42="Evaluation"</formula>
    </cfRule>
  </conditionalFormatting>
  <conditionalFormatting sqref="K49">
    <cfRule type="expression" dxfId="11539" priority="2017">
      <formula>C42="Evaluation"</formula>
    </cfRule>
  </conditionalFormatting>
  <conditionalFormatting sqref="K50">
    <cfRule type="expression" dxfId="11538" priority="2016">
      <formula>C42="Evaluation"</formula>
    </cfRule>
  </conditionalFormatting>
  <conditionalFormatting sqref="I52">
    <cfRule type="expression" dxfId="11537" priority="2015">
      <formula>C42="Evaluation"</formula>
    </cfRule>
  </conditionalFormatting>
  <conditionalFormatting sqref="J52">
    <cfRule type="expression" dxfId="11536" priority="2014">
      <formula>C42="Evaluation"</formula>
    </cfRule>
  </conditionalFormatting>
  <conditionalFormatting sqref="K52">
    <cfRule type="expression" dxfId="11535" priority="2013">
      <formula>C42="Evaluation"</formula>
    </cfRule>
  </conditionalFormatting>
  <conditionalFormatting sqref="I54">
    <cfRule type="expression" dxfId="11534" priority="2011">
      <formula>C42="Evaluation"</formula>
    </cfRule>
    <cfRule type="expression" dxfId="11533" priority="2012">
      <formula>C42="Evaluation"</formula>
    </cfRule>
  </conditionalFormatting>
  <conditionalFormatting sqref="J54">
    <cfRule type="expression" dxfId="11532" priority="2010">
      <formula>C42="Evaluation"</formula>
    </cfRule>
  </conditionalFormatting>
  <conditionalFormatting sqref="J43">
    <cfRule type="expression" dxfId="11531" priority="2009">
      <formula>(COUNTIF(E53:E62,"valid"))&lt;&gt;J43</formula>
    </cfRule>
  </conditionalFormatting>
  <conditionalFormatting sqref="I56:K56">
    <cfRule type="expression" dxfId="11530" priority="2008">
      <formula>C42="Evaluation"</formula>
    </cfRule>
  </conditionalFormatting>
  <conditionalFormatting sqref="I57">
    <cfRule type="expression" dxfId="11529" priority="2007">
      <formula>C42="Evaluation"</formula>
    </cfRule>
  </conditionalFormatting>
  <conditionalFormatting sqref="J57:K57">
    <cfRule type="expression" dxfId="11528" priority="2006">
      <formula>C42="Evaluation"</formula>
    </cfRule>
  </conditionalFormatting>
  <conditionalFormatting sqref="I88">
    <cfRule type="expression" dxfId="11527" priority="2005">
      <formula>C82="Evaluation"</formula>
    </cfRule>
  </conditionalFormatting>
  <conditionalFormatting sqref="I90">
    <cfRule type="expression" dxfId="11526" priority="2004">
      <formula>C82="Evaluation"</formula>
    </cfRule>
  </conditionalFormatting>
  <conditionalFormatting sqref="J90">
    <cfRule type="expression" dxfId="11525" priority="2003">
      <formula>C82="Evaluation"</formula>
    </cfRule>
  </conditionalFormatting>
  <conditionalFormatting sqref="I89">
    <cfRule type="expression" dxfId="11524" priority="2002">
      <formula>C82="Evaluation"</formula>
    </cfRule>
  </conditionalFormatting>
  <conditionalFormatting sqref="J89">
    <cfRule type="expression" dxfId="11523" priority="2001">
      <formula>C82="Evaluation"</formula>
    </cfRule>
  </conditionalFormatting>
  <conditionalFormatting sqref="K89">
    <cfRule type="expression" dxfId="11522" priority="2000">
      <formula>C82="Evaluation"</formula>
    </cfRule>
  </conditionalFormatting>
  <conditionalFormatting sqref="K90">
    <cfRule type="expression" dxfId="11521" priority="1999">
      <formula>C82="Evaluation"</formula>
    </cfRule>
  </conditionalFormatting>
  <conditionalFormatting sqref="I92">
    <cfRule type="expression" dxfId="11520" priority="1998">
      <formula>C82="Evaluation"</formula>
    </cfRule>
  </conditionalFormatting>
  <conditionalFormatting sqref="J92">
    <cfRule type="expression" dxfId="11519" priority="1997">
      <formula>C82="Evaluation"</formula>
    </cfRule>
  </conditionalFormatting>
  <conditionalFormatting sqref="K92">
    <cfRule type="expression" dxfId="11518" priority="1996">
      <formula>C82="Evaluation"</formula>
    </cfRule>
  </conditionalFormatting>
  <conditionalFormatting sqref="I94">
    <cfRule type="expression" dxfId="11517" priority="1994">
      <formula>C82="Evaluation"</formula>
    </cfRule>
    <cfRule type="expression" dxfId="11516" priority="1995">
      <formula>C82="Evaluation"</formula>
    </cfRule>
  </conditionalFormatting>
  <conditionalFormatting sqref="J94">
    <cfRule type="expression" dxfId="11515" priority="1993">
      <formula>C82="Evaluation"</formula>
    </cfRule>
  </conditionalFormatting>
  <conditionalFormatting sqref="J83">
    <cfRule type="expression" dxfId="11514" priority="1992">
      <formula>(COUNTIF(E93:E102,"valid"))&lt;&gt;J83</formula>
    </cfRule>
  </conditionalFormatting>
  <conditionalFormatting sqref="I88">
    <cfRule type="expression" dxfId="11513" priority="1991">
      <formula>C82="Evaluation"</formula>
    </cfRule>
  </conditionalFormatting>
  <conditionalFormatting sqref="I90">
    <cfRule type="expression" dxfId="11512" priority="1990">
      <formula>C82="Evaluation"</formula>
    </cfRule>
  </conditionalFormatting>
  <conditionalFormatting sqref="J90">
    <cfRule type="expression" dxfId="11511" priority="1989">
      <formula>C82="Evaluation"</formula>
    </cfRule>
  </conditionalFormatting>
  <conditionalFormatting sqref="I89">
    <cfRule type="expression" dxfId="11510" priority="1988">
      <formula>C82="Evaluation"</formula>
    </cfRule>
  </conditionalFormatting>
  <conditionalFormatting sqref="J89">
    <cfRule type="expression" dxfId="11509" priority="1987">
      <formula>C82="Evaluation"</formula>
    </cfRule>
  </conditionalFormatting>
  <conditionalFormatting sqref="K89">
    <cfRule type="expression" dxfId="11508" priority="1986">
      <formula>C82="Evaluation"</formula>
    </cfRule>
  </conditionalFormatting>
  <conditionalFormatting sqref="K90">
    <cfRule type="expression" dxfId="11507" priority="1985">
      <formula>C82="Evaluation"</formula>
    </cfRule>
  </conditionalFormatting>
  <conditionalFormatting sqref="I92">
    <cfRule type="expression" dxfId="11506" priority="1984">
      <formula>C82="Evaluation"</formula>
    </cfRule>
  </conditionalFormatting>
  <conditionalFormatting sqref="J92">
    <cfRule type="expression" dxfId="11505" priority="1983">
      <formula>C82="Evaluation"</formula>
    </cfRule>
  </conditionalFormatting>
  <conditionalFormatting sqref="K92">
    <cfRule type="expression" dxfId="11504" priority="1982">
      <formula>C82="Evaluation"</formula>
    </cfRule>
  </conditionalFormatting>
  <conditionalFormatting sqref="I94">
    <cfRule type="expression" dxfId="11503" priority="1980">
      <formula>C82="Evaluation"</formula>
    </cfRule>
    <cfRule type="expression" dxfId="11502" priority="1981">
      <formula>C82="Evaluation"</formula>
    </cfRule>
  </conditionalFormatting>
  <conditionalFormatting sqref="J94">
    <cfRule type="expression" dxfId="11501" priority="1979">
      <formula>C82="Evaluation"</formula>
    </cfRule>
  </conditionalFormatting>
  <conditionalFormatting sqref="J83">
    <cfRule type="expression" dxfId="11500" priority="1978">
      <formula>(COUNTIF(E93:E102,"valid"))&lt;&gt;J83</formula>
    </cfRule>
  </conditionalFormatting>
  <conditionalFormatting sqref="I96:K96">
    <cfRule type="expression" dxfId="11499" priority="1977">
      <formula>C82="Evaluation"</formula>
    </cfRule>
  </conditionalFormatting>
  <conditionalFormatting sqref="I97">
    <cfRule type="expression" dxfId="11498" priority="1976">
      <formula>C82="Evaluation"</formula>
    </cfRule>
  </conditionalFormatting>
  <conditionalFormatting sqref="J97:K97">
    <cfRule type="expression" dxfId="11497" priority="1975">
      <formula>C82="Evaluation"</formula>
    </cfRule>
  </conditionalFormatting>
  <conditionalFormatting sqref="I128">
    <cfRule type="expression" dxfId="11496" priority="1974">
      <formula>C122="Evaluation"</formula>
    </cfRule>
  </conditionalFormatting>
  <conditionalFormatting sqref="I130">
    <cfRule type="expression" dxfId="11495" priority="1973">
      <formula>C122="Evaluation"</formula>
    </cfRule>
  </conditionalFormatting>
  <conditionalFormatting sqref="J130">
    <cfRule type="expression" dxfId="11494" priority="1972">
      <formula>C122="Evaluation"</formula>
    </cfRule>
  </conditionalFormatting>
  <conditionalFormatting sqref="I129">
    <cfRule type="expression" dxfId="11493" priority="1971">
      <formula>C122="Evaluation"</formula>
    </cfRule>
  </conditionalFormatting>
  <conditionalFormatting sqref="J129">
    <cfRule type="expression" dxfId="11492" priority="1970">
      <formula>C122="Evaluation"</formula>
    </cfRule>
  </conditionalFormatting>
  <conditionalFormatting sqref="K129">
    <cfRule type="expression" dxfId="11491" priority="1969">
      <formula>C122="Evaluation"</formula>
    </cfRule>
  </conditionalFormatting>
  <conditionalFormatting sqref="K130">
    <cfRule type="expression" dxfId="11490" priority="1968">
      <formula>C122="Evaluation"</formula>
    </cfRule>
  </conditionalFormatting>
  <conditionalFormatting sqref="I132">
    <cfRule type="expression" dxfId="11489" priority="1967">
      <formula>C122="Evaluation"</formula>
    </cfRule>
  </conditionalFormatting>
  <conditionalFormatting sqref="J132">
    <cfRule type="expression" dxfId="11488" priority="1966">
      <formula>C122="Evaluation"</formula>
    </cfRule>
  </conditionalFormatting>
  <conditionalFormatting sqref="K132">
    <cfRule type="expression" dxfId="11487" priority="1965">
      <formula>C122="Evaluation"</formula>
    </cfRule>
  </conditionalFormatting>
  <conditionalFormatting sqref="I134">
    <cfRule type="expression" dxfId="11486" priority="1963">
      <formula>C122="Evaluation"</formula>
    </cfRule>
    <cfRule type="expression" dxfId="11485" priority="1964">
      <formula>C122="Evaluation"</formula>
    </cfRule>
  </conditionalFormatting>
  <conditionalFormatting sqref="J134">
    <cfRule type="expression" dxfId="11484" priority="1962">
      <formula>C122="Evaluation"</formula>
    </cfRule>
  </conditionalFormatting>
  <conditionalFormatting sqref="J123">
    <cfRule type="expression" dxfId="11483" priority="1961">
      <formula>(COUNTIF(E133:E142,"valid"))&lt;&gt;J123</formula>
    </cfRule>
  </conditionalFormatting>
  <conditionalFormatting sqref="I128">
    <cfRule type="expression" dxfId="11482" priority="1960">
      <formula>C122="Evaluation"</formula>
    </cfRule>
  </conditionalFormatting>
  <conditionalFormatting sqref="I130">
    <cfRule type="expression" dxfId="11481" priority="1959">
      <formula>C122="Evaluation"</formula>
    </cfRule>
  </conditionalFormatting>
  <conditionalFormatting sqref="J130">
    <cfRule type="expression" dxfId="11480" priority="1958">
      <formula>C122="Evaluation"</formula>
    </cfRule>
  </conditionalFormatting>
  <conditionalFormatting sqref="I129">
    <cfRule type="expression" dxfId="11479" priority="1957">
      <formula>C122="Evaluation"</formula>
    </cfRule>
  </conditionalFormatting>
  <conditionalFormatting sqref="J129">
    <cfRule type="expression" dxfId="11478" priority="1956">
      <formula>C122="Evaluation"</formula>
    </cfRule>
  </conditionalFormatting>
  <conditionalFormatting sqref="K129">
    <cfRule type="expression" dxfId="11477" priority="1955">
      <formula>C122="Evaluation"</formula>
    </cfRule>
  </conditionalFormatting>
  <conditionalFormatting sqref="K130">
    <cfRule type="expression" dxfId="11476" priority="1954">
      <formula>C122="Evaluation"</formula>
    </cfRule>
  </conditionalFormatting>
  <conditionalFormatting sqref="I132">
    <cfRule type="expression" dxfId="11475" priority="1953">
      <formula>C122="Evaluation"</formula>
    </cfRule>
  </conditionalFormatting>
  <conditionalFormatting sqref="J132">
    <cfRule type="expression" dxfId="11474" priority="1952">
      <formula>C122="Evaluation"</formula>
    </cfRule>
  </conditionalFormatting>
  <conditionalFormatting sqref="K132">
    <cfRule type="expression" dxfId="11473" priority="1951">
      <formula>C122="Evaluation"</formula>
    </cfRule>
  </conditionalFormatting>
  <conditionalFormatting sqref="I134">
    <cfRule type="expression" dxfId="11472" priority="1949">
      <formula>C122="Evaluation"</formula>
    </cfRule>
    <cfRule type="expression" dxfId="11471" priority="1950">
      <formula>C122="Evaluation"</formula>
    </cfRule>
  </conditionalFormatting>
  <conditionalFormatting sqref="J134">
    <cfRule type="expression" dxfId="11470" priority="1948">
      <formula>C122="Evaluation"</formula>
    </cfRule>
  </conditionalFormatting>
  <conditionalFormatting sqref="J123">
    <cfRule type="expression" dxfId="11469" priority="1947">
      <formula>(COUNTIF(E133:E142,"valid"))&lt;&gt;J123</formula>
    </cfRule>
  </conditionalFormatting>
  <conditionalFormatting sqref="I136:K136">
    <cfRule type="expression" dxfId="11468" priority="1946">
      <formula>C122="Evaluation"</formula>
    </cfRule>
  </conditionalFormatting>
  <conditionalFormatting sqref="I137">
    <cfRule type="expression" dxfId="11467" priority="1945">
      <formula>C122="Evaluation"</formula>
    </cfRule>
  </conditionalFormatting>
  <conditionalFormatting sqref="J137:K137">
    <cfRule type="expression" dxfId="11466" priority="1944">
      <formula>C122="Evaluation"</formula>
    </cfRule>
  </conditionalFormatting>
  <conditionalFormatting sqref="I168">
    <cfRule type="expression" dxfId="11465" priority="1943">
      <formula>C162="Evaluation"</formula>
    </cfRule>
  </conditionalFormatting>
  <conditionalFormatting sqref="I170">
    <cfRule type="expression" dxfId="11464" priority="1942">
      <formula>C162="Evaluation"</formula>
    </cfRule>
  </conditionalFormatting>
  <conditionalFormatting sqref="J170">
    <cfRule type="expression" dxfId="11463" priority="1941">
      <formula>C162="Evaluation"</formula>
    </cfRule>
  </conditionalFormatting>
  <conditionalFormatting sqref="I169">
    <cfRule type="expression" dxfId="11462" priority="1940">
      <formula>C162="Evaluation"</formula>
    </cfRule>
  </conditionalFormatting>
  <conditionalFormatting sqref="J169">
    <cfRule type="expression" dxfId="11461" priority="1939">
      <formula>C162="Evaluation"</formula>
    </cfRule>
  </conditionalFormatting>
  <conditionalFormatting sqref="K169">
    <cfRule type="expression" dxfId="11460" priority="1938">
      <formula>C162="Evaluation"</formula>
    </cfRule>
  </conditionalFormatting>
  <conditionalFormatting sqref="K170">
    <cfRule type="expression" dxfId="11459" priority="1937">
      <formula>C162="Evaluation"</formula>
    </cfRule>
  </conditionalFormatting>
  <conditionalFormatting sqref="I172">
    <cfRule type="expression" dxfId="11458" priority="1936">
      <formula>C162="Evaluation"</formula>
    </cfRule>
  </conditionalFormatting>
  <conditionalFormatting sqref="J172">
    <cfRule type="expression" dxfId="11457" priority="1935">
      <formula>C162="Evaluation"</formula>
    </cfRule>
  </conditionalFormatting>
  <conditionalFormatting sqref="K172">
    <cfRule type="expression" dxfId="11456" priority="1934">
      <formula>C162="Evaluation"</formula>
    </cfRule>
  </conditionalFormatting>
  <conditionalFormatting sqref="I174">
    <cfRule type="expression" dxfId="11455" priority="1932">
      <formula>C162="Evaluation"</formula>
    </cfRule>
    <cfRule type="expression" dxfId="11454" priority="1933">
      <formula>C162="Evaluation"</formula>
    </cfRule>
  </conditionalFormatting>
  <conditionalFormatting sqref="J174">
    <cfRule type="expression" dxfId="11453" priority="1931">
      <formula>C162="Evaluation"</formula>
    </cfRule>
  </conditionalFormatting>
  <conditionalFormatting sqref="J163">
    <cfRule type="expression" dxfId="11452" priority="1930">
      <formula>(COUNTIF(E173:E182,"valid"))&lt;&gt;J163</formula>
    </cfRule>
  </conditionalFormatting>
  <conditionalFormatting sqref="I168">
    <cfRule type="expression" dxfId="11451" priority="1929">
      <formula>C162="Evaluation"</formula>
    </cfRule>
  </conditionalFormatting>
  <conditionalFormatting sqref="I170">
    <cfRule type="expression" dxfId="11450" priority="1928">
      <formula>C162="Evaluation"</formula>
    </cfRule>
  </conditionalFormatting>
  <conditionalFormatting sqref="J170">
    <cfRule type="expression" dxfId="11449" priority="1927">
      <formula>C162="Evaluation"</formula>
    </cfRule>
  </conditionalFormatting>
  <conditionalFormatting sqref="I169">
    <cfRule type="expression" dxfId="11448" priority="1926">
      <formula>C162="Evaluation"</formula>
    </cfRule>
  </conditionalFormatting>
  <conditionalFormatting sqref="J169">
    <cfRule type="expression" dxfId="11447" priority="1925">
      <formula>C162="Evaluation"</formula>
    </cfRule>
  </conditionalFormatting>
  <conditionalFormatting sqref="K169">
    <cfRule type="expression" dxfId="11446" priority="1924">
      <formula>C162="Evaluation"</formula>
    </cfRule>
  </conditionalFormatting>
  <conditionalFormatting sqref="K170">
    <cfRule type="expression" dxfId="11445" priority="1923">
      <formula>C162="Evaluation"</formula>
    </cfRule>
  </conditionalFormatting>
  <conditionalFormatting sqref="I172">
    <cfRule type="expression" dxfId="11444" priority="1922">
      <formula>C162="Evaluation"</formula>
    </cfRule>
  </conditionalFormatting>
  <conditionalFormatting sqref="J172">
    <cfRule type="expression" dxfId="11443" priority="1921">
      <formula>C162="Evaluation"</formula>
    </cfRule>
  </conditionalFormatting>
  <conditionalFormatting sqref="K172">
    <cfRule type="expression" dxfId="11442" priority="1920">
      <formula>C162="Evaluation"</formula>
    </cfRule>
  </conditionalFormatting>
  <conditionalFormatting sqref="I174">
    <cfRule type="expression" dxfId="11441" priority="1918">
      <formula>C162="Evaluation"</formula>
    </cfRule>
    <cfRule type="expression" dxfId="11440" priority="1919">
      <formula>C162="Evaluation"</formula>
    </cfRule>
  </conditionalFormatting>
  <conditionalFormatting sqref="J174">
    <cfRule type="expression" dxfId="11439" priority="1917">
      <formula>C162="Evaluation"</formula>
    </cfRule>
  </conditionalFormatting>
  <conditionalFormatting sqref="J163">
    <cfRule type="expression" dxfId="11438" priority="1916">
      <formula>(COUNTIF(E173:E182,"valid"))&lt;&gt;J163</formula>
    </cfRule>
  </conditionalFormatting>
  <conditionalFormatting sqref="I176:K176">
    <cfRule type="expression" dxfId="11437" priority="1915">
      <formula>C162="Evaluation"</formula>
    </cfRule>
  </conditionalFormatting>
  <conditionalFormatting sqref="I177">
    <cfRule type="expression" dxfId="11436" priority="1914">
      <formula>C162="Evaluation"</formula>
    </cfRule>
  </conditionalFormatting>
  <conditionalFormatting sqref="J177:K177">
    <cfRule type="expression" dxfId="11435" priority="1913">
      <formula>C162="Evaluation"</formula>
    </cfRule>
  </conditionalFormatting>
  <conditionalFormatting sqref="I208">
    <cfRule type="expression" dxfId="11434" priority="1912">
      <formula>C202="Evaluation"</formula>
    </cfRule>
  </conditionalFormatting>
  <conditionalFormatting sqref="I210">
    <cfRule type="expression" dxfId="11433" priority="1911">
      <formula>C202="Evaluation"</formula>
    </cfRule>
  </conditionalFormatting>
  <conditionalFormatting sqref="J210">
    <cfRule type="expression" dxfId="11432" priority="1910">
      <formula>C202="Evaluation"</formula>
    </cfRule>
  </conditionalFormatting>
  <conditionalFormatting sqref="I209">
    <cfRule type="expression" dxfId="11431" priority="1909">
      <formula>C202="Evaluation"</formula>
    </cfRule>
  </conditionalFormatting>
  <conditionalFormatting sqref="J209">
    <cfRule type="expression" dxfId="11430" priority="1908">
      <formula>C202="Evaluation"</formula>
    </cfRule>
  </conditionalFormatting>
  <conditionalFormatting sqref="K209">
    <cfRule type="expression" dxfId="11429" priority="1907">
      <formula>C202="Evaluation"</formula>
    </cfRule>
  </conditionalFormatting>
  <conditionalFormatting sqref="K210">
    <cfRule type="expression" dxfId="11428" priority="1906">
      <formula>C202="Evaluation"</formula>
    </cfRule>
  </conditionalFormatting>
  <conditionalFormatting sqref="I212">
    <cfRule type="expression" dxfId="11427" priority="1905">
      <formula>C202="Evaluation"</formula>
    </cfRule>
  </conditionalFormatting>
  <conditionalFormatting sqref="J212">
    <cfRule type="expression" dxfId="11426" priority="1904">
      <formula>C202="Evaluation"</formula>
    </cfRule>
  </conditionalFormatting>
  <conditionalFormatting sqref="K212">
    <cfRule type="expression" dxfId="11425" priority="1903">
      <formula>C202="Evaluation"</formula>
    </cfRule>
  </conditionalFormatting>
  <conditionalFormatting sqref="I214">
    <cfRule type="expression" dxfId="11424" priority="1901">
      <formula>C202="Evaluation"</formula>
    </cfRule>
    <cfRule type="expression" dxfId="11423" priority="1902">
      <formula>C202="Evaluation"</formula>
    </cfRule>
  </conditionalFormatting>
  <conditionalFormatting sqref="J214">
    <cfRule type="expression" dxfId="11422" priority="1900">
      <formula>C202="Evaluation"</formula>
    </cfRule>
  </conditionalFormatting>
  <conditionalFormatting sqref="J203">
    <cfRule type="expression" dxfId="11421" priority="1899">
      <formula>(COUNTIF(E213:E222,"valid"))&lt;&gt;J203</formula>
    </cfRule>
  </conditionalFormatting>
  <conditionalFormatting sqref="I208">
    <cfRule type="expression" dxfId="11420" priority="1898">
      <formula>C202="Evaluation"</formula>
    </cfRule>
  </conditionalFormatting>
  <conditionalFormatting sqref="I210">
    <cfRule type="expression" dxfId="11419" priority="1897">
      <formula>C202="Evaluation"</formula>
    </cfRule>
  </conditionalFormatting>
  <conditionalFormatting sqref="J210">
    <cfRule type="expression" dxfId="11418" priority="1896">
      <formula>C202="Evaluation"</formula>
    </cfRule>
  </conditionalFormatting>
  <conditionalFormatting sqref="I209">
    <cfRule type="expression" dxfId="11417" priority="1895">
      <formula>C202="Evaluation"</formula>
    </cfRule>
  </conditionalFormatting>
  <conditionalFormatting sqref="J209">
    <cfRule type="expression" dxfId="11416" priority="1894">
      <formula>C202="Evaluation"</formula>
    </cfRule>
  </conditionalFormatting>
  <conditionalFormatting sqref="K209">
    <cfRule type="expression" dxfId="11415" priority="1893">
      <formula>C202="Evaluation"</formula>
    </cfRule>
  </conditionalFormatting>
  <conditionalFormatting sqref="K210">
    <cfRule type="expression" dxfId="11414" priority="1892">
      <formula>C202="Evaluation"</formula>
    </cfRule>
  </conditionalFormatting>
  <conditionalFormatting sqref="I212">
    <cfRule type="expression" dxfId="11413" priority="1891">
      <formula>C202="Evaluation"</formula>
    </cfRule>
  </conditionalFormatting>
  <conditionalFormatting sqref="J212">
    <cfRule type="expression" dxfId="11412" priority="1890">
      <formula>C202="Evaluation"</formula>
    </cfRule>
  </conditionalFormatting>
  <conditionalFormatting sqref="K212">
    <cfRule type="expression" dxfId="11411" priority="1889">
      <formula>C202="Evaluation"</formula>
    </cfRule>
  </conditionalFormatting>
  <conditionalFormatting sqref="I214">
    <cfRule type="expression" dxfId="11410" priority="1887">
      <formula>C202="Evaluation"</formula>
    </cfRule>
    <cfRule type="expression" dxfId="11409" priority="1888">
      <formula>C202="Evaluation"</formula>
    </cfRule>
  </conditionalFormatting>
  <conditionalFormatting sqref="J214">
    <cfRule type="expression" dxfId="11408" priority="1886">
      <formula>C202="Evaluation"</formula>
    </cfRule>
  </conditionalFormatting>
  <conditionalFormatting sqref="J203">
    <cfRule type="expression" dxfId="11407" priority="1885">
      <formula>(COUNTIF(E213:E222,"valid"))&lt;&gt;J203</formula>
    </cfRule>
  </conditionalFormatting>
  <conditionalFormatting sqref="I216:K216">
    <cfRule type="expression" dxfId="11406" priority="1884">
      <formula>C202="Evaluation"</formula>
    </cfRule>
  </conditionalFormatting>
  <conditionalFormatting sqref="I217">
    <cfRule type="expression" dxfId="11405" priority="1883">
      <formula>C202="Evaluation"</formula>
    </cfRule>
  </conditionalFormatting>
  <conditionalFormatting sqref="J217:K217">
    <cfRule type="expression" dxfId="11404" priority="1882">
      <formula>C202="Evaluation"</formula>
    </cfRule>
  </conditionalFormatting>
  <conditionalFormatting sqref="I248">
    <cfRule type="expression" dxfId="11403" priority="1881">
      <formula>C242="Evaluation"</formula>
    </cfRule>
  </conditionalFormatting>
  <conditionalFormatting sqref="I250">
    <cfRule type="expression" dxfId="11402" priority="1880">
      <formula>C242="Evaluation"</formula>
    </cfRule>
  </conditionalFormatting>
  <conditionalFormatting sqref="J250">
    <cfRule type="expression" dxfId="11401" priority="1879">
      <formula>C242="Evaluation"</formula>
    </cfRule>
  </conditionalFormatting>
  <conditionalFormatting sqref="I249">
    <cfRule type="expression" dxfId="11400" priority="1878">
      <formula>C242="Evaluation"</formula>
    </cfRule>
  </conditionalFormatting>
  <conditionalFormatting sqref="J249">
    <cfRule type="expression" dxfId="11399" priority="1877">
      <formula>C242="Evaluation"</formula>
    </cfRule>
  </conditionalFormatting>
  <conditionalFormatting sqref="K249">
    <cfRule type="expression" dxfId="11398" priority="1876">
      <formula>C242="Evaluation"</formula>
    </cfRule>
  </conditionalFormatting>
  <conditionalFormatting sqref="K250">
    <cfRule type="expression" dxfId="11397" priority="1875">
      <formula>C242="Evaluation"</formula>
    </cfRule>
  </conditionalFormatting>
  <conditionalFormatting sqref="I252">
    <cfRule type="expression" dxfId="11396" priority="1874">
      <formula>C242="Evaluation"</formula>
    </cfRule>
  </conditionalFormatting>
  <conditionalFormatting sqref="J252">
    <cfRule type="expression" dxfId="11395" priority="1873">
      <formula>C242="Evaluation"</formula>
    </cfRule>
  </conditionalFormatting>
  <conditionalFormatting sqref="K252">
    <cfRule type="expression" dxfId="11394" priority="1872">
      <formula>C242="Evaluation"</formula>
    </cfRule>
  </conditionalFormatting>
  <conditionalFormatting sqref="I254">
    <cfRule type="expression" dxfId="11393" priority="1870">
      <formula>C242="Evaluation"</formula>
    </cfRule>
    <cfRule type="expression" dxfId="11392" priority="1871">
      <formula>C242="Evaluation"</formula>
    </cfRule>
  </conditionalFormatting>
  <conditionalFormatting sqref="J254">
    <cfRule type="expression" dxfId="11391" priority="1869">
      <formula>C242="Evaluation"</formula>
    </cfRule>
  </conditionalFormatting>
  <conditionalFormatting sqref="J243">
    <cfRule type="expression" dxfId="11390" priority="1868">
      <formula>(COUNTIF(E253:E262,"valid"))&lt;&gt;J243</formula>
    </cfRule>
  </conditionalFormatting>
  <conditionalFormatting sqref="I248">
    <cfRule type="expression" dxfId="11389" priority="1867">
      <formula>C242="Evaluation"</formula>
    </cfRule>
  </conditionalFormatting>
  <conditionalFormatting sqref="I250">
    <cfRule type="expression" dxfId="11388" priority="1866">
      <formula>C242="Evaluation"</formula>
    </cfRule>
  </conditionalFormatting>
  <conditionalFormatting sqref="J250">
    <cfRule type="expression" dxfId="11387" priority="1865">
      <formula>C242="Evaluation"</formula>
    </cfRule>
  </conditionalFormatting>
  <conditionalFormatting sqref="I249">
    <cfRule type="expression" dxfId="11386" priority="1864">
      <formula>C242="Evaluation"</formula>
    </cfRule>
  </conditionalFormatting>
  <conditionalFormatting sqref="J249">
    <cfRule type="expression" dxfId="11385" priority="1863">
      <formula>C242="Evaluation"</formula>
    </cfRule>
  </conditionalFormatting>
  <conditionalFormatting sqref="K249">
    <cfRule type="expression" dxfId="11384" priority="1862">
      <formula>C242="Evaluation"</formula>
    </cfRule>
  </conditionalFormatting>
  <conditionalFormatting sqref="K250">
    <cfRule type="expression" dxfId="11383" priority="1861">
      <formula>C242="Evaluation"</formula>
    </cfRule>
  </conditionalFormatting>
  <conditionalFormatting sqref="I252">
    <cfRule type="expression" dxfId="11382" priority="1860">
      <formula>C242="Evaluation"</formula>
    </cfRule>
  </conditionalFormatting>
  <conditionalFormatting sqref="J252">
    <cfRule type="expression" dxfId="11381" priority="1859">
      <formula>C242="Evaluation"</formula>
    </cfRule>
  </conditionalFormatting>
  <conditionalFormatting sqref="K252">
    <cfRule type="expression" dxfId="11380" priority="1858">
      <formula>C242="Evaluation"</formula>
    </cfRule>
  </conditionalFormatting>
  <conditionalFormatting sqref="I254">
    <cfRule type="expression" dxfId="11379" priority="1856">
      <formula>C242="Evaluation"</formula>
    </cfRule>
    <cfRule type="expression" dxfId="11378" priority="1857">
      <formula>C242="Evaluation"</formula>
    </cfRule>
  </conditionalFormatting>
  <conditionalFormatting sqref="J254">
    <cfRule type="expression" dxfId="11377" priority="1855">
      <formula>C242="Evaluation"</formula>
    </cfRule>
  </conditionalFormatting>
  <conditionalFormatting sqref="J243">
    <cfRule type="expression" dxfId="11376" priority="1854">
      <formula>(COUNTIF(E253:E262,"valid"))&lt;&gt;J243</formula>
    </cfRule>
  </conditionalFormatting>
  <conditionalFormatting sqref="I256:K256">
    <cfRule type="expression" dxfId="11375" priority="1853">
      <formula>C242="Evaluation"</formula>
    </cfRule>
  </conditionalFormatting>
  <conditionalFormatting sqref="I257">
    <cfRule type="expression" dxfId="11374" priority="1852">
      <formula>C242="Evaluation"</formula>
    </cfRule>
  </conditionalFormatting>
  <conditionalFormatting sqref="J257:K257">
    <cfRule type="expression" dxfId="11373" priority="1851">
      <formula>C242="Evaluation"</formula>
    </cfRule>
  </conditionalFormatting>
  <conditionalFormatting sqref="I288">
    <cfRule type="expression" dxfId="11372" priority="1850">
      <formula>C282="Evaluation"</formula>
    </cfRule>
  </conditionalFormatting>
  <conditionalFormatting sqref="I290">
    <cfRule type="expression" dxfId="11371" priority="1849">
      <formula>C282="Evaluation"</formula>
    </cfRule>
  </conditionalFormatting>
  <conditionalFormatting sqref="J290">
    <cfRule type="expression" dxfId="11370" priority="1848">
      <formula>C282="Evaluation"</formula>
    </cfRule>
  </conditionalFormatting>
  <conditionalFormatting sqref="I289">
    <cfRule type="expression" dxfId="11369" priority="1847">
      <formula>C282="Evaluation"</formula>
    </cfRule>
  </conditionalFormatting>
  <conditionalFormatting sqref="J289">
    <cfRule type="expression" dxfId="11368" priority="1846">
      <formula>C282="Evaluation"</formula>
    </cfRule>
  </conditionalFormatting>
  <conditionalFormatting sqref="K289">
    <cfRule type="expression" dxfId="11367" priority="1845">
      <formula>C282="Evaluation"</formula>
    </cfRule>
  </conditionalFormatting>
  <conditionalFormatting sqref="K290">
    <cfRule type="expression" dxfId="11366" priority="1844">
      <formula>C282="Evaluation"</formula>
    </cfRule>
  </conditionalFormatting>
  <conditionalFormatting sqref="I292">
    <cfRule type="expression" dxfId="11365" priority="1843">
      <formula>C282="Evaluation"</formula>
    </cfRule>
  </conditionalFormatting>
  <conditionalFormatting sqref="J292">
    <cfRule type="expression" dxfId="11364" priority="1842">
      <formula>C282="Evaluation"</formula>
    </cfRule>
  </conditionalFormatting>
  <conditionalFormatting sqref="K292">
    <cfRule type="expression" dxfId="11363" priority="1841">
      <formula>C282="Evaluation"</formula>
    </cfRule>
  </conditionalFormatting>
  <conditionalFormatting sqref="I294">
    <cfRule type="expression" dxfId="11362" priority="1839">
      <formula>C282="Evaluation"</formula>
    </cfRule>
    <cfRule type="expression" dxfId="11361" priority="1840">
      <formula>C282="Evaluation"</formula>
    </cfRule>
  </conditionalFormatting>
  <conditionalFormatting sqref="J294">
    <cfRule type="expression" dxfId="11360" priority="1838">
      <formula>C282="Evaluation"</formula>
    </cfRule>
  </conditionalFormatting>
  <conditionalFormatting sqref="J283">
    <cfRule type="expression" dxfId="11359" priority="1837">
      <formula>(COUNTIF(E293:E302,"valid"))&lt;&gt;J283</formula>
    </cfRule>
  </conditionalFormatting>
  <conditionalFormatting sqref="I288">
    <cfRule type="expression" dxfId="11358" priority="1836">
      <formula>C282="Evaluation"</formula>
    </cfRule>
  </conditionalFormatting>
  <conditionalFormatting sqref="I290">
    <cfRule type="expression" dxfId="11357" priority="1835">
      <formula>C282="Evaluation"</formula>
    </cfRule>
  </conditionalFormatting>
  <conditionalFormatting sqref="J290">
    <cfRule type="expression" dxfId="11356" priority="1834">
      <formula>C282="Evaluation"</formula>
    </cfRule>
  </conditionalFormatting>
  <conditionalFormatting sqref="I289">
    <cfRule type="expression" dxfId="11355" priority="1833">
      <formula>C282="Evaluation"</formula>
    </cfRule>
  </conditionalFormatting>
  <conditionalFormatting sqref="J289">
    <cfRule type="expression" dxfId="11354" priority="1832">
      <formula>C282="Evaluation"</formula>
    </cfRule>
  </conditionalFormatting>
  <conditionalFormatting sqref="K289">
    <cfRule type="expression" dxfId="11353" priority="1831">
      <formula>C282="Evaluation"</formula>
    </cfRule>
  </conditionalFormatting>
  <conditionalFormatting sqref="K290">
    <cfRule type="expression" dxfId="11352" priority="1830">
      <formula>C282="Evaluation"</formula>
    </cfRule>
  </conditionalFormatting>
  <conditionalFormatting sqref="I292">
    <cfRule type="expression" dxfId="11351" priority="1829">
      <formula>C282="Evaluation"</formula>
    </cfRule>
  </conditionalFormatting>
  <conditionalFormatting sqref="J292">
    <cfRule type="expression" dxfId="11350" priority="1828">
      <formula>C282="Evaluation"</formula>
    </cfRule>
  </conditionalFormatting>
  <conditionalFormatting sqref="K292">
    <cfRule type="expression" dxfId="11349" priority="1827">
      <formula>C282="Evaluation"</formula>
    </cfRule>
  </conditionalFormatting>
  <conditionalFormatting sqref="I294">
    <cfRule type="expression" dxfId="11348" priority="1825">
      <formula>C282="Evaluation"</formula>
    </cfRule>
    <cfRule type="expression" dxfId="11347" priority="1826">
      <formula>C282="Evaluation"</formula>
    </cfRule>
  </conditionalFormatting>
  <conditionalFormatting sqref="J294">
    <cfRule type="expression" dxfId="11346" priority="1824">
      <formula>C282="Evaluation"</formula>
    </cfRule>
  </conditionalFormatting>
  <conditionalFormatting sqref="J283">
    <cfRule type="expression" dxfId="11345" priority="1823">
      <formula>(COUNTIF(E293:E302,"valid"))&lt;&gt;J283</formula>
    </cfRule>
  </conditionalFormatting>
  <conditionalFormatting sqref="I296:K296">
    <cfRule type="expression" dxfId="11344" priority="1822">
      <formula>C282="Evaluation"</formula>
    </cfRule>
  </conditionalFormatting>
  <conditionalFormatting sqref="I297">
    <cfRule type="expression" dxfId="11343" priority="1821">
      <formula>C282="Evaluation"</formula>
    </cfRule>
  </conditionalFormatting>
  <conditionalFormatting sqref="J297:K297">
    <cfRule type="expression" dxfId="11342" priority="1820">
      <formula>C282="Evaluation"</formula>
    </cfRule>
  </conditionalFormatting>
  <conditionalFormatting sqref="I328">
    <cfRule type="expression" dxfId="11341" priority="1819">
      <formula>C322="Evaluation"</formula>
    </cfRule>
  </conditionalFormatting>
  <conditionalFormatting sqref="I330">
    <cfRule type="expression" dxfId="11340" priority="1818">
      <formula>C322="Evaluation"</formula>
    </cfRule>
  </conditionalFormatting>
  <conditionalFormatting sqref="J330">
    <cfRule type="expression" dxfId="11339" priority="1817">
      <formula>C322="Evaluation"</formula>
    </cfRule>
  </conditionalFormatting>
  <conditionalFormatting sqref="I329">
    <cfRule type="expression" dxfId="11338" priority="1816">
      <formula>C322="Evaluation"</formula>
    </cfRule>
  </conditionalFormatting>
  <conditionalFormatting sqref="J329">
    <cfRule type="expression" dxfId="11337" priority="1815">
      <formula>C322="Evaluation"</formula>
    </cfRule>
  </conditionalFormatting>
  <conditionalFormatting sqref="K329">
    <cfRule type="expression" dxfId="11336" priority="1814">
      <formula>C322="Evaluation"</formula>
    </cfRule>
  </conditionalFormatting>
  <conditionalFormatting sqref="K330">
    <cfRule type="expression" dxfId="11335" priority="1813">
      <formula>C322="Evaluation"</formula>
    </cfRule>
  </conditionalFormatting>
  <conditionalFormatting sqref="I332">
    <cfRule type="expression" dxfId="11334" priority="1812">
      <formula>C322="Evaluation"</formula>
    </cfRule>
  </conditionalFormatting>
  <conditionalFormatting sqref="J332">
    <cfRule type="expression" dxfId="11333" priority="1811">
      <formula>C322="Evaluation"</formula>
    </cfRule>
  </conditionalFormatting>
  <conditionalFormatting sqref="K332">
    <cfRule type="expression" dxfId="11332" priority="1810">
      <formula>C322="Evaluation"</formula>
    </cfRule>
  </conditionalFormatting>
  <conditionalFormatting sqref="I334">
    <cfRule type="expression" dxfId="11331" priority="1808">
      <formula>C322="Evaluation"</formula>
    </cfRule>
    <cfRule type="expression" dxfId="11330" priority="1809">
      <formula>C322="Evaluation"</formula>
    </cfRule>
  </conditionalFormatting>
  <conditionalFormatting sqref="J334">
    <cfRule type="expression" dxfId="11329" priority="1807">
      <formula>C322="Evaluation"</formula>
    </cfRule>
  </conditionalFormatting>
  <conditionalFormatting sqref="J323">
    <cfRule type="expression" dxfId="11328" priority="1806">
      <formula>(COUNTIF(E333:E342,"valid"))&lt;&gt;J323</formula>
    </cfRule>
  </conditionalFormatting>
  <conditionalFormatting sqref="I328">
    <cfRule type="expression" dxfId="11327" priority="1805">
      <formula>C322="Evaluation"</formula>
    </cfRule>
  </conditionalFormatting>
  <conditionalFormatting sqref="I330">
    <cfRule type="expression" dxfId="11326" priority="1804">
      <formula>C322="Evaluation"</formula>
    </cfRule>
  </conditionalFormatting>
  <conditionalFormatting sqref="J330">
    <cfRule type="expression" dxfId="11325" priority="1803">
      <formula>C322="Evaluation"</formula>
    </cfRule>
  </conditionalFormatting>
  <conditionalFormatting sqref="I329">
    <cfRule type="expression" dxfId="11324" priority="1802">
      <formula>C322="Evaluation"</formula>
    </cfRule>
  </conditionalFormatting>
  <conditionalFormatting sqref="J329">
    <cfRule type="expression" dxfId="11323" priority="1801">
      <formula>C322="Evaluation"</formula>
    </cfRule>
  </conditionalFormatting>
  <conditionalFormatting sqref="K329">
    <cfRule type="expression" dxfId="11322" priority="1800">
      <formula>C322="Evaluation"</formula>
    </cfRule>
  </conditionalFormatting>
  <conditionalFormatting sqref="K330">
    <cfRule type="expression" dxfId="11321" priority="1799">
      <formula>C322="Evaluation"</formula>
    </cfRule>
  </conditionalFormatting>
  <conditionalFormatting sqref="I332">
    <cfRule type="expression" dxfId="11320" priority="1798">
      <formula>C322="Evaluation"</formula>
    </cfRule>
  </conditionalFormatting>
  <conditionalFormatting sqref="J332">
    <cfRule type="expression" dxfId="11319" priority="1797">
      <formula>C322="Evaluation"</formula>
    </cfRule>
  </conditionalFormatting>
  <conditionalFormatting sqref="K332">
    <cfRule type="expression" dxfId="11318" priority="1796">
      <formula>C322="Evaluation"</formula>
    </cfRule>
  </conditionalFormatting>
  <conditionalFormatting sqref="I334">
    <cfRule type="expression" dxfId="11317" priority="1794">
      <formula>C322="Evaluation"</formula>
    </cfRule>
    <cfRule type="expression" dxfId="11316" priority="1795">
      <formula>C322="Evaluation"</formula>
    </cfRule>
  </conditionalFormatting>
  <conditionalFormatting sqref="J334">
    <cfRule type="expression" dxfId="11315" priority="1793">
      <formula>C322="Evaluation"</formula>
    </cfRule>
  </conditionalFormatting>
  <conditionalFormatting sqref="J323">
    <cfRule type="expression" dxfId="11314" priority="1792">
      <formula>(COUNTIF(E333:E342,"valid"))&lt;&gt;J323</formula>
    </cfRule>
  </conditionalFormatting>
  <conditionalFormatting sqref="I336:K336">
    <cfRule type="expression" dxfId="11313" priority="1791">
      <formula>C322="Evaluation"</formula>
    </cfRule>
  </conditionalFormatting>
  <conditionalFormatting sqref="I337">
    <cfRule type="expression" dxfId="11312" priority="1790">
      <formula>C322="Evaluation"</formula>
    </cfRule>
  </conditionalFormatting>
  <conditionalFormatting sqref="J337:K337">
    <cfRule type="expression" dxfId="11311" priority="1789">
      <formula>C322="Evaluation"</formula>
    </cfRule>
  </conditionalFormatting>
  <conditionalFormatting sqref="I368">
    <cfRule type="expression" dxfId="11310" priority="1788">
      <formula>C362="Evaluation"</formula>
    </cfRule>
  </conditionalFormatting>
  <conditionalFormatting sqref="I370">
    <cfRule type="expression" dxfId="11309" priority="1787">
      <formula>C362="Evaluation"</formula>
    </cfRule>
  </conditionalFormatting>
  <conditionalFormatting sqref="J370">
    <cfRule type="expression" dxfId="11308" priority="1786">
      <formula>C362="Evaluation"</formula>
    </cfRule>
  </conditionalFormatting>
  <conditionalFormatting sqref="I369">
    <cfRule type="expression" dxfId="11307" priority="1785">
      <formula>C362="Evaluation"</formula>
    </cfRule>
  </conditionalFormatting>
  <conditionalFormatting sqref="J369">
    <cfRule type="expression" dxfId="11306" priority="1784">
      <formula>C362="Evaluation"</formula>
    </cfRule>
  </conditionalFormatting>
  <conditionalFormatting sqref="K369">
    <cfRule type="expression" dxfId="11305" priority="1783">
      <formula>C362="Evaluation"</formula>
    </cfRule>
  </conditionalFormatting>
  <conditionalFormatting sqref="K370">
    <cfRule type="expression" dxfId="11304" priority="1782">
      <formula>C362="Evaluation"</formula>
    </cfRule>
  </conditionalFormatting>
  <conditionalFormatting sqref="I372">
    <cfRule type="expression" dxfId="11303" priority="1781">
      <formula>C362="Evaluation"</formula>
    </cfRule>
  </conditionalFormatting>
  <conditionalFormatting sqref="J372">
    <cfRule type="expression" dxfId="11302" priority="1780">
      <formula>C362="Evaluation"</formula>
    </cfRule>
  </conditionalFormatting>
  <conditionalFormatting sqref="K372">
    <cfRule type="expression" dxfId="11301" priority="1779">
      <formula>C362="Evaluation"</formula>
    </cfRule>
  </conditionalFormatting>
  <conditionalFormatting sqref="I374">
    <cfRule type="expression" dxfId="11300" priority="1777">
      <formula>C362="Evaluation"</formula>
    </cfRule>
    <cfRule type="expression" dxfId="11299" priority="1778">
      <formula>C362="Evaluation"</formula>
    </cfRule>
  </conditionalFormatting>
  <conditionalFormatting sqref="J374">
    <cfRule type="expression" dxfId="11298" priority="1776">
      <formula>C362="Evaluation"</formula>
    </cfRule>
  </conditionalFormatting>
  <conditionalFormatting sqref="J363">
    <cfRule type="expression" dxfId="11297" priority="1775">
      <formula>(COUNTIF(E373:E382,"valid"))&lt;&gt;J363</formula>
    </cfRule>
  </conditionalFormatting>
  <conditionalFormatting sqref="I368">
    <cfRule type="expression" dxfId="11296" priority="1774">
      <formula>C362="Evaluation"</formula>
    </cfRule>
  </conditionalFormatting>
  <conditionalFormatting sqref="I370">
    <cfRule type="expression" dxfId="11295" priority="1773">
      <formula>C362="Evaluation"</formula>
    </cfRule>
  </conditionalFormatting>
  <conditionalFormatting sqref="J370">
    <cfRule type="expression" dxfId="11294" priority="1772">
      <formula>C362="Evaluation"</formula>
    </cfRule>
  </conditionalFormatting>
  <conditionalFormatting sqref="I369">
    <cfRule type="expression" dxfId="11293" priority="1771">
      <formula>C362="Evaluation"</formula>
    </cfRule>
  </conditionalFormatting>
  <conditionalFormatting sqref="J369">
    <cfRule type="expression" dxfId="11292" priority="1770">
      <formula>C362="Evaluation"</formula>
    </cfRule>
  </conditionalFormatting>
  <conditionalFormatting sqref="K369">
    <cfRule type="expression" dxfId="11291" priority="1769">
      <formula>C362="Evaluation"</formula>
    </cfRule>
  </conditionalFormatting>
  <conditionalFormatting sqref="K370">
    <cfRule type="expression" dxfId="11290" priority="1768">
      <formula>C362="Evaluation"</formula>
    </cfRule>
  </conditionalFormatting>
  <conditionalFormatting sqref="I372">
    <cfRule type="expression" dxfId="11289" priority="1767">
      <formula>C362="Evaluation"</formula>
    </cfRule>
  </conditionalFormatting>
  <conditionalFormatting sqref="J372">
    <cfRule type="expression" dxfId="11288" priority="1766">
      <formula>C362="Evaluation"</formula>
    </cfRule>
  </conditionalFormatting>
  <conditionalFormatting sqref="K372">
    <cfRule type="expression" dxfId="11287" priority="1765">
      <formula>C362="Evaluation"</formula>
    </cfRule>
  </conditionalFormatting>
  <conditionalFormatting sqref="I374">
    <cfRule type="expression" dxfId="11286" priority="1763">
      <formula>C362="Evaluation"</formula>
    </cfRule>
    <cfRule type="expression" dxfId="11285" priority="1764">
      <formula>C362="Evaluation"</formula>
    </cfRule>
  </conditionalFormatting>
  <conditionalFormatting sqref="J374">
    <cfRule type="expression" dxfId="11284" priority="1762">
      <formula>C362="Evaluation"</formula>
    </cfRule>
  </conditionalFormatting>
  <conditionalFormatting sqref="J363">
    <cfRule type="expression" dxfId="11283" priority="1761">
      <formula>(COUNTIF(E373:E382,"valid"))&lt;&gt;J363</formula>
    </cfRule>
  </conditionalFormatting>
  <conditionalFormatting sqref="I376:K376">
    <cfRule type="expression" dxfId="11282" priority="1760">
      <formula>C362="Evaluation"</formula>
    </cfRule>
  </conditionalFormatting>
  <conditionalFormatting sqref="I377">
    <cfRule type="expression" dxfId="11281" priority="1759">
      <formula>C362="Evaluation"</formula>
    </cfRule>
  </conditionalFormatting>
  <conditionalFormatting sqref="J377:K377">
    <cfRule type="expression" dxfId="11280" priority="1758">
      <formula>C362="Evaluation"</formula>
    </cfRule>
  </conditionalFormatting>
  <conditionalFormatting sqref="I408">
    <cfRule type="expression" dxfId="11279" priority="1757">
      <formula>C402="Evaluation"</formula>
    </cfRule>
  </conditionalFormatting>
  <conditionalFormatting sqref="I410">
    <cfRule type="expression" dxfId="11278" priority="1756">
      <formula>C402="Evaluation"</formula>
    </cfRule>
  </conditionalFormatting>
  <conditionalFormatting sqref="J410">
    <cfRule type="expression" dxfId="11277" priority="1755">
      <formula>C402="Evaluation"</formula>
    </cfRule>
  </conditionalFormatting>
  <conditionalFormatting sqref="I409">
    <cfRule type="expression" dxfId="11276" priority="1754">
      <formula>C402="Evaluation"</formula>
    </cfRule>
  </conditionalFormatting>
  <conditionalFormatting sqref="J409">
    <cfRule type="expression" dxfId="11275" priority="1753">
      <formula>C402="Evaluation"</formula>
    </cfRule>
  </conditionalFormatting>
  <conditionalFormatting sqref="K409">
    <cfRule type="expression" dxfId="11274" priority="1752">
      <formula>C402="Evaluation"</formula>
    </cfRule>
  </conditionalFormatting>
  <conditionalFormatting sqref="K410">
    <cfRule type="expression" dxfId="11273" priority="1751">
      <formula>C402="Evaluation"</formula>
    </cfRule>
  </conditionalFormatting>
  <conditionalFormatting sqref="I412">
    <cfRule type="expression" dxfId="11272" priority="1750">
      <formula>C402="Evaluation"</formula>
    </cfRule>
  </conditionalFormatting>
  <conditionalFormatting sqref="J412">
    <cfRule type="expression" dxfId="11271" priority="1749">
      <formula>C402="Evaluation"</formula>
    </cfRule>
  </conditionalFormatting>
  <conditionalFormatting sqref="K412">
    <cfRule type="expression" dxfId="11270" priority="1748">
      <formula>C402="Evaluation"</formula>
    </cfRule>
  </conditionalFormatting>
  <conditionalFormatting sqref="I414">
    <cfRule type="expression" dxfId="11269" priority="1746">
      <formula>C402="Evaluation"</formula>
    </cfRule>
    <cfRule type="expression" dxfId="11268" priority="1747">
      <formula>C402="Evaluation"</formula>
    </cfRule>
  </conditionalFormatting>
  <conditionalFormatting sqref="J414">
    <cfRule type="expression" dxfId="11267" priority="1745">
      <formula>C402="Evaluation"</formula>
    </cfRule>
  </conditionalFormatting>
  <conditionalFormatting sqref="J403">
    <cfRule type="expression" dxfId="11266" priority="1744">
      <formula>(COUNTIF(E413:E422,"valid"))&lt;&gt;J403</formula>
    </cfRule>
  </conditionalFormatting>
  <conditionalFormatting sqref="I408">
    <cfRule type="expression" dxfId="11265" priority="1743">
      <formula>C402="Evaluation"</formula>
    </cfRule>
  </conditionalFormatting>
  <conditionalFormatting sqref="I410">
    <cfRule type="expression" dxfId="11264" priority="1742">
      <formula>C402="Evaluation"</formula>
    </cfRule>
  </conditionalFormatting>
  <conditionalFormatting sqref="J410">
    <cfRule type="expression" dxfId="11263" priority="1741">
      <formula>C402="Evaluation"</formula>
    </cfRule>
  </conditionalFormatting>
  <conditionalFormatting sqref="I409">
    <cfRule type="expression" dxfId="11262" priority="1740">
      <formula>C402="Evaluation"</formula>
    </cfRule>
  </conditionalFormatting>
  <conditionalFormatting sqref="J409">
    <cfRule type="expression" dxfId="11261" priority="1739">
      <formula>C402="Evaluation"</formula>
    </cfRule>
  </conditionalFormatting>
  <conditionalFormatting sqref="K409">
    <cfRule type="expression" dxfId="11260" priority="1738">
      <formula>C402="Evaluation"</formula>
    </cfRule>
  </conditionalFormatting>
  <conditionalFormatting sqref="K410">
    <cfRule type="expression" dxfId="11259" priority="1737">
      <formula>C402="Evaluation"</formula>
    </cfRule>
  </conditionalFormatting>
  <conditionalFormatting sqref="I412">
    <cfRule type="expression" dxfId="11258" priority="1736">
      <formula>C402="Evaluation"</formula>
    </cfRule>
  </conditionalFormatting>
  <conditionalFormatting sqref="J412">
    <cfRule type="expression" dxfId="11257" priority="1735">
      <formula>C402="Evaluation"</formula>
    </cfRule>
  </conditionalFormatting>
  <conditionalFormatting sqref="K412">
    <cfRule type="expression" dxfId="11256" priority="1734">
      <formula>C402="Evaluation"</formula>
    </cfRule>
  </conditionalFormatting>
  <conditionalFormatting sqref="I414">
    <cfRule type="expression" dxfId="11255" priority="1732">
      <formula>C402="Evaluation"</formula>
    </cfRule>
    <cfRule type="expression" dxfId="11254" priority="1733">
      <formula>C402="Evaluation"</formula>
    </cfRule>
  </conditionalFormatting>
  <conditionalFormatting sqref="J414">
    <cfRule type="expression" dxfId="11253" priority="1731">
      <formula>C402="Evaluation"</formula>
    </cfRule>
  </conditionalFormatting>
  <conditionalFormatting sqref="J403">
    <cfRule type="expression" dxfId="11252" priority="1730">
      <formula>(COUNTIF(E413:E422,"valid"))&lt;&gt;J403</formula>
    </cfRule>
  </conditionalFormatting>
  <conditionalFormatting sqref="I416:K416">
    <cfRule type="expression" dxfId="11251" priority="1729">
      <formula>C402="Evaluation"</formula>
    </cfRule>
  </conditionalFormatting>
  <conditionalFormatting sqref="I417">
    <cfRule type="expression" dxfId="11250" priority="1728">
      <formula>C402="Evaluation"</formula>
    </cfRule>
  </conditionalFormatting>
  <conditionalFormatting sqref="J417:K417">
    <cfRule type="expression" dxfId="11249" priority="1727">
      <formula>C402="Evaluation"</formula>
    </cfRule>
  </conditionalFormatting>
  <conditionalFormatting sqref="I448">
    <cfRule type="expression" dxfId="11248" priority="1726">
      <formula>C442="Evaluation"</formula>
    </cfRule>
  </conditionalFormatting>
  <conditionalFormatting sqref="I450">
    <cfRule type="expression" dxfId="11247" priority="1725">
      <formula>C442="Evaluation"</formula>
    </cfRule>
  </conditionalFormatting>
  <conditionalFormatting sqref="J450">
    <cfRule type="expression" dxfId="11246" priority="1724">
      <formula>C442="Evaluation"</formula>
    </cfRule>
  </conditionalFormatting>
  <conditionalFormatting sqref="I449">
    <cfRule type="expression" dxfId="11245" priority="1723">
      <formula>C442="Evaluation"</formula>
    </cfRule>
  </conditionalFormatting>
  <conditionalFormatting sqref="J449">
    <cfRule type="expression" dxfId="11244" priority="1722">
      <formula>C442="Evaluation"</formula>
    </cfRule>
  </conditionalFormatting>
  <conditionalFormatting sqref="K449">
    <cfRule type="expression" dxfId="11243" priority="1721">
      <formula>C442="Evaluation"</formula>
    </cfRule>
  </conditionalFormatting>
  <conditionalFormatting sqref="K450">
    <cfRule type="expression" dxfId="11242" priority="1720">
      <formula>C442="Evaluation"</formula>
    </cfRule>
  </conditionalFormatting>
  <conditionalFormatting sqref="I452">
    <cfRule type="expression" dxfId="11241" priority="1719">
      <formula>C442="Evaluation"</formula>
    </cfRule>
  </conditionalFormatting>
  <conditionalFormatting sqref="J452">
    <cfRule type="expression" dxfId="11240" priority="1718">
      <formula>C442="Evaluation"</formula>
    </cfRule>
  </conditionalFormatting>
  <conditionalFormatting sqref="K452">
    <cfRule type="expression" dxfId="11239" priority="1717">
      <formula>C442="Evaluation"</formula>
    </cfRule>
  </conditionalFormatting>
  <conditionalFormatting sqref="I454">
    <cfRule type="expression" dxfId="11238" priority="1715">
      <formula>C442="Evaluation"</formula>
    </cfRule>
    <cfRule type="expression" dxfId="11237" priority="1716">
      <formula>C442="Evaluation"</formula>
    </cfRule>
  </conditionalFormatting>
  <conditionalFormatting sqref="J454">
    <cfRule type="expression" dxfId="11236" priority="1714">
      <formula>C442="Evaluation"</formula>
    </cfRule>
  </conditionalFormatting>
  <conditionalFormatting sqref="J443">
    <cfRule type="expression" dxfId="11235" priority="1713">
      <formula>(COUNTIF(E453:E462,"valid"))&lt;&gt;J443</formula>
    </cfRule>
  </conditionalFormatting>
  <conditionalFormatting sqref="I448">
    <cfRule type="expression" dxfId="11234" priority="1712">
      <formula>C442="Evaluation"</formula>
    </cfRule>
  </conditionalFormatting>
  <conditionalFormatting sqref="I450">
    <cfRule type="expression" dxfId="11233" priority="1711">
      <formula>C442="Evaluation"</formula>
    </cfRule>
  </conditionalFormatting>
  <conditionalFormatting sqref="J450">
    <cfRule type="expression" dxfId="11232" priority="1710">
      <formula>C442="Evaluation"</formula>
    </cfRule>
  </conditionalFormatting>
  <conditionalFormatting sqref="I449">
    <cfRule type="expression" dxfId="11231" priority="1709">
      <formula>C442="Evaluation"</formula>
    </cfRule>
  </conditionalFormatting>
  <conditionalFormatting sqref="J449">
    <cfRule type="expression" dxfId="11230" priority="1708">
      <formula>C442="Evaluation"</formula>
    </cfRule>
  </conditionalFormatting>
  <conditionalFormatting sqref="K449">
    <cfRule type="expression" dxfId="11229" priority="1707">
      <formula>C442="Evaluation"</formula>
    </cfRule>
  </conditionalFormatting>
  <conditionalFormatting sqref="K450">
    <cfRule type="expression" dxfId="11228" priority="1706">
      <formula>C442="Evaluation"</formula>
    </cfRule>
  </conditionalFormatting>
  <conditionalFormatting sqref="I452">
    <cfRule type="expression" dxfId="11227" priority="1705">
      <formula>C442="Evaluation"</formula>
    </cfRule>
  </conditionalFormatting>
  <conditionalFormatting sqref="J452">
    <cfRule type="expression" dxfId="11226" priority="1704">
      <formula>C442="Evaluation"</formula>
    </cfRule>
  </conditionalFormatting>
  <conditionalFormatting sqref="K452">
    <cfRule type="expression" dxfId="11225" priority="1703">
      <formula>C442="Evaluation"</formula>
    </cfRule>
  </conditionalFormatting>
  <conditionalFormatting sqref="I454">
    <cfRule type="expression" dxfId="11224" priority="1701">
      <formula>C442="Evaluation"</formula>
    </cfRule>
    <cfRule type="expression" dxfId="11223" priority="1702">
      <formula>C442="Evaluation"</formula>
    </cfRule>
  </conditionalFormatting>
  <conditionalFormatting sqref="J454">
    <cfRule type="expression" dxfId="11222" priority="1700">
      <formula>C442="Evaluation"</formula>
    </cfRule>
  </conditionalFormatting>
  <conditionalFormatting sqref="J443">
    <cfRule type="expression" dxfId="11221" priority="1699">
      <formula>(COUNTIF(E453:E462,"valid"))&lt;&gt;J443</formula>
    </cfRule>
  </conditionalFormatting>
  <conditionalFormatting sqref="I456:K456">
    <cfRule type="expression" dxfId="11220" priority="1698">
      <formula>C442="Evaluation"</formula>
    </cfRule>
  </conditionalFormatting>
  <conditionalFormatting sqref="I457">
    <cfRule type="expression" dxfId="11219" priority="1697">
      <formula>C442="Evaluation"</formula>
    </cfRule>
  </conditionalFormatting>
  <conditionalFormatting sqref="J457:K457">
    <cfRule type="expression" dxfId="11218" priority="1696">
      <formula>C442="Evaluation"</formula>
    </cfRule>
  </conditionalFormatting>
  <conditionalFormatting sqref="I488">
    <cfRule type="expression" dxfId="11217" priority="1695">
      <formula>C482="Evaluation"</formula>
    </cfRule>
  </conditionalFormatting>
  <conditionalFormatting sqref="I490">
    <cfRule type="expression" dxfId="11216" priority="1694">
      <formula>C482="Evaluation"</formula>
    </cfRule>
  </conditionalFormatting>
  <conditionalFormatting sqref="J490">
    <cfRule type="expression" dxfId="11215" priority="1693">
      <formula>C482="Evaluation"</formula>
    </cfRule>
  </conditionalFormatting>
  <conditionalFormatting sqref="I489">
    <cfRule type="expression" dxfId="11214" priority="1692">
      <formula>C482="Evaluation"</formula>
    </cfRule>
  </conditionalFormatting>
  <conditionalFormatting sqref="J489">
    <cfRule type="expression" dxfId="11213" priority="1691">
      <formula>C482="Evaluation"</formula>
    </cfRule>
  </conditionalFormatting>
  <conditionalFormatting sqref="K489">
    <cfRule type="expression" dxfId="11212" priority="1690">
      <formula>C482="Evaluation"</formula>
    </cfRule>
  </conditionalFormatting>
  <conditionalFormatting sqref="K490">
    <cfRule type="expression" dxfId="11211" priority="1689">
      <formula>C482="Evaluation"</formula>
    </cfRule>
  </conditionalFormatting>
  <conditionalFormatting sqref="I492">
    <cfRule type="expression" dxfId="11210" priority="1688">
      <formula>C482="Evaluation"</formula>
    </cfRule>
  </conditionalFormatting>
  <conditionalFormatting sqref="J492">
    <cfRule type="expression" dxfId="11209" priority="1687">
      <formula>C482="Evaluation"</formula>
    </cfRule>
  </conditionalFormatting>
  <conditionalFormatting sqref="K492">
    <cfRule type="expression" dxfId="11208" priority="1686">
      <formula>C482="Evaluation"</formula>
    </cfRule>
  </conditionalFormatting>
  <conditionalFormatting sqref="I494">
    <cfRule type="expression" dxfId="11207" priority="1684">
      <formula>C482="Evaluation"</formula>
    </cfRule>
    <cfRule type="expression" dxfId="11206" priority="1685">
      <formula>C482="Evaluation"</formula>
    </cfRule>
  </conditionalFormatting>
  <conditionalFormatting sqref="J494">
    <cfRule type="expression" dxfId="11205" priority="1683">
      <formula>C482="Evaluation"</formula>
    </cfRule>
  </conditionalFormatting>
  <conditionalFormatting sqref="J483">
    <cfRule type="expression" dxfId="11204" priority="1682">
      <formula>(COUNTIF(E493:E502,"valid"))&lt;&gt;J483</formula>
    </cfRule>
  </conditionalFormatting>
  <conditionalFormatting sqref="I488">
    <cfRule type="expression" dxfId="11203" priority="1681">
      <formula>C482="Evaluation"</formula>
    </cfRule>
  </conditionalFormatting>
  <conditionalFormatting sqref="I490">
    <cfRule type="expression" dxfId="11202" priority="1680">
      <formula>C482="Evaluation"</formula>
    </cfRule>
  </conditionalFormatting>
  <conditionalFormatting sqref="J490">
    <cfRule type="expression" dxfId="11201" priority="1679">
      <formula>C482="Evaluation"</formula>
    </cfRule>
  </conditionalFormatting>
  <conditionalFormatting sqref="I489">
    <cfRule type="expression" dxfId="11200" priority="1678">
      <formula>C482="Evaluation"</formula>
    </cfRule>
  </conditionalFormatting>
  <conditionalFormatting sqref="J489">
    <cfRule type="expression" dxfId="11199" priority="1677">
      <formula>C482="Evaluation"</formula>
    </cfRule>
  </conditionalFormatting>
  <conditionalFormatting sqref="K489">
    <cfRule type="expression" dxfId="11198" priority="1676">
      <formula>C482="Evaluation"</formula>
    </cfRule>
  </conditionalFormatting>
  <conditionalFormatting sqref="K490">
    <cfRule type="expression" dxfId="11197" priority="1675">
      <formula>C482="Evaluation"</formula>
    </cfRule>
  </conditionalFormatting>
  <conditionalFormatting sqref="I492">
    <cfRule type="expression" dxfId="11196" priority="1674">
      <formula>C482="Evaluation"</formula>
    </cfRule>
  </conditionalFormatting>
  <conditionalFormatting sqref="J492">
    <cfRule type="expression" dxfId="11195" priority="1673">
      <formula>C482="Evaluation"</formula>
    </cfRule>
  </conditionalFormatting>
  <conditionalFormatting sqref="K492">
    <cfRule type="expression" dxfId="11194" priority="1672">
      <formula>C482="Evaluation"</formula>
    </cfRule>
  </conditionalFormatting>
  <conditionalFormatting sqref="I494">
    <cfRule type="expression" dxfId="11193" priority="1670">
      <formula>C482="Evaluation"</formula>
    </cfRule>
    <cfRule type="expression" dxfId="11192" priority="1671">
      <formula>C482="Evaluation"</formula>
    </cfRule>
  </conditionalFormatting>
  <conditionalFormatting sqref="J494">
    <cfRule type="expression" dxfId="11191" priority="1669">
      <formula>C482="Evaluation"</formula>
    </cfRule>
  </conditionalFormatting>
  <conditionalFormatting sqref="J483">
    <cfRule type="expression" dxfId="11190" priority="1668">
      <formula>(COUNTIF(E493:E502,"valid"))&lt;&gt;J483</formula>
    </cfRule>
  </conditionalFormatting>
  <conditionalFormatting sqref="I496:K496">
    <cfRule type="expression" dxfId="11189" priority="1667">
      <formula>C482="Evaluation"</formula>
    </cfRule>
  </conditionalFormatting>
  <conditionalFormatting sqref="I497">
    <cfRule type="expression" dxfId="11188" priority="1666">
      <formula>C482="Evaluation"</formula>
    </cfRule>
  </conditionalFormatting>
  <conditionalFormatting sqref="J497:K497">
    <cfRule type="expression" dxfId="11187" priority="1665">
      <formula>C482="Evaluation"</formula>
    </cfRule>
  </conditionalFormatting>
  <conditionalFormatting sqref="I528">
    <cfRule type="expression" dxfId="11186" priority="1664">
      <formula>C522="Evaluation"</formula>
    </cfRule>
  </conditionalFormatting>
  <conditionalFormatting sqref="I530">
    <cfRule type="expression" dxfId="11185" priority="1663">
      <formula>C522="Evaluation"</formula>
    </cfRule>
  </conditionalFormatting>
  <conditionalFormatting sqref="J530">
    <cfRule type="expression" dxfId="11184" priority="1662">
      <formula>C522="Evaluation"</formula>
    </cfRule>
  </conditionalFormatting>
  <conditionalFormatting sqref="I529">
    <cfRule type="expression" dxfId="11183" priority="1661">
      <formula>C522="Evaluation"</formula>
    </cfRule>
  </conditionalFormatting>
  <conditionalFormatting sqref="J529">
    <cfRule type="expression" dxfId="11182" priority="1660">
      <formula>C522="Evaluation"</formula>
    </cfRule>
  </conditionalFormatting>
  <conditionalFormatting sqref="K529">
    <cfRule type="expression" dxfId="11181" priority="1659">
      <formula>C522="Evaluation"</formula>
    </cfRule>
  </conditionalFormatting>
  <conditionalFormatting sqref="K530">
    <cfRule type="expression" dxfId="11180" priority="1658">
      <formula>C522="Evaluation"</formula>
    </cfRule>
  </conditionalFormatting>
  <conditionalFormatting sqref="I532">
    <cfRule type="expression" dxfId="11179" priority="1657">
      <formula>C522="Evaluation"</formula>
    </cfRule>
  </conditionalFormatting>
  <conditionalFormatting sqref="J532">
    <cfRule type="expression" dxfId="11178" priority="1656">
      <formula>C522="Evaluation"</formula>
    </cfRule>
  </conditionalFormatting>
  <conditionalFormatting sqref="K532">
    <cfRule type="expression" dxfId="11177" priority="1655">
      <formula>C522="Evaluation"</formula>
    </cfRule>
  </conditionalFormatting>
  <conditionalFormatting sqref="I534">
    <cfRule type="expression" dxfId="11176" priority="1653">
      <formula>C522="Evaluation"</formula>
    </cfRule>
    <cfRule type="expression" dxfId="11175" priority="1654">
      <formula>C522="Evaluation"</formula>
    </cfRule>
  </conditionalFormatting>
  <conditionalFormatting sqref="J534">
    <cfRule type="expression" dxfId="11174" priority="1652">
      <formula>C522="Evaluation"</formula>
    </cfRule>
  </conditionalFormatting>
  <conditionalFormatting sqref="J523">
    <cfRule type="expression" dxfId="11173" priority="1651">
      <formula>(COUNTIF(E533:E542,"valid"))&lt;&gt;J523</formula>
    </cfRule>
  </conditionalFormatting>
  <conditionalFormatting sqref="I528">
    <cfRule type="expression" dxfId="11172" priority="1650">
      <formula>C522="Evaluation"</formula>
    </cfRule>
  </conditionalFormatting>
  <conditionalFormatting sqref="I530">
    <cfRule type="expression" dxfId="11171" priority="1649">
      <formula>C522="Evaluation"</formula>
    </cfRule>
  </conditionalFormatting>
  <conditionalFormatting sqref="J530">
    <cfRule type="expression" dxfId="11170" priority="1648">
      <formula>C522="Evaluation"</formula>
    </cfRule>
  </conditionalFormatting>
  <conditionalFormatting sqref="I529">
    <cfRule type="expression" dxfId="11169" priority="1647">
      <formula>C522="Evaluation"</formula>
    </cfRule>
  </conditionalFormatting>
  <conditionalFormatting sqref="J529">
    <cfRule type="expression" dxfId="11168" priority="1646">
      <formula>C522="Evaluation"</formula>
    </cfRule>
  </conditionalFormatting>
  <conditionalFormatting sqref="K529">
    <cfRule type="expression" dxfId="11167" priority="1645">
      <formula>C522="Evaluation"</formula>
    </cfRule>
  </conditionalFormatting>
  <conditionalFormatting sqref="K530">
    <cfRule type="expression" dxfId="11166" priority="1644">
      <formula>C522="Evaluation"</formula>
    </cfRule>
  </conditionalFormatting>
  <conditionalFormatting sqref="I532">
    <cfRule type="expression" dxfId="11165" priority="1643">
      <formula>C522="Evaluation"</formula>
    </cfRule>
  </conditionalFormatting>
  <conditionalFormatting sqref="J532">
    <cfRule type="expression" dxfId="11164" priority="1642">
      <formula>C522="Evaluation"</formula>
    </cfRule>
  </conditionalFormatting>
  <conditionalFormatting sqref="K532">
    <cfRule type="expression" dxfId="11163" priority="1641">
      <formula>C522="Evaluation"</formula>
    </cfRule>
  </conditionalFormatting>
  <conditionalFormatting sqref="I534">
    <cfRule type="expression" dxfId="11162" priority="1639">
      <formula>C522="Evaluation"</formula>
    </cfRule>
    <cfRule type="expression" dxfId="11161" priority="1640">
      <formula>C522="Evaluation"</formula>
    </cfRule>
  </conditionalFormatting>
  <conditionalFormatting sqref="J534">
    <cfRule type="expression" dxfId="11160" priority="1638">
      <formula>C522="Evaluation"</formula>
    </cfRule>
  </conditionalFormatting>
  <conditionalFormatting sqref="J523">
    <cfRule type="expression" dxfId="11159" priority="1637">
      <formula>(COUNTIF(E533:E542,"valid"))&lt;&gt;J523</formula>
    </cfRule>
  </conditionalFormatting>
  <conditionalFormatting sqref="I536:K536">
    <cfRule type="expression" dxfId="11158" priority="1636">
      <formula>C522="Evaluation"</formula>
    </cfRule>
  </conditionalFormatting>
  <conditionalFormatting sqref="I537">
    <cfRule type="expression" dxfId="11157" priority="1635">
      <formula>C522="Evaluation"</formula>
    </cfRule>
  </conditionalFormatting>
  <conditionalFormatting sqref="J537:K537">
    <cfRule type="expression" dxfId="11156" priority="1634">
      <formula>C522="Evaluation"</formula>
    </cfRule>
  </conditionalFormatting>
  <conditionalFormatting sqref="I568">
    <cfRule type="expression" dxfId="11155" priority="1633">
      <formula>C562="Evaluation"</formula>
    </cfRule>
  </conditionalFormatting>
  <conditionalFormatting sqref="I570">
    <cfRule type="expression" dxfId="11154" priority="1632">
      <formula>C562="Evaluation"</formula>
    </cfRule>
  </conditionalFormatting>
  <conditionalFormatting sqref="J570">
    <cfRule type="expression" dxfId="11153" priority="1631">
      <formula>C562="Evaluation"</formula>
    </cfRule>
  </conditionalFormatting>
  <conditionalFormatting sqref="I569">
    <cfRule type="expression" dxfId="11152" priority="1630">
      <formula>C562="Evaluation"</formula>
    </cfRule>
  </conditionalFormatting>
  <conditionalFormatting sqref="J569">
    <cfRule type="expression" dxfId="11151" priority="1629">
      <formula>C562="Evaluation"</formula>
    </cfRule>
  </conditionalFormatting>
  <conditionalFormatting sqref="K569">
    <cfRule type="expression" dxfId="11150" priority="1628">
      <formula>C562="Evaluation"</formula>
    </cfRule>
  </conditionalFormatting>
  <conditionalFormatting sqref="K570">
    <cfRule type="expression" dxfId="11149" priority="1627">
      <formula>C562="Evaluation"</formula>
    </cfRule>
  </conditionalFormatting>
  <conditionalFormatting sqref="I572">
    <cfRule type="expression" dxfId="11148" priority="1626">
      <formula>C562="Evaluation"</formula>
    </cfRule>
  </conditionalFormatting>
  <conditionalFormatting sqref="J572">
    <cfRule type="expression" dxfId="11147" priority="1625">
      <formula>C562="Evaluation"</formula>
    </cfRule>
  </conditionalFormatting>
  <conditionalFormatting sqref="K572">
    <cfRule type="expression" dxfId="11146" priority="1624">
      <formula>C562="Evaluation"</formula>
    </cfRule>
  </conditionalFormatting>
  <conditionalFormatting sqref="I574">
    <cfRule type="expression" dxfId="11145" priority="1622">
      <formula>C562="Evaluation"</formula>
    </cfRule>
    <cfRule type="expression" dxfId="11144" priority="1623">
      <formula>C562="Evaluation"</formula>
    </cfRule>
  </conditionalFormatting>
  <conditionalFormatting sqref="J574">
    <cfRule type="expression" dxfId="11143" priority="1621">
      <formula>C562="Evaluation"</formula>
    </cfRule>
  </conditionalFormatting>
  <conditionalFormatting sqref="J563">
    <cfRule type="expression" dxfId="11142" priority="1620">
      <formula>(COUNTIF(E573:E582,"valid"))&lt;&gt;J563</formula>
    </cfRule>
  </conditionalFormatting>
  <conditionalFormatting sqref="I568">
    <cfRule type="expression" dxfId="11141" priority="1619">
      <formula>C562="Evaluation"</formula>
    </cfRule>
  </conditionalFormatting>
  <conditionalFormatting sqref="I570">
    <cfRule type="expression" dxfId="11140" priority="1618">
      <formula>C562="Evaluation"</formula>
    </cfRule>
  </conditionalFormatting>
  <conditionalFormatting sqref="J570">
    <cfRule type="expression" dxfId="11139" priority="1617">
      <formula>C562="Evaluation"</formula>
    </cfRule>
  </conditionalFormatting>
  <conditionalFormatting sqref="I569">
    <cfRule type="expression" dxfId="11138" priority="1616">
      <formula>C562="Evaluation"</formula>
    </cfRule>
  </conditionalFormatting>
  <conditionalFormatting sqref="J569">
    <cfRule type="expression" dxfId="11137" priority="1615">
      <formula>C562="Evaluation"</formula>
    </cfRule>
  </conditionalFormatting>
  <conditionalFormatting sqref="K569">
    <cfRule type="expression" dxfId="11136" priority="1614">
      <formula>C562="Evaluation"</formula>
    </cfRule>
  </conditionalFormatting>
  <conditionalFormatting sqref="K570">
    <cfRule type="expression" dxfId="11135" priority="1613">
      <formula>C562="Evaluation"</formula>
    </cfRule>
  </conditionalFormatting>
  <conditionalFormatting sqref="I572">
    <cfRule type="expression" dxfId="11134" priority="1612">
      <formula>C562="Evaluation"</formula>
    </cfRule>
  </conditionalFormatting>
  <conditionalFormatting sqref="J572">
    <cfRule type="expression" dxfId="11133" priority="1611">
      <formula>C562="Evaluation"</formula>
    </cfRule>
  </conditionalFormatting>
  <conditionalFormatting sqref="K572">
    <cfRule type="expression" dxfId="11132" priority="1610">
      <formula>C562="Evaluation"</formula>
    </cfRule>
  </conditionalFormatting>
  <conditionalFormatting sqref="I574">
    <cfRule type="expression" dxfId="11131" priority="1608">
      <formula>C562="Evaluation"</formula>
    </cfRule>
    <cfRule type="expression" dxfId="11130" priority="1609">
      <formula>C562="Evaluation"</formula>
    </cfRule>
  </conditionalFormatting>
  <conditionalFormatting sqref="J574">
    <cfRule type="expression" dxfId="11129" priority="1607">
      <formula>C562="Evaluation"</formula>
    </cfRule>
  </conditionalFormatting>
  <conditionalFormatting sqref="J563">
    <cfRule type="expression" dxfId="11128" priority="1606">
      <formula>(COUNTIF(E573:E582,"valid"))&lt;&gt;J563</formula>
    </cfRule>
  </conditionalFormatting>
  <conditionalFormatting sqref="I576:K576">
    <cfRule type="expression" dxfId="11127" priority="1605">
      <formula>C562="Evaluation"</formula>
    </cfRule>
  </conditionalFormatting>
  <conditionalFormatting sqref="I577">
    <cfRule type="expression" dxfId="11126" priority="1604">
      <formula>C562="Evaluation"</formula>
    </cfRule>
  </conditionalFormatting>
  <conditionalFormatting sqref="J577:K577">
    <cfRule type="expression" dxfId="11125" priority="1603">
      <formula>C562="Evaluation"</formula>
    </cfRule>
  </conditionalFormatting>
  <conditionalFormatting sqref="I608">
    <cfRule type="expression" dxfId="11124" priority="1602">
      <formula>C602="Evaluation"</formula>
    </cfRule>
  </conditionalFormatting>
  <conditionalFormatting sqref="I610">
    <cfRule type="expression" dxfId="11123" priority="1601">
      <formula>C602="Evaluation"</formula>
    </cfRule>
  </conditionalFormatting>
  <conditionalFormatting sqref="J610">
    <cfRule type="expression" dxfId="11122" priority="1600">
      <formula>C602="Evaluation"</formula>
    </cfRule>
  </conditionalFormatting>
  <conditionalFormatting sqref="I609">
    <cfRule type="expression" dxfId="11121" priority="1599">
      <formula>C602="Evaluation"</formula>
    </cfRule>
  </conditionalFormatting>
  <conditionalFormatting sqref="J609">
    <cfRule type="expression" dxfId="11120" priority="1598">
      <formula>C602="Evaluation"</formula>
    </cfRule>
  </conditionalFormatting>
  <conditionalFormatting sqref="K609">
    <cfRule type="expression" dxfId="11119" priority="1597">
      <formula>C602="Evaluation"</formula>
    </cfRule>
  </conditionalFormatting>
  <conditionalFormatting sqref="K610">
    <cfRule type="expression" dxfId="11118" priority="1596">
      <formula>C602="Evaluation"</formula>
    </cfRule>
  </conditionalFormatting>
  <conditionalFormatting sqref="I612">
    <cfRule type="expression" dxfId="11117" priority="1595">
      <formula>C602="Evaluation"</formula>
    </cfRule>
  </conditionalFormatting>
  <conditionalFormatting sqref="J612">
    <cfRule type="expression" dxfId="11116" priority="1594">
      <formula>C602="Evaluation"</formula>
    </cfRule>
  </conditionalFormatting>
  <conditionalFormatting sqref="K612">
    <cfRule type="expression" dxfId="11115" priority="1593">
      <formula>C602="Evaluation"</formula>
    </cfRule>
  </conditionalFormatting>
  <conditionalFormatting sqref="I614">
    <cfRule type="expression" dxfId="11114" priority="1591">
      <formula>C602="Evaluation"</formula>
    </cfRule>
    <cfRule type="expression" dxfId="11113" priority="1592">
      <formula>C602="Evaluation"</formula>
    </cfRule>
  </conditionalFormatting>
  <conditionalFormatting sqref="J614">
    <cfRule type="expression" dxfId="11112" priority="1590">
      <formula>C602="Evaluation"</formula>
    </cfRule>
  </conditionalFormatting>
  <conditionalFormatting sqref="J603">
    <cfRule type="expression" dxfId="11111" priority="1589">
      <formula>(COUNTIF(E613:E622,"valid"))&lt;&gt;J603</formula>
    </cfRule>
  </conditionalFormatting>
  <conditionalFormatting sqref="I608">
    <cfRule type="expression" dxfId="11110" priority="1588">
      <formula>C602="Evaluation"</formula>
    </cfRule>
  </conditionalFormatting>
  <conditionalFormatting sqref="I610">
    <cfRule type="expression" dxfId="11109" priority="1587">
      <formula>C602="Evaluation"</formula>
    </cfRule>
  </conditionalFormatting>
  <conditionalFormatting sqref="J610">
    <cfRule type="expression" dxfId="11108" priority="1586">
      <formula>C602="Evaluation"</formula>
    </cfRule>
  </conditionalFormatting>
  <conditionalFormatting sqref="I609">
    <cfRule type="expression" dxfId="11107" priority="1585">
      <formula>C602="Evaluation"</formula>
    </cfRule>
  </conditionalFormatting>
  <conditionalFormatting sqref="J609">
    <cfRule type="expression" dxfId="11106" priority="1584">
      <formula>C602="Evaluation"</formula>
    </cfRule>
  </conditionalFormatting>
  <conditionalFormatting sqref="K609">
    <cfRule type="expression" dxfId="11105" priority="1583">
      <formula>C602="Evaluation"</formula>
    </cfRule>
  </conditionalFormatting>
  <conditionalFormatting sqref="K610">
    <cfRule type="expression" dxfId="11104" priority="1582">
      <formula>C602="Evaluation"</formula>
    </cfRule>
  </conditionalFormatting>
  <conditionalFormatting sqref="I612">
    <cfRule type="expression" dxfId="11103" priority="1581">
      <formula>C602="Evaluation"</formula>
    </cfRule>
  </conditionalFormatting>
  <conditionalFormatting sqref="J612">
    <cfRule type="expression" dxfId="11102" priority="1580">
      <formula>C602="Evaluation"</formula>
    </cfRule>
  </conditionalFormatting>
  <conditionalFormatting sqref="K612">
    <cfRule type="expression" dxfId="11101" priority="1579">
      <formula>C602="Evaluation"</formula>
    </cfRule>
  </conditionalFormatting>
  <conditionalFormatting sqref="I614">
    <cfRule type="expression" dxfId="11100" priority="1577">
      <formula>C602="Evaluation"</formula>
    </cfRule>
    <cfRule type="expression" dxfId="11099" priority="1578">
      <formula>C602="Evaluation"</formula>
    </cfRule>
  </conditionalFormatting>
  <conditionalFormatting sqref="J614">
    <cfRule type="expression" dxfId="11098" priority="1576">
      <formula>C602="Evaluation"</formula>
    </cfRule>
  </conditionalFormatting>
  <conditionalFormatting sqref="J603">
    <cfRule type="expression" dxfId="11097" priority="1575">
      <formula>(COUNTIF(E613:E622,"valid"))&lt;&gt;J603</formula>
    </cfRule>
  </conditionalFormatting>
  <conditionalFormatting sqref="I616:K616">
    <cfRule type="expression" dxfId="11096" priority="1574">
      <formula>C602="Evaluation"</formula>
    </cfRule>
  </conditionalFormatting>
  <conditionalFormatting sqref="I617">
    <cfRule type="expression" dxfId="11095" priority="1573">
      <formula>C602="Evaluation"</formula>
    </cfRule>
  </conditionalFormatting>
  <conditionalFormatting sqref="J617:K617">
    <cfRule type="expression" dxfId="11094" priority="1572">
      <formula>C602="Evaluation"</formula>
    </cfRule>
  </conditionalFormatting>
  <conditionalFormatting sqref="I648">
    <cfRule type="expression" dxfId="11093" priority="1571">
      <formula>C642="Evaluation"</formula>
    </cfRule>
  </conditionalFormatting>
  <conditionalFormatting sqref="I650">
    <cfRule type="expression" dxfId="11092" priority="1570">
      <formula>C642="Evaluation"</formula>
    </cfRule>
  </conditionalFormatting>
  <conditionalFormatting sqref="J650">
    <cfRule type="expression" dxfId="11091" priority="1569">
      <formula>C642="Evaluation"</formula>
    </cfRule>
  </conditionalFormatting>
  <conditionalFormatting sqref="I649">
    <cfRule type="expression" dxfId="11090" priority="1568">
      <formula>C642="Evaluation"</formula>
    </cfRule>
  </conditionalFormatting>
  <conditionalFormatting sqref="J649">
    <cfRule type="expression" dxfId="11089" priority="1567">
      <formula>C642="Evaluation"</formula>
    </cfRule>
  </conditionalFormatting>
  <conditionalFormatting sqref="K649">
    <cfRule type="expression" dxfId="11088" priority="1566">
      <formula>C642="Evaluation"</formula>
    </cfRule>
  </conditionalFormatting>
  <conditionalFormatting sqref="K650">
    <cfRule type="expression" dxfId="11087" priority="1565">
      <formula>C642="Evaluation"</formula>
    </cfRule>
  </conditionalFormatting>
  <conditionalFormatting sqref="I652">
    <cfRule type="expression" dxfId="11086" priority="1564">
      <formula>C642="Evaluation"</formula>
    </cfRule>
  </conditionalFormatting>
  <conditionalFormatting sqref="J652">
    <cfRule type="expression" dxfId="11085" priority="1563">
      <formula>C642="Evaluation"</formula>
    </cfRule>
  </conditionalFormatting>
  <conditionalFormatting sqref="K652">
    <cfRule type="expression" dxfId="11084" priority="1562">
      <formula>C642="Evaluation"</formula>
    </cfRule>
  </conditionalFormatting>
  <conditionalFormatting sqref="I654">
    <cfRule type="expression" dxfId="11083" priority="1560">
      <formula>C642="Evaluation"</formula>
    </cfRule>
    <cfRule type="expression" dxfId="11082" priority="1561">
      <formula>C642="Evaluation"</formula>
    </cfRule>
  </conditionalFormatting>
  <conditionalFormatting sqref="J654">
    <cfRule type="expression" dxfId="11081" priority="1559">
      <formula>C642="Evaluation"</formula>
    </cfRule>
  </conditionalFormatting>
  <conditionalFormatting sqref="J643">
    <cfRule type="expression" dxfId="11080" priority="1558">
      <formula>(COUNTIF(E653:E662,"valid"))&lt;&gt;J643</formula>
    </cfRule>
  </conditionalFormatting>
  <conditionalFormatting sqref="I648">
    <cfRule type="expression" dxfId="11079" priority="1557">
      <formula>C642="Evaluation"</formula>
    </cfRule>
  </conditionalFormatting>
  <conditionalFormatting sqref="I650">
    <cfRule type="expression" dxfId="11078" priority="1556">
      <formula>C642="Evaluation"</formula>
    </cfRule>
  </conditionalFormatting>
  <conditionalFormatting sqref="J650">
    <cfRule type="expression" dxfId="11077" priority="1555">
      <formula>C642="Evaluation"</formula>
    </cfRule>
  </conditionalFormatting>
  <conditionalFormatting sqref="I649">
    <cfRule type="expression" dxfId="11076" priority="1554">
      <formula>C642="Evaluation"</formula>
    </cfRule>
  </conditionalFormatting>
  <conditionalFormatting sqref="J649">
    <cfRule type="expression" dxfId="11075" priority="1553">
      <formula>C642="Evaluation"</formula>
    </cfRule>
  </conditionalFormatting>
  <conditionalFormatting sqref="K649">
    <cfRule type="expression" dxfId="11074" priority="1552">
      <formula>C642="Evaluation"</formula>
    </cfRule>
  </conditionalFormatting>
  <conditionalFormatting sqref="K650">
    <cfRule type="expression" dxfId="11073" priority="1551">
      <formula>C642="Evaluation"</formula>
    </cfRule>
  </conditionalFormatting>
  <conditionalFormatting sqref="I652">
    <cfRule type="expression" dxfId="11072" priority="1550">
      <formula>C642="Evaluation"</formula>
    </cfRule>
  </conditionalFormatting>
  <conditionalFormatting sqref="J652">
    <cfRule type="expression" dxfId="11071" priority="1549">
      <formula>C642="Evaluation"</formula>
    </cfRule>
  </conditionalFormatting>
  <conditionalFormatting sqref="K652">
    <cfRule type="expression" dxfId="11070" priority="1548">
      <formula>C642="Evaluation"</formula>
    </cfRule>
  </conditionalFormatting>
  <conditionalFormatting sqref="I654">
    <cfRule type="expression" dxfId="11069" priority="1546">
      <formula>C642="Evaluation"</formula>
    </cfRule>
    <cfRule type="expression" dxfId="11068" priority="1547">
      <formula>C642="Evaluation"</formula>
    </cfRule>
  </conditionalFormatting>
  <conditionalFormatting sqref="J654">
    <cfRule type="expression" dxfId="11067" priority="1545">
      <formula>C642="Evaluation"</formula>
    </cfRule>
  </conditionalFormatting>
  <conditionalFormatting sqref="J643">
    <cfRule type="expression" dxfId="11066" priority="1544">
      <formula>(COUNTIF(E653:E662,"valid"))&lt;&gt;J643</formula>
    </cfRule>
  </conditionalFormatting>
  <conditionalFormatting sqref="I656:K656">
    <cfRule type="expression" dxfId="11065" priority="1543">
      <formula>C642="Evaluation"</formula>
    </cfRule>
  </conditionalFormatting>
  <conditionalFormatting sqref="I657">
    <cfRule type="expression" dxfId="11064" priority="1542">
      <formula>C642="Evaluation"</formula>
    </cfRule>
  </conditionalFormatting>
  <conditionalFormatting sqref="J657:K657">
    <cfRule type="expression" dxfId="11063" priority="1541">
      <formula>C642="Evaluation"</formula>
    </cfRule>
  </conditionalFormatting>
  <conditionalFormatting sqref="I688">
    <cfRule type="expression" dxfId="11062" priority="1540">
      <formula>C682="Evaluation"</formula>
    </cfRule>
  </conditionalFormatting>
  <conditionalFormatting sqref="I690">
    <cfRule type="expression" dxfId="11061" priority="1539">
      <formula>C682="Evaluation"</formula>
    </cfRule>
  </conditionalFormatting>
  <conditionalFormatting sqref="J690">
    <cfRule type="expression" dxfId="11060" priority="1538">
      <formula>C682="Evaluation"</formula>
    </cfRule>
  </conditionalFormatting>
  <conditionalFormatting sqref="I689">
    <cfRule type="expression" dxfId="11059" priority="1537">
      <formula>C682="Evaluation"</formula>
    </cfRule>
  </conditionalFormatting>
  <conditionalFormatting sqref="J689">
    <cfRule type="expression" dxfId="11058" priority="1536">
      <formula>C682="Evaluation"</formula>
    </cfRule>
  </conditionalFormatting>
  <conditionalFormatting sqref="K689">
    <cfRule type="expression" dxfId="11057" priority="1535">
      <formula>C682="Evaluation"</formula>
    </cfRule>
  </conditionalFormatting>
  <conditionalFormatting sqref="K690">
    <cfRule type="expression" dxfId="11056" priority="1534">
      <formula>C682="Evaluation"</formula>
    </cfRule>
  </conditionalFormatting>
  <conditionalFormatting sqref="I692">
    <cfRule type="expression" dxfId="11055" priority="1533">
      <formula>C682="Evaluation"</formula>
    </cfRule>
  </conditionalFormatting>
  <conditionalFormatting sqref="J692">
    <cfRule type="expression" dxfId="11054" priority="1532">
      <formula>C682="Evaluation"</formula>
    </cfRule>
  </conditionalFormatting>
  <conditionalFormatting sqref="K692">
    <cfRule type="expression" dxfId="11053" priority="1531">
      <formula>C682="Evaluation"</formula>
    </cfRule>
  </conditionalFormatting>
  <conditionalFormatting sqref="I694">
    <cfRule type="expression" dxfId="11052" priority="1529">
      <formula>C682="Evaluation"</formula>
    </cfRule>
    <cfRule type="expression" dxfId="11051" priority="1530">
      <formula>C682="Evaluation"</formula>
    </cfRule>
  </conditionalFormatting>
  <conditionalFormatting sqref="J694">
    <cfRule type="expression" dxfId="11050" priority="1528">
      <formula>C682="Evaluation"</formula>
    </cfRule>
  </conditionalFormatting>
  <conditionalFormatting sqref="J683">
    <cfRule type="expression" dxfId="11049" priority="1527">
      <formula>(COUNTIF(E693:E702,"valid"))&lt;&gt;J683</formula>
    </cfRule>
  </conditionalFormatting>
  <conditionalFormatting sqref="I688">
    <cfRule type="expression" dxfId="11048" priority="1526">
      <formula>C682="Evaluation"</formula>
    </cfRule>
  </conditionalFormatting>
  <conditionalFormatting sqref="I690">
    <cfRule type="expression" dxfId="11047" priority="1525">
      <formula>C682="Evaluation"</formula>
    </cfRule>
  </conditionalFormatting>
  <conditionalFormatting sqref="J690">
    <cfRule type="expression" dxfId="11046" priority="1524">
      <formula>C682="Evaluation"</formula>
    </cfRule>
  </conditionalFormatting>
  <conditionalFormatting sqref="I689">
    <cfRule type="expression" dxfId="11045" priority="1523">
      <formula>C682="Evaluation"</formula>
    </cfRule>
  </conditionalFormatting>
  <conditionalFormatting sqref="J689">
    <cfRule type="expression" dxfId="11044" priority="1522">
      <formula>C682="Evaluation"</formula>
    </cfRule>
  </conditionalFormatting>
  <conditionalFormatting sqref="K689">
    <cfRule type="expression" dxfId="11043" priority="1521">
      <formula>C682="Evaluation"</formula>
    </cfRule>
  </conditionalFormatting>
  <conditionalFormatting sqref="K690">
    <cfRule type="expression" dxfId="11042" priority="1520">
      <formula>C682="Evaluation"</formula>
    </cfRule>
  </conditionalFormatting>
  <conditionalFormatting sqref="I692">
    <cfRule type="expression" dxfId="11041" priority="1519">
      <formula>C682="Evaluation"</formula>
    </cfRule>
  </conditionalFormatting>
  <conditionalFormatting sqref="J692">
    <cfRule type="expression" dxfId="11040" priority="1518">
      <formula>C682="Evaluation"</formula>
    </cfRule>
  </conditionalFormatting>
  <conditionalFormatting sqref="K692">
    <cfRule type="expression" dxfId="11039" priority="1517">
      <formula>C682="Evaluation"</formula>
    </cfRule>
  </conditionalFormatting>
  <conditionalFormatting sqref="I694">
    <cfRule type="expression" dxfId="11038" priority="1515">
      <formula>C682="Evaluation"</formula>
    </cfRule>
    <cfRule type="expression" dxfId="11037" priority="1516">
      <formula>C682="Evaluation"</formula>
    </cfRule>
  </conditionalFormatting>
  <conditionalFormatting sqref="J694">
    <cfRule type="expression" dxfId="11036" priority="1514">
      <formula>C682="Evaluation"</formula>
    </cfRule>
  </conditionalFormatting>
  <conditionalFormatting sqref="J683">
    <cfRule type="expression" dxfId="11035" priority="1513">
      <formula>(COUNTIF(E693:E702,"valid"))&lt;&gt;J683</formula>
    </cfRule>
  </conditionalFormatting>
  <conditionalFormatting sqref="I696:K696">
    <cfRule type="expression" dxfId="11034" priority="1512">
      <formula>C682="Evaluation"</formula>
    </cfRule>
  </conditionalFormatting>
  <conditionalFormatting sqref="I697">
    <cfRule type="expression" dxfId="11033" priority="1511">
      <formula>C682="Evaluation"</formula>
    </cfRule>
  </conditionalFormatting>
  <conditionalFormatting sqref="J697:K697">
    <cfRule type="expression" dxfId="11032" priority="1510">
      <formula>C682="Evaluation"</formula>
    </cfRule>
  </conditionalFormatting>
  <conditionalFormatting sqref="I728">
    <cfRule type="expression" dxfId="11031" priority="1509">
      <formula>C722="Evaluation"</formula>
    </cfRule>
  </conditionalFormatting>
  <conditionalFormatting sqref="I730">
    <cfRule type="expression" dxfId="11030" priority="1508">
      <formula>C722="Evaluation"</formula>
    </cfRule>
  </conditionalFormatting>
  <conditionalFormatting sqref="J730">
    <cfRule type="expression" dxfId="11029" priority="1507">
      <formula>C722="Evaluation"</formula>
    </cfRule>
  </conditionalFormatting>
  <conditionalFormatting sqref="I729">
    <cfRule type="expression" dxfId="11028" priority="1506">
      <formula>C722="Evaluation"</formula>
    </cfRule>
  </conditionalFormatting>
  <conditionalFormatting sqref="J729">
    <cfRule type="expression" dxfId="11027" priority="1505">
      <formula>C722="Evaluation"</formula>
    </cfRule>
  </conditionalFormatting>
  <conditionalFormatting sqref="K729">
    <cfRule type="expression" dxfId="11026" priority="1504">
      <formula>C722="Evaluation"</formula>
    </cfRule>
  </conditionalFormatting>
  <conditionalFormatting sqref="K730">
    <cfRule type="expression" dxfId="11025" priority="1503">
      <formula>C722="Evaluation"</formula>
    </cfRule>
  </conditionalFormatting>
  <conditionalFormatting sqref="I732">
    <cfRule type="expression" dxfId="11024" priority="1502">
      <formula>C722="Evaluation"</formula>
    </cfRule>
  </conditionalFormatting>
  <conditionalFormatting sqref="J732">
    <cfRule type="expression" dxfId="11023" priority="1501">
      <formula>C722="Evaluation"</formula>
    </cfRule>
  </conditionalFormatting>
  <conditionalFormatting sqref="K732">
    <cfRule type="expression" dxfId="11022" priority="1500">
      <formula>C722="Evaluation"</formula>
    </cfRule>
  </conditionalFormatting>
  <conditionalFormatting sqref="I734">
    <cfRule type="expression" dxfId="11021" priority="1498">
      <formula>C722="Evaluation"</formula>
    </cfRule>
    <cfRule type="expression" dxfId="11020" priority="1499">
      <formula>C722="Evaluation"</formula>
    </cfRule>
  </conditionalFormatting>
  <conditionalFormatting sqref="J734">
    <cfRule type="expression" dxfId="11019" priority="1497">
      <formula>C722="Evaluation"</formula>
    </cfRule>
  </conditionalFormatting>
  <conditionalFormatting sqref="J723">
    <cfRule type="expression" dxfId="11018" priority="1496">
      <formula>(COUNTIF(E733:E742,"valid"))&lt;&gt;J723</formula>
    </cfRule>
  </conditionalFormatting>
  <conditionalFormatting sqref="I728">
    <cfRule type="expression" dxfId="11017" priority="1495">
      <formula>C722="Evaluation"</formula>
    </cfRule>
  </conditionalFormatting>
  <conditionalFormatting sqref="I730">
    <cfRule type="expression" dxfId="11016" priority="1494">
      <formula>C722="Evaluation"</formula>
    </cfRule>
  </conditionalFormatting>
  <conditionalFormatting sqref="J730">
    <cfRule type="expression" dxfId="11015" priority="1493">
      <formula>C722="Evaluation"</formula>
    </cfRule>
  </conditionalFormatting>
  <conditionalFormatting sqref="I729">
    <cfRule type="expression" dxfId="11014" priority="1492">
      <formula>C722="Evaluation"</formula>
    </cfRule>
  </conditionalFormatting>
  <conditionalFormatting sqref="J729">
    <cfRule type="expression" dxfId="11013" priority="1491">
      <formula>C722="Evaluation"</formula>
    </cfRule>
  </conditionalFormatting>
  <conditionalFormatting sqref="K729">
    <cfRule type="expression" dxfId="11012" priority="1490">
      <formula>C722="Evaluation"</formula>
    </cfRule>
  </conditionalFormatting>
  <conditionalFormatting sqref="K730">
    <cfRule type="expression" dxfId="11011" priority="1489">
      <formula>C722="Evaluation"</formula>
    </cfRule>
  </conditionalFormatting>
  <conditionalFormatting sqref="I732">
    <cfRule type="expression" dxfId="11010" priority="1488">
      <formula>C722="Evaluation"</formula>
    </cfRule>
  </conditionalFormatting>
  <conditionalFormatting sqref="J732">
    <cfRule type="expression" dxfId="11009" priority="1487">
      <formula>C722="Evaluation"</formula>
    </cfRule>
  </conditionalFormatting>
  <conditionalFormatting sqref="K732">
    <cfRule type="expression" dxfId="11008" priority="1486">
      <formula>C722="Evaluation"</formula>
    </cfRule>
  </conditionalFormatting>
  <conditionalFormatting sqref="I734">
    <cfRule type="expression" dxfId="11007" priority="1484">
      <formula>C722="Evaluation"</formula>
    </cfRule>
    <cfRule type="expression" dxfId="11006" priority="1485">
      <formula>C722="Evaluation"</formula>
    </cfRule>
  </conditionalFormatting>
  <conditionalFormatting sqref="J734">
    <cfRule type="expression" dxfId="11005" priority="1483">
      <formula>C722="Evaluation"</formula>
    </cfRule>
  </conditionalFormatting>
  <conditionalFormatting sqref="J723">
    <cfRule type="expression" dxfId="11004" priority="1482">
      <formula>(COUNTIF(E733:E742,"valid"))&lt;&gt;J723</formula>
    </cfRule>
  </conditionalFormatting>
  <conditionalFormatting sqref="I736:K736">
    <cfRule type="expression" dxfId="11003" priority="1481">
      <formula>C722="Evaluation"</formula>
    </cfRule>
  </conditionalFormatting>
  <conditionalFormatting sqref="I737">
    <cfRule type="expression" dxfId="11002" priority="1480">
      <formula>C722="Evaluation"</formula>
    </cfRule>
  </conditionalFormatting>
  <conditionalFormatting sqref="J737:K737">
    <cfRule type="expression" dxfId="11001" priority="1479">
      <formula>C722="Evaluation"</formula>
    </cfRule>
  </conditionalFormatting>
  <conditionalFormatting sqref="I768">
    <cfRule type="expression" dxfId="11000" priority="1478">
      <formula>C762="Evaluation"</formula>
    </cfRule>
  </conditionalFormatting>
  <conditionalFormatting sqref="I770">
    <cfRule type="expression" dxfId="10999" priority="1477">
      <formula>C762="Evaluation"</formula>
    </cfRule>
  </conditionalFormatting>
  <conditionalFormatting sqref="J770">
    <cfRule type="expression" dxfId="10998" priority="1476">
      <formula>C762="Evaluation"</formula>
    </cfRule>
  </conditionalFormatting>
  <conditionalFormatting sqref="I769">
    <cfRule type="expression" dxfId="10997" priority="1475">
      <formula>C762="Evaluation"</formula>
    </cfRule>
  </conditionalFormatting>
  <conditionalFormatting sqref="J769">
    <cfRule type="expression" dxfId="10996" priority="1474">
      <formula>C762="Evaluation"</formula>
    </cfRule>
  </conditionalFormatting>
  <conditionalFormatting sqref="K769">
    <cfRule type="expression" dxfId="10995" priority="1473">
      <formula>C762="Evaluation"</formula>
    </cfRule>
  </conditionalFormatting>
  <conditionalFormatting sqref="K770">
    <cfRule type="expression" dxfId="10994" priority="1472">
      <formula>C762="Evaluation"</formula>
    </cfRule>
  </conditionalFormatting>
  <conditionalFormatting sqref="I772">
    <cfRule type="expression" dxfId="10993" priority="1471">
      <formula>C762="Evaluation"</formula>
    </cfRule>
  </conditionalFormatting>
  <conditionalFormatting sqref="J772">
    <cfRule type="expression" dxfId="10992" priority="1470">
      <formula>C762="Evaluation"</formula>
    </cfRule>
  </conditionalFormatting>
  <conditionalFormatting sqref="K772">
    <cfRule type="expression" dxfId="10991" priority="1469">
      <formula>C762="Evaluation"</formula>
    </cfRule>
  </conditionalFormatting>
  <conditionalFormatting sqref="I774">
    <cfRule type="expression" dxfId="10990" priority="1467">
      <formula>C762="Evaluation"</formula>
    </cfRule>
    <cfRule type="expression" dxfId="10989" priority="1468">
      <formula>C762="Evaluation"</formula>
    </cfRule>
  </conditionalFormatting>
  <conditionalFormatting sqref="J774">
    <cfRule type="expression" dxfId="10988" priority="1466">
      <formula>C762="Evaluation"</formula>
    </cfRule>
  </conditionalFormatting>
  <conditionalFormatting sqref="J763">
    <cfRule type="expression" dxfId="10987" priority="1465">
      <formula>(COUNTIF(E773:E782,"valid"))&lt;&gt;J763</formula>
    </cfRule>
  </conditionalFormatting>
  <conditionalFormatting sqref="I768">
    <cfRule type="expression" dxfId="10986" priority="1464">
      <formula>C762="Evaluation"</formula>
    </cfRule>
  </conditionalFormatting>
  <conditionalFormatting sqref="I770">
    <cfRule type="expression" dxfId="10985" priority="1463">
      <formula>C762="Evaluation"</formula>
    </cfRule>
  </conditionalFormatting>
  <conditionalFormatting sqref="J770">
    <cfRule type="expression" dxfId="10984" priority="1462">
      <formula>C762="Evaluation"</formula>
    </cfRule>
  </conditionalFormatting>
  <conditionalFormatting sqref="I769">
    <cfRule type="expression" dxfId="10983" priority="1461">
      <formula>C762="Evaluation"</formula>
    </cfRule>
  </conditionalFormatting>
  <conditionalFormatting sqref="J769">
    <cfRule type="expression" dxfId="10982" priority="1460">
      <formula>C762="Evaluation"</formula>
    </cfRule>
  </conditionalFormatting>
  <conditionalFormatting sqref="K769">
    <cfRule type="expression" dxfId="10981" priority="1459">
      <formula>C762="Evaluation"</formula>
    </cfRule>
  </conditionalFormatting>
  <conditionalFormatting sqref="K770">
    <cfRule type="expression" dxfId="10980" priority="1458">
      <formula>C762="Evaluation"</formula>
    </cfRule>
  </conditionalFormatting>
  <conditionalFormatting sqref="I772">
    <cfRule type="expression" dxfId="10979" priority="1457">
      <formula>C762="Evaluation"</formula>
    </cfRule>
  </conditionalFormatting>
  <conditionalFormatting sqref="J772">
    <cfRule type="expression" dxfId="10978" priority="1456">
      <formula>C762="Evaluation"</formula>
    </cfRule>
  </conditionalFormatting>
  <conditionalFormatting sqref="K772">
    <cfRule type="expression" dxfId="10977" priority="1455">
      <formula>C762="Evaluation"</formula>
    </cfRule>
  </conditionalFormatting>
  <conditionalFormatting sqref="I774">
    <cfRule type="expression" dxfId="10976" priority="1453">
      <formula>C762="Evaluation"</formula>
    </cfRule>
    <cfRule type="expression" dxfId="10975" priority="1454">
      <formula>C762="Evaluation"</formula>
    </cfRule>
  </conditionalFormatting>
  <conditionalFormatting sqref="J774">
    <cfRule type="expression" dxfId="10974" priority="1452">
      <formula>C762="Evaluation"</formula>
    </cfRule>
  </conditionalFormatting>
  <conditionalFormatting sqref="J763">
    <cfRule type="expression" dxfId="10973" priority="1451">
      <formula>(COUNTIF(E773:E782,"valid"))&lt;&gt;J763</formula>
    </cfRule>
  </conditionalFormatting>
  <conditionalFormatting sqref="I776:K776">
    <cfRule type="expression" dxfId="10972" priority="1450">
      <formula>C762="Evaluation"</formula>
    </cfRule>
  </conditionalFormatting>
  <conditionalFormatting sqref="I777">
    <cfRule type="expression" dxfId="10971" priority="1449">
      <formula>C762="Evaluation"</formula>
    </cfRule>
  </conditionalFormatting>
  <conditionalFormatting sqref="J777:K777">
    <cfRule type="expression" dxfId="10970" priority="1448">
      <formula>C762="Evaluation"</formula>
    </cfRule>
  </conditionalFormatting>
  <conditionalFormatting sqref="J3">
    <cfRule type="expression" dxfId="10969" priority="1447">
      <formula>(COUNTIF(E13:E22,"valid"))&lt;&gt;J3</formula>
    </cfRule>
  </conditionalFormatting>
  <conditionalFormatting sqref="J3">
    <cfRule type="expression" dxfId="10968" priority="1446">
      <formula>(COUNTIF(E13:E22,"valid"))&lt;&gt;J3</formula>
    </cfRule>
  </conditionalFormatting>
  <conditionalFormatting sqref="J43">
    <cfRule type="expression" dxfId="10967" priority="1445">
      <formula>(COUNTIF(E53:E62,"valid"))&lt;&gt;J43</formula>
    </cfRule>
  </conditionalFormatting>
  <conditionalFormatting sqref="J43">
    <cfRule type="expression" dxfId="10966" priority="1444">
      <formula>(COUNTIF(E53:E62,"valid"))&lt;&gt;J43</formula>
    </cfRule>
  </conditionalFormatting>
  <conditionalFormatting sqref="J83">
    <cfRule type="expression" dxfId="10965" priority="1443">
      <formula>(COUNTIF(E93:E102,"valid"))&lt;&gt;J83</formula>
    </cfRule>
  </conditionalFormatting>
  <conditionalFormatting sqref="J83">
    <cfRule type="expression" dxfId="10964" priority="1442">
      <formula>(COUNTIF(E93:E102,"valid"))&lt;&gt;J83</formula>
    </cfRule>
  </conditionalFormatting>
  <conditionalFormatting sqref="J83">
    <cfRule type="expression" dxfId="10963" priority="1441">
      <formula>(COUNTIF(E93:E102,"valid"))&lt;&gt;J83</formula>
    </cfRule>
  </conditionalFormatting>
  <conditionalFormatting sqref="J83">
    <cfRule type="expression" dxfId="10962" priority="1440">
      <formula>(COUNTIF(E93:E102,"valid"))&lt;&gt;J83</formula>
    </cfRule>
  </conditionalFormatting>
  <conditionalFormatting sqref="J123">
    <cfRule type="expression" dxfId="10961" priority="1439">
      <formula>(COUNTIF(E133:E142,"valid"))&lt;&gt;J123</formula>
    </cfRule>
  </conditionalFormatting>
  <conditionalFormatting sqref="J123">
    <cfRule type="expression" dxfId="10960" priority="1438">
      <formula>(COUNTIF(E133:E142,"valid"))&lt;&gt;J123</formula>
    </cfRule>
  </conditionalFormatting>
  <conditionalFormatting sqref="J123">
    <cfRule type="expression" dxfId="10959" priority="1437">
      <formula>(COUNTIF(E133:E142,"valid"))&lt;&gt;J123</formula>
    </cfRule>
  </conditionalFormatting>
  <conditionalFormatting sqref="J123">
    <cfRule type="expression" dxfId="10958" priority="1436">
      <formula>(COUNTIF(E133:E142,"valid"))&lt;&gt;J123</formula>
    </cfRule>
  </conditionalFormatting>
  <conditionalFormatting sqref="J123">
    <cfRule type="expression" dxfId="10957" priority="1435">
      <formula>(COUNTIF(E133:E142,"valid"))&lt;&gt;J123</formula>
    </cfRule>
  </conditionalFormatting>
  <conditionalFormatting sqref="J123">
    <cfRule type="expression" dxfId="10956" priority="1434">
      <formula>(COUNTIF(E133:E142,"valid"))&lt;&gt;J123</formula>
    </cfRule>
  </conditionalFormatting>
  <conditionalFormatting sqref="J163">
    <cfRule type="expression" dxfId="10955" priority="1433">
      <formula>(COUNTIF(E173:E182,"valid"))&lt;&gt;J163</formula>
    </cfRule>
  </conditionalFormatting>
  <conditionalFormatting sqref="J163">
    <cfRule type="expression" dxfId="10954" priority="1432">
      <formula>(COUNTIF(E173:E182,"valid"))&lt;&gt;J163</formula>
    </cfRule>
  </conditionalFormatting>
  <conditionalFormatting sqref="J163">
    <cfRule type="expression" dxfId="10953" priority="1431">
      <formula>(COUNTIF(E173:E182,"valid"))&lt;&gt;J163</formula>
    </cfRule>
  </conditionalFormatting>
  <conditionalFormatting sqref="J163">
    <cfRule type="expression" dxfId="10952" priority="1430">
      <formula>(COUNTIF(E173:E182,"valid"))&lt;&gt;J163</formula>
    </cfRule>
  </conditionalFormatting>
  <conditionalFormatting sqref="J163">
    <cfRule type="expression" dxfId="10951" priority="1429">
      <formula>(COUNTIF(E173:E182,"valid"))&lt;&gt;J163</formula>
    </cfRule>
  </conditionalFormatting>
  <conditionalFormatting sqref="J163">
    <cfRule type="expression" dxfId="10950" priority="1428">
      <formula>(COUNTIF(E173:E182,"valid"))&lt;&gt;J163</formula>
    </cfRule>
  </conditionalFormatting>
  <conditionalFormatting sqref="J163">
    <cfRule type="expression" dxfId="10949" priority="1427">
      <formula>(COUNTIF(E173:E182,"valid"))&lt;&gt;J163</formula>
    </cfRule>
  </conditionalFormatting>
  <conditionalFormatting sqref="J163">
    <cfRule type="expression" dxfId="10948" priority="1426">
      <formula>(COUNTIF(E173:E182,"valid"))&lt;&gt;J163</formula>
    </cfRule>
  </conditionalFormatting>
  <conditionalFormatting sqref="J203">
    <cfRule type="expression" dxfId="10947" priority="1425">
      <formula>(COUNTIF(E213:E222,"valid"))&lt;&gt;J203</formula>
    </cfRule>
  </conditionalFormatting>
  <conditionalFormatting sqref="J203">
    <cfRule type="expression" dxfId="10946" priority="1424">
      <formula>(COUNTIF(E213:E222,"valid"))&lt;&gt;J203</formula>
    </cfRule>
  </conditionalFormatting>
  <conditionalFormatting sqref="J203">
    <cfRule type="expression" dxfId="10945" priority="1423">
      <formula>(COUNTIF(E213:E222,"valid"))&lt;&gt;J203</formula>
    </cfRule>
  </conditionalFormatting>
  <conditionalFormatting sqref="J203">
    <cfRule type="expression" dxfId="10944" priority="1422">
      <formula>(COUNTIF(E213:E222,"valid"))&lt;&gt;J203</formula>
    </cfRule>
  </conditionalFormatting>
  <conditionalFormatting sqref="J203">
    <cfRule type="expression" dxfId="10943" priority="1421">
      <formula>(COUNTIF(E213:E222,"valid"))&lt;&gt;J203</formula>
    </cfRule>
  </conditionalFormatting>
  <conditionalFormatting sqref="J203">
    <cfRule type="expression" dxfId="10942" priority="1420">
      <formula>(COUNTIF(E213:E222,"valid"))&lt;&gt;J203</formula>
    </cfRule>
  </conditionalFormatting>
  <conditionalFormatting sqref="J203">
    <cfRule type="expression" dxfId="10941" priority="1419">
      <formula>(COUNTIF(E213:E222,"valid"))&lt;&gt;J203</formula>
    </cfRule>
  </conditionalFormatting>
  <conditionalFormatting sqref="J203">
    <cfRule type="expression" dxfId="10940" priority="1418">
      <formula>(COUNTIF(E213:E222,"valid"))&lt;&gt;J203</formula>
    </cfRule>
  </conditionalFormatting>
  <conditionalFormatting sqref="J203">
    <cfRule type="expression" dxfId="10939" priority="1417">
      <formula>(COUNTIF(E213:E222,"valid"))&lt;&gt;J203</formula>
    </cfRule>
  </conditionalFormatting>
  <conditionalFormatting sqref="J203">
    <cfRule type="expression" dxfId="10938" priority="1416">
      <formula>(COUNTIF(E213:E222,"valid"))&lt;&gt;J203</formula>
    </cfRule>
  </conditionalFormatting>
  <conditionalFormatting sqref="J243">
    <cfRule type="expression" dxfId="10937" priority="1415">
      <formula>(COUNTIF(E253:E262,"valid"))&lt;&gt;J243</formula>
    </cfRule>
  </conditionalFormatting>
  <conditionalFormatting sqref="J243">
    <cfRule type="expression" dxfId="10936" priority="1414">
      <formula>(COUNTIF(E253:E262,"valid"))&lt;&gt;J243</formula>
    </cfRule>
  </conditionalFormatting>
  <conditionalFormatting sqref="J243">
    <cfRule type="expression" dxfId="10935" priority="1413">
      <formula>(COUNTIF(E253:E262,"valid"))&lt;&gt;J243</formula>
    </cfRule>
  </conditionalFormatting>
  <conditionalFormatting sqref="J243">
    <cfRule type="expression" dxfId="10934" priority="1412">
      <formula>(COUNTIF(E253:E262,"valid"))&lt;&gt;J243</formula>
    </cfRule>
  </conditionalFormatting>
  <conditionalFormatting sqref="J243">
    <cfRule type="expression" dxfId="10933" priority="1411">
      <formula>(COUNTIF(E253:E262,"valid"))&lt;&gt;J243</formula>
    </cfRule>
  </conditionalFormatting>
  <conditionalFormatting sqref="J243">
    <cfRule type="expression" dxfId="10932" priority="1410">
      <formula>(COUNTIF(E253:E262,"valid"))&lt;&gt;J243</formula>
    </cfRule>
  </conditionalFormatting>
  <conditionalFormatting sqref="J243">
    <cfRule type="expression" dxfId="10931" priority="1409">
      <formula>(COUNTIF(E253:E262,"valid"))&lt;&gt;J243</formula>
    </cfRule>
  </conditionalFormatting>
  <conditionalFormatting sqref="J243">
    <cfRule type="expression" dxfId="10930" priority="1408">
      <formula>(COUNTIF(E253:E262,"valid"))&lt;&gt;J243</formula>
    </cfRule>
  </conditionalFormatting>
  <conditionalFormatting sqref="J243">
    <cfRule type="expression" dxfId="10929" priority="1407">
      <formula>(COUNTIF(E253:E262,"valid"))&lt;&gt;J243</formula>
    </cfRule>
  </conditionalFormatting>
  <conditionalFormatting sqref="J243">
    <cfRule type="expression" dxfId="10928" priority="1406">
      <formula>(COUNTIF(E253:E262,"valid"))&lt;&gt;J243</formula>
    </cfRule>
  </conditionalFormatting>
  <conditionalFormatting sqref="J243">
    <cfRule type="expression" dxfId="10927" priority="1405">
      <formula>(COUNTIF(E253:E262,"valid"))&lt;&gt;J243</formula>
    </cfRule>
  </conditionalFormatting>
  <conditionalFormatting sqref="J243">
    <cfRule type="expression" dxfId="10926" priority="1404">
      <formula>(COUNTIF(E253:E262,"valid"))&lt;&gt;J243</formula>
    </cfRule>
  </conditionalFormatting>
  <conditionalFormatting sqref="J283">
    <cfRule type="expression" dxfId="10925" priority="1403">
      <formula>(COUNTIF(E293:E302,"valid"))&lt;&gt;J283</formula>
    </cfRule>
  </conditionalFormatting>
  <conditionalFormatting sqref="J283">
    <cfRule type="expression" dxfId="10924" priority="1402">
      <formula>(COUNTIF(E293:E302,"valid"))&lt;&gt;J283</formula>
    </cfRule>
  </conditionalFormatting>
  <conditionalFormatting sqref="J283">
    <cfRule type="expression" dxfId="10923" priority="1401">
      <formula>(COUNTIF(E293:E302,"valid"))&lt;&gt;J283</formula>
    </cfRule>
  </conditionalFormatting>
  <conditionalFormatting sqref="J283">
    <cfRule type="expression" dxfId="10922" priority="1400">
      <formula>(COUNTIF(E293:E302,"valid"))&lt;&gt;J283</formula>
    </cfRule>
  </conditionalFormatting>
  <conditionalFormatting sqref="J283">
    <cfRule type="expression" dxfId="10921" priority="1399">
      <formula>(COUNTIF(E293:E302,"valid"))&lt;&gt;J283</formula>
    </cfRule>
  </conditionalFormatting>
  <conditionalFormatting sqref="J283">
    <cfRule type="expression" dxfId="10920" priority="1398">
      <formula>(COUNTIF(E293:E302,"valid"))&lt;&gt;J283</formula>
    </cfRule>
  </conditionalFormatting>
  <conditionalFormatting sqref="J283">
    <cfRule type="expression" dxfId="10919" priority="1397">
      <formula>(COUNTIF(E293:E302,"valid"))&lt;&gt;J283</formula>
    </cfRule>
  </conditionalFormatting>
  <conditionalFormatting sqref="J283">
    <cfRule type="expression" dxfId="10918" priority="1396">
      <formula>(COUNTIF(E293:E302,"valid"))&lt;&gt;J283</formula>
    </cfRule>
  </conditionalFormatting>
  <conditionalFormatting sqref="J283">
    <cfRule type="expression" dxfId="10917" priority="1395">
      <formula>(COUNTIF(E293:E302,"valid"))&lt;&gt;J283</formula>
    </cfRule>
  </conditionalFormatting>
  <conditionalFormatting sqref="J283">
    <cfRule type="expression" dxfId="10916" priority="1394">
      <formula>(COUNTIF(E293:E302,"valid"))&lt;&gt;J283</formula>
    </cfRule>
  </conditionalFormatting>
  <conditionalFormatting sqref="J283">
    <cfRule type="expression" dxfId="10915" priority="1393">
      <formula>(COUNTIF(E293:E302,"valid"))&lt;&gt;J283</formula>
    </cfRule>
  </conditionalFormatting>
  <conditionalFormatting sqref="J283">
    <cfRule type="expression" dxfId="10914" priority="1392">
      <formula>(COUNTIF(E293:E302,"valid"))&lt;&gt;J283</formula>
    </cfRule>
  </conditionalFormatting>
  <conditionalFormatting sqref="J283">
    <cfRule type="expression" dxfId="10913" priority="1391">
      <formula>(COUNTIF(E293:E302,"valid"))&lt;&gt;J283</formula>
    </cfRule>
  </conditionalFormatting>
  <conditionalFormatting sqref="J283">
    <cfRule type="expression" dxfId="10912" priority="1390">
      <formula>(COUNTIF(E293:E302,"valid"))&lt;&gt;J283</formula>
    </cfRule>
  </conditionalFormatting>
  <conditionalFormatting sqref="J323">
    <cfRule type="expression" dxfId="10911" priority="1389">
      <formula>(COUNTIF(E333:E342,"valid"))&lt;&gt;J323</formula>
    </cfRule>
  </conditionalFormatting>
  <conditionalFormatting sqref="J323">
    <cfRule type="expression" dxfId="10910" priority="1388">
      <formula>(COUNTIF(E333:E342,"valid"))&lt;&gt;J323</formula>
    </cfRule>
  </conditionalFormatting>
  <conditionalFormatting sqref="J323">
    <cfRule type="expression" dxfId="10909" priority="1387">
      <formula>(COUNTIF(E333:E342,"valid"))&lt;&gt;J323</formula>
    </cfRule>
  </conditionalFormatting>
  <conditionalFormatting sqref="J323">
    <cfRule type="expression" dxfId="10908" priority="1386">
      <formula>(COUNTIF(E333:E342,"valid"))&lt;&gt;J323</formula>
    </cfRule>
  </conditionalFormatting>
  <conditionalFormatting sqref="J323">
    <cfRule type="expression" dxfId="10907" priority="1385">
      <formula>(COUNTIF(E333:E342,"valid"))&lt;&gt;J323</formula>
    </cfRule>
  </conditionalFormatting>
  <conditionalFormatting sqref="J323">
    <cfRule type="expression" dxfId="10906" priority="1384">
      <formula>(COUNTIF(E333:E342,"valid"))&lt;&gt;J323</formula>
    </cfRule>
  </conditionalFormatting>
  <conditionalFormatting sqref="J323">
    <cfRule type="expression" dxfId="10905" priority="1383">
      <formula>(COUNTIF(E333:E342,"valid"))&lt;&gt;J323</formula>
    </cfRule>
  </conditionalFormatting>
  <conditionalFormatting sqref="J323">
    <cfRule type="expression" dxfId="10904" priority="1382">
      <formula>(COUNTIF(E333:E342,"valid"))&lt;&gt;J323</formula>
    </cfRule>
  </conditionalFormatting>
  <conditionalFormatting sqref="J323">
    <cfRule type="expression" dxfId="10903" priority="1381">
      <formula>(COUNTIF(E333:E342,"valid"))&lt;&gt;J323</formula>
    </cfRule>
  </conditionalFormatting>
  <conditionalFormatting sqref="J323">
    <cfRule type="expression" dxfId="10902" priority="1380">
      <formula>(COUNTIF(E333:E342,"valid"))&lt;&gt;J323</formula>
    </cfRule>
  </conditionalFormatting>
  <conditionalFormatting sqref="J323">
    <cfRule type="expression" dxfId="10901" priority="1379">
      <formula>(COUNTIF(E333:E342,"valid"))&lt;&gt;J323</formula>
    </cfRule>
  </conditionalFormatting>
  <conditionalFormatting sqref="J323">
    <cfRule type="expression" dxfId="10900" priority="1378">
      <formula>(COUNTIF(E333:E342,"valid"))&lt;&gt;J323</formula>
    </cfRule>
  </conditionalFormatting>
  <conditionalFormatting sqref="J323">
    <cfRule type="expression" dxfId="10899" priority="1377">
      <formula>(COUNTIF(E333:E342,"valid"))&lt;&gt;J323</formula>
    </cfRule>
  </conditionalFormatting>
  <conditionalFormatting sqref="J323">
    <cfRule type="expression" dxfId="10898" priority="1376">
      <formula>(COUNTIF(E333:E342,"valid"))&lt;&gt;J323</formula>
    </cfRule>
  </conditionalFormatting>
  <conditionalFormatting sqref="J323">
    <cfRule type="expression" dxfId="10897" priority="1375">
      <formula>(COUNTIF(E333:E342,"valid"))&lt;&gt;J323</formula>
    </cfRule>
  </conditionalFormatting>
  <conditionalFormatting sqref="J323">
    <cfRule type="expression" dxfId="10896" priority="1374">
      <formula>(COUNTIF(E333:E342,"valid"))&lt;&gt;J323</formula>
    </cfRule>
  </conditionalFormatting>
  <conditionalFormatting sqref="J363">
    <cfRule type="expression" dxfId="10895" priority="1373">
      <formula>(COUNTIF(E373:E382,"valid"))&lt;&gt;J363</formula>
    </cfRule>
  </conditionalFormatting>
  <conditionalFormatting sqref="J363">
    <cfRule type="expression" dxfId="10894" priority="1372">
      <formula>(COUNTIF(E373:E382,"valid"))&lt;&gt;J363</formula>
    </cfRule>
  </conditionalFormatting>
  <conditionalFormatting sqref="J363">
    <cfRule type="expression" dxfId="10893" priority="1371">
      <formula>(COUNTIF(E373:E382,"valid"))&lt;&gt;J363</formula>
    </cfRule>
  </conditionalFormatting>
  <conditionalFormatting sqref="J363">
    <cfRule type="expression" dxfId="10892" priority="1370">
      <formula>(COUNTIF(E373:E382,"valid"))&lt;&gt;J363</formula>
    </cfRule>
  </conditionalFormatting>
  <conditionalFormatting sqref="J363">
    <cfRule type="expression" dxfId="10891" priority="1369">
      <formula>(COUNTIF(E373:E382,"valid"))&lt;&gt;J363</formula>
    </cfRule>
  </conditionalFormatting>
  <conditionalFormatting sqref="J363">
    <cfRule type="expression" dxfId="10890" priority="1368">
      <formula>(COUNTIF(E373:E382,"valid"))&lt;&gt;J363</formula>
    </cfRule>
  </conditionalFormatting>
  <conditionalFormatting sqref="J363">
    <cfRule type="expression" dxfId="10889" priority="1367">
      <formula>(COUNTIF(E373:E382,"valid"))&lt;&gt;J363</formula>
    </cfRule>
  </conditionalFormatting>
  <conditionalFormatting sqref="J363">
    <cfRule type="expression" dxfId="10888" priority="1366">
      <formula>(COUNTIF(E373:E382,"valid"))&lt;&gt;J363</formula>
    </cfRule>
  </conditionalFormatting>
  <conditionalFormatting sqref="J363">
    <cfRule type="expression" dxfId="10887" priority="1365">
      <formula>(COUNTIF(E373:E382,"valid"))&lt;&gt;J363</formula>
    </cfRule>
  </conditionalFormatting>
  <conditionalFormatting sqref="J363">
    <cfRule type="expression" dxfId="10886" priority="1364">
      <formula>(COUNTIF(E373:E382,"valid"))&lt;&gt;J363</formula>
    </cfRule>
  </conditionalFormatting>
  <conditionalFormatting sqref="J363">
    <cfRule type="expression" dxfId="10885" priority="1363">
      <formula>(COUNTIF(E373:E382,"valid"))&lt;&gt;J363</formula>
    </cfRule>
  </conditionalFormatting>
  <conditionalFormatting sqref="J363">
    <cfRule type="expression" dxfId="10884" priority="1362">
      <formula>(COUNTIF(E373:E382,"valid"))&lt;&gt;J363</formula>
    </cfRule>
  </conditionalFormatting>
  <conditionalFormatting sqref="J363">
    <cfRule type="expression" dxfId="10883" priority="1361">
      <formula>(COUNTIF(E373:E382,"valid"))&lt;&gt;J363</formula>
    </cfRule>
  </conditionalFormatting>
  <conditionalFormatting sqref="J363">
    <cfRule type="expression" dxfId="10882" priority="1360">
      <formula>(COUNTIF(E373:E382,"valid"))&lt;&gt;J363</formula>
    </cfRule>
  </conditionalFormatting>
  <conditionalFormatting sqref="J363">
    <cfRule type="expression" dxfId="10881" priority="1359">
      <formula>(COUNTIF(E373:E382,"valid"))&lt;&gt;J363</formula>
    </cfRule>
  </conditionalFormatting>
  <conditionalFormatting sqref="J363">
    <cfRule type="expression" dxfId="10880" priority="1358">
      <formula>(COUNTIF(E373:E382,"valid"))&lt;&gt;J363</formula>
    </cfRule>
  </conditionalFormatting>
  <conditionalFormatting sqref="J363">
    <cfRule type="expression" dxfId="10879" priority="1357">
      <formula>(COUNTIF(E373:E382,"valid"))&lt;&gt;J363</formula>
    </cfRule>
  </conditionalFormatting>
  <conditionalFormatting sqref="J363">
    <cfRule type="expression" dxfId="10878" priority="1356">
      <formula>(COUNTIF(E373:E382,"valid"))&lt;&gt;J363</formula>
    </cfRule>
  </conditionalFormatting>
  <conditionalFormatting sqref="J403">
    <cfRule type="expression" dxfId="10877" priority="1355">
      <formula>(COUNTIF(E413:E422,"valid"))&lt;&gt;J403</formula>
    </cfRule>
  </conditionalFormatting>
  <conditionalFormatting sqref="J403">
    <cfRule type="expression" dxfId="10876" priority="1354">
      <formula>(COUNTIF(E413:E422,"valid"))&lt;&gt;J403</formula>
    </cfRule>
  </conditionalFormatting>
  <conditionalFormatting sqref="J403">
    <cfRule type="expression" dxfId="10875" priority="1353">
      <formula>(COUNTIF(E413:E422,"valid"))&lt;&gt;J403</formula>
    </cfRule>
  </conditionalFormatting>
  <conditionalFormatting sqref="J403">
    <cfRule type="expression" dxfId="10874" priority="1352">
      <formula>(COUNTIF(E413:E422,"valid"))&lt;&gt;J403</formula>
    </cfRule>
  </conditionalFormatting>
  <conditionalFormatting sqref="J403">
    <cfRule type="expression" dxfId="10873" priority="1351">
      <formula>(COUNTIF(E413:E422,"valid"))&lt;&gt;J403</formula>
    </cfRule>
  </conditionalFormatting>
  <conditionalFormatting sqref="J403">
    <cfRule type="expression" dxfId="10872" priority="1350">
      <formula>(COUNTIF(E413:E422,"valid"))&lt;&gt;J403</formula>
    </cfRule>
  </conditionalFormatting>
  <conditionalFormatting sqref="J403">
    <cfRule type="expression" dxfId="10871" priority="1349">
      <formula>(COUNTIF(E413:E422,"valid"))&lt;&gt;J403</formula>
    </cfRule>
  </conditionalFormatting>
  <conditionalFormatting sqref="J403">
    <cfRule type="expression" dxfId="10870" priority="1348">
      <formula>(COUNTIF(E413:E422,"valid"))&lt;&gt;J403</formula>
    </cfRule>
  </conditionalFormatting>
  <conditionalFormatting sqref="J403">
    <cfRule type="expression" dxfId="10869" priority="1347">
      <formula>(COUNTIF(E413:E422,"valid"))&lt;&gt;J403</formula>
    </cfRule>
  </conditionalFormatting>
  <conditionalFormatting sqref="J403">
    <cfRule type="expression" dxfId="10868" priority="1346">
      <formula>(COUNTIF(E413:E422,"valid"))&lt;&gt;J403</formula>
    </cfRule>
  </conditionalFormatting>
  <conditionalFormatting sqref="J403">
    <cfRule type="expression" dxfId="10867" priority="1345">
      <formula>(COUNTIF(E413:E422,"valid"))&lt;&gt;J403</formula>
    </cfRule>
  </conditionalFormatting>
  <conditionalFormatting sqref="J403">
    <cfRule type="expression" dxfId="10866" priority="1344">
      <formula>(COUNTIF(E413:E422,"valid"))&lt;&gt;J403</formula>
    </cfRule>
  </conditionalFormatting>
  <conditionalFormatting sqref="J403">
    <cfRule type="expression" dxfId="10865" priority="1343">
      <formula>(COUNTIF(E413:E422,"valid"))&lt;&gt;J403</formula>
    </cfRule>
  </conditionalFormatting>
  <conditionalFormatting sqref="J403">
    <cfRule type="expression" dxfId="10864" priority="1342">
      <formula>(COUNTIF(E413:E422,"valid"))&lt;&gt;J403</formula>
    </cfRule>
  </conditionalFormatting>
  <conditionalFormatting sqref="J403">
    <cfRule type="expression" dxfId="10863" priority="1341">
      <formula>(COUNTIF(E413:E422,"valid"))&lt;&gt;J403</formula>
    </cfRule>
  </conditionalFormatting>
  <conditionalFormatting sqref="J403">
    <cfRule type="expression" dxfId="10862" priority="1340">
      <formula>(COUNTIF(E413:E422,"valid"))&lt;&gt;J403</formula>
    </cfRule>
  </conditionalFormatting>
  <conditionalFormatting sqref="J403">
    <cfRule type="expression" dxfId="10861" priority="1339">
      <formula>(COUNTIF(E413:E422,"valid"))&lt;&gt;J403</formula>
    </cfRule>
  </conditionalFormatting>
  <conditionalFormatting sqref="J403">
    <cfRule type="expression" dxfId="10860" priority="1338">
      <formula>(COUNTIF(E413:E422,"valid"))&lt;&gt;J403</formula>
    </cfRule>
  </conditionalFormatting>
  <conditionalFormatting sqref="J403">
    <cfRule type="expression" dxfId="10859" priority="1337">
      <formula>(COUNTIF(E413:E422,"valid"))&lt;&gt;J403</formula>
    </cfRule>
  </conditionalFormatting>
  <conditionalFormatting sqref="J403">
    <cfRule type="expression" dxfId="10858" priority="1336">
      <formula>(COUNTIF(E413:E422,"valid"))&lt;&gt;J403</formula>
    </cfRule>
  </conditionalFormatting>
  <conditionalFormatting sqref="J443">
    <cfRule type="expression" dxfId="10857" priority="1335">
      <formula>(COUNTIF(E453:E462,"valid"))&lt;&gt;J443</formula>
    </cfRule>
  </conditionalFormatting>
  <conditionalFormatting sqref="J443">
    <cfRule type="expression" dxfId="10856" priority="1334">
      <formula>(COUNTIF(E453:E462,"valid"))&lt;&gt;J443</formula>
    </cfRule>
  </conditionalFormatting>
  <conditionalFormatting sqref="J443">
    <cfRule type="expression" dxfId="10855" priority="1333">
      <formula>(COUNTIF(E453:E462,"valid"))&lt;&gt;J443</formula>
    </cfRule>
  </conditionalFormatting>
  <conditionalFormatting sqref="J443">
    <cfRule type="expression" dxfId="10854" priority="1332">
      <formula>(COUNTIF(E453:E462,"valid"))&lt;&gt;J443</formula>
    </cfRule>
  </conditionalFormatting>
  <conditionalFormatting sqref="J443">
    <cfRule type="expression" dxfId="10853" priority="1331">
      <formula>(COUNTIF(E453:E462,"valid"))&lt;&gt;J443</formula>
    </cfRule>
  </conditionalFormatting>
  <conditionalFormatting sqref="J443">
    <cfRule type="expression" dxfId="10852" priority="1330">
      <formula>(COUNTIF(E453:E462,"valid"))&lt;&gt;J443</formula>
    </cfRule>
  </conditionalFormatting>
  <conditionalFormatting sqref="J443">
    <cfRule type="expression" dxfId="10851" priority="1329">
      <formula>(COUNTIF(E453:E462,"valid"))&lt;&gt;J443</formula>
    </cfRule>
  </conditionalFormatting>
  <conditionalFormatting sqref="J443">
    <cfRule type="expression" dxfId="10850" priority="1328">
      <formula>(COUNTIF(E453:E462,"valid"))&lt;&gt;J443</formula>
    </cfRule>
  </conditionalFormatting>
  <conditionalFormatting sqref="J443">
    <cfRule type="expression" dxfId="10849" priority="1327">
      <formula>(COUNTIF(E453:E462,"valid"))&lt;&gt;J443</formula>
    </cfRule>
  </conditionalFormatting>
  <conditionalFormatting sqref="J443">
    <cfRule type="expression" dxfId="10848" priority="1326">
      <formula>(COUNTIF(E453:E462,"valid"))&lt;&gt;J443</formula>
    </cfRule>
  </conditionalFormatting>
  <conditionalFormatting sqref="J443">
    <cfRule type="expression" dxfId="10847" priority="1325">
      <formula>(COUNTIF(E453:E462,"valid"))&lt;&gt;J443</formula>
    </cfRule>
  </conditionalFormatting>
  <conditionalFormatting sqref="J443">
    <cfRule type="expression" dxfId="10846" priority="1324">
      <formula>(COUNTIF(E453:E462,"valid"))&lt;&gt;J443</formula>
    </cfRule>
  </conditionalFormatting>
  <conditionalFormatting sqref="J443">
    <cfRule type="expression" dxfId="10845" priority="1323">
      <formula>(COUNTIF(E453:E462,"valid"))&lt;&gt;J443</formula>
    </cfRule>
  </conditionalFormatting>
  <conditionalFormatting sqref="J443">
    <cfRule type="expression" dxfId="10844" priority="1322">
      <formula>(COUNTIF(E453:E462,"valid"))&lt;&gt;J443</formula>
    </cfRule>
  </conditionalFormatting>
  <conditionalFormatting sqref="J443">
    <cfRule type="expression" dxfId="10843" priority="1321">
      <formula>(COUNTIF(E453:E462,"valid"))&lt;&gt;J443</formula>
    </cfRule>
  </conditionalFormatting>
  <conditionalFormatting sqref="J443">
    <cfRule type="expression" dxfId="10842" priority="1320">
      <formula>(COUNTIF(E453:E462,"valid"))&lt;&gt;J443</formula>
    </cfRule>
  </conditionalFormatting>
  <conditionalFormatting sqref="J443">
    <cfRule type="expression" dxfId="10841" priority="1319">
      <formula>(COUNTIF(E453:E462,"valid"))&lt;&gt;J443</formula>
    </cfRule>
  </conditionalFormatting>
  <conditionalFormatting sqref="J443">
    <cfRule type="expression" dxfId="10840" priority="1318">
      <formula>(COUNTIF(E453:E462,"valid"))&lt;&gt;J443</formula>
    </cfRule>
  </conditionalFormatting>
  <conditionalFormatting sqref="J443">
    <cfRule type="expression" dxfId="10839" priority="1317">
      <formula>(COUNTIF(E453:E462,"valid"))&lt;&gt;J443</formula>
    </cfRule>
  </conditionalFormatting>
  <conditionalFormatting sqref="J443">
    <cfRule type="expression" dxfId="10838" priority="1316">
      <formula>(COUNTIF(E453:E462,"valid"))&lt;&gt;J443</formula>
    </cfRule>
  </conditionalFormatting>
  <conditionalFormatting sqref="J443">
    <cfRule type="expression" dxfId="10837" priority="1315">
      <formula>(COUNTIF(E453:E462,"valid"))&lt;&gt;J443</formula>
    </cfRule>
  </conditionalFormatting>
  <conditionalFormatting sqref="J443">
    <cfRule type="expression" dxfId="10836" priority="1314">
      <formula>(COUNTIF(E453:E462,"valid"))&lt;&gt;J443</formula>
    </cfRule>
  </conditionalFormatting>
  <conditionalFormatting sqref="J483">
    <cfRule type="expression" dxfId="10835" priority="1313">
      <formula>(COUNTIF(E493:E502,"valid"))&lt;&gt;J483</formula>
    </cfRule>
  </conditionalFormatting>
  <conditionalFormatting sqref="J483">
    <cfRule type="expression" dxfId="10834" priority="1312">
      <formula>(COUNTIF(E493:E502,"valid"))&lt;&gt;J483</formula>
    </cfRule>
  </conditionalFormatting>
  <conditionalFormatting sqref="J483">
    <cfRule type="expression" dxfId="10833" priority="1311">
      <formula>(COUNTIF(E493:E502,"valid"))&lt;&gt;J483</formula>
    </cfRule>
  </conditionalFormatting>
  <conditionalFormatting sqref="J483">
    <cfRule type="expression" dxfId="10832" priority="1310">
      <formula>(COUNTIF(E493:E502,"valid"))&lt;&gt;J483</formula>
    </cfRule>
  </conditionalFormatting>
  <conditionalFormatting sqref="J483">
    <cfRule type="expression" dxfId="10831" priority="1309">
      <formula>(COUNTIF(E493:E502,"valid"))&lt;&gt;J483</formula>
    </cfRule>
  </conditionalFormatting>
  <conditionalFormatting sqref="J483">
    <cfRule type="expression" dxfId="10830" priority="1308">
      <formula>(COUNTIF(E493:E502,"valid"))&lt;&gt;J483</formula>
    </cfRule>
  </conditionalFormatting>
  <conditionalFormatting sqref="J483">
    <cfRule type="expression" dxfId="10829" priority="1307">
      <formula>(COUNTIF(E493:E502,"valid"))&lt;&gt;J483</formula>
    </cfRule>
  </conditionalFormatting>
  <conditionalFormatting sqref="J483">
    <cfRule type="expression" dxfId="10828" priority="1306">
      <formula>(COUNTIF(E493:E502,"valid"))&lt;&gt;J483</formula>
    </cfRule>
  </conditionalFormatting>
  <conditionalFormatting sqref="J483">
    <cfRule type="expression" dxfId="10827" priority="1305">
      <formula>(COUNTIF(E493:E502,"valid"))&lt;&gt;J483</formula>
    </cfRule>
  </conditionalFormatting>
  <conditionalFormatting sqref="J483">
    <cfRule type="expression" dxfId="10826" priority="1304">
      <formula>(COUNTIF(E493:E502,"valid"))&lt;&gt;J483</formula>
    </cfRule>
  </conditionalFormatting>
  <conditionalFormatting sqref="J483">
    <cfRule type="expression" dxfId="10825" priority="1303">
      <formula>(COUNTIF(E493:E502,"valid"))&lt;&gt;J483</formula>
    </cfRule>
  </conditionalFormatting>
  <conditionalFormatting sqref="J483">
    <cfRule type="expression" dxfId="10824" priority="1302">
      <formula>(COUNTIF(E493:E502,"valid"))&lt;&gt;J483</formula>
    </cfRule>
  </conditionalFormatting>
  <conditionalFormatting sqref="J483">
    <cfRule type="expression" dxfId="10823" priority="1301">
      <formula>(COUNTIF(E493:E502,"valid"))&lt;&gt;J483</formula>
    </cfRule>
  </conditionalFormatting>
  <conditionalFormatting sqref="J483">
    <cfRule type="expression" dxfId="10822" priority="1300">
      <formula>(COUNTIF(E493:E502,"valid"))&lt;&gt;J483</formula>
    </cfRule>
  </conditionalFormatting>
  <conditionalFormatting sqref="J483">
    <cfRule type="expression" dxfId="10821" priority="1299">
      <formula>(COUNTIF(E493:E502,"valid"))&lt;&gt;J483</formula>
    </cfRule>
  </conditionalFormatting>
  <conditionalFormatting sqref="J483">
    <cfRule type="expression" dxfId="10820" priority="1298">
      <formula>(COUNTIF(E493:E502,"valid"))&lt;&gt;J483</formula>
    </cfRule>
  </conditionalFormatting>
  <conditionalFormatting sqref="J483">
    <cfRule type="expression" dxfId="10819" priority="1297">
      <formula>(COUNTIF(E493:E502,"valid"))&lt;&gt;J483</formula>
    </cfRule>
  </conditionalFormatting>
  <conditionalFormatting sqref="J483">
    <cfRule type="expression" dxfId="10818" priority="1296">
      <formula>(COUNTIF(E493:E502,"valid"))&lt;&gt;J483</formula>
    </cfRule>
  </conditionalFormatting>
  <conditionalFormatting sqref="J483">
    <cfRule type="expression" dxfId="10817" priority="1295">
      <formula>(COUNTIF(E493:E502,"valid"))&lt;&gt;J483</formula>
    </cfRule>
  </conditionalFormatting>
  <conditionalFormatting sqref="J483">
    <cfRule type="expression" dxfId="10816" priority="1294">
      <formula>(COUNTIF(E493:E502,"valid"))&lt;&gt;J483</formula>
    </cfRule>
  </conditionalFormatting>
  <conditionalFormatting sqref="J483">
    <cfRule type="expression" dxfId="10815" priority="1293">
      <formula>(COUNTIF(E493:E502,"valid"))&lt;&gt;J483</formula>
    </cfRule>
  </conditionalFormatting>
  <conditionalFormatting sqref="J483">
    <cfRule type="expression" dxfId="10814" priority="1292">
      <formula>(COUNTIF(E493:E502,"valid"))&lt;&gt;J483</formula>
    </cfRule>
  </conditionalFormatting>
  <conditionalFormatting sqref="J483">
    <cfRule type="expression" dxfId="10813" priority="1291">
      <formula>(COUNTIF(E493:E502,"valid"))&lt;&gt;J483</formula>
    </cfRule>
  </conditionalFormatting>
  <conditionalFormatting sqref="J483">
    <cfRule type="expression" dxfId="10812" priority="1290">
      <formula>(COUNTIF(E493:E502,"valid"))&lt;&gt;J483</formula>
    </cfRule>
  </conditionalFormatting>
  <conditionalFormatting sqref="J523">
    <cfRule type="expression" dxfId="10811" priority="1289">
      <formula>(COUNTIF(E533:E542,"valid"))&lt;&gt;J523</formula>
    </cfRule>
  </conditionalFormatting>
  <conditionalFormatting sqref="J523">
    <cfRule type="expression" dxfId="10810" priority="1288">
      <formula>(COUNTIF(E533:E542,"valid"))&lt;&gt;J523</formula>
    </cfRule>
  </conditionalFormatting>
  <conditionalFormatting sqref="J523">
    <cfRule type="expression" dxfId="10809" priority="1287">
      <formula>(COUNTIF(E533:E542,"valid"))&lt;&gt;J523</formula>
    </cfRule>
  </conditionalFormatting>
  <conditionalFormatting sqref="J523">
    <cfRule type="expression" dxfId="10808" priority="1286">
      <formula>(COUNTIF(E533:E542,"valid"))&lt;&gt;J523</formula>
    </cfRule>
  </conditionalFormatting>
  <conditionalFormatting sqref="J523">
    <cfRule type="expression" dxfId="10807" priority="1285">
      <formula>(COUNTIF(E533:E542,"valid"))&lt;&gt;J523</formula>
    </cfRule>
  </conditionalFormatting>
  <conditionalFormatting sqref="J523">
    <cfRule type="expression" dxfId="10806" priority="1284">
      <formula>(COUNTIF(E533:E542,"valid"))&lt;&gt;J523</formula>
    </cfRule>
  </conditionalFormatting>
  <conditionalFormatting sqref="J523">
    <cfRule type="expression" dxfId="10805" priority="1283">
      <formula>(COUNTIF(E533:E542,"valid"))&lt;&gt;J523</formula>
    </cfRule>
  </conditionalFormatting>
  <conditionalFormatting sqref="J523">
    <cfRule type="expression" dxfId="10804" priority="1282">
      <formula>(COUNTIF(E533:E542,"valid"))&lt;&gt;J523</formula>
    </cfRule>
  </conditionalFormatting>
  <conditionalFormatting sqref="J523">
    <cfRule type="expression" dxfId="10803" priority="1281">
      <formula>(COUNTIF(E533:E542,"valid"))&lt;&gt;J523</formula>
    </cfRule>
  </conditionalFormatting>
  <conditionalFormatting sqref="J523">
    <cfRule type="expression" dxfId="10802" priority="1280">
      <formula>(COUNTIF(E533:E542,"valid"))&lt;&gt;J523</formula>
    </cfRule>
  </conditionalFormatting>
  <conditionalFormatting sqref="J523">
    <cfRule type="expression" dxfId="10801" priority="1279">
      <formula>(COUNTIF(E533:E542,"valid"))&lt;&gt;J523</formula>
    </cfRule>
  </conditionalFormatting>
  <conditionalFormatting sqref="J523">
    <cfRule type="expression" dxfId="10800" priority="1278">
      <formula>(COUNTIF(E533:E542,"valid"))&lt;&gt;J523</formula>
    </cfRule>
  </conditionalFormatting>
  <conditionalFormatting sqref="J523">
    <cfRule type="expression" dxfId="10799" priority="1277">
      <formula>(COUNTIF(E533:E542,"valid"))&lt;&gt;J523</formula>
    </cfRule>
  </conditionalFormatting>
  <conditionalFormatting sqref="J523">
    <cfRule type="expression" dxfId="10798" priority="1276">
      <formula>(COUNTIF(E533:E542,"valid"))&lt;&gt;J523</formula>
    </cfRule>
  </conditionalFormatting>
  <conditionalFormatting sqref="J523">
    <cfRule type="expression" dxfId="10797" priority="1275">
      <formula>(COUNTIF(E533:E542,"valid"))&lt;&gt;J523</formula>
    </cfRule>
  </conditionalFormatting>
  <conditionalFormatting sqref="J523">
    <cfRule type="expression" dxfId="10796" priority="1274">
      <formula>(COUNTIF(E533:E542,"valid"))&lt;&gt;J523</formula>
    </cfRule>
  </conditionalFormatting>
  <conditionalFormatting sqref="J523">
    <cfRule type="expression" dxfId="10795" priority="1273">
      <formula>(COUNTIF(E533:E542,"valid"))&lt;&gt;J523</formula>
    </cfRule>
  </conditionalFormatting>
  <conditionalFormatting sqref="J523">
    <cfRule type="expression" dxfId="10794" priority="1272">
      <formula>(COUNTIF(E533:E542,"valid"))&lt;&gt;J523</formula>
    </cfRule>
  </conditionalFormatting>
  <conditionalFormatting sqref="J523">
    <cfRule type="expression" dxfId="10793" priority="1271">
      <formula>(COUNTIF(E533:E542,"valid"))&lt;&gt;J523</formula>
    </cfRule>
  </conditionalFormatting>
  <conditionalFormatting sqref="J523">
    <cfRule type="expression" dxfId="10792" priority="1270">
      <formula>(COUNTIF(E533:E542,"valid"))&lt;&gt;J523</formula>
    </cfRule>
  </conditionalFormatting>
  <conditionalFormatting sqref="J523">
    <cfRule type="expression" dxfId="10791" priority="1269">
      <formula>(COUNTIF(E533:E542,"valid"))&lt;&gt;J523</formula>
    </cfRule>
  </conditionalFormatting>
  <conditionalFormatting sqref="J523">
    <cfRule type="expression" dxfId="10790" priority="1268">
      <formula>(COUNTIF(E533:E542,"valid"))&lt;&gt;J523</formula>
    </cfRule>
  </conditionalFormatting>
  <conditionalFormatting sqref="J523">
    <cfRule type="expression" dxfId="10789" priority="1267">
      <formula>(COUNTIF(E533:E542,"valid"))&lt;&gt;J523</formula>
    </cfRule>
  </conditionalFormatting>
  <conditionalFormatting sqref="J523">
    <cfRule type="expression" dxfId="10788" priority="1266">
      <formula>(COUNTIF(E533:E542,"valid"))&lt;&gt;J523</formula>
    </cfRule>
  </conditionalFormatting>
  <conditionalFormatting sqref="J523">
    <cfRule type="expression" dxfId="10787" priority="1265">
      <formula>(COUNTIF(E533:E542,"valid"))&lt;&gt;J523</formula>
    </cfRule>
  </conditionalFormatting>
  <conditionalFormatting sqref="J523">
    <cfRule type="expression" dxfId="10786" priority="1264">
      <formula>(COUNTIF(E533:E542,"valid"))&lt;&gt;J523</formula>
    </cfRule>
  </conditionalFormatting>
  <conditionalFormatting sqref="J563">
    <cfRule type="expression" dxfId="10785" priority="1263">
      <formula>(COUNTIF(E573:E582,"valid"))&lt;&gt;J563</formula>
    </cfRule>
  </conditionalFormatting>
  <conditionalFormatting sqref="J563">
    <cfRule type="expression" dxfId="10784" priority="1262">
      <formula>(COUNTIF(E573:E582,"valid"))&lt;&gt;J563</formula>
    </cfRule>
  </conditionalFormatting>
  <conditionalFormatting sqref="J563">
    <cfRule type="expression" dxfId="10783" priority="1261">
      <formula>(COUNTIF(E573:E582,"valid"))&lt;&gt;J563</formula>
    </cfRule>
  </conditionalFormatting>
  <conditionalFormatting sqref="J563">
    <cfRule type="expression" dxfId="10782" priority="1260">
      <formula>(COUNTIF(E573:E582,"valid"))&lt;&gt;J563</formula>
    </cfRule>
  </conditionalFormatting>
  <conditionalFormatting sqref="J563">
    <cfRule type="expression" dxfId="10781" priority="1259">
      <formula>(COUNTIF(E573:E582,"valid"))&lt;&gt;J563</formula>
    </cfRule>
  </conditionalFormatting>
  <conditionalFormatting sqref="J563">
    <cfRule type="expression" dxfId="10780" priority="1258">
      <formula>(COUNTIF(E573:E582,"valid"))&lt;&gt;J563</formula>
    </cfRule>
  </conditionalFormatting>
  <conditionalFormatting sqref="J563">
    <cfRule type="expression" dxfId="10779" priority="1257">
      <formula>(COUNTIF(E573:E582,"valid"))&lt;&gt;J563</formula>
    </cfRule>
  </conditionalFormatting>
  <conditionalFormatting sqref="J563">
    <cfRule type="expression" dxfId="10778" priority="1256">
      <formula>(COUNTIF(E573:E582,"valid"))&lt;&gt;J563</formula>
    </cfRule>
  </conditionalFormatting>
  <conditionalFormatting sqref="J563">
    <cfRule type="expression" dxfId="10777" priority="1255">
      <formula>(COUNTIF(E573:E582,"valid"))&lt;&gt;J563</formula>
    </cfRule>
  </conditionalFormatting>
  <conditionalFormatting sqref="J563">
    <cfRule type="expression" dxfId="10776" priority="1254">
      <formula>(COUNTIF(E573:E582,"valid"))&lt;&gt;J563</formula>
    </cfRule>
  </conditionalFormatting>
  <conditionalFormatting sqref="J563">
    <cfRule type="expression" dxfId="10775" priority="1253">
      <formula>(COUNTIF(E573:E582,"valid"))&lt;&gt;J563</formula>
    </cfRule>
  </conditionalFormatting>
  <conditionalFormatting sqref="J563">
    <cfRule type="expression" dxfId="10774" priority="1252">
      <formula>(COUNTIF(E573:E582,"valid"))&lt;&gt;J563</formula>
    </cfRule>
  </conditionalFormatting>
  <conditionalFormatting sqref="J563">
    <cfRule type="expression" dxfId="10773" priority="1251">
      <formula>(COUNTIF(E573:E582,"valid"))&lt;&gt;J563</formula>
    </cfRule>
  </conditionalFormatting>
  <conditionalFormatting sqref="J563">
    <cfRule type="expression" dxfId="10772" priority="1250">
      <formula>(COUNTIF(E573:E582,"valid"))&lt;&gt;J563</formula>
    </cfRule>
  </conditionalFormatting>
  <conditionalFormatting sqref="J563">
    <cfRule type="expression" dxfId="10771" priority="1249">
      <formula>(COUNTIF(E573:E582,"valid"))&lt;&gt;J563</formula>
    </cfRule>
  </conditionalFormatting>
  <conditionalFormatting sqref="J563">
    <cfRule type="expression" dxfId="10770" priority="1248">
      <formula>(COUNTIF(E573:E582,"valid"))&lt;&gt;J563</formula>
    </cfRule>
  </conditionalFormatting>
  <conditionalFormatting sqref="J563">
    <cfRule type="expression" dxfId="10769" priority="1247">
      <formula>(COUNTIF(E573:E582,"valid"))&lt;&gt;J563</formula>
    </cfRule>
  </conditionalFormatting>
  <conditionalFormatting sqref="J563">
    <cfRule type="expression" dxfId="10768" priority="1246">
      <formula>(COUNTIF(E573:E582,"valid"))&lt;&gt;J563</formula>
    </cfRule>
  </conditionalFormatting>
  <conditionalFormatting sqref="J563">
    <cfRule type="expression" dxfId="10767" priority="1245">
      <formula>(COUNTIF(E573:E582,"valid"))&lt;&gt;J563</formula>
    </cfRule>
  </conditionalFormatting>
  <conditionalFormatting sqref="J563">
    <cfRule type="expression" dxfId="10766" priority="1244">
      <formula>(COUNTIF(E573:E582,"valid"))&lt;&gt;J563</formula>
    </cfRule>
  </conditionalFormatting>
  <conditionalFormatting sqref="J563">
    <cfRule type="expression" dxfId="10765" priority="1243">
      <formula>(COUNTIF(E573:E582,"valid"))&lt;&gt;J563</formula>
    </cfRule>
  </conditionalFormatting>
  <conditionalFormatting sqref="J563">
    <cfRule type="expression" dxfId="10764" priority="1242">
      <formula>(COUNTIF(E573:E582,"valid"))&lt;&gt;J563</formula>
    </cfRule>
  </conditionalFormatting>
  <conditionalFormatting sqref="J563">
    <cfRule type="expression" dxfId="10763" priority="1241">
      <formula>(COUNTIF(E573:E582,"valid"))&lt;&gt;J563</formula>
    </cfRule>
  </conditionalFormatting>
  <conditionalFormatting sqref="J563">
    <cfRule type="expression" dxfId="10762" priority="1240">
      <formula>(COUNTIF(E573:E582,"valid"))&lt;&gt;J563</formula>
    </cfRule>
  </conditionalFormatting>
  <conditionalFormatting sqref="J563">
    <cfRule type="expression" dxfId="10761" priority="1239">
      <formula>(COUNTIF(E573:E582,"valid"))&lt;&gt;J563</formula>
    </cfRule>
  </conditionalFormatting>
  <conditionalFormatting sqref="J563">
    <cfRule type="expression" dxfId="10760" priority="1238">
      <formula>(COUNTIF(E573:E582,"valid"))&lt;&gt;J563</formula>
    </cfRule>
  </conditionalFormatting>
  <conditionalFormatting sqref="J563">
    <cfRule type="expression" dxfId="10759" priority="1237">
      <formula>(COUNTIF(E573:E582,"valid"))&lt;&gt;J563</formula>
    </cfRule>
  </conditionalFormatting>
  <conditionalFormatting sqref="J563">
    <cfRule type="expression" dxfId="10758" priority="1236">
      <formula>(COUNTIF(E573:E582,"valid"))&lt;&gt;J563</formula>
    </cfRule>
  </conditionalFormatting>
  <conditionalFormatting sqref="J603">
    <cfRule type="expression" dxfId="10757" priority="1235">
      <formula>(COUNTIF(E613:E622,"valid"))&lt;&gt;J603</formula>
    </cfRule>
  </conditionalFormatting>
  <conditionalFormatting sqref="J603">
    <cfRule type="expression" dxfId="10756" priority="1234">
      <formula>(COUNTIF(E613:E622,"valid"))&lt;&gt;J603</formula>
    </cfRule>
  </conditionalFormatting>
  <conditionalFormatting sqref="J603">
    <cfRule type="expression" dxfId="10755" priority="1233">
      <formula>(COUNTIF(E613:E622,"valid"))&lt;&gt;J603</formula>
    </cfRule>
  </conditionalFormatting>
  <conditionalFormatting sqref="J603">
    <cfRule type="expression" dxfId="10754" priority="1232">
      <formula>(COUNTIF(E613:E622,"valid"))&lt;&gt;J603</formula>
    </cfRule>
  </conditionalFormatting>
  <conditionalFormatting sqref="J603">
    <cfRule type="expression" dxfId="10753" priority="1231">
      <formula>(COUNTIF(E613:E622,"valid"))&lt;&gt;J603</formula>
    </cfRule>
  </conditionalFormatting>
  <conditionalFormatting sqref="J603">
    <cfRule type="expression" dxfId="10752" priority="1230">
      <formula>(COUNTIF(E613:E622,"valid"))&lt;&gt;J603</formula>
    </cfRule>
  </conditionalFormatting>
  <conditionalFormatting sqref="J603">
    <cfRule type="expression" dxfId="10751" priority="1229">
      <formula>(COUNTIF(E613:E622,"valid"))&lt;&gt;J603</formula>
    </cfRule>
  </conditionalFormatting>
  <conditionalFormatting sqref="J603">
    <cfRule type="expression" dxfId="10750" priority="1228">
      <formula>(COUNTIF(E613:E622,"valid"))&lt;&gt;J603</formula>
    </cfRule>
  </conditionalFormatting>
  <conditionalFormatting sqref="J603">
    <cfRule type="expression" dxfId="10749" priority="1227">
      <formula>(COUNTIF(E613:E622,"valid"))&lt;&gt;J603</formula>
    </cfRule>
  </conditionalFormatting>
  <conditionalFormatting sqref="J603">
    <cfRule type="expression" dxfId="10748" priority="1226">
      <formula>(COUNTIF(E613:E622,"valid"))&lt;&gt;J603</formula>
    </cfRule>
  </conditionalFormatting>
  <conditionalFormatting sqref="J603">
    <cfRule type="expression" dxfId="10747" priority="1225">
      <formula>(COUNTIF(E613:E622,"valid"))&lt;&gt;J603</formula>
    </cfRule>
  </conditionalFormatting>
  <conditionalFormatting sqref="J603">
    <cfRule type="expression" dxfId="10746" priority="1224">
      <formula>(COUNTIF(E613:E622,"valid"))&lt;&gt;J603</formula>
    </cfRule>
  </conditionalFormatting>
  <conditionalFormatting sqref="J603">
    <cfRule type="expression" dxfId="10745" priority="1223">
      <formula>(COUNTIF(E613:E622,"valid"))&lt;&gt;J603</formula>
    </cfRule>
  </conditionalFormatting>
  <conditionalFormatting sqref="J603">
    <cfRule type="expression" dxfId="10744" priority="1222">
      <formula>(COUNTIF(E613:E622,"valid"))&lt;&gt;J603</formula>
    </cfRule>
  </conditionalFormatting>
  <conditionalFormatting sqref="J603">
    <cfRule type="expression" dxfId="10743" priority="1221">
      <formula>(COUNTIF(E613:E622,"valid"))&lt;&gt;J603</formula>
    </cfRule>
  </conditionalFormatting>
  <conditionalFormatting sqref="J603">
    <cfRule type="expression" dxfId="10742" priority="1220">
      <formula>(COUNTIF(E613:E622,"valid"))&lt;&gt;J603</formula>
    </cfRule>
  </conditionalFormatting>
  <conditionalFormatting sqref="J603">
    <cfRule type="expression" dxfId="10741" priority="1219">
      <formula>(COUNTIF(E613:E622,"valid"))&lt;&gt;J603</formula>
    </cfRule>
  </conditionalFormatting>
  <conditionalFormatting sqref="J603">
    <cfRule type="expression" dxfId="10740" priority="1218">
      <formula>(COUNTIF(E613:E622,"valid"))&lt;&gt;J603</formula>
    </cfRule>
  </conditionalFormatting>
  <conditionalFormatting sqref="J603">
    <cfRule type="expression" dxfId="10739" priority="1217">
      <formula>(COUNTIF(E613:E622,"valid"))&lt;&gt;J603</formula>
    </cfRule>
  </conditionalFormatting>
  <conditionalFormatting sqref="J603">
    <cfRule type="expression" dxfId="10738" priority="1216">
      <formula>(COUNTIF(E613:E622,"valid"))&lt;&gt;J603</formula>
    </cfRule>
  </conditionalFormatting>
  <conditionalFormatting sqref="J603">
    <cfRule type="expression" dxfId="10737" priority="1215">
      <formula>(COUNTIF(E613:E622,"valid"))&lt;&gt;J603</formula>
    </cfRule>
  </conditionalFormatting>
  <conditionalFormatting sqref="J603">
    <cfRule type="expression" dxfId="10736" priority="1214">
      <formula>(COUNTIF(E613:E622,"valid"))&lt;&gt;J603</formula>
    </cfRule>
  </conditionalFormatting>
  <conditionalFormatting sqref="J603">
    <cfRule type="expression" dxfId="10735" priority="1213">
      <formula>(COUNTIF(E613:E622,"valid"))&lt;&gt;J603</formula>
    </cfRule>
  </conditionalFormatting>
  <conditionalFormatting sqref="J603">
    <cfRule type="expression" dxfId="10734" priority="1212">
      <formula>(COUNTIF(E613:E622,"valid"))&lt;&gt;J603</formula>
    </cfRule>
  </conditionalFormatting>
  <conditionalFormatting sqref="J603">
    <cfRule type="expression" dxfId="10733" priority="1211">
      <formula>(COUNTIF(E613:E622,"valid"))&lt;&gt;J603</formula>
    </cfRule>
  </conditionalFormatting>
  <conditionalFormatting sqref="J603">
    <cfRule type="expression" dxfId="10732" priority="1210">
      <formula>(COUNTIF(E613:E622,"valid"))&lt;&gt;J603</formula>
    </cfRule>
  </conditionalFormatting>
  <conditionalFormatting sqref="J603">
    <cfRule type="expression" dxfId="10731" priority="1209">
      <formula>(COUNTIF(E613:E622,"valid"))&lt;&gt;J603</formula>
    </cfRule>
  </conditionalFormatting>
  <conditionalFormatting sqref="J603">
    <cfRule type="expression" dxfId="10730" priority="1208">
      <formula>(COUNTIF(E613:E622,"valid"))&lt;&gt;J603</formula>
    </cfRule>
  </conditionalFormatting>
  <conditionalFormatting sqref="J603">
    <cfRule type="expression" dxfId="10729" priority="1207">
      <formula>(COUNTIF(E613:E622,"valid"))&lt;&gt;J603</formula>
    </cfRule>
  </conditionalFormatting>
  <conditionalFormatting sqref="J603">
    <cfRule type="expression" dxfId="10728" priority="1206">
      <formula>(COUNTIF(E613:E622,"valid"))&lt;&gt;J603</formula>
    </cfRule>
  </conditionalFormatting>
  <conditionalFormatting sqref="J643">
    <cfRule type="expression" dxfId="10727" priority="1205">
      <formula>(COUNTIF(E653:E662,"valid"))&lt;&gt;J643</formula>
    </cfRule>
  </conditionalFormatting>
  <conditionalFormatting sqref="J643">
    <cfRule type="expression" dxfId="10726" priority="1204">
      <formula>(COUNTIF(E653:E662,"valid"))&lt;&gt;J643</formula>
    </cfRule>
  </conditionalFormatting>
  <conditionalFormatting sqref="J643">
    <cfRule type="expression" dxfId="10725" priority="1203">
      <formula>(COUNTIF(E653:E662,"valid"))&lt;&gt;J643</formula>
    </cfRule>
  </conditionalFormatting>
  <conditionalFormatting sqref="J643">
    <cfRule type="expression" dxfId="10724" priority="1202">
      <formula>(COUNTIF(E653:E662,"valid"))&lt;&gt;J643</formula>
    </cfRule>
  </conditionalFormatting>
  <conditionalFormatting sqref="J643">
    <cfRule type="expression" dxfId="10723" priority="1201">
      <formula>(COUNTIF(E653:E662,"valid"))&lt;&gt;J643</formula>
    </cfRule>
  </conditionalFormatting>
  <conditionalFormatting sqref="J643">
    <cfRule type="expression" dxfId="10722" priority="1200">
      <formula>(COUNTIF(E653:E662,"valid"))&lt;&gt;J643</formula>
    </cfRule>
  </conditionalFormatting>
  <conditionalFormatting sqref="J643">
    <cfRule type="expression" dxfId="10721" priority="1199">
      <formula>(COUNTIF(E653:E662,"valid"))&lt;&gt;J643</formula>
    </cfRule>
  </conditionalFormatting>
  <conditionalFormatting sqref="J643">
    <cfRule type="expression" dxfId="10720" priority="1198">
      <formula>(COUNTIF(E653:E662,"valid"))&lt;&gt;J643</formula>
    </cfRule>
  </conditionalFormatting>
  <conditionalFormatting sqref="J643">
    <cfRule type="expression" dxfId="10719" priority="1197">
      <formula>(COUNTIF(E653:E662,"valid"))&lt;&gt;J643</formula>
    </cfRule>
  </conditionalFormatting>
  <conditionalFormatting sqref="J643">
    <cfRule type="expression" dxfId="10718" priority="1196">
      <formula>(COUNTIF(E653:E662,"valid"))&lt;&gt;J643</formula>
    </cfRule>
  </conditionalFormatting>
  <conditionalFormatting sqref="J643">
    <cfRule type="expression" dxfId="10717" priority="1195">
      <formula>(COUNTIF(E653:E662,"valid"))&lt;&gt;J643</formula>
    </cfRule>
  </conditionalFormatting>
  <conditionalFormatting sqref="J643">
    <cfRule type="expression" dxfId="10716" priority="1194">
      <formula>(COUNTIF(E653:E662,"valid"))&lt;&gt;J643</formula>
    </cfRule>
  </conditionalFormatting>
  <conditionalFormatting sqref="J643">
    <cfRule type="expression" dxfId="10715" priority="1193">
      <formula>(COUNTIF(E653:E662,"valid"))&lt;&gt;J643</formula>
    </cfRule>
  </conditionalFormatting>
  <conditionalFormatting sqref="J643">
    <cfRule type="expression" dxfId="10714" priority="1192">
      <formula>(COUNTIF(E653:E662,"valid"))&lt;&gt;J643</formula>
    </cfRule>
  </conditionalFormatting>
  <conditionalFormatting sqref="J643">
    <cfRule type="expression" dxfId="10713" priority="1191">
      <formula>(COUNTIF(E653:E662,"valid"))&lt;&gt;J643</formula>
    </cfRule>
  </conditionalFormatting>
  <conditionalFormatting sqref="J643">
    <cfRule type="expression" dxfId="10712" priority="1190">
      <formula>(COUNTIF(E653:E662,"valid"))&lt;&gt;J643</formula>
    </cfRule>
  </conditionalFormatting>
  <conditionalFormatting sqref="J643">
    <cfRule type="expression" dxfId="10711" priority="1189">
      <formula>(COUNTIF(E653:E662,"valid"))&lt;&gt;J643</formula>
    </cfRule>
  </conditionalFormatting>
  <conditionalFormatting sqref="J643">
    <cfRule type="expression" dxfId="10710" priority="1188">
      <formula>(COUNTIF(E653:E662,"valid"))&lt;&gt;J643</formula>
    </cfRule>
  </conditionalFormatting>
  <conditionalFormatting sqref="J643">
    <cfRule type="expression" dxfId="10709" priority="1187">
      <formula>(COUNTIF(E653:E662,"valid"))&lt;&gt;J643</formula>
    </cfRule>
  </conditionalFormatting>
  <conditionalFormatting sqref="J643">
    <cfRule type="expression" dxfId="10708" priority="1186">
      <formula>(COUNTIF(E653:E662,"valid"))&lt;&gt;J643</formula>
    </cfRule>
  </conditionalFormatting>
  <conditionalFormatting sqref="J643">
    <cfRule type="expression" dxfId="10707" priority="1185">
      <formula>(COUNTIF(E653:E662,"valid"))&lt;&gt;J643</formula>
    </cfRule>
  </conditionalFormatting>
  <conditionalFormatting sqref="J643">
    <cfRule type="expression" dxfId="10706" priority="1184">
      <formula>(COUNTIF(E653:E662,"valid"))&lt;&gt;J643</formula>
    </cfRule>
  </conditionalFormatting>
  <conditionalFormatting sqref="J643">
    <cfRule type="expression" dxfId="10705" priority="1183">
      <formula>(COUNTIF(E653:E662,"valid"))&lt;&gt;J643</formula>
    </cfRule>
  </conditionalFormatting>
  <conditionalFormatting sqref="J643">
    <cfRule type="expression" dxfId="10704" priority="1182">
      <formula>(COUNTIF(E653:E662,"valid"))&lt;&gt;J643</formula>
    </cfRule>
  </conditionalFormatting>
  <conditionalFormatting sqref="J643">
    <cfRule type="expression" dxfId="10703" priority="1181">
      <formula>(COUNTIF(E653:E662,"valid"))&lt;&gt;J643</formula>
    </cfRule>
  </conditionalFormatting>
  <conditionalFormatting sqref="J643">
    <cfRule type="expression" dxfId="10702" priority="1180">
      <formula>(COUNTIF(E653:E662,"valid"))&lt;&gt;J643</formula>
    </cfRule>
  </conditionalFormatting>
  <conditionalFormatting sqref="J643">
    <cfRule type="expression" dxfId="10701" priority="1179">
      <formula>(COUNTIF(E653:E662,"valid"))&lt;&gt;J643</formula>
    </cfRule>
  </conditionalFormatting>
  <conditionalFormatting sqref="J643">
    <cfRule type="expression" dxfId="10700" priority="1178">
      <formula>(COUNTIF(E653:E662,"valid"))&lt;&gt;J643</formula>
    </cfRule>
  </conditionalFormatting>
  <conditionalFormatting sqref="J643">
    <cfRule type="expression" dxfId="10699" priority="1177">
      <formula>(COUNTIF(E653:E662,"valid"))&lt;&gt;J643</formula>
    </cfRule>
  </conditionalFormatting>
  <conditionalFormatting sqref="J643">
    <cfRule type="expression" dxfId="10698" priority="1176">
      <formula>(COUNTIF(E653:E662,"valid"))&lt;&gt;J643</formula>
    </cfRule>
  </conditionalFormatting>
  <conditionalFormatting sqref="J643">
    <cfRule type="expression" dxfId="10697" priority="1175">
      <formula>(COUNTIF(E653:E662,"valid"))&lt;&gt;J643</formula>
    </cfRule>
  </conditionalFormatting>
  <conditionalFormatting sqref="J643">
    <cfRule type="expression" dxfId="10696" priority="1174">
      <formula>(COUNTIF(E653:E662,"valid"))&lt;&gt;J643</formula>
    </cfRule>
  </conditionalFormatting>
  <conditionalFormatting sqref="J683">
    <cfRule type="expression" dxfId="10695" priority="1173">
      <formula>(COUNTIF(E693:E702,"valid"))&lt;&gt;J683</formula>
    </cfRule>
  </conditionalFormatting>
  <conditionalFormatting sqref="J683">
    <cfRule type="expression" dxfId="10694" priority="1172">
      <formula>(COUNTIF(E693:E702,"valid"))&lt;&gt;J683</formula>
    </cfRule>
  </conditionalFormatting>
  <conditionalFormatting sqref="J683">
    <cfRule type="expression" dxfId="10693" priority="1171">
      <formula>(COUNTIF(E693:E702,"valid"))&lt;&gt;J683</formula>
    </cfRule>
  </conditionalFormatting>
  <conditionalFormatting sqref="J683">
    <cfRule type="expression" dxfId="10692" priority="1170">
      <formula>(COUNTIF(E693:E702,"valid"))&lt;&gt;J683</formula>
    </cfRule>
  </conditionalFormatting>
  <conditionalFormatting sqref="J683">
    <cfRule type="expression" dxfId="10691" priority="1169">
      <formula>(COUNTIF(E693:E702,"valid"))&lt;&gt;J683</formula>
    </cfRule>
  </conditionalFormatting>
  <conditionalFormatting sqref="J683">
    <cfRule type="expression" dxfId="10690" priority="1168">
      <formula>(COUNTIF(E693:E702,"valid"))&lt;&gt;J683</formula>
    </cfRule>
  </conditionalFormatting>
  <conditionalFormatting sqref="J683">
    <cfRule type="expression" dxfId="10689" priority="1167">
      <formula>(COUNTIF(E693:E702,"valid"))&lt;&gt;J683</formula>
    </cfRule>
  </conditionalFormatting>
  <conditionalFormatting sqref="J683">
    <cfRule type="expression" dxfId="10688" priority="1166">
      <formula>(COUNTIF(E693:E702,"valid"))&lt;&gt;J683</formula>
    </cfRule>
  </conditionalFormatting>
  <conditionalFormatting sqref="J683">
    <cfRule type="expression" dxfId="10687" priority="1165">
      <formula>(COUNTIF(E693:E702,"valid"))&lt;&gt;J683</formula>
    </cfRule>
  </conditionalFormatting>
  <conditionalFormatting sqref="J683">
    <cfRule type="expression" dxfId="10686" priority="1164">
      <formula>(COUNTIF(E693:E702,"valid"))&lt;&gt;J683</formula>
    </cfRule>
  </conditionalFormatting>
  <conditionalFormatting sqref="J683">
    <cfRule type="expression" dxfId="10685" priority="1163">
      <formula>(COUNTIF(E693:E702,"valid"))&lt;&gt;J683</formula>
    </cfRule>
  </conditionalFormatting>
  <conditionalFormatting sqref="J683">
    <cfRule type="expression" dxfId="10684" priority="1162">
      <formula>(COUNTIF(E693:E702,"valid"))&lt;&gt;J683</formula>
    </cfRule>
  </conditionalFormatting>
  <conditionalFormatting sqref="J683">
    <cfRule type="expression" dxfId="10683" priority="1161">
      <formula>(COUNTIF(E693:E702,"valid"))&lt;&gt;J683</formula>
    </cfRule>
  </conditionalFormatting>
  <conditionalFormatting sqref="J683">
    <cfRule type="expression" dxfId="10682" priority="1160">
      <formula>(COUNTIF(E693:E702,"valid"))&lt;&gt;J683</formula>
    </cfRule>
  </conditionalFormatting>
  <conditionalFormatting sqref="J683">
    <cfRule type="expression" dxfId="10681" priority="1159">
      <formula>(COUNTIF(E693:E702,"valid"))&lt;&gt;J683</formula>
    </cfRule>
  </conditionalFormatting>
  <conditionalFormatting sqref="J683">
    <cfRule type="expression" dxfId="10680" priority="1158">
      <formula>(COUNTIF(E693:E702,"valid"))&lt;&gt;J683</formula>
    </cfRule>
  </conditionalFormatting>
  <conditionalFormatting sqref="J683">
    <cfRule type="expression" dxfId="10679" priority="1157">
      <formula>(COUNTIF(E693:E702,"valid"))&lt;&gt;J683</formula>
    </cfRule>
  </conditionalFormatting>
  <conditionalFormatting sqref="J683">
    <cfRule type="expression" dxfId="10678" priority="1156">
      <formula>(COUNTIF(E693:E702,"valid"))&lt;&gt;J683</formula>
    </cfRule>
  </conditionalFormatting>
  <conditionalFormatting sqref="J683">
    <cfRule type="expression" dxfId="10677" priority="1155">
      <formula>(COUNTIF(E693:E702,"valid"))&lt;&gt;J683</formula>
    </cfRule>
  </conditionalFormatting>
  <conditionalFormatting sqref="J683">
    <cfRule type="expression" dxfId="10676" priority="1154">
      <formula>(COUNTIF(E693:E702,"valid"))&lt;&gt;J683</formula>
    </cfRule>
  </conditionalFormatting>
  <conditionalFormatting sqref="J683">
    <cfRule type="expression" dxfId="10675" priority="1153">
      <formula>(COUNTIF(E693:E702,"valid"))&lt;&gt;J683</formula>
    </cfRule>
  </conditionalFormatting>
  <conditionalFormatting sqref="J683">
    <cfRule type="expression" dxfId="10674" priority="1152">
      <formula>(COUNTIF(E693:E702,"valid"))&lt;&gt;J683</formula>
    </cfRule>
  </conditionalFormatting>
  <conditionalFormatting sqref="J683">
    <cfRule type="expression" dxfId="10673" priority="1151">
      <formula>(COUNTIF(E693:E702,"valid"))&lt;&gt;J683</formula>
    </cfRule>
  </conditionalFormatting>
  <conditionalFormatting sqref="J683">
    <cfRule type="expression" dxfId="10672" priority="1150">
      <formula>(COUNTIF(E693:E702,"valid"))&lt;&gt;J683</formula>
    </cfRule>
  </conditionalFormatting>
  <conditionalFormatting sqref="J683">
    <cfRule type="expression" dxfId="10671" priority="1149">
      <formula>(COUNTIF(E693:E702,"valid"))&lt;&gt;J683</formula>
    </cfRule>
  </conditionalFormatting>
  <conditionalFormatting sqref="J683">
    <cfRule type="expression" dxfId="10670" priority="1148">
      <formula>(COUNTIF(E693:E702,"valid"))&lt;&gt;J683</formula>
    </cfRule>
  </conditionalFormatting>
  <conditionalFormatting sqref="J683">
    <cfRule type="expression" dxfId="10669" priority="1147">
      <formula>(COUNTIF(E693:E702,"valid"))&lt;&gt;J683</formula>
    </cfRule>
  </conditionalFormatting>
  <conditionalFormatting sqref="J683">
    <cfRule type="expression" dxfId="10668" priority="1146">
      <formula>(COUNTIF(E693:E702,"valid"))&lt;&gt;J683</formula>
    </cfRule>
  </conditionalFormatting>
  <conditionalFormatting sqref="J683">
    <cfRule type="expression" dxfId="10667" priority="1145">
      <formula>(COUNTIF(E693:E702,"valid"))&lt;&gt;J683</formula>
    </cfRule>
  </conditionalFormatting>
  <conditionalFormatting sqref="J683">
    <cfRule type="expression" dxfId="10666" priority="1144">
      <formula>(COUNTIF(E693:E702,"valid"))&lt;&gt;J683</formula>
    </cfRule>
  </conditionalFormatting>
  <conditionalFormatting sqref="J683">
    <cfRule type="expression" dxfId="10665" priority="1143">
      <formula>(COUNTIF(E693:E702,"valid"))&lt;&gt;J683</formula>
    </cfRule>
  </conditionalFormatting>
  <conditionalFormatting sqref="J683">
    <cfRule type="expression" dxfId="10664" priority="1142">
      <formula>(COUNTIF(E693:E702,"valid"))&lt;&gt;J683</formula>
    </cfRule>
  </conditionalFormatting>
  <conditionalFormatting sqref="J683">
    <cfRule type="expression" dxfId="10663" priority="1141">
      <formula>(COUNTIF(E693:E702,"valid"))&lt;&gt;J683</formula>
    </cfRule>
  </conditionalFormatting>
  <conditionalFormatting sqref="J683">
    <cfRule type="expression" dxfId="10662" priority="1140">
      <formula>(COUNTIF(E693:E702,"valid"))&lt;&gt;J683</formula>
    </cfRule>
  </conditionalFormatting>
  <conditionalFormatting sqref="J723">
    <cfRule type="expression" dxfId="10661" priority="1139">
      <formula>(COUNTIF(E733:E742,"valid"))&lt;&gt;J723</formula>
    </cfRule>
  </conditionalFormatting>
  <conditionalFormatting sqref="J723">
    <cfRule type="expression" dxfId="10660" priority="1138">
      <formula>(COUNTIF(E733:E742,"valid"))&lt;&gt;J723</formula>
    </cfRule>
  </conditionalFormatting>
  <conditionalFormatting sqref="J723">
    <cfRule type="expression" dxfId="10659" priority="1137">
      <formula>(COUNTIF(E733:E742,"valid"))&lt;&gt;J723</formula>
    </cfRule>
  </conditionalFormatting>
  <conditionalFormatting sqref="J723">
    <cfRule type="expression" dxfId="10658" priority="1136">
      <formula>(COUNTIF(E733:E742,"valid"))&lt;&gt;J723</formula>
    </cfRule>
  </conditionalFormatting>
  <conditionalFormatting sqref="J723">
    <cfRule type="expression" dxfId="10657" priority="1135">
      <formula>(COUNTIF(E733:E742,"valid"))&lt;&gt;J723</formula>
    </cfRule>
  </conditionalFormatting>
  <conditionalFormatting sqref="J723">
    <cfRule type="expression" dxfId="10656" priority="1134">
      <formula>(COUNTIF(E733:E742,"valid"))&lt;&gt;J723</formula>
    </cfRule>
  </conditionalFormatting>
  <conditionalFormatting sqref="J723">
    <cfRule type="expression" dxfId="10655" priority="1133">
      <formula>(COUNTIF(E733:E742,"valid"))&lt;&gt;J723</formula>
    </cfRule>
  </conditionalFormatting>
  <conditionalFormatting sqref="J723">
    <cfRule type="expression" dxfId="10654" priority="1132">
      <formula>(COUNTIF(E733:E742,"valid"))&lt;&gt;J723</formula>
    </cfRule>
  </conditionalFormatting>
  <conditionalFormatting sqref="J723">
    <cfRule type="expression" dxfId="10653" priority="1131">
      <formula>(COUNTIF(E733:E742,"valid"))&lt;&gt;J723</formula>
    </cfRule>
  </conditionalFormatting>
  <conditionalFormatting sqref="J723">
    <cfRule type="expression" dxfId="10652" priority="1130">
      <formula>(COUNTIF(E733:E742,"valid"))&lt;&gt;J723</formula>
    </cfRule>
  </conditionalFormatting>
  <conditionalFormatting sqref="J723">
    <cfRule type="expression" dxfId="10651" priority="1129">
      <formula>(COUNTIF(E733:E742,"valid"))&lt;&gt;J723</formula>
    </cfRule>
  </conditionalFormatting>
  <conditionalFormatting sqref="J723">
    <cfRule type="expression" dxfId="10650" priority="1128">
      <formula>(COUNTIF(E733:E742,"valid"))&lt;&gt;J723</formula>
    </cfRule>
  </conditionalFormatting>
  <conditionalFormatting sqref="J723">
    <cfRule type="expression" dxfId="10649" priority="1127">
      <formula>(COUNTIF(E733:E742,"valid"))&lt;&gt;J723</formula>
    </cfRule>
  </conditionalFormatting>
  <conditionalFormatting sqref="J723">
    <cfRule type="expression" dxfId="10648" priority="1126">
      <formula>(COUNTIF(E733:E742,"valid"))&lt;&gt;J723</formula>
    </cfRule>
  </conditionalFormatting>
  <conditionalFormatting sqref="J723">
    <cfRule type="expression" dxfId="10647" priority="1125">
      <formula>(COUNTIF(E733:E742,"valid"))&lt;&gt;J723</formula>
    </cfRule>
  </conditionalFormatting>
  <conditionalFormatting sqref="J723">
    <cfRule type="expression" dxfId="10646" priority="1124">
      <formula>(COUNTIF(E733:E742,"valid"))&lt;&gt;J723</formula>
    </cfRule>
  </conditionalFormatting>
  <conditionalFormatting sqref="J723">
    <cfRule type="expression" dxfId="10645" priority="1123">
      <formula>(COUNTIF(E733:E742,"valid"))&lt;&gt;J723</formula>
    </cfRule>
  </conditionalFormatting>
  <conditionalFormatting sqref="J723">
    <cfRule type="expression" dxfId="10644" priority="1122">
      <formula>(COUNTIF(E733:E742,"valid"))&lt;&gt;J723</formula>
    </cfRule>
  </conditionalFormatting>
  <conditionalFormatting sqref="J723">
    <cfRule type="expression" dxfId="10643" priority="1121">
      <formula>(COUNTIF(E733:E742,"valid"))&lt;&gt;J723</formula>
    </cfRule>
  </conditionalFormatting>
  <conditionalFormatting sqref="J723">
    <cfRule type="expression" dxfId="10642" priority="1120">
      <formula>(COUNTIF(E733:E742,"valid"))&lt;&gt;J723</formula>
    </cfRule>
  </conditionalFormatting>
  <conditionalFormatting sqref="J723">
    <cfRule type="expression" dxfId="10641" priority="1119">
      <formula>(COUNTIF(E733:E742,"valid"))&lt;&gt;J723</formula>
    </cfRule>
  </conditionalFormatting>
  <conditionalFormatting sqref="J723">
    <cfRule type="expression" dxfId="10640" priority="1118">
      <formula>(COUNTIF(E733:E742,"valid"))&lt;&gt;J723</formula>
    </cfRule>
  </conditionalFormatting>
  <conditionalFormatting sqref="J723">
    <cfRule type="expression" dxfId="10639" priority="1117">
      <formula>(COUNTIF(E733:E742,"valid"))&lt;&gt;J723</formula>
    </cfRule>
  </conditionalFormatting>
  <conditionalFormatting sqref="J723">
    <cfRule type="expression" dxfId="10638" priority="1116">
      <formula>(COUNTIF(E733:E742,"valid"))&lt;&gt;J723</formula>
    </cfRule>
  </conditionalFormatting>
  <conditionalFormatting sqref="J723">
    <cfRule type="expression" dxfId="10637" priority="1115">
      <formula>(COUNTIF(E733:E742,"valid"))&lt;&gt;J723</formula>
    </cfRule>
  </conditionalFormatting>
  <conditionalFormatting sqref="J723">
    <cfRule type="expression" dxfId="10636" priority="1114">
      <formula>(COUNTIF(E733:E742,"valid"))&lt;&gt;J723</formula>
    </cfRule>
  </conditionalFormatting>
  <conditionalFormatting sqref="J723">
    <cfRule type="expression" dxfId="10635" priority="1113">
      <formula>(COUNTIF(E733:E742,"valid"))&lt;&gt;J723</formula>
    </cfRule>
  </conditionalFormatting>
  <conditionalFormatting sqref="J723">
    <cfRule type="expression" dxfId="10634" priority="1112">
      <formula>(COUNTIF(E733:E742,"valid"))&lt;&gt;J723</formula>
    </cfRule>
  </conditionalFormatting>
  <conditionalFormatting sqref="J723">
    <cfRule type="expression" dxfId="10633" priority="1111">
      <formula>(COUNTIF(E733:E742,"valid"))&lt;&gt;J723</formula>
    </cfRule>
  </conditionalFormatting>
  <conditionalFormatting sqref="J723">
    <cfRule type="expression" dxfId="10632" priority="1110">
      <formula>(COUNTIF(E733:E742,"valid"))&lt;&gt;J723</formula>
    </cfRule>
  </conditionalFormatting>
  <conditionalFormatting sqref="J723">
    <cfRule type="expression" dxfId="10631" priority="1109">
      <formula>(COUNTIF(E733:E742,"valid"))&lt;&gt;J723</formula>
    </cfRule>
  </conditionalFormatting>
  <conditionalFormatting sqref="J723">
    <cfRule type="expression" dxfId="10630" priority="1108">
      <formula>(COUNTIF(E733:E742,"valid"))&lt;&gt;J723</formula>
    </cfRule>
  </conditionalFormatting>
  <conditionalFormatting sqref="J723">
    <cfRule type="expression" dxfId="10629" priority="1107">
      <formula>(COUNTIF(E733:E742,"valid"))&lt;&gt;J723</formula>
    </cfRule>
  </conditionalFormatting>
  <conditionalFormatting sqref="J723">
    <cfRule type="expression" dxfId="10628" priority="1106">
      <formula>(COUNTIF(E733:E742,"valid"))&lt;&gt;J723</formula>
    </cfRule>
  </conditionalFormatting>
  <conditionalFormatting sqref="J723">
    <cfRule type="expression" dxfId="10627" priority="1105">
      <formula>(COUNTIF(E733:E742,"valid"))&lt;&gt;J723</formula>
    </cfRule>
  </conditionalFormatting>
  <conditionalFormatting sqref="J723">
    <cfRule type="expression" dxfId="10626" priority="1104">
      <formula>(COUNTIF(E733:E742,"valid"))&lt;&gt;J723</formula>
    </cfRule>
  </conditionalFormatting>
  <conditionalFormatting sqref="J763">
    <cfRule type="expression" dxfId="10625" priority="1103">
      <formula>(COUNTIF(E773:E782,"valid"))&lt;&gt;J763</formula>
    </cfRule>
  </conditionalFormatting>
  <conditionalFormatting sqref="J763">
    <cfRule type="expression" dxfId="10624" priority="1102">
      <formula>(COUNTIF(E773:E782,"valid"))&lt;&gt;J763</formula>
    </cfRule>
  </conditionalFormatting>
  <conditionalFormatting sqref="J763">
    <cfRule type="expression" dxfId="10623" priority="1101">
      <formula>(COUNTIF(E773:E782,"valid"))&lt;&gt;J763</formula>
    </cfRule>
  </conditionalFormatting>
  <conditionalFormatting sqref="J763">
    <cfRule type="expression" dxfId="10622" priority="1100">
      <formula>(COUNTIF(E773:E782,"valid"))&lt;&gt;J763</formula>
    </cfRule>
  </conditionalFormatting>
  <conditionalFormatting sqref="J763">
    <cfRule type="expression" dxfId="10621" priority="1099">
      <formula>(COUNTIF(E773:E782,"valid"))&lt;&gt;J763</formula>
    </cfRule>
  </conditionalFormatting>
  <conditionalFormatting sqref="J763">
    <cfRule type="expression" dxfId="10620" priority="1098">
      <formula>(COUNTIF(E773:E782,"valid"))&lt;&gt;J763</formula>
    </cfRule>
  </conditionalFormatting>
  <conditionalFormatting sqref="J763">
    <cfRule type="expression" dxfId="10619" priority="1097">
      <formula>(COUNTIF(E773:E782,"valid"))&lt;&gt;J763</formula>
    </cfRule>
  </conditionalFormatting>
  <conditionalFormatting sqref="J763">
    <cfRule type="expression" dxfId="10618" priority="1096">
      <formula>(COUNTIF(E773:E782,"valid"))&lt;&gt;J763</formula>
    </cfRule>
  </conditionalFormatting>
  <conditionalFormatting sqref="J763">
    <cfRule type="expression" dxfId="10617" priority="1095">
      <formula>(COUNTIF(E773:E782,"valid"))&lt;&gt;J763</formula>
    </cfRule>
  </conditionalFormatting>
  <conditionalFormatting sqref="J763">
    <cfRule type="expression" dxfId="10616" priority="1094">
      <formula>(COUNTIF(E773:E782,"valid"))&lt;&gt;J763</formula>
    </cfRule>
  </conditionalFormatting>
  <conditionalFormatting sqref="J763">
    <cfRule type="expression" dxfId="10615" priority="1093">
      <formula>(COUNTIF(E773:E782,"valid"))&lt;&gt;J763</formula>
    </cfRule>
  </conditionalFormatting>
  <conditionalFormatting sqref="J763">
    <cfRule type="expression" dxfId="10614" priority="1092">
      <formula>(COUNTIF(E773:E782,"valid"))&lt;&gt;J763</formula>
    </cfRule>
  </conditionalFormatting>
  <conditionalFormatting sqref="J763">
    <cfRule type="expression" dxfId="10613" priority="1091">
      <formula>(COUNTIF(E773:E782,"valid"))&lt;&gt;J763</formula>
    </cfRule>
  </conditionalFormatting>
  <conditionalFormatting sqref="J763">
    <cfRule type="expression" dxfId="10612" priority="1090">
      <formula>(COUNTIF(E773:E782,"valid"))&lt;&gt;J763</formula>
    </cfRule>
  </conditionalFormatting>
  <conditionalFormatting sqref="J763">
    <cfRule type="expression" dxfId="10611" priority="1089">
      <formula>(COUNTIF(E773:E782,"valid"))&lt;&gt;J763</formula>
    </cfRule>
  </conditionalFormatting>
  <conditionalFormatting sqref="J763">
    <cfRule type="expression" dxfId="10610" priority="1088">
      <formula>(COUNTIF(E773:E782,"valid"))&lt;&gt;J763</formula>
    </cfRule>
  </conditionalFormatting>
  <conditionalFormatting sqref="J763">
    <cfRule type="expression" dxfId="10609" priority="1087">
      <formula>(COUNTIF(E773:E782,"valid"))&lt;&gt;J763</formula>
    </cfRule>
  </conditionalFormatting>
  <conditionalFormatting sqref="J763">
    <cfRule type="expression" dxfId="10608" priority="1086">
      <formula>(COUNTIF(E773:E782,"valid"))&lt;&gt;J763</formula>
    </cfRule>
  </conditionalFormatting>
  <conditionalFormatting sqref="J763">
    <cfRule type="expression" dxfId="10607" priority="1085">
      <formula>(COUNTIF(E773:E782,"valid"))&lt;&gt;J763</formula>
    </cfRule>
  </conditionalFormatting>
  <conditionalFormatting sqref="J763">
    <cfRule type="expression" dxfId="10606" priority="1084">
      <formula>(COUNTIF(E773:E782,"valid"))&lt;&gt;J763</formula>
    </cfRule>
  </conditionalFormatting>
  <conditionalFormatting sqref="J763">
    <cfRule type="expression" dxfId="10605" priority="1083">
      <formula>(COUNTIF(E773:E782,"valid"))&lt;&gt;J763</formula>
    </cfRule>
  </conditionalFormatting>
  <conditionalFormatting sqref="J763">
    <cfRule type="expression" dxfId="10604" priority="1082">
      <formula>(COUNTIF(E773:E782,"valid"))&lt;&gt;J763</formula>
    </cfRule>
  </conditionalFormatting>
  <conditionalFormatting sqref="J763">
    <cfRule type="expression" dxfId="10603" priority="1081">
      <formula>(COUNTIF(E773:E782,"valid"))&lt;&gt;J763</formula>
    </cfRule>
  </conditionalFormatting>
  <conditionalFormatting sqref="J763">
    <cfRule type="expression" dxfId="10602" priority="1080">
      <formula>(COUNTIF(E773:E782,"valid"))&lt;&gt;J763</formula>
    </cfRule>
  </conditionalFormatting>
  <conditionalFormatting sqref="J763">
    <cfRule type="expression" dxfId="10601" priority="1079">
      <formula>(COUNTIF(E773:E782,"valid"))&lt;&gt;J763</formula>
    </cfRule>
  </conditionalFormatting>
  <conditionalFormatting sqref="J763">
    <cfRule type="expression" dxfId="10600" priority="1078">
      <formula>(COUNTIF(E773:E782,"valid"))&lt;&gt;J763</formula>
    </cfRule>
  </conditionalFormatting>
  <conditionalFormatting sqref="J763">
    <cfRule type="expression" dxfId="10599" priority="1077">
      <formula>(COUNTIF(E773:E782,"valid"))&lt;&gt;J763</formula>
    </cfRule>
  </conditionalFormatting>
  <conditionalFormatting sqref="J763">
    <cfRule type="expression" dxfId="10598" priority="1076">
      <formula>(COUNTIF(E773:E782,"valid"))&lt;&gt;J763</formula>
    </cfRule>
  </conditionalFormatting>
  <conditionalFormatting sqref="J763">
    <cfRule type="expression" dxfId="10597" priority="1075">
      <formula>(COUNTIF(E773:E782,"valid"))&lt;&gt;J763</formula>
    </cfRule>
  </conditionalFormatting>
  <conditionalFormatting sqref="J763">
    <cfRule type="expression" dxfId="10596" priority="1074">
      <formula>(COUNTIF(E773:E782,"valid"))&lt;&gt;J763</formula>
    </cfRule>
  </conditionalFormatting>
  <conditionalFormatting sqref="J763">
    <cfRule type="expression" dxfId="10595" priority="1073">
      <formula>(COUNTIF(E773:E782,"valid"))&lt;&gt;J763</formula>
    </cfRule>
  </conditionalFormatting>
  <conditionalFormatting sqref="J763">
    <cfRule type="expression" dxfId="10594" priority="1072">
      <formula>(COUNTIF(E773:E782,"valid"))&lt;&gt;J763</formula>
    </cfRule>
  </conditionalFormatting>
  <conditionalFormatting sqref="J763">
    <cfRule type="expression" dxfId="10593" priority="1071">
      <formula>(COUNTIF(E773:E782,"valid"))&lt;&gt;J763</formula>
    </cfRule>
  </conditionalFormatting>
  <conditionalFormatting sqref="J763">
    <cfRule type="expression" dxfId="10592" priority="1070">
      <formula>(COUNTIF(E773:E782,"valid"))&lt;&gt;J763</formula>
    </cfRule>
  </conditionalFormatting>
  <conditionalFormatting sqref="J763">
    <cfRule type="expression" dxfId="10591" priority="1069">
      <formula>(COUNTIF(E773:E782,"valid"))&lt;&gt;J763</formula>
    </cfRule>
  </conditionalFormatting>
  <conditionalFormatting sqref="J763">
    <cfRule type="expression" dxfId="10590" priority="1068">
      <formula>(COUNTIF(E773:E782,"valid"))&lt;&gt;J763</formula>
    </cfRule>
  </conditionalFormatting>
  <conditionalFormatting sqref="J763">
    <cfRule type="expression" dxfId="10589" priority="1067">
      <formula>(COUNTIF(E773:E782,"valid"))&lt;&gt;J763</formula>
    </cfRule>
  </conditionalFormatting>
  <conditionalFormatting sqref="J763">
    <cfRule type="expression" dxfId="10588" priority="1066">
      <formula>(COUNTIF(E773:E782,"valid"))&lt;&gt;J763</formula>
    </cfRule>
  </conditionalFormatting>
  <conditionalFormatting sqref="J43">
    <cfRule type="expression" dxfId="10587" priority="1065">
      <formula>(COUNTIF(E53:E62,"valid"))&lt;&gt;J43</formula>
    </cfRule>
  </conditionalFormatting>
  <conditionalFormatting sqref="J43">
    <cfRule type="expression" dxfId="10586" priority="1064">
      <formula>(COUNTIF(E53:E62,"valid"))&lt;&gt;J43</formula>
    </cfRule>
  </conditionalFormatting>
  <conditionalFormatting sqref="J43">
    <cfRule type="expression" dxfId="10585" priority="1063">
      <formula>(COUNTIF(E53:E62,"valid"))&lt;&gt;J43</formula>
    </cfRule>
  </conditionalFormatting>
  <conditionalFormatting sqref="J43">
    <cfRule type="expression" dxfId="10584" priority="1062">
      <formula>(COUNTIF(E53:E62,"valid"))&lt;&gt;J43</formula>
    </cfRule>
  </conditionalFormatting>
  <conditionalFormatting sqref="J83">
    <cfRule type="expression" dxfId="10583" priority="1061">
      <formula>(COUNTIF(E93:E102,"valid"))&lt;&gt;J83</formula>
    </cfRule>
  </conditionalFormatting>
  <conditionalFormatting sqref="J83">
    <cfRule type="expression" dxfId="10582" priority="1060">
      <formula>(COUNTIF(E93:E102,"valid"))&lt;&gt;J83</formula>
    </cfRule>
  </conditionalFormatting>
  <conditionalFormatting sqref="J83">
    <cfRule type="expression" dxfId="10581" priority="1059">
      <formula>(COUNTIF(E93:E102,"valid"))&lt;&gt;J83</formula>
    </cfRule>
  </conditionalFormatting>
  <conditionalFormatting sqref="J83">
    <cfRule type="expression" dxfId="10580" priority="1058">
      <formula>(COUNTIF(E93:E102,"valid"))&lt;&gt;J83</formula>
    </cfRule>
  </conditionalFormatting>
  <conditionalFormatting sqref="J123">
    <cfRule type="expression" dxfId="10579" priority="1057">
      <formula>(COUNTIF(E133:E142,"valid"))&lt;&gt;J123</formula>
    </cfRule>
  </conditionalFormatting>
  <conditionalFormatting sqref="J123">
    <cfRule type="expression" dxfId="10578" priority="1056">
      <formula>(COUNTIF(E133:E142,"valid"))&lt;&gt;J123</formula>
    </cfRule>
  </conditionalFormatting>
  <conditionalFormatting sqref="J123">
    <cfRule type="expression" dxfId="10577" priority="1055">
      <formula>(COUNTIF(E133:E142,"valid"))&lt;&gt;J123</formula>
    </cfRule>
  </conditionalFormatting>
  <conditionalFormatting sqref="J123">
    <cfRule type="expression" dxfId="10576" priority="1054">
      <formula>(COUNTIF(E133:E142,"valid"))&lt;&gt;J123</formula>
    </cfRule>
  </conditionalFormatting>
  <conditionalFormatting sqref="J163">
    <cfRule type="expression" dxfId="10575" priority="1053">
      <formula>(COUNTIF(E173:E182,"valid"))&lt;&gt;J163</formula>
    </cfRule>
  </conditionalFormatting>
  <conditionalFormatting sqref="J163">
    <cfRule type="expression" dxfId="10574" priority="1052">
      <formula>(COUNTIF(E173:E182,"valid"))&lt;&gt;J163</formula>
    </cfRule>
  </conditionalFormatting>
  <conditionalFormatting sqref="J163">
    <cfRule type="expression" dxfId="10573" priority="1051">
      <formula>(COUNTIF(E173:E182,"valid"))&lt;&gt;J163</formula>
    </cfRule>
  </conditionalFormatting>
  <conditionalFormatting sqref="J163">
    <cfRule type="expression" dxfId="10572" priority="1050">
      <formula>(COUNTIF(E173:E182,"valid"))&lt;&gt;J163</formula>
    </cfRule>
  </conditionalFormatting>
  <conditionalFormatting sqref="J203">
    <cfRule type="expression" dxfId="10571" priority="1049">
      <formula>(COUNTIF(E213:E222,"valid"))&lt;&gt;J203</formula>
    </cfRule>
  </conditionalFormatting>
  <conditionalFormatting sqref="J203">
    <cfRule type="expression" dxfId="10570" priority="1048">
      <formula>(COUNTIF(E213:E222,"valid"))&lt;&gt;J203</formula>
    </cfRule>
  </conditionalFormatting>
  <conditionalFormatting sqref="J203">
    <cfRule type="expression" dxfId="10569" priority="1047">
      <formula>(COUNTIF(E213:E222,"valid"))&lt;&gt;J203</formula>
    </cfRule>
  </conditionalFormatting>
  <conditionalFormatting sqref="J203">
    <cfRule type="expression" dxfId="10568" priority="1046">
      <formula>(COUNTIF(E213:E222,"valid"))&lt;&gt;J203</formula>
    </cfRule>
  </conditionalFormatting>
  <conditionalFormatting sqref="J243">
    <cfRule type="expression" dxfId="10567" priority="1045">
      <formula>(COUNTIF(E253:E262,"valid"))&lt;&gt;J243</formula>
    </cfRule>
  </conditionalFormatting>
  <conditionalFormatting sqref="J243">
    <cfRule type="expression" dxfId="10566" priority="1044">
      <formula>(COUNTIF(E253:E262,"valid"))&lt;&gt;J243</formula>
    </cfRule>
  </conditionalFormatting>
  <conditionalFormatting sqref="J243">
    <cfRule type="expression" dxfId="10565" priority="1043">
      <formula>(COUNTIF(E253:E262,"valid"))&lt;&gt;J243</formula>
    </cfRule>
  </conditionalFormatting>
  <conditionalFormatting sqref="J243">
    <cfRule type="expression" dxfId="10564" priority="1042">
      <formula>(COUNTIF(E253:E262,"valid"))&lt;&gt;J243</formula>
    </cfRule>
  </conditionalFormatting>
  <conditionalFormatting sqref="J283">
    <cfRule type="expression" dxfId="10563" priority="1041">
      <formula>(COUNTIF(E293:E302,"valid"))&lt;&gt;J283</formula>
    </cfRule>
  </conditionalFormatting>
  <conditionalFormatting sqref="J283">
    <cfRule type="expression" dxfId="10562" priority="1040">
      <formula>(COUNTIF(E293:E302,"valid"))&lt;&gt;J283</formula>
    </cfRule>
  </conditionalFormatting>
  <conditionalFormatting sqref="J283">
    <cfRule type="expression" dxfId="10561" priority="1039">
      <formula>(COUNTIF(E293:E302,"valid"))&lt;&gt;J283</formula>
    </cfRule>
  </conditionalFormatting>
  <conditionalFormatting sqref="J283">
    <cfRule type="expression" dxfId="10560" priority="1038">
      <formula>(COUNTIF(E293:E302,"valid"))&lt;&gt;J283</formula>
    </cfRule>
  </conditionalFormatting>
  <conditionalFormatting sqref="J323">
    <cfRule type="expression" dxfId="10559" priority="1037">
      <formula>(COUNTIF(E333:E342,"valid"))&lt;&gt;J323</formula>
    </cfRule>
  </conditionalFormatting>
  <conditionalFormatting sqref="J323">
    <cfRule type="expression" dxfId="10558" priority="1036">
      <formula>(COUNTIF(E333:E342,"valid"))&lt;&gt;J323</formula>
    </cfRule>
  </conditionalFormatting>
  <conditionalFormatting sqref="J323">
    <cfRule type="expression" dxfId="10557" priority="1035">
      <formula>(COUNTIF(E333:E342,"valid"))&lt;&gt;J323</formula>
    </cfRule>
  </conditionalFormatting>
  <conditionalFormatting sqref="J323">
    <cfRule type="expression" dxfId="10556" priority="1034">
      <formula>(COUNTIF(E333:E342,"valid"))&lt;&gt;J323</formula>
    </cfRule>
  </conditionalFormatting>
  <conditionalFormatting sqref="J363">
    <cfRule type="expression" dxfId="10555" priority="1033">
      <formula>(COUNTIF(E373:E382,"valid"))&lt;&gt;J363</formula>
    </cfRule>
  </conditionalFormatting>
  <conditionalFormatting sqref="J363">
    <cfRule type="expression" dxfId="10554" priority="1032">
      <formula>(COUNTIF(E373:E382,"valid"))&lt;&gt;J363</formula>
    </cfRule>
  </conditionalFormatting>
  <conditionalFormatting sqref="J363">
    <cfRule type="expression" dxfId="10553" priority="1031">
      <formula>(COUNTIF(E373:E382,"valid"))&lt;&gt;J363</formula>
    </cfRule>
  </conditionalFormatting>
  <conditionalFormatting sqref="J363">
    <cfRule type="expression" dxfId="10552" priority="1030">
      <formula>(COUNTIF(E373:E382,"valid"))&lt;&gt;J363</formula>
    </cfRule>
  </conditionalFormatting>
  <conditionalFormatting sqref="J403">
    <cfRule type="expression" dxfId="10551" priority="1029">
      <formula>(COUNTIF(E413:E422,"valid"))&lt;&gt;J403</formula>
    </cfRule>
  </conditionalFormatting>
  <conditionalFormatting sqref="J403">
    <cfRule type="expression" dxfId="10550" priority="1028">
      <formula>(COUNTIF(E413:E422,"valid"))&lt;&gt;J403</formula>
    </cfRule>
  </conditionalFormatting>
  <conditionalFormatting sqref="J403">
    <cfRule type="expression" dxfId="10549" priority="1027">
      <formula>(COUNTIF(E413:E422,"valid"))&lt;&gt;J403</formula>
    </cfRule>
  </conditionalFormatting>
  <conditionalFormatting sqref="J403">
    <cfRule type="expression" dxfId="10548" priority="1026">
      <formula>(COUNTIF(E413:E422,"valid"))&lt;&gt;J403</formula>
    </cfRule>
  </conditionalFormatting>
  <conditionalFormatting sqref="J443">
    <cfRule type="expression" dxfId="10547" priority="1025">
      <formula>(COUNTIF(E453:E462,"valid"))&lt;&gt;J443</formula>
    </cfRule>
  </conditionalFormatting>
  <conditionalFormatting sqref="J443">
    <cfRule type="expression" dxfId="10546" priority="1024">
      <formula>(COUNTIF(E453:E462,"valid"))&lt;&gt;J443</formula>
    </cfRule>
  </conditionalFormatting>
  <conditionalFormatting sqref="J443">
    <cfRule type="expression" dxfId="10545" priority="1023">
      <formula>(COUNTIF(E453:E462,"valid"))&lt;&gt;J443</formula>
    </cfRule>
  </conditionalFormatting>
  <conditionalFormatting sqref="J443">
    <cfRule type="expression" dxfId="10544" priority="1022">
      <formula>(COUNTIF(E453:E462,"valid"))&lt;&gt;J443</formula>
    </cfRule>
  </conditionalFormatting>
  <conditionalFormatting sqref="J483">
    <cfRule type="expression" dxfId="10543" priority="1021">
      <formula>(COUNTIF(E493:E502,"valid"))&lt;&gt;J483</formula>
    </cfRule>
  </conditionalFormatting>
  <conditionalFormatting sqref="J483">
    <cfRule type="expression" dxfId="10542" priority="1020">
      <formula>(COUNTIF(E493:E502,"valid"))&lt;&gt;J483</formula>
    </cfRule>
  </conditionalFormatting>
  <conditionalFormatting sqref="J483">
    <cfRule type="expression" dxfId="10541" priority="1019">
      <formula>(COUNTIF(E493:E502,"valid"))&lt;&gt;J483</formula>
    </cfRule>
  </conditionalFormatting>
  <conditionalFormatting sqref="J483">
    <cfRule type="expression" dxfId="10540" priority="1018">
      <formula>(COUNTIF(E493:E502,"valid"))&lt;&gt;J483</formula>
    </cfRule>
  </conditionalFormatting>
  <conditionalFormatting sqref="J523">
    <cfRule type="expression" dxfId="10539" priority="1017">
      <formula>(COUNTIF(E533:E542,"valid"))&lt;&gt;J523</formula>
    </cfRule>
  </conditionalFormatting>
  <conditionalFormatting sqref="J523">
    <cfRule type="expression" dxfId="10538" priority="1016">
      <formula>(COUNTIF(E533:E542,"valid"))&lt;&gt;J523</formula>
    </cfRule>
  </conditionalFormatting>
  <conditionalFormatting sqref="J523">
    <cfRule type="expression" dxfId="10537" priority="1015">
      <formula>(COUNTIF(E533:E542,"valid"))&lt;&gt;J523</formula>
    </cfRule>
  </conditionalFormatting>
  <conditionalFormatting sqref="J523">
    <cfRule type="expression" dxfId="10536" priority="1014">
      <formula>(COUNTIF(E533:E542,"valid"))&lt;&gt;J523</formula>
    </cfRule>
  </conditionalFormatting>
  <conditionalFormatting sqref="J563">
    <cfRule type="expression" dxfId="10535" priority="1013">
      <formula>(COUNTIF(E573:E582,"valid"))&lt;&gt;J563</formula>
    </cfRule>
  </conditionalFormatting>
  <conditionalFormatting sqref="J563">
    <cfRule type="expression" dxfId="10534" priority="1012">
      <formula>(COUNTIF(E573:E582,"valid"))&lt;&gt;J563</formula>
    </cfRule>
  </conditionalFormatting>
  <conditionalFormatting sqref="J563">
    <cfRule type="expression" dxfId="10533" priority="1011">
      <formula>(COUNTIF(E573:E582,"valid"))&lt;&gt;J563</formula>
    </cfRule>
  </conditionalFormatting>
  <conditionalFormatting sqref="J563">
    <cfRule type="expression" dxfId="10532" priority="1010">
      <formula>(COUNTIF(E573:E582,"valid"))&lt;&gt;J563</formula>
    </cfRule>
  </conditionalFormatting>
  <conditionalFormatting sqref="J603">
    <cfRule type="expression" dxfId="10531" priority="1009">
      <formula>(COUNTIF(E613:E622,"valid"))&lt;&gt;J603</formula>
    </cfRule>
  </conditionalFormatting>
  <conditionalFormatting sqref="J603">
    <cfRule type="expression" dxfId="10530" priority="1008">
      <formula>(COUNTIF(E613:E622,"valid"))&lt;&gt;J603</formula>
    </cfRule>
  </conditionalFormatting>
  <conditionalFormatting sqref="J603">
    <cfRule type="expression" dxfId="10529" priority="1007">
      <formula>(COUNTIF(E613:E622,"valid"))&lt;&gt;J603</formula>
    </cfRule>
  </conditionalFormatting>
  <conditionalFormatting sqref="J603">
    <cfRule type="expression" dxfId="10528" priority="1006">
      <formula>(COUNTIF(E613:E622,"valid"))&lt;&gt;J603</formula>
    </cfRule>
  </conditionalFormatting>
  <conditionalFormatting sqref="J643">
    <cfRule type="expression" dxfId="10527" priority="1005">
      <formula>(COUNTIF(E653:E662,"valid"))&lt;&gt;J643</formula>
    </cfRule>
  </conditionalFormatting>
  <conditionalFormatting sqref="J643">
    <cfRule type="expression" dxfId="10526" priority="1004">
      <formula>(COUNTIF(E653:E662,"valid"))&lt;&gt;J643</formula>
    </cfRule>
  </conditionalFormatting>
  <conditionalFormatting sqref="J643">
    <cfRule type="expression" dxfId="10525" priority="1003">
      <formula>(COUNTIF(E653:E662,"valid"))&lt;&gt;J643</formula>
    </cfRule>
  </conditionalFormatting>
  <conditionalFormatting sqref="J643">
    <cfRule type="expression" dxfId="10524" priority="1002">
      <formula>(COUNTIF(E653:E662,"valid"))&lt;&gt;J643</formula>
    </cfRule>
  </conditionalFormatting>
  <conditionalFormatting sqref="J683">
    <cfRule type="expression" dxfId="10523" priority="1001">
      <formula>(COUNTIF(E693:E702,"valid"))&lt;&gt;J683</formula>
    </cfRule>
  </conditionalFormatting>
  <conditionalFormatting sqref="J683">
    <cfRule type="expression" dxfId="10522" priority="1000">
      <formula>(COUNTIF(E693:E702,"valid"))&lt;&gt;J683</formula>
    </cfRule>
  </conditionalFormatting>
  <conditionalFormatting sqref="J683">
    <cfRule type="expression" dxfId="10521" priority="999">
      <formula>(COUNTIF(E693:E702,"valid"))&lt;&gt;J683</formula>
    </cfRule>
  </conditionalFormatting>
  <conditionalFormatting sqref="J683">
    <cfRule type="expression" dxfId="10520" priority="998">
      <formula>(COUNTIF(E693:E702,"valid"))&lt;&gt;J683</formula>
    </cfRule>
  </conditionalFormatting>
  <conditionalFormatting sqref="J723">
    <cfRule type="expression" dxfId="10519" priority="997">
      <formula>(COUNTIF(E733:E742,"valid"))&lt;&gt;J723</formula>
    </cfRule>
  </conditionalFormatting>
  <conditionalFormatting sqref="J723">
    <cfRule type="expression" dxfId="10518" priority="996">
      <formula>(COUNTIF(E733:E742,"valid"))&lt;&gt;J723</formula>
    </cfRule>
  </conditionalFormatting>
  <conditionalFormatting sqref="J723">
    <cfRule type="expression" dxfId="10517" priority="995">
      <formula>(COUNTIF(E733:E742,"valid"))&lt;&gt;J723</formula>
    </cfRule>
  </conditionalFormatting>
  <conditionalFormatting sqref="J723">
    <cfRule type="expression" dxfId="10516" priority="994">
      <formula>(COUNTIF(E733:E742,"valid"))&lt;&gt;J723</formula>
    </cfRule>
  </conditionalFormatting>
  <conditionalFormatting sqref="J43">
    <cfRule type="expression" dxfId="10515" priority="993">
      <formula>(COUNTIF(E53:E62,"valid"))&lt;&gt;J43</formula>
    </cfRule>
  </conditionalFormatting>
  <conditionalFormatting sqref="J43">
    <cfRule type="expression" dxfId="10514" priority="992">
      <formula>(COUNTIF(E53:E62,"valid"))&lt;&gt;J43</formula>
    </cfRule>
  </conditionalFormatting>
  <conditionalFormatting sqref="J43">
    <cfRule type="expression" dxfId="10513" priority="991">
      <formula>(COUNTIF(E53:E62,"valid"))&lt;&gt;J43</formula>
    </cfRule>
  </conditionalFormatting>
  <conditionalFormatting sqref="J43">
    <cfRule type="expression" dxfId="10512" priority="990">
      <formula>(COUNTIF(E53:E62,"valid"))&lt;&gt;J43</formula>
    </cfRule>
  </conditionalFormatting>
  <conditionalFormatting sqref="J83">
    <cfRule type="expression" dxfId="10511" priority="989">
      <formula>(COUNTIF(E93:E102,"valid"))&lt;&gt;J83</formula>
    </cfRule>
  </conditionalFormatting>
  <conditionalFormatting sqref="J83">
    <cfRule type="expression" dxfId="10510" priority="988">
      <formula>(COUNTIF(E93:E102,"valid"))&lt;&gt;J83</formula>
    </cfRule>
  </conditionalFormatting>
  <conditionalFormatting sqref="J83">
    <cfRule type="expression" dxfId="10509" priority="987">
      <formula>(COUNTIF(E93:E102,"valid"))&lt;&gt;J83</formula>
    </cfRule>
  </conditionalFormatting>
  <conditionalFormatting sqref="J83">
    <cfRule type="expression" dxfId="10508" priority="986">
      <formula>(COUNTIF(E93:E102,"valid"))&lt;&gt;J83</formula>
    </cfRule>
  </conditionalFormatting>
  <conditionalFormatting sqref="I57">
    <cfRule type="expression" dxfId="10507" priority="985">
      <formula>C42="Evaluation"</formula>
    </cfRule>
  </conditionalFormatting>
  <conditionalFormatting sqref="I97">
    <cfRule type="expression" dxfId="10506" priority="984">
      <formula>C82="Evaluation"</formula>
    </cfRule>
  </conditionalFormatting>
  <conditionalFormatting sqref="I137">
    <cfRule type="expression" dxfId="10505" priority="983">
      <formula>C122="Evaluation"</formula>
    </cfRule>
  </conditionalFormatting>
  <conditionalFormatting sqref="I177">
    <cfRule type="expression" dxfId="10504" priority="982">
      <formula>C162="Evaluation"</formula>
    </cfRule>
  </conditionalFormatting>
  <conditionalFormatting sqref="I217">
    <cfRule type="expression" dxfId="10503" priority="981">
      <formula>C202="Evaluation"</formula>
    </cfRule>
  </conditionalFormatting>
  <conditionalFormatting sqref="I257">
    <cfRule type="expression" dxfId="10502" priority="980">
      <formula>C242="Evaluation"</formula>
    </cfRule>
  </conditionalFormatting>
  <conditionalFormatting sqref="I297">
    <cfRule type="expression" dxfId="10501" priority="979">
      <formula>C282="Evaluation"</formula>
    </cfRule>
  </conditionalFormatting>
  <conditionalFormatting sqref="I337">
    <cfRule type="expression" dxfId="10500" priority="978">
      <formula>C322="Evaluation"</formula>
    </cfRule>
  </conditionalFormatting>
  <conditionalFormatting sqref="I377">
    <cfRule type="expression" dxfId="10499" priority="977">
      <formula>C362="Evaluation"</formula>
    </cfRule>
  </conditionalFormatting>
  <conditionalFormatting sqref="I417">
    <cfRule type="expression" dxfId="10498" priority="976">
      <formula>C402="Evaluation"</formula>
    </cfRule>
  </conditionalFormatting>
  <conditionalFormatting sqref="I457">
    <cfRule type="expression" dxfId="10497" priority="975">
      <formula>C442="Evaluation"</formula>
    </cfRule>
  </conditionalFormatting>
  <conditionalFormatting sqref="I497">
    <cfRule type="expression" dxfId="10496" priority="974">
      <formula>C482="Evaluation"</formula>
    </cfRule>
  </conditionalFormatting>
  <conditionalFormatting sqref="I537">
    <cfRule type="expression" dxfId="10495" priority="973">
      <formula>C522="Evaluation"</formula>
    </cfRule>
  </conditionalFormatting>
  <conditionalFormatting sqref="I577">
    <cfRule type="expression" dxfId="10494" priority="972">
      <formula>C562="Evaluation"</formula>
    </cfRule>
  </conditionalFormatting>
  <conditionalFormatting sqref="I617">
    <cfRule type="expression" dxfId="10493" priority="971">
      <formula>C602="Evaluation"</formula>
    </cfRule>
  </conditionalFormatting>
  <conditionalFormatting sqref="I657">
    <cfRule type="expression" dxfId="10492" priority="970">
      <formula>C642="Evaluation"</formula>
    </cfRule>
  </conditionalFormatting>
  <conditionalFormatting sqref="I697">
    <cfRule type="expression" dxfId="10491" priority="969">
      <formula>C682="Evaluation"</formula>
    </cfRule>
  </conditionalFormatting>
  <conditionalFormatting sqref="I737">
    <cfRule type="expression" dxfId="10490" priority="968">
      <formula>C722="Evaluation"</formula>
    </cfRule>
  </conditionalFormatting>
  <conditionalFormatting sqref="I777">
    <cfRule type="expression" dxfId="10489" priority="967">
      <formula>C762="Evaluation"</formula>
    </cfRule>
  </conditionalFormatting>
  <conditionalFormatting sqref="J203">
    <cfRule type="expression" dxfId="10488" priority="966">
      <formula>(COUNTIF(E213:E222,"valid"))&lt;&gt;J203</formula>
    </cfRule>
  </conditionalFormatting>
  <conditionalFormatting sqref="J203">
    <cfRule type="expression" dxfId="10487" priority="965">
      <formula>(COUNTIF(E213:E222,"valid"))&lt;&gt;J203</formula>
    </cfRule>
  </conditionalFormatting>
  <conditionalFormatting sqref="J203">
    <cfRule type="expression" dxfId="10486" priority="964">
      <formula>(COUNTIF(E213:E222,"valid"))&lt;&gt;J203</formula>
    </cfRule>
  </conditionalFormatting>
  <conditionalFormatting sqref="J203">
    <cfRule type="expression" dxfId="10485" priority="963">
      <formula>(COUNTIF(E213:E222,"valid"))&lt;&gt;J203</formula>
    </cfRule>
  </conditionalFormatting>
  <conditionalFormatting sqref="J203">
    <cfRule type="expression" dxfId="10484" priority="962">
      <formula>(COUNTIF(E213:E222,"valid"))&lt;&gt;J203</formula>
    </cfRule>
  </conditionalFormatting>
  <conditionalFormatting sqref="J203">
    <cfRule type="expression" dxfId="10483" priority="961">
      <formula>(COUNTIF(E213:E222,"valid"))&lt;&gt;J203</formula>
    </cfRule>
  </conditionalFormatting>
  <conditionalFormatting sqref="J203">
    <cfRule type="expression" dxfId="10482" priority="960">
      <formula>(COUNTIF(E213:E222,"valid"))&lt;&gt;J203</formula>
    </cfRule>
  </conditionalFormatting>
  <conditionalFormatting sqref="J203">
    <cfRule type="expression" dxfId="10481" priority="959">
      <formula>(COUNTIF(E213:E222,"valid"))&lt;&gt;J203</formula>
    </cfRule>
  </conditionalFormatting>
  <conditionalFormatting sqref="J203">
    <cfRule type="expression" dxfId="10480" priority="958">
      <formula>(COUNTIF(E213:E222,"valid"))&lt;&gt;J203</formula>
    </cfRule>
  </conditionalFormatting>
  <conditionalFormatting sqref="J203">
    <cfRule type="expression" dxfId="10479" priority="957">
      <formula>(COUNTIF(E213:E222,"valid"))&lt;&gt;J203</formula>
    </cfRule>
  </conditionalFormatting>
  <conditionalFormatting sqref="J203">
    <cfRule type="expression" dxfId="10478" priority="956">
      <formula>(COUNTIF(E213:E222,"valid"))&lt;&gt;J203</formula>
    </cfRule>
  </conditionalFormatting>
  <conditionalFormatting sqref="J203">
    <cfRule type="expression" dxfId="10477" priority="955">
      <formula>(COUNTIF(E213:E222,"valid"))&lt;&gt;J203</formula>
    </cfRule>
  </conditionalFormatting>
  <conditionalFormatting sqref="J283">
    <cfRule type="expression" dxfId="10476" priority="954">
      <formula>(COUNTIF(E293:E302,"valid"))&lt;&gt;J283</formula>
    </cfRule>
  </conditionalFormatting>
  <conditionalFormatting sqref="J283">
    <cfRule type="expression" dxfId="10475" priority="953">
      <formula>(COUNTIF(E293:E302,"valid"))&lt;&gt;J283</formula>
    </cfRule>
  </conditionalFormatting>
  <conditionalFormatting sqref="J283">
    <cfRule type="expression" dxfId="10474" priority="952">
      <formula>(COUNTIF(E293:E302,"valid"))&lt;&gt;J283</formula>
    </cfRule>
  </conditionalFormatting>
  <conditionalFormatting sqref="J283">
    <cfRule type="expression" dxfId="10473" priority="951">
      <formula>(COUNTIF(E293:E302,"valid"))&lt;&gt;J283</formula>
    </cfRule>
  </conditionalFormatting>
  <conditionalFormatting sqref="J283">
    <cfRule type="expression" dxfId="10472" priority="950">
      <formula>(COUNTIF(E293:E302,"valid"))&lt;&gt;J283</formula>
    </cfRule>
  </conditionalFormatting>
  <conditionalFormatting sqref="J283">
    <cfRule type="expression" dxfId="10471" priority="949">
      <formula>(COUNTIF(E293:E302,"valid"))&lt;&gt;J283</formula>
    </cfRule>
  </conditionalFormatting>
  <conditionalFormatting sqref="J283">
    <cfRule type="expression" dxfId="10470" priority="948">
      <formula>(COUNTIF(E293:E302,"valid"))&lt;&gt;J283</formula>
    </cfRule>
  </conditionalFormatting>
  <conditionalFormatting sqref="J283">
    <cfRule type="expression" dxfId="10469" priority="947">
      <formula>(COUNTIF(E293:E302,"valid"))&lt;&gt;J283</formula>
    </cfRule>
  </conditionalFormatting>
  <conditionalFormatting sqref="J283">
    <cfRule type="expression" dxfId="10468" priority="946">
      <formula>(COUNTIF(E293:E302,"valid"))&lt;&gt;J283</formula>
    </cfRule>
  </conditionalFormatting>
  <conditionalFormatting sqref="J283">
    <cfRule type="expression" dxfId="10467" priority="945">
      <formula>(COUNTIF(E293:E302,"valid"))&lt;&gt;J283</formula>
    </cfRule>
  </conditionalFormatting>
  <conditionalFormatting sqref="J283">
    <cfRule type="expression" dxfId="10466" priority="944">
      <formula>(COUNTIF(E293:E302,"valid"))&lt;&gt;J283</formula>
    </cfRule>
  </conditionalFormatting>
  <conditionalFormatting sqref="J283">
    <cfRule type="expression" dxfId="10465" priority="943">
      <formula>(COUNTIF(E293:E302,"valid"))&lt;&gt;J283</formula>
    </cfRule>
  </conditionalFormatting>
  <conditionalFormatting sqref="J283">
    <cfRule type="expression" dxfId="10464" priority="942">
      <formula>(COUNTIF(E293:E302,"valid"))&lt;&gt;J283</formula>
    </cfRule>
  </conditionalFormatting>
  <conditionalFormatting sqref="J283">
    <cfRule type="expression" dxfId="10463" priority="941">
      <formula>(COUNTIF(E293:E302,"valid"))&lt;&gt;J283</formula>
    </cfRule>
  </conditionalFormatting>
  <conditionalFormatting sqref="J283">
    <cfRule type="expression" dxfId="10462" priority="940">
      <formula>(COUNTIF(E293:E302,"valid"))&lt;&gt;J283</formula>
    </cfRule>
  </conditionalFormatting>
  <conditionalFormatting sqref="J283">
    <cfRule type="expression" dxfId="10461" priority="939">
      <formula>(COUNTIF(E293:E302,"valid"))&lt;&gt;J283</formula>
    </cfRule>
  </conditionalFormatting>
  <conditionalFormatting sqref="J283">
    <cfRule type="expression" dxfId="10460" priority="938">
      <formula>(COUNTIF(E293:E302,"valid"))&lt;&gt;J283</formula>
    </cfRule>
  </conditionalFormatting>
  <conditionalFormatting sqref="J283">
    <cfRule type="expression" dxfId="10459" priority="937">
      <formula>(COUNTIF(E293:E302,"valid"))&lt;&gt;J283</formula>
    </cfRule>
  </conditionalFormatting>
  <conditionalFormatting sqref="J323">
    <cfRule type="expression" dxfId="10458" priority="936">
      <formula>(COUNTIF(E333:E342,"valid"))&lt;&gt;J323</formula>
    </cfRule>
  </conditionalFormatting>
  <conditionalFormatting sqref="J323">
    <cfRule type="expression" dxfId="10457" priority="935">
      <formula>(COUNTIF(E333:E342,"valid"))&lt;&gt;J323</formula>
    </cfRule>
  </conditionalFormatting>
  <conditionalFormatting sqref="J323">
    <cfRule type="expression" dxfId="10456" priority="934">
      <formula>(COUNTIF(E333:E342,"valid"))&lt;&gt;J323</formula>
    </cfRule>
  </conditionalFormatting>
  <conditionalFormatting sqref="J323">
    <cfRule type="expression" dxfId="10455" priority="933">
      <formula>(COUNTIF(E333:E342,"valid"))&lt;&gt;J323</formula>
    </cfRule>
  </conditionalFormatting>
  <conditionalFormatting sqref="J323">
    <cfRule type="expression" dxfId="10454" priority="932">
      <formula>(COUNTIF(E333:E342,"valid"))&lt;&gt;J323</formula>
    </cfRule>
  </conditionalFormatting>
  <conditionalFormatting sqref="J323">
    <cfRule type="expression" dxfId="10453" priority="931">
      <formula>(COUNTIF(E333:E342,"valid"))&lt;&gt;J323</formula>
    </cfRule>
  </conditionalFormatting>
  <conditionalFormatting sqref="J323">
    <cfRule type="expression" dxfId="10452" priority="930">
      <formula>(COUNTIF(E333:E342,"valid"))&lt;&gt;J323</formula>
    </cfRule>
  </conditionalFormatting>
  <conditionalFormatting sqref="J323">
    <cfRule type="expression" dxfId="10451" priority="929">
      <formula>(COUNTIF(E333:E342,"valid"))&lt;&gt;J323</formula>
    </cfRule>
  </conditionalFormatting>
  <conditionalFormatting sqref="J323">
    <cfRule type="expression" dxfId="10450" priority="928">
      <formula>(COUNTIF(E333:E342,"valid"))&lt;&gt;J323</formula>
    </cfRule>
  </conditionalFormatting>
  <conditionalFormatting sqref="J323">
    <cfRule type="expression" dxfId="10449" priority="927">
      <formula>(COUNTIF(E333:E342,"valid"))&lt;&gt;J323</formula>
    </cfRule>
  </conditionalFormatting>
  <conditionalFormatting sqref="J323">
    <cfRule type="expression" dxfId="10448" priority="926">
      <formula>(COUNTIF(E333:E342,"valid"))&lt;&gt;J323</formula>
    </cfRule>
  </conditionalFormatting>
  <conditionalFormatting sqref="J323">
    <cfRule type="expression" dxfId="10447" priority="925">
      <formula>(COUNTIF(E333:E342,"valid"))&lt;&gt;J323</formula>
    </cfRule>
  </conditionalFormatting>
  <conditionalFormatting sqref="J323">
    <cfRule type="expression" dxfId="10446" priority="924">
      <formula>(COUNTIF(E333:E342,"valid"))&lt;&gt;J323</formula>
    </cfRule>
  </conditionalFormatting>
  <conditionalFormatting sqref="J323">
    <cfRule type="expression" dxfId="10445" priority="923">
      <formula>(COUNTIF(E333:E342,"valid"))&lt;&gt;J323</formula>
    </cfRule>
  </conditionalFormatting>
  <conditionalFormatting sqref="J323">
    <cfRule type="expression" dxfId="10444" priority="922">
      <formula>(COUNTIF(E333:E342,"valid"))&lt;&gt;J323</formula>
    </cfRule>
  </conditionalFormatting>
  <conditionalFormatting sqref="J323">
    <cfRule type="expression" dxfId="10443" priority="921">
      <formula>(COUNTIF(E333:E342,"valid"))&lt;&gt;J323</formula>
    </cfRule>
  </conditionalFormatting>
  <conditionalFormatting sqref="J323">
    <cfRule type="expression" dxfId="10442" priority="920">
      <formula>(COUNTIF(E333:E342,"valid"))&lt;&gt;J323</formula>
    </cfRule>
  </conditionalFormatting>
  <conditionalFormatting sqref="J323">
    <cfRule type="expression" dxfId="10441" priority="919">
      <formula>(COUNTIF(E333:E342,"valid"))&lt;&gt;J323</formula>
    </cfRule>
  </conditionalFormatting>
  <conditionalFormatting sqref="J323">
    <cfRule type="expression" dxfId="10440" priority="918">
      <formula>(COUNTIF(E333:E342,"valid"))&lt;&gt;J323</formula>
    </cfRule>
  </conditionalFormatting>
  <conditionalFormatting sqref="J323">
    <cfRule type="expression" dxfId="10439" priority="917">
      <formula>(COUNTIF(E333:E342,"valid"))&lt;&gt;J323</formula>
    </cfRule>
  </conditionalFormatting>
  <conditionalFormatting sqref="J323">
    <cfRule type="expression" dxfId="10438" priority="916">
      <formula>(COUNTIF(E333:E342,"valid"))&lt;&gt;J323</formula>
    </cfRule>
  </conditionalFormatting>
  <conditionalFormatting sqref="J323">
    <cfRule type="expression" dxfId="10437" priority="915">
      <formula>(COUNTIF(E333:E342,"valid"))&lt;&gt;J323</formula>
    </cfRule>
  </conditionalFormatting>
  <conditionalFormatting sqref="J323">
    <cfRule type="expression" dxfId="10436" priority="914">
      <formula>(COUNTIF(E333:E342,"valid"))&lt;&gt;J323</formula>
    </cfRule>
  </conditionalFormatting>
  <conditionalFormatting sqref="J323">
    <cfRule type="expression" dxfId="10435" priority="913">
      <formula>(COUNTIF(E333:E342,"valid"))&lt;&gt;J323</formula>
    </cfRule>
  </conditionalFormatting>
  <conditionalFormatting sqref="J323">
    <cfRule type="expression" dxfId="10434" priority="912">
      <formula>(COUNTIF(E333:E342,"valid"))&lt;&gt;J323</formula>
    </cfRule>
  </conditionalFormatting>
  <conditionalFormatting sqref="J323">
    <cfRule type="expression" dxfId="10433" priority="911">
      <formula>(COUNTIF(E333:E342,"valid"))&lt;&gt;J323</formula>
    </cfRule>
  </conditionalFormatting>
  <conditionalFormatting sqref="J323">
    <cfRule type="expression" dxfId="10432" priority="910">
      <formula>(COUNTIF(E333:E342,"valid"))&lt;&gt;J323</formula>
    </cfRule>
  </conditionalFormatting>
  <conditionalFormatting sqref="J323">
    <cfRule type="expression" dxfId="10431" priority="909">
      <formula>(COUNTIF(E333:E342,"valid"))&lt;&gt;J323</formula>
    </cfRule>
  </conditionalFormatting>
  <conditionalFormatting sqref="J323">
    <cfRule type="expression" dxfId="10430" priority="908">
      <formula>(COUNTIF(E333:E342,"valid"))&lt;&gt;J323</formula>
    </cfRule>
  </conditionalFormatting>
  <conditionalFormatting sqref="J323">
    <cfRule type="expression" dxfId="10429" priority="907">
      <formula>(COUNTIF(E333:E342,"valid"))&lt;&gt;J323</formula>
    </cfRule>
  </conditionalFormatting>
  <conditionalFormatting sqref="J323">
    <cfRule type="expression" dxfId="10428" priority="906">
      <formula>(COUNTIF(E333:E342,"valid"))&lt;&gt;J323</formula>
    </cfRule>
  </conditionalFormatting>
  <conditionalFormatting sqref="J323">
    <cfRule type="expression" dxfId="10427" priority="905">
      <formula>(COUNTIF(E333:E342,"valid"))&lt;&gt;J323</formula>
    </cfRule>
  </conditionalFormatting>
  <conditionalFormatting sqref="J323">
    <cfRule type="expression" dxfId="10426" priority="904">
      <formula>(COUNTIF(E333:E342,"valid"))&lt;&gt;J323</formula>
    </cfRule>
  </conditionalFormatting>
  <conditionalFormatting sqref="J323">
    <cfRule type="expression" dxfId="10425" priority="903">
      <formula>(COUNTIF(E333:E342,"valid"))&lt;&gt;J323</formula>
    </cfRule>
  </conditionalFormatting>
  <conditionalFormatting sqref="J323">
    <cfRule type="expression" dxfId="10424" priority="902">
      <formula>(COUNTIF(E333:E342,"valid"))&lt;&gt;J323</formula>
    </cfRule>
  </conditionalFormatting>
  <conditionalFormatting sqref="J323">
    <cfRule type="expression" dxfId="10423" priority="901">
      <formula>(COUNTIF(E333:E342,"valid"))&lt;&gt;J323</formula>
    </cfRule>
  </conditionalFormatting>
  <conditionalFormatting sqref="J323">
    <cfRule type="expression" dxfId="10422" priority="900">
      <formula>(COUNTIF(E333:E342,"valid"))&lt;&gt;J323</formula>
    </cfRule>
  </conditionalFormatting>
  <conditionalFormatting sqref="J323">
    <cfRule type="expression" dxfId="10421" priority="899">
      <formula>(COUNTIF(E333:E342,"valid"))&lt;&gt;J323</formula>
    </cfRule>
  </conditionalFormatting>
  <conditionalFormatting sqref="J363">
    <cfRule type="expression" dxfId="10420" priority="898">
      <formula>(COUNTIF(E373:E382,"valid"))&lt;&gt;J363</formula>
    </cfRule>
  </conditionalFormatting>
  <conditionalFormatting sqref="J363">
    <cfRule type="expression" dxfId="10419" priority="897">
      <formula>(COUNTIF(E373:E382,"valid"))&lt;&gt;J363</formula>
    </cfRule>
  </conditionalFormatting>
  <conditionalFormatting sqref="J363">
    <cfRule type="expression" dxfId="10418" priority="896">
      <formula>(COUNTIF(E373:E382,"valid"))&lt;&gt;J363</formula>
    </cfRule>
  </conditionalFormatting>
  <conditionalFormatting sqref="J363">
    <cfRule type="expression" dxfId="10417" priority="895">
      <formula>(COUNTIF(E373:E382,"valid"))&lt;&gt;J363</formula>
    </cfRule>
  </conditionalFormatting>
  <conditionalFormatting sqref="J363">
    <cfRule type="expression" dxfId="10416" priority="894">
      <formula>(COUNTIF(E373:E382,"valid"))&lt;&gt;J363</formula>
    </cfRule>
  </conditionalFormatting>
  <conditionalFormatting sqref="J363">
    <cfRule type="expression" dxfId="10415" priority="893">
      <formula>(COUNTIF(E373:E382,"valid"))&lt;&gt;J363</formula>
    </cfRule>
  </conditionalFormatting>
  <conditionalFormatting sqref="J363">
    <cfRule type="expression" dxfId="10414" priority="892">
      <formula>(COUNTIF(E373:E382,"valid"))&lt;&gt;J363</formula>
    </cfRule>
  </conditionalFormatting>
  <conditionalFormatting sqref="J363">
    <cfRule type="expression" dxfId="10413" priority="891">
      <formula>(COUNTIF(E373:E382,"valid"))&lt;&gt;J363</formula>
    </cfRule>
  </conditionalFormatting>
  <conditionalFormatting sqref="J363">
    <cfRule type="expression" dxfId="10412" priority="890">
      <formula>(COUNTIF(E373:E382,"valid"))&lt;&gt;J363</formula>
    </cfRule>
  </conditionalFormatting>
  <conditionalFormatting sqref="J363">
    <cfRule type="expression" dxfId="10411" priority="889">
      <formula>(COUNTIF(E373:E382,"valid"))&lt;&gt;J363</formula>
    </cfRule>
  </conditionalFormatting>
  <conditionalFormatting sqref="J363">
    <cfRule type="expression" dxfId="10410" priority="888">
      <formula>(COUNTIF(E373:E382,"valid"))&lt;&gt;J363</formula>
    </cfRule>
  </conditionalFormatting>
  <conditionalFormatting sqref="J363">
    <cfRule type="expression" dxfId="10409" priority="887">
      <formula>(COUNTIF(E373:E382,"valid"))&lt;&gt;J363</formula>
    </cfRule>
  </conditionalFormatting>
  <conditionalFormatting sqref="J363">
    <cfRule type="expression" dxfId="10408" priority="886">
      <formula>(COUNTIF(E373:E382,"valid"))&lt;&gt;J363</formula>
    </cfRule>
  </conditionalFormatting>
  <conditionalFormatting sqref="J363">
    <cfRule type="expression" dxfId="10407" priority="885">
      <formula>(COUNTIF(E373:E382,"valid"))&lt;&gt;J363</formula>
    </cfRule>
  </conditionalFormatting>
  <conditionalFormatting sqref="J363">
    <cfRule type="expression" dxfId="10406" priority="884">
      <formula>(COUNTIF(E373:E382,"valid"))&lt;&gt;J363</formula>
    </cfRule>
  </conditionalFormatting>
  <conditionalFormatting sqref="J363">
    <cfRule type="expression" dxfId="10405" priority="883">
      <formula>(COUNTIF(E373:E382,"valid"))&lt;&gt;J363</formula>
    </cfRule>
  </conditionalFormatting>
  <conditionalFormatting sqref="J363">
    <cfRule type="expression" dxfId="10404" priority="882">
      <formula>(COUNTIF(E373:E382,"valid"))&lt;&gt;J363</formula>
    </cfRule>
  </conditionalFormatting>
  <conditionalFormatting sqref="J363">
    <cfRule type="expression" dxfId="10403" priority="881">
      <formula>(COUNTIF(E373:E382,"valid"))&lt;&gt;J363</formula>
    </cfRule>
  </conditionalFormatting>
  <conditionalFormatting sqref="J403">
    <cfRule type="expression" dxfId="10402" priority="880">
      <formula>(COUNTIF(E413:E422,"valid"))&lt;&gt;J403</formula>
    </cfRule>
  </conditionalFormatting>
  <conditionalFormatting sqref="J403">
    <cfRule type="expression" dxfId="10401" priority="879">
      <formula>(COUNTIF(E413:E422,"valid"))&lt;&gt;J403</formula>
    </cfRule>
  </conditionalFormatting>
  <conditionalFormatting sqref="J403">
    <cfRule type="expression" dxfId="10400" priority="878">
      <formula>(COUNTIF(E413:E422,"valid"))&lt;&gt;J403</formula>
    </cfRule>
  </conditionalFormatting>
  <conditionalFormatting sqref="J403">
    <cfRule type="expression" dxfId="10399" priority="877">
      <formula>(COUNTIF(E413:E422,"valid"))&lt;&gt;J403</formula>
    </cfRule>
  </conditionalFormatting>
  <conditionalFormatting sqref="J403">
    <cfRule type="expression" dxfId="10398" priority="876">
      <formula>(COUNTIF(E413:E422,"valid"))&lt;&gt;J403</formula>
    </cfRule>
  </conditionalFormatting>
  <conditionalFormatting sqref="J403">
    <cfRule type="expression" dxfId="10397" priority="875">
      <formula>(COUNTIF(E413:E422,"valid"))&lt;&gt;J403</formula>
    </cfRule>
  </conditionalFormatting>
  <conditionalFormatting sqref="J403">
    <cfRule type="expression" dxfId="10396" priority="874">
      <formula>(COUNTIF(E413:E422,"valid"))&lt;&gt;J403</formula>
    </cfRule>
  </conditionalFormatting>
  <conditionalFormatting sqref="J403">
    <cfRule type="expression" dxfId="10395" priority="873">
      <formula>(COUNTIF(E413:E422,"valid"))&lt;&gt;J403</formula>
    </cfRule>
  </conditionalFormatting>
  <conditionalFormatting sqref="J403">
    <cfRule type="expression" dxfId="10394" priority="872">
      <formula>(COUNTIF(E413:E422,"valid"))&lt;&gt;J403</formula>
    </cfRule>
  </conditionalFormatting>
  <conditionalFormatting sqref="J403">
    <cfRule type="expression" dxfId="10393" priority="871">
      <formula>(COUNTIF(E413:E422,"valid"))&lt;&gt;J403</formula>
    </cfRule>
  </conditionalFormatting>
  <conditionalFormatting sqref="J403">
    <cfRule type="expression" dxfId="10392" priority="870">
      <formula>(COUNTIF(E413:E422,"valid"))&lt;&gt;J403</formula>
    </cfRule>
  </conditionalFormatting>
  <conditionalFormatting sqref="J403">
    <cfRule type="expression" dxfId="10391" priority="869">
      <formula>(COUNTIF(E413:E422,"valid"))&lt;&gt;J403</formula>
    </cfRule>
  </conditionalFormatting>
  <conditionalFormatting sqref="J403">
    <cfRule type="expression" dxfId="10390" priority="868">
      <formula>(COUNTIF(E413:E422,"valid"))&lt;&gt;J403</formula>
    </cfRule>
  </conditionalFormatting>
  <conditionalFormatting sqref="J403">
    <cfRule type="expression" dxfId="10389" priority="867">
      <formula>(COUNTIF(E413:E422,"valid"))&lt;&gt;J403</formula>
    </cfRule>
  </conditionalFormatting>
  <conditionalFormatting sqref="J403">
    <cfRule type="expression" dxfId="10388" priority="866">
      <formula>(COUNTIF(E413:E422,"valid"))&lt;&gt;J403</formula>
    </cfRule>
  </conditionalFormatting>
  <conditionalFormatting sqref="J403">
    <cfRule type="expression" dxfId="10387" priority="865">
      <formula>(COUNTIF(E413:E422,"valid"))&lt;&gt;J403</formula>
    </cfRule>
  </conditionalFormatting>
  <conditionalFormatting sqref="J403">
    <cfRule type="expression" dxfId="10386" priority="864">
      <formula>(COUNTIF(E413:E422,"valid"))&lt;&gt;J403</formula>
    </cfRule>
  </conditionalFormatting>
  <conditionalFormatting sqref="J403">
    <cfRule type="expression" dxfId="10385" priority="863">
      <formula>(COUNTIF(E413:E422,"valid"))&lt;&gt;J403</formula>
    </cfRule>
  </conditionalFormatting>
  <conditionalFormatting sqref="J403">
    <cfRule type="expression" dxfId="10384" priority="862">
      <formula>(COUNTIF(E413:E422,"valid"))&lt;&gt;J403</formula>
    </cfRule>
  </conditionalFormatting>
  <conditionalFormatting sqref="J403">
    <cfRule type="expression" dxfId="10383" priority="861">
      <formula>(COUNTIF(E413:E422,"valid"))&lt;&gt;J403</formula>
    </cfRule>
  </conditionalFormatting>
  <conditionalFormatting sqref="J403">
    <cfRule type="expression" dxfId="10382" priority="860">
      <formula>(COUNTIF(E413:E422,"valid"))&lt;&gt;J403</formula>
    </cfRule>
  </conditionalFormatting>
  <conditionalFormatting sqref="J403">
    <cfRule type="expression" dxfId="10381" priority="859">
      <formula>(COUNTIF(E413:E422,"valid"))&lt;&gt;J403</formula>
    </cfRule>
  </conditionalFormatting>
  <conditionalFormatting sqref="J403">
    <cfRule type="expression" dxfId="10380" priority="858">
      <formula>(COUNTIF(E413:E422,"valid"))&lt;&gt;J403</formula>
    </cfRule>
  </conditionalFormatting>
  <conditionalFormatting sqref="J403">
    <cfRule type="expression" dxfId="10379" priority="857">
      <formula>(COUNTIF(E413:E422,"valid"))&lt;&gt;J403</formula>
    </cfRule>
  </conditionalFormatting>
  <conditionalFormatting sqref="J403">
    <cfRule type="expression" dxfId="10378" priority="856">
      <formula>(COUNTIF(E413:E422,"valid"))&lt;&gt;J403</formula>
    </cfRule>
  </conditionalFormatting>
  <conditionalFormatting sqref="J403">
    <cfRule type="expression" dxfId="10377" priority="855">
      <formula>(COUNTIF(E413:E422,"valid"))&lt;&gt;J403</formula>
    </cfRule>
  </conditionalFormatting>
  <conditionalFormatting sqref="J403">
    <cfRule type="expression" dxfId="10376" priority="854">
      <formula>(COUNTIF(E413:E422,"valid"))&lt;&gt;J403</formula>
    </cfRule>
  </conditionalFormatting>
  <conditionalFormatting sqref="J403">
    <cfRule type="expression" dxfId="10375" priority="853">
      <formula>(COUNTIF(E413:E422,"valid"))&lt;&gt;J403</formula>
    </cfRule>
  </conditionalFormatting>
  <conditionalFormatting sqref="J403">
    <cfRule type="expression" dxfId="10374" priority="852">
      <formula>(COUNTIF(E413:E422,"valid"))&lt;&gt;J403</formula>
    </cfRule>
  </conditionalFormatting>
  <conditionalFormatting sqref="J403">
    <cfRule type="expression" dxfId="10373" priority="851">
      <formula>(COUNTIF(E413:E422,"valid"))&lt;&gt;J403</formula>
    </cfRule>
  </conditionalFormatting>
  <conditionalFormatting sqref="J403">
    <cfRule type="expression" dxfId="10372" priority="850">
      <formula>(COUNTIF(E413:E422,"valid"))&lt;&gt;J403</formula>
    </cfRule>
  </conditionalFormatting>
  <conditionalFormatting sqref="J403">
    <cfRule type="expression" dxfId="10371" priority="849">
      <formula>(COUNTIF(E413:E422,"valid"))&lt;&gt;J403</formula>
    </cfRule>
  </conditionalFormatting>
  <conditionalFormatting sqref="J403">
    <cfRule type="expression" dxfId="10370" priority="848">
      <formula>(COUNTIF(E413:E422,"valid"))&lt;&gt;J403</formula>
    </cfRule>
  </conditionalFormatting>
  <conditionalFormatting sqref="J403">
    <cfRule type="expression" dxfId="10369" priority="847">
      <formula>(COUNTIF(E413:E422,"valid"))&lt;&gt;J403</formula>
    </cfRule>
  </conditionalFormatting>
  <conditionalFormatting sqref="J403">
    <cfRule type="expression" dxfId="10368" priority="846">
      <formula>(COUNTIF(E413:E422,"valid"))&lt;&gt;J403</formula>
    </cfRule>
  </conditionalFormatting>
  <conditionalFormatting sqref="J403">
    <cfRule type="expression" dxfId="10367" priority="845">
      <formula>(COUNTIF(E413:E422,"valid"))&lt;&gt;J403</formula>
    </cfRule>
  </conditionalFormatting>
  <conditionalFormatting sqref="J403">
    <cfRule type="expression" dxfId="10366" priority="844">
      <formula>(COUNTIF(E413:E422,"valid"))&lt;&gt;J403</formula>
    </cfRule>
  </conditionalFormatting>
  <conditionalFormatting sqref="J403">
    <cfRule type="expression" dxfId="10365" priority="843">
      <formula>(COUNTIF(E413:E422,"valid"))&lt;&gt;J403</formula>
    </cfRule>
  </conditionalFormatting>
  <conditionalFormatting sqref="J403">
    <cfRule type="expression" dxfId="10364" priority="842">
      <formula>(COUNTIF(E413:E422,"valid"))&lt;&gt;J403</formula>
    </cfRule>
  </conditionalFormatting>
  <conditionalFormatting sqref="J403">
    <cfRule type="expression" dxfId="10363" priority="841">
      <formula>(COUNTIF(E413:E422,"valid"))&lt;&gt;J403</formula>
    </cfRule>
  </conditionalFormatting>
  <conditionalFormatting sqref="J403">
    <cfRule type="expression" dxfId="10362" priority="840">
      <formula>(COUNTIF(E413:E422,"valid"))&lt;&gt;J403</formula>
    </cfRule>
  </conditionalFormatting>
  <conditionalFormatting sqref="J403">
    <cfRule type="expression" dxfId="10361" priority="839">
      <formula>(COUNTIF(E413:E422,"valid"))&lt;&gt;J403</formula>
    </cfRule>
  </conditionalFormatting>
  <conditionalFormatting sqref="J443">
    <cfRule type="expression" dxfId="10360" priority="838">
      <formula>(COUNTIF(E453:E462,"valid"))&lt;&gt;J443</formula>
    </cfRule>
  </conditionalFormatting>
  <conditionalFormatting sqref="J443">
    <cfRule type="expression" dxfId="10359" priority="837">
      <formula>(COUNTIF(E453:E462,"valid"))&lt;&gt;J443</formula>
    </cfRule>
  </conditionalFormatting>
  <conditionalFormatting sqref="J443">
    <cfRule type="expression" dxfId="10358" priority="836">
      <formula>(COUNTIF(E453:E462,"valid"))&lt;&gt;J443</formula>
    </cfRule>
  </conditionalFormatting>
  <conditionalFormatting sqref="J443">
    <cfRule type="expression" dxfId="10357" priority="835">
      <formula>(COUNTIF(E453:E462,"valid"))&lt;&gt;J443</formula>
    </cfRule>
  </conditionalFormatting>
  <conditionalFormatting sqref="J443">
    <cfRule type="expression" dxfId="10356" priority="834">
      <formula>(COUNTIF(E453:E462,"valid"))&lt;&gt;J443</formula>
    </cfRule>
  </conditionalFormatting>
  <conditionalFormatting sqref="J443">
    <cfRule type="expression" dxfId="10355" priority="833">
      <formula>(COUNTIF(E453:E462,"valid"))&lt;&gt;J443</formula>
    </cfRule>
  </conditionalFormatting>
  <conditionalFormatting sqref="J443">
    <cfRule type="expression" dxfId="10354" priority="832">
      <formula>(COUNTIF(E453:E462,"valid"))&lt;&gt;J443</formula>
    </cfRule>
  </conditionalFormatting>
  <conditionalFormatting sqref="J443">
    <cfRule type="expression" dxfId="10353" priority="831">
      <formula>(COUNTIF(E453:E462,"valid"))&lt;&gt;J443</formula>
    </cfRule>
  </conditionalFormatting>
  <conditionalFormatting sqref="J443">
    <cfRule type="expression" dxfId="10352" priority="830">
      <formula>(COUNTIF(E453:E462,"valid"))&lt;&gt;J443</formula>
    </cfRule>
  </conditionalFormatting>
  <conditionalFormatting sqref="J443">
    <cfRule type="expression" dxfId="10351" priority="829">
      <formula>(COUNTIF(E453:E462,"valid"))&lt;&gt;J443</formula>
    </cfRule>
  </conditionalFormatting>
  <conditionalFormatting sqref="J443">
    <cfRule type="expression" dxfId="10350" priority="828">
      <formula>(COUNTIF(E453:E462,"valid"))&lt;&gt;J443</formula>
    </cfRule>
  </conditionalFormatting>
  <conditionalFormatting sqref="J443">
    <cfRule type="expression" dxfId="10349" priority="827">
      <formula>(COUNTIF(E453:E462,"valid"))&lt;&gt;J443</formula>
    </cfRule>
  </conditionalFormatting>
  <conditionalFormatting sqref="J443">
    <cfRule type="expression" dxfId="10348" priority="826">
      <formula>(COUNTIF(E453:E462,"valid"))&lt;&gt;J443</formula>
    </cfRule>
  </conditionalFormatting>
  <conditionalFormatting sqref="J443">
    <cfRule type="expression" dxfId="10347" priority="825">
      <formula>(COUNTIF(E453:E462,"valid"))&lt;&gt;J443</formula>
    </cfRule>
  </conditionalFormatting>
  <conditionalFormatting sqref="J443">
    <cfRule type="expression" dxfId="10346" priority="824">
      <formula>(COUNTIF(E453:E462,"valid"))&lt;&gt;J443</formula>
    </cfRule>
  </conditionalFormatting>
  <conditionalFormatting sqref="J443">
    <cfRule type="expression" dxfId="10345" priority="823">
      <formula>(COUNTIF(E453:E462,"valid"))&lt;&gt;J443</formula>
    </cfRule>
  </conditionalFormatting>
  <conditionalFormatting sqref="J443">
    <cfRule type="expression" dxfId="10344" priority="822">
      <formula>(COUNTIF(E453:E462,"valid"))&lt;&gt;J443</formula>
    </cfRule>
  </conditionalFormatting>
  <conditionalFormatting sqref="J443">
    <cfRule type="expression" dxfId="10343" priority="821">
      <formula>(COUNTIF(E453:E462,"valid"))&lt;&gt;J443</formula>
    </cfRule>
  </conditionalFormatting>
  <conditionalFormatting sqref="J443">
    <cfRule type="expression" dxfId="10342" priority="820">
      <formula>(COUNTIF(E453:E462,"valid"))&lt;&gt;J443</formula>
    </cfRule>
  </conditionalFormatting>
  <conditionalFormatting sqref="J443">
    <cfRule type="expression" dxfId="10341" priority="819">
      <formula>(COUNTIF(E453:E462,"valid"))&lt;&gt;J443</formula>
    </cfRule>
  </conditionalFormatting>
  <conditionalFormatting sqref="J443">
    <cfRule type="expression" dxfId="10340" priority="818">
      <formula>(COUNTIF(E453:E462,"valid"))&lt;&gt;J443</formula>
    </cfRule>
  </conditionalFormatting>
  <conditionalFormatting sqref="J443">
    <cfRule type="expression" dxfId="10339" priority="817">
      <formula>(COUNTIF(E453:E462,"valid"))&lt;&gt;J443</formula>
    </cfRule>
  </conditionalFormatting>
  <conditionalFormatting sqref="J443">
    <cfRule type="expression" dxfId="10338" priority="816">
      <formula>(COUNTIF(E453:E462,"valid"))&lt;&gt;J443</formula>
    </cfRule>
  </conditionalFormatting>
  <conditionalFormatting sqref="J443">
    <cfRule type="expression" dxfId="10337" priority="815">
      <formula>(COUNTIF(E453:E462,"valid"))&lt;&gt;J443</formula>
    </cfRule>
  </conditionalFormatting>
  <conditionalFormatting sqref="J443">
    <cfRule type="expression" dxfId="10336" priority="814">
      <formula>(COUNTIF(E453:E462,"valid"))&lt;&gt;J443</formula>
    </cfRule>
  </conditionalFormatting>
  <conditionalFormatting sqref="J443">
    <cfRule type="expression" dxfId="10335" priority="813">
      <formula>(COUNTIF(E453:E462,"valid"))&lt;&gt;J443</formula>
    </cfRule>
  </conditionalFormatting>
  <conditionalFormatting sqref="J443">
    <cfRule type="expression" dxfId="10334" priority="812">
      <formula>(COUNTIF(E453:E462,"valid"))&lt;&gt;J443</formula>
    </cfRule>
  </conditionalFormatting>
  <conditionalFormatting sqref="J443">
    <cfRule type="expression" dxfId="10333" priority="811">
      <formula>(COUNTIF(E453:E462,"valid"))&lt;&gt;J443</formula>
    </cfRule>
  </conditionalFormatting>
  <conditionalFormatting sqref="J443">
    <cfRule type="expression" dxfId="10332" priority="810">
      <formula>(COUNTIF(E453:E462,"valid"))&lt;&gt;J443</formula>
    </cfRule>
  </conditionalFormatting>
  <conditionalFormatting sqref="J443">
    <cfRule type="expression" dxfId="10331" priority="809">
      <formula>(COUNTIF(E453:E462,"valid"))&lt;&gt;J443</formula>
    </cfRule>
  </conditionalFormatting>
  <conditionalFormatting sqref="J443">
    <cfRule type="expression" dxfId="10330" priority="808">
      <formula>(COUNTIF(E453:E462,"valid"))&lt;&gt;J443</formula>
    </cfRule>
  </conditionalFormatting>
  <conditionalFormatting sqref="J443">
    <cfRule type="expression" dxfId="10329" priority="807">
      <formula>(COUNTIF(E453:E462,"valid"))&lt;&gt;J443</formula>
    </cfRule>
  </conditionalFormatting>
  <conditionalFormatting sqref="J443">
    <cfRule type="expression" dxfId="10328" priority="806">
      <formula>(COUNTIF(E453:E462,"valid"))&lt;&gt;J443</formula>
    </cfRule>
  </conditionalFormatting>
  <conditionalFormatting sqref="J443">
    <cfRule type="expression" dxfId="10327" priority="805">
      <formula>(COUNTIF(E453:E462,"valid"))&lt;&gt;J443</formula>
    </cfRule>
  </conditionalFormatting>
  <conditionalFormatting sqref="J443">
    <cfRule type="expression" dxfId="10326" priority="804">
      <formula>(COUNTIF(E453:E462,"valid"))&lt;&gt;J443</formula>
    </cfRule>
  </conditionalFormatting>
  <conditionalFormatting sqref="J443">
    <cfRule type="expression" dxfId="10325" priority="803">
      <formula>(COUNTIF(E453:E462,"valid"))&lt;&gt;J443</formula>
    </cfRule>
  </conditionalFormatting>
  <conditionalFormatting sqref="J443">
    <cfRule type="expression" dxfId="10324" priority="802">
      <formula>(COUNTIF(E453:E462,"valid"))&lt;&gt;J443</formula>
    </cfRule>
  </conditionalFormatting>
  <conditionalFormatting sqref="J443">
    <cfRule type="expression" dxfId="10323" priority="801">
      <formula>(COUNTIF(E453:E462,"valid"))&lt;&gt;J443</formula>
    </cfRule>
  </conditionalFormatting>
  <conditionalFormatting sqref="J443">
    <cfRule type="expression" dxfId="10322" priority="800">
      <formula>(COUNTIF(E453:E462,"valid"))&lt;&gt;J443</formula>
    </cfRule>
  </conditionalFormatting>
  <conditionalFormatting sqref="J443">
    <cfRule type="expression" dxfId="10321" priority="799">
      <formula>(COUNTIF(E453:E462,"valid"))&lt;&gt;J443</formula>
    </cfRule>
  </conditionalFormatting>
  <conditionalFormatting sqref="J443">
    <cfRule type="expression" dxfId="10320" priority="798">
      <formula>(COUNTIF(E453:E462,"valid"))&lt;&gt;J443</formula>
    </cfRule>
  </conditionalFormatting>
  <conditionalFormatting sqref="J443">
    <cfRule type="expression" dxfId="10319" priority="797">
      <formula>(COUNTIF(E453:E462,"valid"))&lt;&gt;J443</formula>
    </cfRule>
  </conditionalFormatting>
  <conditionalFormatting sqref="J483">
    <cfRule type="expression" dxfId="10318" priority="796">
      <formula>(COUNTIF(E493:E502,"valid"))&lt;&gt;J483</formula>
    </cfRule>
  </conditionalFormatting>
  <conditionalFormatting sqref="J483">
    <cfRule type="expression" dxfId="10317" priority="795">
      <formula>(COUNTIF(E493:E502,"valid"))&lt;&gt;J483</formula>
    </cfRule>
  </conditionalFormatting>
  <conditionalFormatting sqref="J483">
    <cfRule type="expression" dxfId="10316" priority="794">
      <formula>(COUNTIF(E493:E502,"valid"))&lt;&gt;J483</formula>
    </cfRule>
  </conditionalFormatting>
  <conditionalFormatting sqref="J483">
    <cfRule type="expression" dxfId="10315" priority="793">
      <formula>(COUNTIF(E493:E502,"valid"))&lt;&gt;J483</formula>
    </cfRule>
  </conditionalFormatting>
  <conditionalFormatting sqref="J483">
    <cfRule type="expression" dxfId="10314" priority="792">
      <formula>(COUNTIF(E493:E502,"valid"))&lt;&gt;J483</formula>
    </cfRule>
  </conditionalFormatting>
  <conditionalFormatting sqref="J483">
    <cfRule type="expression" dxfId="10313" priority="791">
      <formula>(COUNTIF(E493:E502,"valid"))&lt;&gt;J483</formula>
    </cfRule>
  </conditionalFormatting>
  <conditionalFormatting sqref="J483">
    <cfRule type="expression" dxfId="10312" priority="790">
      <formula>(COUNTIF(E493:E502,"valid"))&lt;&gt;J483</formula>
    </cfRule>
  </conditionalFormatting>
  <conditionalFormatting sqref="J483">
    <cfRule type="expression" dxfId="10311" priority="789">
      <formula>(COUNTIF(E493:E502,"valid"))&lt;&gt;J483</formula>
    </cfRule>
  </conditionalFormatting>
  <conditionalFormatting sqref="J483">
    <cfRule type="expression" dxfId="10310" priority="788">
      <formula>(COUNTIF(E493:E502,"valid"))&lt;&gt;J483</formula>
    </cfRule>
  </conditionalFormatting>
  <conditionalFormatting sqref="J483">
    <cfRule type="expression" dxfId="10309" priority="787">
      <formula>(COUNTIF(E493:E502,"valid"))&lt;&gt;J483</formula>
    </cfRule>
  </conditionalFormatting>
  <conditionalFormatting sqref="J483">
    <cfRule type="expression" dxfId="10308" priority="786">
      <formula>(COUNTIF(E493:E502,"valid"))&lt;&gt;J483</formula>
    </cfRule>
  </conditionalFormatting>
  <conditionalFormatting sqref="J483">
    <cfRule type="expression" dxfId="10307" priority="785">
      <formula>(COUNTIF(E493:E502,"valid"))&lt;&gt;J483</formula>
    </cfRule>
  </conditionalFormatting>
  <conditionalFormatting sqref="J483">
    <cfRule type="expression" dxfId="10306" priority="784">
      <formula>(COUNTIF(E493:E502,"valid"))&lt;&gt;J483</formula>
    </cfRule>
  </conditionalFormatting>
  <conditionalFormatting sqref="J483">
    <cfRule type="expression" dxfId="10305" priority="783">
      <formula>(COUNTIF(E493:E502,"valid"))&lt;&gt;J483</formula>
    </cfRule>
  </conditionalFormatting>
  <conditionalFormatting sqref="J483">
    <cfRule type="expression" dxfId="10304" priority="782">
      <formula>(COUNTIF(E493:E502,"valid"))&lt;&gt;J483</formula>
    </cfRule>
  </conditionalFormatting>
  <conditionalFormatting sqref="J483">
    <cfRule type="expression" dxfId="10303" priority="781">
      <formula>(COUNTIF(E493:E502,"valid"))&lt;&gt;J483</formula>
    </cfRule>
  </conditionalFormatting>
  <conditionalFormatting sqref="J483">
    <cfRule type="expression" dxfId="10302" priority="780">
      <formula>(COUNTIF(E493:E502,"valid"))&lt;&gt;J483</formula>
    </cfRule>
  </conditionalFormatting>
  <conditionalFormatting sqref="J483">
    <cfRule type="expression" dxfId="10301" priority="779">
      <formula>(COUNTIF(E493:E502,"valid"))&lt;&gt;J483</formula>
    </cfRule>
  </conditionalFormatting>
  <conditionalFormatting sqref="J523">
    <cfRule type="expression" dxfId="10300" priority="778">
      <formula>(COUNTIF(E533:E542,"valid"))&lt;&gt;J523</formula>
    </cfRule>
  </conditionalFormatting>
  <conditionalFormatting sqref="J523">
    <cfRule type="expression" dxfId="10299" priority="777">
      <formula>(COUNTIF(E533:E542,"valid"))&lt;&gt;J523</formula>
    </cfRule>
  </conditionalFormatting>
  <conditionalFormatting sqref="J523">
    <cfRule type="expression" dxfId="10298" priority="776">
      <formula>(COUNTIF(E533:E542,"valid"))&lt;&gt;J523</formula>
    </cfRule>
  </conditionalFormatting>
  <conditionalFormatting sqref="J523">
    <cfRule type="expression" dxfId="10297" priority="775">
      <formula>(COUNTIF(E533:E542,"valid"))&lt;&gt;J523</formula>
    </cfRule>
  </conditionalFormatting>
  <conditionalFormatting sqref="J523">
    <cfRule type="expression" dxfId="10296" priority="774">
      <formula>(COUNTIF(E533:E542,"valid"))&lt;&gt;J523</formula>
    </cfRule>
  </conditionalFormatting>
  <conditionalFormatting sqref="J523">
    <cfRule type="expression" dxfId="10295" priority="773">
      <formula>(COUNTIF(E533:E542,"valid"))&lt;&gt;J523</formula>
    </cfRule>
  </conditionalFormatting>
  <conditionalFormatting sqref="J523">
    <cfRule type="expression" dxfId="10294" priority="772">
      <formula>(COUNTIF(E533:E542,"valid"))&lt;&gt;J523</formula>
    </cfRule>
  </conditionalFormatting>
  <conditionalFormatting sqref="J523">
    <cfRule type="expression" dxfId="10293" priority="771">
      <formula>(COUNTIF(E533:E542,"valid"))&lt;&gt;J523</formula>
    </cfRule>
  </conditionalFormatting>
  <conditionalFormatting sqref="J523">
    <cfRule type="expression" dxfId="10292" priority="770">
      <formula>(COUNTIF(E533:E542,"valid"))&lt;&gt;J523</formula>
    </cfRule>
  </conditionalFormatting>
  <conditionalFormatting sqref="J523">
    <cfRule type="expression" dxfId="10291" priority="769">
      <formula>(COUNTIF(E533:E542,"valid"))&lt;&gt;J523</formula>
    </cfRule>
  </conditionalFormatting>
  <conditionalFormatting sqref="J523">
    <cfRule type="expression" dxfId="10290" priority="768">
      <formula>(COUNTIF(E533:E542,"valid"))&lt;&gt;J523</formula>
    </cfRule>
  </conditionalFormatting>
  <conditionalFormatting sqref="J523">
    <cfRule type="expression" dxfId="10289" priority="767">
      <formula>(COUNTIF(E533:E542,"valid"))&lt;&gt;J523</formula>
    </cfRule>
  </conditionalFormatting>
  <conditionalFormatting sqref="J523">
    <cfRule type="expression" dxfId="10288" priority="766">
      <formula>(COUNTIF(E533:E542,"valid"))&lt;&gt;J523</formula>
    </cfRule>
  </conditionalFormatting>
  <conditionalFormatting sqref="J523">
    <cfRule type="expression" dxfId="10287" priority="765">
      <formula>(COUNTIF(E533:E542,"valid"))&lt;&gt;J523</formula>
    </cfRule>
  </conditionalFormatting>
  <conditionalFormatting sqref="J523">
    <cfRule type="expression" dxfId="10286" priority="764">
      <formula>(COUNTIF(E533:E542,"valid"))&lt;&gt;J523</formula>
    </cfRule>
  </conditionalFormatting>
  <conditionalFormatting sqref="J523">
    <cfRule type="expression" dxfId="10285" priority="763">
      <formula>(COUNTIF(E533:E542,"valid"))&lt;&gt;J523</formula>
    </cfRule>
  </conditionalFormatting>
  <conditionalFormatting sqref="J523">
    <cfRule type="expression" dxfId="10284" priority="762">
      <formula>(COUNTIF(E533:E542,"valid"))&lt;&gt;J523</formula>
    </cfRule>
  </conditionalFormatting>
  <conditionalFormatting sqref="J523">
    <cfRule type="expression" dxfId="10283" priority="761">
      <formula>(COUNTIF(E533:E542,"valid"))&lt;&gt;J523</formula>
    </cfRule>
  </conditionalFormatting>
  <conditionalFormatting sqref="J523">
    <cfRule type="expression" dxfId="10282" priority="760">
      <formula>(COUNTIF(E533:E542,"valid"))&lt;&gt;J523</formula>
    </cfRule>
  </conditionalFormatting>
  <conditionalFormatting sqref="J523">
    <cfRule type="expression" dxfId="10281" priority="759">
      <formula>(COUNTIF(E533:E542,"valid"))&lt;&gt;J523</formula>
    </cfRule>
  </conditionalFormatting>
  <conditionalFormatting sqref="J523">
    <cfRule type="expression" dxfId="10280" priority="758">
      <formula>(COUNTIF(E533:E542,"valid"))&lt;&gt;J523</formula>
    </cfRule>
  </conditionalFormatting>
  <conditionalFormatting sqref="J523">
    <cfRule type="expression" dxfId="10279" priority="757">
      <formula>(COUNTIF(E533:E542,"valid"))&lt;&gt;J523</formula>
    </cfRule>
  </conditionalFormatting>
  <conditionalFormatting sqref="J523">
    <cfRule type="expression" dxfId="10278" priority="756">
      <formula>(COUNTIF(E533:E542,"valid"))&lt;&gt;J523</formula>
    </cfRule>
  </conditionalFormatting>
  <conditionalFormatting sqref="J523">
    <cfRule type="expression" dxfId="10277" priority="755">
      <formula>(COUNTIF(E533:E542,"valid"))&lt;&gt;J523</formula>
    </cfRule>
  </conditionalFormatting>
  <conditionalFormatting sqref="J523">
    <cfRule type="expression" dxfId="10276" priority="754">
      <formula>(COUNTIF(E533:E542,"valid"))&lt;&gt;J523</formula>
    </cfRule>
  </conditionalFormatting>
  <conditionalFormatting sqref="J523">
    <cfRule type="expression" dxfId="10275" priority="753">
      <formula>(COUNTIF(E533:E542,"valid"))&lt;&gt;J523</formula>
    </cfRule>
  </conditionalFormatting>
  <conditionalFormatting sqref="J523">
    <cfRule type="expression" dxfId="10274" priority="752">
      <formula>(COUNTIF(E533:E542,"valid"))&lt;&gt;J523</formula>
    </cfRule>
  </conditionalFormatting>
  <conditionalFormatting sqref="J523">
    <cfRule type="expression" dxfId="10273" priority="751">
      <formula>(COUNTIF(E533:E542,"valid"))&lt;&gt;J523</formula>
    </cfRule>
  </conditionalFormatting>
  <conditionalFormatting sqref="J523">
    <cfRule type="expression" dxfId="10272" priority="750">
      <formula>(COUNTIF(E533:E542,"valid"))&lt;&gt;J523</formula>
    </cfRule>
  </conditionalFormatting>
  <conditionalFormatting sqref="J523">
    <cfRule type="expression" dxfId="10271" priority="749">
      <formula>(COUNTIF(E533:E542,"valid"))&lt;&gt;J523</formula>
    </cfRule>
  </conditionalFormatting>
  <conditionalFormatting sqref="J523">
    <cfRule type="expression" dxfId="10270" priority="748">
      <formula>(COUNTIF(E533:E542,"valid"))&lt;&gt;J523</formula>
    </cfRule>
  </conditionalFormatting>
  <conditionalFormatting sqref="J523">
    <cfRule type="expression" dxfId="10269" priority="747">
      <formula>(COUNTIF(E533:E542,"valid"))&lt;&gt;J523</formula>
    </cfRule>
  </conditionalFormatting>
  <conditionalFormatting sqref="J523">
    <cfRule type="expression" dxfId="10268" priority="746">
      <formula>(COUNTIF(E533:E542,"valid"))&lt;&gt;J523</formula>
    </cfRule>
  </conditionalFormatting>
  <conditionalFormatting sqref="J523">
    <cfRule type="expression" dxfId="10267" priority="745">
      <formula>(COUNTIF(E533:E542,"valid"))&lt;&gt;J523</formula>
    </cfRule>
  </conditionalFormatting>
  <conditionalFormatting sqref="J523">
    <cfRule type="expression" dxfId="10266" priority="744">
      <formula>(COUNTIF(E533:E542,"valid"))&lt;&gt;J523</formula>
    </cfRule>
  </conditionalFormatting>
  <conditionalFormatting sqref="J523">
    <cfRule type="expression" dxfId="10265" priority="743">
      <formula>(COUNTIF(E533:E542,"valid"))&lt;&gt;J523</formula>
    </cfRule>
  </conditionalFormatting>
  <conditionalFormatting sqref="J523">
    <cfRule type="expression" dxfId="10264" priority="742">
      <formula>(COUNTIF(E533:E542,"valid"))&lt;&gt;J523</formula>
    </cfRule>
  </conditionalFormatting>
  <conditionalFormatting sqref="J523">
    <cfRule type="expression" dxfId="10263" priority="741">
      <formula>(COUNTIF(E533:E542,"valid"))&lt;&gt;J523</formula>
    </cfRule>
  </conditionalFormatting>
  <conditionalFormatting sqref="J523">
    <cfRule type="expression" dxfId="10262" priority="740">
      <formula>(COUNTIF(E533:E542,"valid"))&lt;&gt;J523</formula>
    </cfRule>
  </conditionalFormatting>
  <conditionalFormatting sqref="J523">
    <cfRule type="expression" dxfId="10261" priority="739">
      <formula>(COUNTIF(E533:E542,"valid"))&lt;&gt;J523</formula>
    </cfRule>
  </conditionalFormatting>
  <conditionalFormatting sqref="J523">
    <cfRule type="expression" dxfId="10260" priority="738">
      <formula>(COUNTIF(E533:E542,"valid"))&lt;&gt;J523</formula>
    </cfRule>
  </conditionalFormatting>
  <conditionalFormatting sqref="J523">
    <cfRule type="expression" dxfId="10259" priority="737">
      <formula>(COUNTIF(E533:E542,"valid"))&lt;&gt;J523</formula>
    </cfRule>
  </conditionalFormatting>
  <conditionalFormatting sqref="J523">
    <cfRule type="expression" dxfId="10258" priority="736">
      <formula>(COUNTIF(E533:E542,"valid"))&lt;&gt;J523</formula>
    </cfRule>
  </conditionalFormatting>
  <conditionalFormatting sqref="J523">
    <cfRule type="expression" dxfId="10257" priority="735">
      <formula>(COUNTIF(E533:E542,"valid"))&lt;&gt;J523</formula>
    </cfRule>
  </conditionalFormatting>
  <conditionalFormatting sqref="J523">
    <cfRule type="expression" dxfId="10256" priority="734">
      <formula>(COUNTIF(E533:E542,"valid"))&lt;&gt;J523</formula>
    </cfRule>
  </conditionalFormatting>
  <conditionalFormatting sqref="J523">
    <cfRule type="expression" dxfId="10255" priority="733">
      <formula>(COUNTIF(E533:E542,"valid"))&lt;&gt;J523</formula>
    </cfRule>
  </conditionalFormatting>
  <conditionalFormatting sqref="J523">
    <cfRule type="expression" dxfId="10254" priority="732">
      <formula>(COUNTIF(E533:E542,"valid"))&lt;&gt;J523</formula>
    </cfRule>
  </conditionalFormatting>
  <conditionalFormatting sqref="J523">
    <cfRule type="expression" dxfId="10253" priority="731">
      <formula>(COUNTIF(E533:E542,"valid"))&lt;&gt;J523</formula>
    </cfRule>
  </conditionalFormatting>
  <conditionalFormatting sqref="H15 H17 H19 H21 H55 H57 H59 H61 H95 H97 H99 H101 H135 H137 H139 H141 H255 H257 H259 H261 H295 H297 H299 H301 H415 H417 H419 H421 H455 H457 H459 H461 H495 H497 H499 H501 H535 H537 H539 H541 H575 H577 H579 H581 H615 H617 H619 H621 H655 H657 H659 H661 H695 H697 H699 H701 H735 H737 H739 H741 H775 H777 H779 H781 H175 H177 H179 H181 H215 H217 H219 H221 H335 H337 H339 H341 H375 H377 H379 H381">
    <cfRule type="expression" dxfId="10252" priority="730">
      <formula>OR(F15="valid",F15="")</formula>
    </cfRule>
  </conditionalFormatting>
  <conditionalFormatting sqref="H13 H15 H17 H19 H21 H53 H55 H57 H59 H61 H93 H95 H97 H99 H101 H133 H135 H137 H139 H141 H253 H255 H257 H259 H261 H293 H295 H297 H299 H301 H413 H415 H417 H419 H421 H453 H455 H457 H459 H461 H493 H495 H497 H499 H501 H533 H535 H537 H539 H541 H573 H575 H577 H579 H581 H613 H615 H617 H619 H621 H653 H655 H657 H659 H661 H693 H695 H697 H699 H701 H733 H735 H737 H739 H741 H773 H775 H777 H779 H781 H173 H175 H177 H179 H181 H213 H215 H217 H219 H221 H333 H335 H337 H339 H341 H373 H375 H377 H379 H381">
    <cfRule type="expression" dxfId="10251" priority="729">
      <formula>OR(F13="Valid",F13="")</formula>
    </cfRule>
  </conditionalFormatting>
  <conditionalFormatting sqref="H15 H17 H19 H21">
    <cfRule type="expression" dxfId="10250" priority="728">
      <formula>OR(G15="valid",G15="")</formula>
    </cfRule>
  </conditionalFormatting>
  <conditionalFormatting sqref="H13 H15 H17 H19 H21">
    <cfRule type="expression" dxfId="10249" priority="727">
      <formula>OR(G13="Valid",G13="")</formula>
    </cfRule>
  </conditionalFormatting>
  <conditionalFormatting sqref="H55 H57 H59 H61">
    <cfRule type="expression" dxfId="10248" priority="726">
      <formula>OR(G55="valid",G55="")</formula>
    </cfRule>
  </conditionalFormatting>
  <conditionalFormatting sqref="H53 H55 H57 H59 H61">
    <cfRule type="expression" dxfId="10247" priority="725">
      <formula>OR(G53="Valid",G53="")</formula>
    </cfRule>
  </conditionalFormatting>
  <conditionalFormatting sqref="H95 H97 H99 H101">
    <cfRule type="expression" dxfId="10246" priority="724">
      <formula>OR(G95="valid",G95="")</formula>
    </cfRule>
  </conditionalFormatting>
  <conditionalFormatting sqref="H93 H95 H97 H99 H101">
    <cfRule type="expression" dxfId="10245" priority="723">
      <formula>OR(G93="Valid",G93="")</formula>
    </cfRule>
  </conditionalFormatting>
  <conditionalFormatting sqref="H135 H137 H139 H141">
    <cfRule type="expression" dxfId="10244" priority="722">
      <formula>OR(G135="valid",G135="")</formula>
    </cfRule>
  </conditionalFormatting>
  <conditionalFormatting sqref="H133 H135 H137 H139 H141">
    <cfRule type="expression" dxfId="10243" priority="721">
      <formula>OR(G133="Valid",G133="")</formula>
    </cfRule>
  </conditionalFormatting>
  <conditionalFormatting sqref="H175 H177 H179 H181">
    <cfRule type="expression" dxfId="10242" priority="720">
      <formula>OR(G175="valid",G175="")</formula>
    </cfRule>
  </conditionalFormatting>
  <conditionalFormatting sqref="H173 H175 H177 H179 H181">
    <cfRule type="expression" dxfId="10241" priority="719">
      <formula>OR(G173="Valid",G173="")</formula>
    </cfRule>
  </conditionalFormatting>
  <conditionalFormatting sqref="H215 H217 H219 H221">
    <cfRule type="expression" dxfId="10240" priority="718">
      <formula>OR(G215="valid",G215="")</formula>
    </cfRule>
  </conditionalFormatting>
  <conditionalFormatting sqref="H213 H215 H217 H219 H221">
    <cfRule type="expression" dxfId="10239" priority="717">
      <formula>OR(G213="Valid",G213="")</formula>
    </cfRule>
  </conditionalFormatting>
  <conditionalFormatting sqref="H255 H257 H259 H261">
    <cfRule type="expression" dxfId="10238" priority="716">
      <formula>OR(G255="valid",G255="")</formula>
    </cfRule>
  </conditionalFormatting>
  <conditionalFormatting sqref="H253 H255 H257 H259 H261">
    <cfRule type="expression" dxfId="10237" priority="715">
      <formula>OR(G253="Valid",G253="")</formula>
    </cfRule>
  </conditionalFormatting>
  <conditionalFormatting sqref="H295 H297 H299 H301">
    <cfRule type="expression" dxfId="10236" priority="714">
      <formula>OR(G295="valid",G295="")</formula>
    </cfRule>
  </conditionalFormatting>
  <conditionalFormatting sqref="H293 H295 H297 H299 H301">
    <cfRule type="expression" dxfId="10235" priority="713">
      <formula>OR(G293="Valid",G293="")</formula>
    </cfRule>
  </conditionalFormatting>
  <conditionalFormatting sqref="H335 H337 H339 H341">
    <cfRule type="expression" dxfId="10234" priority="712">
      <formula>OR(G335="valid",G335="")</formula>
    </cfRule>
  </conditionalFormatting>
  <conditionalFormatting sqref="H333 H335 H337 H339 H341">
    <cfRule type="expression" dxfId="10233" priority="711">
      <formula>OR(G333="Valid",G333="")</formula>
    </cfRule>
  </conditionalFormatting>
  <conditionalFormatting sqref="H375 H377 H379 H381">
    <cfRule type="expression" dxfId="10232" priority="710">
      <formula>OR(G375="valid",G375="")</formula>
    </cfRule>
  </conditionalFormatting>
  <conditionalFormatting sqref="H373 H375 H377 H379 H381">
    <cfRule type="expression" dxfId="10231" priority="709">
      <formula>OR(G373="Valid",G373="")</formula>
    </cfRule>
  </conditionalFormatting>
  <conditionalFormatting sqref="H415 H417 H419 H421">
    <cfRule type="expression" dxfId="10230" priority="708">
      <formula>OR(G415="valid",G415="")</formula>
    </cfRule>
  </conditionalFormatting>
  <conditionalFormatting sqref="H413 H415 H417 H419 H421">
    <cfRule type="expression" dxfId="10229" priority="707">
      <formula>OR(G413="Valid",G413="")</formula>
    </cfRule>
  </conditionalFormatting>
  <conditionalFormatting sqref="H455 H457 H459 H461">
    <cfRule type="expression" dxfId="10228" priority="706">
      <formula>OR(G455="valid",G455="")</formula>
    </cfRule>
  </conditionalFormatting>
  <conditionalFormatting sqref="H453 H455 H457 H459 H461">
    <cfRule type="expression" dxfId="10227" priority="705">
      <formula>OR(G453="Valid",G453="")</formula>
    </cfRule>
  </conditionalFormatting>
  <conditionalFormatting sqref="H495 H497 H499 H501">
    <cfRule type="expression" dxfId="10226" priority="704">
      <formula>OR(G495="valid",G495="")</formula>
    </cfRule>
  </conditionalFormatting>
  <conditionalFormatting sqref="H493 H495 H497 H499 H501">
    <cfRule type="expression" dxfId="10225" priority="703">
      <formula>OR(G493="Valid",G493="")</formula>
    </cfRule>
  </conditionalFormatting>
  <conditionalFormatting sqref="H535 H537 H539 H541">
    <cfRule type="expression" dxfId="10224" priority="702">
      <formula>OR(G535="valid",G535="")</formula>
    </cfRule>
  </conditionalFormatting>
  <conditionalFormatting sqref="H533 H535 H537 H539 H541">
    <cfRule type="expression" dxfId="10223" priority="701">
      <formula>OR(G533="Valid",G533="")</formula>
    </cfRule>
  </conditionalFormatting>
  <conditionalFormatting sqref="H575 H577 H579 H581">
    <cfRule type="expression" dxfId="10222" priority="700">
      <formula>OR(G575="valid",G575="")</formula>
    </cfRule>
  </conditionalFormatting>
  <conditionalFormatting sqref="H573 H575 H577 H579 H581">
    <cfRule type="expression" dxfId="10221" priority="699">
      <formula>OR(G573="Valid",G573="")</formula>
    </cfRule>
  </conditionalFormatting>
  <conditionalFormatting sqref="H615 H617 H619 H621">
    <cfRule type="expression" dxfId="10220" priority="698">
      <formula>OR(G615="valid",G615="")</formula>
    </cfRule>
  </conditionalFormatting>
  <conditionalFormatting sqref="H613 H615 H617 H619 H621">
    <cfRule type="expression" dxfId="10219" priority="697">
      <formula>OR(G613="Valid",G613="")</formula>
    </cfRule>
  </conditionalFormatting>
  <conditionalFormatting sqref="H655 H657 H659 H661">
    <cfRule type="expression" dxfId="10218" priority="696">
      <formula>OR(G655="valid",G655="")</formula>
    </cfRule>
  </conditionalFormatting>
  <conditionalFormatting sqref="H653 H655 H657 H659 H661">
    <cfRule type="expression" dxfId="10217" priority="695">
      <formula>OR(G653="Valid",G653="")</formula>
    </cfRule>
  </conditionalFormatting>
  <conditionalFormatting sqref="H695 H697 H699 H701">
    <cfRule type="expression" dxfId="10216" priority="694">
      <formula>OR(G695="valid",G695="")</formula>
    </cfRule>
  </conditionalFormatting>
  <conditionalFormatting sqref="H693 H695 H697 H699 H701">
    <cfRule type="expression" dxfId="10215" priority="693">
      <formula>OR(G693="Valid",G693="")</formula>
    </cfRule>
  </conditionalFormatting>
  <conditionalFormatting sqref="H735 H737 H739 H741">
    <cfRule type="expression" dxfId="10214" priority="692">
      <formula>OR(G735="valid",G735="")</formula>
    </cfRule>
  </conditionalFormatting>
  <conditionalFormatting sqref="H733 H735 H737 H739 H741">
    <cfRule type="expression" dxfId="10213" priority="691">
      <formula>OR(G733="Valid",G733="")</formula>
    </cfRule>
  </conditionalFormatting>
  <conditionalFormatting sqref="H775 H777 H779 H781">
    <cfRule type="expression" dxfId="10212" priority="690">
      <formula>OR(G775="valid",G775="")</formula>
    </cfRule>
  </conditionalFormatting>
  <conditionalFormatting sqref="H773 H775 H777 H779 H781">
    <cfRule type="expression" dxfId="10211" priority="689">
      <formula>OR(G773="Valid",G773="")</formula>
    </cfRule>
  </conditionalFormatting>
  <conditionalFormatting sqref="J43">
    <cfRule type="expression" dxfId="10210" priority="688">
      <formula>(COUNTIF(E53:E62,"valid"))&lt;&gt;J43</formula>
    </cfRule>
  </conditionalFormatting>
  <conditionalFormatting sqref="J43">
    <cfRule type="expression" dxfId="10209" priority="687">
      <formula>(COUNTIF(E53:E62,"valid"))&lt;&gt;J43</formula>
    </cfRule>
  </conditionalFormatting>
  <conditionalFormatting sqref="J43">
    <cfRule type="expression" dxfId="10208" priority="686">
      <formula>(COUNTIF(E53:E62,"valid"))&lt;&gt;J43</formula>
    </cfRule>
  </conditionalFormatting>
  <conditionalFormatting sqref="J43">
    <cfRule type="expression" dxfId="10207" priority="685">
      <formula>(COUNTIF(E53:E62,"valid"))&lt;&gt;J43</formula>
    </cfRule>
  </conditionalFormatting>
  <conditionalFormatting sqref="J83">
    <cfRule type="expression" dxfId="10206" priority="684">
      <formula>(COUNTIF(E93:E102,"valid"))&lt;&gt;J83</formula>
    </cfRule>
  </conditionalFormatting>
  <conditionalFormatting sqref="J83">
    <cfRule type="expression" dxfId="10205" priority="683">
      <formula>(COUNTIF(E93:E102,"valid"))&lt;&gt;J83</formula>
    </cfRule>
  </conditionalFormatting>
  <conditionalFormatting sqref="J83">
    <cfRule type="expression" dxfId="10204" priority="682">
      <formula>(COUNTIF(E93:E102,"valid"))&lt;&gt;J83</formula>
    </cfRule>
  </conditionalFormatting>
  <conditionalFormatting sqref="J83">
    <cfRule type="expression" dxfId="10203" priority="681">
      <formula>(COUNTIF(E93:E102,"valid"))&lt;&gt;J83</formula>
    </cfRule>
  </conditionalFormatting>
  <conditionalFormatting sqref="J83">
    <cfRule type="expression" dxfId="10202" priority="680">
      <formula>(COUNTIF(E93:E102,"valid"))&lt;&gt;J83</formula>
    </cfRule>
  </conditionalFormatting>
  <conditionalFormatting sqref="J83">
    <cfRule type="expression" dxfId="10201" priority="679">
      <formula>(COUNTIF(E93:E102,"valid"))&lt;&gt;J83</formula>
    </cfRule>
  </conditionalFormatting>
  <conditionalFormatting sqref="J83">
    <cfRule type="expression" dxfId="10200" priority="678">
      <formula>(COUNTIF(E93:E102,"valid"))&lt;&gt;J83</formula>
    </cfRule>
  </conditionalFormatting>
  <conditionalFormatting sqref="J83">
    <cfRule type="expression" dxfId="10199" priority="677">
      <formula>(COUNTIF(E93:E102,"valid"))&lt;&gt;J83</formula>
    </cfRule>
  </conditionalFormatting>
  <conditionalFormatting sqref="J83">
    <cfRule type="expression" dxfId="10198" priority="676">
      <formula>(COUNTIF(E93:E102,"valid"))&lt;&gt;J83</formula>
    </cfRule>
  </conditionalFormatting>
  <conditionalFormatting sqref="J83">
    <cfRule type="expression" dxfId="10197" priority="675">
      <formula>(COUNTIF(E93:E102,"valid"))&lt;&gt;J83</formula>
    </cfRule>
  </conditionalFormatting>
  <conditionalFormatting sqref="J83">
    <cfRule type="expression" dxfId="10196" priority="674">
      <formula>(COUNTIF(E93:E102,"valid"))&lt;&gt;J83</formula>
    </cfRule>
  </conditionalFormatting>
  <conditionalFormatting sqref="J83">
    <cfRule type="expression" dxfId="10195" priority="673">
      <formula>(COUNTIF(E93:E102,"valid"))&lt;&gt;J83</formula>
    </cfRule>
  </conditionalFormatting>
  <conditionalFormatting sqref="J83">
    <cfRule type="expression" dxfId="10194" priority="672">
      <formula>(COUNTIF(E93:E102,"valid"))&lt;&gt;J83</formula>
    </cfRule>
  </conditionalFormatting>
  <conditionalFormatting sqref="J83">
    <cfRule type="expression" dxfId="10193" priority="671">
      <formula>(COUNTIF(E93:E102,"valid"))&lt;&gt;J83</formula>
    </cfRule>
  </conditionalFormatting>
  <conditionalFormatting sqref="J83">
    <cfRule type="expression" dxfId="10192" priority="670">
      <formula>(COUNTIF(E93:E102,"valid"))&lt;&gt;J83</formula>
    </cfRule>
  </conditionalFormatting>
  <conditionalFormatting sqref="J83">
    <cfRule type="expression" dxfId="10191" priority="669">
      <formula>(COUNTIF(E93:E102,"valid"))&lt;&gt;J83</formula>
    </cfRule>
  </conditionalFormatting>
  <conditionalFormatting sqref="E133 E135 E137 E139 E141">
    <cfRule type="cellIs" dxfId="10190" priority="668" operator="equal">
      <formula>"Invalid"</formula>
    </cfRule>
  </conditionalFormatting>
  <conditionalFormatting sqref="F135:G135 F137:G137 F139:G139 F141:G141">
    <cfRule type="expression" dxfId="10189" priority="667">
      <formula>OR(E135="valid",E135="")</formula>
    </cfRule>
  </conditionalFormatting>
  <conditionalFormatting sqref="F133:G133 F135:G135 F137:G137 F139:G139 F141:G141">
    <cfRule type="expression" dxfId="10188" priority="666">
      <formula>OR(E133="Valid",E133="")</formula>
    </cfRule>
  </conditionalFormatting>
  <conditionalFormatting sqref="I128">
    <cfRule type="expression" dxfId="10187" priority="665">
      <formula>C122="Evaluation"</formula>
    </cfRule>
  </conditionalFormatting>
  <conditionalFormatting sqref="I130">
    <cfRule type="expression" dxfId="10186" priority="664">
      <formula>C122="Evaluation"</formula>
    </cfRule>
  </conditionalFormatting>
  <conditionalFormatting sqref="J130">
    <cfRule type="expression" dxfId="10185" priority="663">
      <formula>C122="Evaluation"</formula>
    </cfRule>
  </conditionalFormatting>
  <conditionalFormatting sqref="I129">
    <cfRule type="expression" dxfId="10184" priority="662">
      <formula>C122="Evaluation"</formula>
    </cfRule>
  </conditionalFormatting>
  <conditionalFormatting sqref="J129">
    <cfRule type="expression" dxfId="10183" priority="661">
      <formula>C122="Evaluation"</formula>
    </cfRule>
  </conditionalFormatting>
  <conditionalFormatting sqref="K129">
    <cfRule type="expression" dxfId="10182" priority="660">
      <formula>C122="Evaluation"</formula>
    </cfRule>
  </conditionalFormatting>
  <conditionalFormatting sqref="K130">
    <cfRule type="expression" dxfId="10181" priority="659">
      <formula>C122="Evaluation"</formula>
    </cfRule>
  </conditionalFormatting>
  <conditionalFormatting sqref="I132">
    <cfRule type="expression" dxfId="10180" priority="658">
      <formula>C122="Evaluation"</formula>
    </cfRule>
  </conditionalFormatting>
  <conditionalFormatting sqref="J132">
    <cfRule type="expression" dxfId="10179" priority="657">
      <formula>C122="Evaluation"</formula>
    </cfRule>
  </conditionalFormatting>
  <conditionalFormatting sqref="K132">
    <cfRule type="expression" dxfId="10178" priority="656">
      <formula>C122="Evaluation"</formula>
    </cfRule>
  </conditionalFormatting>
  <conditionalFormatting sqref="I134">
    <cfRule type="expression" dxfId="10177" priority="654">
      <formula>C122="Evaluation"</formula>
    </cfRule>
    <cfRule type="expression" dxfId="10176" priority="655">
      <formula>C122="Evaluation"</formula>
    </cfRule>
  </conditionalFormatting>
  <conditionalFormatting sqref="J134">
    <cfRule type="expression" dxfId="10175" priority="653">
      <formula>C122="Evaluation"</formula>
    </cfRule>
  </conditionalFormatting>
  <conditionalFormatting sqref="J123">
    <cfRule type="expression" dxfId="10174" priority="652">
      <formula>(COUNTIF(E133:E142,"valid"))&lt;&gt;J123</formula>
    </cfRule>
  </conditionalFormatting>
  <conditionalFormatting sqref="I128">
    <cfRule type="expression" dxfId="10173" priority="651">
      <formula>C122="Evaluation"</formula>
    </cfRule>
  </conditionalFormatting>
  <conditionalFormatting sqref="I130">
    <cfRule type="expression" dxfId="10172" priority="650">
      <formula>C122="Evaluation"</formula>
    </cfRule>
  </conditionalFormatting>
  <conditionalFormatting sqref="J130">
    <cfRule type="expression" dxfId="10171" priority="649">
      <formula>C122="Evaluation"</formula>
    </cfRule>
  </conditionalFormatting>
  <conditionalFormatting sqref="I129">
    <cfRule type="expression" dxfId="10170" priority="648">
      <formula>C122="Evaluation"</formula>
    </cfRule>
  </conditionalFormatting>
  <conditionalFormatting sqref="J129">
    <cfRule type="expression" dxfId="10169" priority="647">
      <formula>C122="Evaluation"</formula>
    </cfRule>
  </conditionalFormatting>
  <conditionalFormatting sqref="K129">
    <cfRule type="expression" dxfId="10168" priority="646">
      <formula>C122="Evaluation"</formula>
    </cfRule>
  </conditionalFormatting>
  <conditionalFormatting sqref="K130">
    <cfRule type="expression" dxfId="10167" priority="645">
      <formula>C122="Evaluation"</formula>
    </cfRule>
  </conditionalFormatting>
  <conditionalFormatting sqref="I132">
    <cfRule type="expression" dxfId="10166" priority="644">
      <formula>C122="Evaluation"</formula>
    </cfRule>
  </conditionalFormatting>
  <conditionalFormatting sqref="J132">
    <cfRule type="expression" dxfId="10165" priority="643">
      <formula>C122="Evaluation"</formula>
    </cfRule>
  </conditionalFormatting>
  <conditionalFormatting sqref="K132">
    <cfRule type="expression" dxfId="10164" priority="642">
      <formula>C122="Evaluation"</formula>
    </cfRule>
  </conditionalFormatting>
  <conditionalFormatting sqref="I134">
    <cfRule type="expression" dxfId="10163" priority="640">
      <formula>C122="Evaluation"</formula>
    </cfRule>
    <cfRule type="expression" dxfId="10162" priority="641">
      <formula>C122="Evaluation"</formula>
    </cfRule>
  </conditionalFormatting>
  <conditionalFormatting sqref="J134">
    <cfRule type="expression" dxfId="10161" priority="639">
      <formula>C122="Evaluation"</formula>
    </cfRule>
  </conditionalFormatting>
  <conditionalFormatting sqref="J123">
    <cfRule type="expression" dxfId="10160" priority="638">
      <formula>(COUNTIF(E133:E142,"valid"))&lt;&gt;J123</formula>
    </cfRule>
  </conditionalFormatting>
  <conditionalFormatting sqref="I136:K136">
    <cfRule type="expression" dxfId="10159" priority="637">
      <formula>C122="Evaluation"</formula>
    </cfRule>
  </conditionalFormatting>
  <conditionalFormatting sqref="I137">
    <cfRule type="expression" dxfId="10158" priority="636">
      <formula>C122="Evaluation"</formula>
    </cfRule>
  </conditionalFormatting>
  <conditionalFormatting sqref="J137:K137">
    <cfRule type="expression" dxfId="10157" priority="635">
      <formula>C122="Evaluation"</formula>
    </cfRule>
  </conditionalFormatting>
  <conditionalFormatting sqref="J123">
    <cfRule type="expression" dxfId="10156" priority="634">
      <formula>(COUNTIF(E133:E142,"valid"))&lt;&gt;J123</formula>
    </cfRule>
  </conditionalFormatting>
  <conditionalFormatting sqref="J123">
    <cfRule type="expression" dxfId="10155" priority="633">
      <formula>(COUNTIF(E133:E142,"valid"))&lt;&gt;J123</formula>
    </cfRule>
  </conditionalFormatting>
  <conditionalFormatting sqref="J123">
    <cfRule type="expression" dxfId="10154" priority="632">
      <formula>(COUNTIF(E133:E142,"valid"))&lt;&gt;J123</formula>
    </cfRule>
  </conditionalFormatting>
  <conditionalFormatting sqref="J123">
    <cfRule type="expression" dxfId="10153" priority="631">
      <formula>(COUNTIF(E133:E142,"valid"))&lt;&gt;J123</formula>
    </cfRule>
  </conditionalFormatting>
  <conditionalFormatting sqref="J123">
    <cfRule type="expression" dxfId="10152" priority="630">
      <formula>(COUNTIF(E133:E142,"valid"))&lt;&gt;J123</formula>
    </cfRule>
  </conditionalFormatting>
  <conditionalFormatting sqref="J123">
    <cfRule type="expression" dxfId="10151" priority="629">
      <formula>(COUNTIF(E133:E142,"valid"))&lt;&gt;J123</formula>
    </cfRule>
  </conditionalFormatting>
  <conditionalFormatting sqref="J123">
    <cfRule type="expression" dxfId="10150" priority="628">
      <formula>(COUNTIF(E133:E142,"valid"))&lt;&gt;J123</formula>
    </cfRule>
  </conditionalFormatting>
  <conditionalFormatting sqref="J123">
    <cfRule type="expression" dxfId="10149" priority="627">
      <formula>(COUNTIF(E133:E142,"valid"))&lt;&gt;J123</formula>
    </cfRule>
  </conditionalFormatting>
  <conditionalFormatting sqref="J123">
    <cfRule type="expression" dxfId="10148" priority="626">
      <formula>(COUNTIF(E133:E142,"valid"))&lt;&gt;J123</formula>
    </cfRule>
  </conditionalFormatting>
  <conditionalFormatting sqref="J123">
    <cfRule type="expression" dxfId="10147" priority="625">
      <formula>(COUNTIF(E133:E142,"valid"))&lt;&gt;J123</formula>
    </cfRule>
  </conditionalFormatting>
  <conditionalFormatting sqref="I137">
    <cfRule type="expression" dxfId="10146" priority="624">
      <formula>C122="Evaluation"</formula>
    </cfRule>
  </conditionalFormatting>
  <conditionalFormatting sqref="H135 H137 H139 H141">
    <cfRule type="expression" dxfId="10145" priority="623">
      <formula>OR(F135="valid",F135="")</formula>
    </cfRule>
  </conditionalFormatting>
  <conditionalFormatting sqref="H133 H135 H137 H139 H141">
    <cfRule type="expression" dxfId="10144" priority="622">
      <formula>OR(F133="Valid",F133="")</formula>
    </cfRule>
  </conditionalFormatting>
  <conditionalFormatting sqref="H135 H137 H139 H141">
    <cfRule type="expression" dxfId="10143" priority="621">
      <formula>OR(G135="valid",G135="")</formula>
    </cfRule>
  </conditionalFormatting>
  <conditionalFormatting sqref="H133 H135 H137 H139 H141">
    <cfRule type="expression" dxfId="10142" priority="620">
      <formula>OR(G133="Valid",G133="")</formula>
    </cfRule>
  </conditionalFormatting>
  <conditionalFormatting sqref="E133 E135 E137 E139 E141">
    <cfRule type="cellIs" dxfId="10141" priority="619" operator="equal">
      <formula>"Invalid"</formula>
    </cfRule>
  </conditionalFormatting>
  <conditionalFormatting sqref="I128">
    <cfRule type="expression" dxfId="10140" priority="618">
      <formula>C122="Evaluation"</formula>
    </cfRule>
  </conditionalFormatting>
  <conditionalFormatting sqref="I130">
    <cfRule type="expression" dxfId="10139" priority="617">
      <formula>C122="Evaluation"</formula>
    </cfRule>
  </conditionalFormatting>
  <conditionalFormatting sqref="J130">
    <cfRule type="expression" dxfId="10138" priority="616">
      <formula>C122="Evaluation"</formula>
    </cfRule>
  </conditionalFormatting>
  <conditionalFormatting sqref="I129">
    <cfRule type="expression" dxfId="10137" priority="615">
      <formula>C122="Evaluation"</formula>
    </cfRule>
  </conditionalFormatting>
  <conditionalFormatting sqref="J129">
    <cfRule type="expression" dxfId="10136" priority="614">
      <formula>C122="Evaluation"</formula>
    </cfRule>
  </conditionalFormatting>
  <conditionalFormatting sqref="K129">
    <cfRule type="expression" dxfId="10135" priority="613">
      <formula>C122="Evaluation"</formula>
    </cfRule>
  </conditionalFormatting>
  <conditionalFormatting sqref="K130">
    <cfRule type="expression" dxfId="10134" priority="612">
      <formula>C122="Evaluation"</formula>
    </cfRule>
  </conditionalFormatting>
  <conditionalFormatting sqref="I132">
    <cfRule type="expression" dxfId="10133" priority="611">
      <formula>C122="Evaluation"</formula>
    </cfRule>
  </conditionalFormatting>
  <conditionalFormatting sqref="J132">
    <cfRule type="expression" dxfId="10132" priority="610">
      <formula>C122="Evaluation"</formula>
    </cfRule>
  </conditionalFormatting>
  <conditionalFormatting sqref="K132">
    <cfRule type="expression" dxfId="10131" priority="609">
      <formula>C122="Evaluation"</formula>
    </cfRule>
  </conditionalFormatting>
  <conditionalFormatting sqref="I134">
    <cfRule type="expression" dxfId="10130" priority="607">
      <formula>C122="Evaluation"</formula>
    </cfRule>
    <cfRule type="expression" dxfId="10129" priority="608">
      <formula>C122="Evaluation"</formula>
    </cfRule>
  </conditionalFormatting>
  <conditionalFormatting sqref="J134">
    <cfRule type="expression" dxfId="10128" priority="606">
      <formula>C122="Evaluation"</formula>
    </cfRule>
  </conditionalFormatting>
  <conditionalFormatting sqref="F135:G135 F137:G137 F139:G139 F141:G141">
    <cfRule type="expression" dxfId="10127" priority="605">
      <formula>OR(E135="valid",E135="")</formula>
    </cfRule>
  </conditionalFormatting>
  <conditionalFormatting sqref="F133:G133 F135:G135 F137:G137 F139:G139 F141:G141">
    <cfRule type="expression" dxfId="10126" priority="604">
      <formula>OR(E133="Valid",E133="")</formula>
    </cfRule>
  </conditionalFormatting>
  <conditionalFormatting sqref="J123">
    <cfRule type="expression" dxfId="10125" priority="603">
      <formula>(COUNTIF(E133:E142,"valid"))&lt;&gt;J123</formula>
    </cfRule>
  </conditionalFormatting>
  <conditionalFormatting sqref="I128">
    <cfRule type="expression" dxfId="10124" priority="602">
      <formula>C122="Evaluation"</formula>
    </cfRule>
  </conditionalFormatting>
  <conditionalFormatting sqref="I130">
    <cfRule type="expression" dxfId="10123" priority="601">
      <formula>C122="Evaluation"</formula>
    </cfRule>
  </conditionalFormatting>
  <conditionalFormatting sqref="J130">
    <cfRule type="expression" dxfId="10122" priority="600">
      <formula>C122="Evaluation"</formula>
    </cfRule>
  </conditionalFormatting>
  <conditionalFormatting sqref="I129">
    <cfRule type="expression" dxfId="10121" priority="599">
      <formula>C122="Evaluation"</formula>
    </cfRule>
  </conditionalFormatting>
  <conditionalFormatting sqref="J129">
    <cfRule type="expression" dxfId="10120" priority="598">
      <formula>C122="Evaluation"</formula>
    </cfRule>
  </conditionalFormatting>
  <conditionalFormatting sqref="K129">
    <cfRule type="expression" dxfId="10119" priority="597">
      <formula>C122="Evaluation"</formula>
    </cfRule>
  </conditionalFormatting>
  <conditionalFormatting sqref="K130">
    <cfRule type="expression" dxfId="10118" priority="596">
      <formula>C122="Evaluation"</formula>
    </cfRule>
  </conditionalFormatting>
  <conditionalFormatting sqref="I132">
    <cfRule type="expression" dxfId="10117" priority="595">
      <formula>C122="Evaluation"</formula>
    </cfRule>
  </conditionalFormatting>
  <conditionalFormatting sqref="J132">
    <cfRule type="expression" dxfId="10116" priority="594">
      <formula>C122="Evaluation"</formula>
    </cfRule>
  </conditionalFormatting>
  <conditionalFormatting sqref="K132">
    <cfRule type="expression" dxfId="10115" priority="593">
      <formula>C122="Evaluation"</formula>
    </cfRule>
  </conditionalFormatting>
  <conditionalFormatting sqref="I134">
    <cfRule type="expression" dxfId="10114" priority="591">
      <formula>C122="Evaluation"</formula>
    </cfRule>
    <cfRule type="expression" dxfId="10113" priority="592">
      <formula>C122="Evaluation"</formula>
    </cfRule>
  </conditionalFormatting>
  <conditionalFormatting sqref="J134">
    <cfRule type="expression" dxfId="10112" priority="590">
      <formula>C122="Evaluation"</formula>
    </cfRule>
  </conditionalFormatting>
  <conditionalFormatting sqref="J123">
    <cfRule type="expression" dxfId="10111" priority="589">
      <formula>(COUNTIF(E133:E142,"valid"))&lt;&gt;J123</formula>
    </cfRule>
  </conditionalFormatting>
  <conditionalFormatting sqref="I136:K136">
    <cfRule type="expression" dxfId="10110" priority="588">
      <formula>C122="Evaluation"</formula>
    </cfRule>
  </conditionalFormatting>
  <conditionalFormatting sqref="I137">
    <cfRule type="expression" dxfId="10109" priority="587">
      <formula>C122="Evaluation"</formula>
    </cfRule>
  </conditionalFormatting>
  <conditionalFormatting sqref="J137:K137">
    <cfRule type="expression" dxfId="10108" priority="586">
      <formula>C122="Evaluation"</formula>
    </cfRule>
  </conditionalFormatting>
  <conditionalFormatting sqref="J123">
    <cfRule type="expression" dxfId="10107" priority="585">
      <formula>(COUNTIF(E133:E142,"valid"))&lt;&gt;J123</formula>
    </cfRule>
  </conditionalFormatting>
  <conditionalFormatting sqref="J123">
    <cfRule type="expression" dxfId="10106" priority="584">
      <formula>(COUNTIF(E133:E142,"valid"))&lt;&gt;J123</formula>
    </cfRule>
  </conditionalFormatting>
  <conditionalFormatting sqref="H135 H137 H139 H141">
    <cfRule type="expression" dxfId="10105" priority="583">
      <formula>OR(F135="valid",F135="")</formula>
    </cfRule>
  </conditionalFormatting>
  <conditionalFormatting sqref="H133 H135 H137 H139 H141">
    <cfRule type="expression" dxfId="10104" priority="582">
      <formula>OR(F133="Valid",F133="")</formula>
    </cfRule>
  </conditionalFormatting>
  <conditionalFormatting sqref="H135 H137 H139 H141">
    <cfRule type="expression" dxfId="10103" priority="581">
      <formula>OR(G135="valid",G135="")</formula>
    </cfRule>
  </conditionalFormatting>
  <conditionalFormatting sqref="H133 H135 H137 H139 H141">
    <cfRule type="expression" dxfId="10102" priority="580">
      <formula>OR(G133="Valid",G133="")</formula>
    </cfRule>
  </conditionalFormatting>
  <conditionalFormatting sqref="I168">
    <cfRule type="expression" dxfId="10101" priority="579">
      <formula>C162="Evaluation"</formula>
    </cfRule>
  </conditionalFormatting>
  <conditionalFormatting sqref="I170">
    <cfRule type="expression" dxfId="10100" priority="578">
      <formula>C162="Evaluation"</formula>
    </cfRule>
  </conditionalFormatting>
  <conditionalFormatting sqref="J170">
    <cfRule type="expression" dxfId="10099" priority="577">
      <formula>C162="Evaluation"</formula>
    </cfRule>
  </conditionalFormatting>
  <conditionalFormatting sqref="I169">
    <cfRule type="expression" dxfId="10098" priority="576">
      <formula>C162="Evaluation"</formula>
    </cfRule>
  </conditionalFormatting>
  <conditionalFormatting sqref="J169">
    <cfRule type="expression" dxfId="10097" priority="575">
      <formula>C162="Evaluation"</formula>
    </cfRule>
  </conditionalFormatting>
  <conditionalFormatting sqref="K169">
    <cfRule type="expression" dxfId="10096" priority="574">
      <formula>C162="Evaluation"</formula>
    </cfRule>
  </conditionalFormatting>
  <conditionalFormatting sqref="K170">
    <cfRule type="expression" dxfId="10095" priority="573">
      <formula>C162="Evaluation"</formula>
    </cfRule>
  </conditionalFormatting>
  <conditionalFormatting sqref="I172">
    <cfRule type="expression" dxfId="10094" priority="572">
      <formula>C162="Evaluation"</formula>
    </cfRule>
  </conditionalFormatting>
  <conditionalFormatting sqref="J172">
    <cfRule type="expression" dxfId="10093" priority="571">
      <formula>C162="Evaluation"</formula>
    </cfRule>
  </conditionalFormatting>
  <conditionalFormatting sqref="K172">
    <cfRule type="expression" dxfId="10092" priority="570">
      <formula>C162="Evaluation"</formula>
    </cfRule>
  </conditionalFormatting>
  <conditionalFormatting sqref="I174">
    <cfRule type="expression" dxfId="10091" priority="568">
      <formula>C162="Evaluation"</formula>
    </cfRule>
    <cfRule type="expression" dxfId="10090" priority="569">
      <formula>C162="Evaluation"</formula>
    </cfRule>
  </conditionalFormatting>
  <conditionalFormatting sqref="J174">
    <cfRule type="expression" dxfId="10089" priority="567">
      <formula>C162="Evaluation"</formula>
    </cfRule>
  </conditionalFormatting>
  <conditionalFormatting sqref="J163">
    <cfRule type="expression" dxfId="10088" priority="566">
      <formula>(COUNTIF(E173:E182,"valid"))&lt;&gt;J163</formula>
    </cfRule>
  </conditionalFormatting>
  <conditionalFormatting sqref="I168">
    <cfRule type="expression" dxfId="10087" priority="565">
      <formula>C162="Evaluation"</formula>
    </cfRule>
  </conditionalFormatting>
  <conditionalFormatting sqref="I170">
    <cfRule type="expression" dxfId="10086" priority="564">
      <formula>C162="Evaluation"</formula>
    </cfRule>
  </conditionalFormatting>
  <conditionalFormatting sqref="J170">
    <cfRule type="expression" dxfId="10085" priority="563">
      <formula>C162="Evaluation"</formula>
    </cfRule>
  </conditionalFormatting>
  <conditionalFormatting sqref="I169">
    <cfRule type="expression" dxfId="10084" priority="562">
      <formula>C162="Evaluation"</formula>
    </cfRule>
  </conditionalFormatting>
  <conditionalFormatting sqref="J169">
    <cfRule type="expression" dxfId="10083" priority="561">
      <formula>C162="Evaluation"</formula>
    </cfRule>
  </conditionalFormatting>
  <conditionalFormatting sqref="K169">
    <cfRule type="expression" dxfId="10082" priority="560">
      <formula>C162="Evaluation"</formula>
    </cfRule>
  </conditionalFormatting>
  <conditionalFormatting sqref="K170">
    <cfRule type="expression" dxfId="10081" priority="559">
      <formula>C162="Evaluation"</formula>
    </cfRule>
  </conditionalFormatting>
  <conditionalFormatting sqref="I172">
    <cfRule type="expression" dxfId="10080" priority="558">
      <formula>C162="Evaluation"</formula>
    </cfRule>
  </conditionalFormatting>
  <conditionalFormatting sqref="J172">
    <cfRule type="expression" dxfId="10079" priority="557">
      <formula>C162="Evaluation"</formula>
    </cfRule>
  </conditionalFormatting>
  <conditionalFormatting sqref="K172">
    <cfRule type="expression" dxfId="10078" priority="556">
      <formula>C162="Evaluation"</formula>
    </cfRule>
  </conditionalFormatting>
  <conditionalFormatting sqref="I174">
    <cfRule type="expression" dxfId="10077" priority="554">
      <formula>C162="Evaluation"</formula>
    </cfRule>
    <cfRule type="expression" dxfId="10076" priority="555">
      <formula>C162="Evaluation"</formula>
    </cfRule>
  </conditionalFormatting>
  <conditionalFormatting sqref="J174">
    <cfRule type="expression" dxfId="10075" priority="553">
      <formula>C162="Evaluation"</formula>
    </cfRule>
  </conditionalFormatting>
  <conditionalFormatting sqref="J163">
    <cfRule type="expression" dxfId="10074" priority="552">
      <formula>(COUNTIF(E173:E182,"valid"))&lt;&gt;J163</formula>
    </cfRule>
  </conditionalFormatting>
  <conditionalFormatting sqref="I176:K176">
    <cfRule type="expression" dxfId="10073" priority="551">
      <formula>C162="Evaluation"</formula>
    </cfRule>
  </conditionalFormatting>
  <conditionalFormatting sqref="I177">
    <cfRule type="expression" dxfId="10072" priority="550">
      <formula>C162="Evaluation"</formula>
    </cfRule>
  </conditionalFormatting>
  <conditionalFormatting sqref="J177:K177">
    <cfRule type="expression" dxfId="10071" priority="549">
      <formula>C162="Evaluation"</formula>
    </cfRule>
  </conditionalFormatting>
  <conditionalFormatting sqref="J163">
    <cfRule type="expression" dxfId="10070" priority="548">
      <formula>(COUNTIF(E173:E182,"valid"))&lt;&gt;J163</formula>
    </cfRule>
  </conditionalFormatting>
  <conditionalFormatting sqref="J163">
    <cfRule type="expression" dxfId="10069" priority="547">
      <formula>(COUNTIF(E173:E182,"valid"))&lt;&gt;J163</formula>
    </cfRule>
  </conditionalFormatting>
  <conditionalFormatting sqref="J163">
    <cfRule type="expression" dxfId="10068" priority="546">
      <formula>(COUNTIF(E173:E182,"valid"))&lt;&gt;J163</formula>
    </cfRule>
  </conditionalFormatting>
  <conditionalFormatting sqref="J163">
    <cfRule type="expression" dxfId="10067" priority="545">
      <formula>(COUNTIF(E173:E182,"valid"))&lt;&gt;J163</formula>
    </cfRule>
  </conditionalFormatting>
  <conditionalFormatting sqref="J163">
    <cfRule type="expression" dxfId="10066" priority="544">
      <formula>(COUNTIF(E173:E182,"valid"))&lt;&gt;J163</formula>
    </cfRule>
  </conditionalFormatting>
  <conditionalFormatting sqref="J163">
    <cfRule type="expression" dxfId="10065" priority="543">
      <formula>(COUNTIF(E173:E182,"valid"))&lt;&gt;J163</formula>
    </cfRule>
  </conditionalFormatting>
  <conditionalFormatting sqref="J163">
    <cfRule type="expression" dxfId="10064" priority="542">
      <formula>(COUNTIF(E173:E182,"valid"))&lt;&gt;J163</formula>
    </cfRule>
  </conditionalFormatting>
  <conditionalFormatting sqref="J163">
    <cfRule type="expression" dxfId="10063" priority="541">
      <formula>(COUNTIF(E173:E182,"valid"))&lt;&gt;J163</formula>
    </cfRule>
  </conditionalFormatting>
  <conditionalFormatting sqref="J163">
    <cfRule type="expression" dxfId="10062" priority="540">
      <formula>(COUNTIF(E173:E182,"valid"))&lt;&gt;J163</formula>
    </cfRule>
  </conditionalFormatting>
  <conditionalFormatting sqref="J163">
    <cfRule type="expression" dxfId="10061" priority="539">
      <formula>(COUNTIF(E173:E182,"valid"))&lt;&gt;J163</formula>
    </cfRule>
  </conditionalFormatting>
  <conditionalFormatting sqref="I177">
    <cfRule type="expression" dxfId="10060" priority="538">
      <formula>C162="Evaluation"</formula>
    </cfRule>
  </conditionalFormatting>
  <conditionalFormatting sqref="H175 H177 H179 H181">
    <cfRule type="expression" dxfId="10059" priority="537">
      <formula>OR(G175="valid",G175="")</formula>
    </cfRule>
  </conditionalFormatting>
  <conditionalFormatting sqref="H173 H175 H177 H179 H181">
    <cfRule type="expression" dxfId="10058" priority="536">
      <formula>OR(G173="Valid",G173="")</formula>
    </cfRule>
  </conditionalFormatting>
  <conditionalFormatting sqref="E173 E175 E177 E179 E181">
    <cfRule type="cellIs" dxfId="10057" priority="535" operator="equal">
      <formula>"Invalid"</formula>
    </cfRule>
  </conditionalFormatting>
  <conditionalFormatting sqref="F175:G175 F177:G177 F179:G179 F181:G181">
    <cfRule type="expression" dxfId="10056" priority="534">
      <formula>OR(E175="valid",E175="")</formula>
    </cfRule>
  </conditionalFormatting>
  <conditionalFormatting sqref="F173:G173 F175:G175 F177:G177 F179:G179 F181:G181">
    <cfRule type="expression" dxfId="10055" priority="533">
      <formula>OR(E173="Valid",E173="")</formula>
    </cfRule>
  </conditionalFormatting>
  <conditionalFormatting sqref="I168">
    <cfRule type="expression" dxfId="10054" priority="532">
      <formula>C162="Evaluation"</formula>
    </cfRule>
  </conditionalFormatting>
  <conditionalFormatting sqref="I170">
    <cfRule type="expression" dxfId="10053" priority="531">
      <formula>C162="Evaluation"</formula>
    </cfRule>
  </conditionalFormatting>
  <conditionalFormatting sqref="J170">
    <cfRule type="expression" dxfId="10052" priority="530">
      <formula>C162="Evaluation"</formula>
    </cfRule>
  </conditionalFormatting>
  <conditionalFormatting sqref="I169">
    <cfRule type="expression" dxfId="10051" priority="529">
      <formula>C162="Evaluation"</formula>
    </cfRule>
  </conditionalFormatting>
  <conditionalFormatting sqref="J169">
    <cfRule type="expression" dxfId="10050" priority="528">
      <formula>C162="Evaluation"</formula>
    </cfRule>
  </conditionalFormatting>
  <conditionalFormatting sqref="K169">
    <cfRule type="expression" dxfId="10049" priority="527">
      <formula>C162="Evaluation"</formula>
    </cfRule>
  </conditionalFormatting>
  <conditionalFormatting sqref="K170">
    <cfRule type="expression" dxfId="10048" priority="526">
      <formula>C162="Evaluation"</formula>
    </cfRule>
  </conditionalFormatting>
  <conditionalFormatting sqref="I172">
    <cfRule type="expression" dxfId="10047" priority="525">
      <formula>C162="Evaluation"</formula>
    </cfRule>
  </conditionalFormatting>
  <conditionalFormatting sqref="J172">
    <cfRule type="expression" dxfId="10046" priority="524">
      <formula>C162="Evaluation"</formula>
    </cfRule>
  </conditionalFormatting>
  <conditionalFormatting sqref="K172">
    <cfRule type="expression" dxfId="10045" priority="523">
      <formula>C162="Evaluation"</formula>
    </cfRule>
  </conditionalFormatting>
  <conditionalFormatting sqref="I174">
    <cfRule type="expression" dxfId="10044" priority="521">
      <formula>C162="Evaluation"</formula>
    </cfRule>
    <cfRule type="expression" dxfId="10043" priority="522">
      <formula>C162="Evaluation"</formula>
    </cfRule>
  </conditionalFormatting>
  <conditionalFormatting sqref="J174">
    <cfRule type="expression" dxfId="10042" priority="520">
      <formula>C162="Evaluation"</formula>
    </cfRule>
  </conditionalFormatting>
  <conditionalFormatting sqref="J163">
    <cfRule type="expression" dxfId="10041" priority="519">
      <formula>(COUNTIF(E173:E182,"valid"))&lt;&gt;J163</formula>
    </cfRule>
  </conditionalFormatting>
  <conditionalFormatting sqref="I168">
    <cfRule type="expression" dxfId="10040" priority="518">
      <formula>C162="Evaluation"</formula>
    </cfRule>
  </conditionalFormatting>
  <conditionalFormatting sqref="I170">
    <cfRule type="expression" dxfId="10039" priority="517">
      <formula>C162="Evaluation"</formula>
    </cfRule>
  </conditionalFormatting>
  <conditionalFormatting sqref="J170">
    <cfRule type="expression" dxfId="10038" priority="516">
      <formula>C162="Evaluation"</formula>
    </cfRule>
  </conditionalFormatting>
  <conditionalFormatting sqref="I169">
    <cfRule type="expression" dxfId="10037" priority="515">
      <formula>C162="Evaluation"</formula>
    </cfRule>
  </conditionalFormatting>
  <conditionalFormatting sqref="J169">
    <cfRule type="expression" dxfId="10036" priority="514">
      <formula>C162="Evaluation"</formula>
    </cfRule>
  </conditionalFormatting>
  <conditionalFormatting sqref="K169">
    <cfRule type="expression" dxfId="10035" priority="513">
      <formula>C162="Evaluation"</formula>
    </cfRule>
  </conditionalFormatting>
  <conditionalFormatting sqref="K170">
    <cfRule type="expression" dxfId="10034" priority="512">
      <formula>C162="Evaluation"</formula>
    </cfRule>
  </conditionalFormatting>
  <conditionalFormatting sqref="I172">
    <cfRule type="expression" dxfId="10033" priority="511">
      <formula>C162="Evaluation"</formula>
    </cfRule>
  </conditionalFormatting>
  <conditionalFormatting sqref="J172">
    <cfRule type="expression" dxfId="10032" priority="510">
      <formula>C162="Evaluation"</formula>
    </cfRule>
  </conditionalFormatting>
  <conditionalFormatting sqref="K172">
    <cfRule type="expression" dxfId="10031" priority="509">
      <formula>C162="Evaluation"</formula>
    </cfRule>
  </conditionalFormatting>
  <conditionalFormatting sqref="I174">
    <cfRule type="expression" dxfId="10030" priority="507">
      <formula>C162="Evaluation"</formula>
    </cfRule>
    <cfRule type="expression" dxfId="10029" priority="508">
      <formula>C162="Evaluation"</formula>
    </cfRule>
  </conditionalFormatting>
  <conditionalFormatting sqref="J174">
    <cfRule type="expression" dxfId="10028" priority="506">
      <formula>C162="Evaluation"</formula>
    </cfRule>
  </conditionalFormatting>
  <conditionalFormatting sqref="J163">
    <cfRule type="expression" dxfId="10027" priority="505">
      <formula>(COUNTIF(E173:E182,"valid"))&lt;&gt;J163</formula>
    </cfRule>
  </conditionalFormatting>
  <conditionalFormatting sqref="I176:K176">
    <cfRule type="expression" dxfId="10026" priority="504">
      <formula>C162="Evaluation"</formula>
    </cfRule>
  </conditionalFormatting>
  <conditionalFormatting sqref="I177">
    <cfRule type="expression" dxfId="10025" priority="503">
      <formula>C162="Evaluation"</formula>
    </cfRule>
  </conditionalFormatting>
  <conditionalFormatting sqref="J177:K177">
    <cfRule type="expression" dxfId="10024" priority="502">
      <formula>C162="Evaluation"</formula>
    </cfRule>
  </conditionalFormatting>
  <conditionalFormatting sqref="J163">
    <cfRule type="expression" dxfId="10023" priority="501">
      <formula>(COUNTIF(E173:E182,"valid"))&lt;&gt;J163</formula>
    </cfRule>
  </conditionalFormatting>
  <conditionalFormatting sqref="J163">
    <cfRule type="expression" dxfId="10022" priority="500">
      <formula>(COUNTIF(E173:E182,"valid"))&lt;&gt;J163</formula>
    </cfRule>
  </conditionalFormatting>
  <conditionalFormatting sqref="J163">
    <cfRule type="expression" dxfId="10021" priority="499">
      <formula>(COUNTIF(E173:E182,"valid"))&lt;&gt;J163</formula>
    </cfRule>
  </conditionalFormatting>
  <conditionalFormatting sqref="J163">
    <cfRule type="expression" dxfId="10020" priority="498">
      <formula>(COUNTIF(E173:E182,"valid"))&lt;&gt;J163</formula>
    </cfRule>
  </conditionalFormatting>
  <conditionalFormatting sqref="J163">
    <cfRule type="expression" dxfId="10019" priority="497">
      <formula>(COUNTIF(E173:E182,"valid"))&lt;&gt;J163</formula>
    </cfRule>
  </conditionalFormatting>
  <conditionalFormatting sqref="J163">
    <cfRule type="expression" dxfId="10018" priority="496">
      <formula>(COUNTIF(E173:E182,"valid"))&lt;&gt;J163</formula>
    </cfRule>
  </conditionalFormatting>
  <conditionalFormatting sqref="J163">
    <cfRule type="expression" dxfId="10017" priority="495">
      <formula>(COUNTIF(E173:E182,"valid"))&lt;&gt;J163</formula>
    </cfRule>
  </conditionalFormatting>
  <conditionalFormatting sqref="J163">
    <cfRule type="expression" dxfId="10016" priority="494">
      <formula>(COUNTIF(E173:E182,"valid"))&lt;&gt;J163</formula>
    </cfRule>
  </conditionalFormatting>
  <conditionalFormatting sqref="J163">
    <cfRule type="expression" dxfId="10015" priority="493">
      <formula>(COUNTIF(E173:E182,"valid"))&lt;&gt;J163</formula>
    </cfRule>
  </conditionalFormatting>
  <conditionalFormatting sqref="J163">
    <cfRule type="expression" dxfId="10014" priority="492">
      <formula>(COUNTIF(E173:E182,"valid"))&lt;&gt;J163</formula>
    </cfRule>
  </conditionalFormatting>
  <conditionalFormatting sqref="I177">
    <cfRule type="expression" dxfId="10013" priority="491">
      <formula>C162="Evaluation"</formula>
    </cfRule>
  </conditionalFormatting>
  <conditionalFormatting sqref="H175 H177 H179 H181">
    <cfRule type="expression" dxfId="10012" priority="490">
      <formula>OR(F175="valid",F175="")</formula>
    </cfRule>
  </conditionalFormatting>
  <conditionalFormatting sqref="H173 H175 H177 H179 H181">
    <cfRule type="expression" dxfId="10011" priority="489">
      <formula>OR(F173="Valid",F173="")</formula>
    </cfRule>
  </conditionalFormatting>
  <conditionalFormatting sqref="H175 H177 H179 H181">
    <cfRule type="expression" dxfId="10010" priority="488">
      <formula>OR(G175="valid",G175="")</formula>
    </cfRule>
  </conditionalFormatting>
  <conditionalFormatting sqref="H173 H175 H177 H179 H181">
    <cfRule type="expression" dxfId="10009" priority="487">
      <formula>OR(G173="Valid",G173="")</formula>
    </cfRule>
  </conditionalFormatting>
  <conditionalFormatting sqref="E173 E175 E177 E179 E181">
    <cfRule type="cellIs" dxfId="10008" priority="486" operator="equal">
      <formula>"Invalid"</formula>
    </cfRule>
  </conditionalFormatting>
  <conditionalFormatting sqref="I168">
    <cfRule type="expression" dxfId="10007" priority="485">
      <formula>C162="Evaluation"</formula>
    </cfRule>
  </conditionalFormatting>
  <conditionalFormatting sqref="I170">
    <cfRule type="expression" dxfId="10006" priority="484">
      <formula>C162="Evaluation"</formula>
    </cfRule>
  </conditionalFormatting>
  <conditionalFormatting sqref="J170">
    <cfRule type="expression" dxfId="10005" priority="483">
      <formula>C162="Evaluation"</formula>
    </cfRule>
  </conditionalFormatting>
  <conditionalFormatting sqref="I169">
    <cfRule type="expression" dxfId="10004" priority="482">
      <formula>C162="Evaluation"</formula>
    </cfRule>
  </conditionalFormatting>
  <conditionalFormatting sqref="J169">
    <cfRule type="expression" dxfId="10003" priority="481">
      <formula>C162="Evaluation"</formula>
    </cfRule>
  </conditionalFormatting>
  <conditionalFormatting sqref="K169">
    <cfRule type="expression" dxfId="10002" priority="480">
      <formula>C162="Evaluation"</formula>
    </cfRule>
  </conditionalFormatting>
  <conditionalFormatting sqref="K170">
    <cfRule type="expression" dxfId="10001" priority="479">
      <formula>C162="Evaluation"</formula>
    </cfRule>
  </conditionalFormatting>
  <conditionalFormatting sqref="I172">
    <cfRule type="expression" dxfId="10000" priority="478">
      <formula>C162="Evaluation"</formula>
    </cfRule>
  </conditionalFormatting>
  <conditionalFormatting sqref="J172">
    <cfRule type="expression" dxfId="9999" priority="477">
      <formula>C162="Evaluation"</formula>
    </cfRule>
  </conditionalFormatting>
  <conditionalFormatting sqref="K172">
    <cfRule type="expression" dxfId="9998" priority="476">
      <formula>C162="Evaluation"</formula>
    </cfRule>
  </conditionalFormatting>
  <conditionalFormatting sqref="I174">
    <cfRule type="expression" dxfId="9997" priority="474">
      <formula>C162="Evaluation"</formula>
    </cfRule>
    <cfRule type="expression" dxfId="9996" priority="475">
      <formula>C162="Evaluation"</formula>
    </cfRule>
  </conditionalFormatting>
  <conditionalFormatting sqref="J174">
    <cfRule type="expression" dxfId="9995" priority="473">
      <formula>C162="Evaluation"</formula>
    </cfRule>
  </conditionalFormatting>
  <conditionalFormatting sqref="F175:G175 F177:G177 F179:G179 F181:G181">
    <cfRule type="expression" dxfId="9994" priority="472">
      <formula>OR(E175="valid",E175="")</formula>
    </cfRule>
  </conditionalFormatting>
  <conditionalFormatting sqref="F173:G173 F175:G175 F177:G177 F179:G179 F181:G181">
    <cfRule type="expression" dxfId="9993" priority="471">
      <formula>OR(E173="Valid",E173="")</formula>
    </cfRule>
  </conditionalFormatting>
  <conditionalFormatting sqref="J163">
    <cfRule type="expression" dxfId="9992" priority="470">
      <formula>(COUNTIF(E173:E182,"valid"))&lt;&gt;J163</formula>
    </cfRule>
  </conditionalFormatting>
  <conditionalFormatting sqref="I168">
    <cfRule type="expression" dxfId="9991" priority="469">
      <formula>C162="Evaluation"</formula>
    </cfRule>
  </conditionalFormatting>
  <conditionalFormatting sqref="I170">
    <cfRule type="expression" dxfId="9990" priority="468">
      <formula>C162="Evaluation"</formula>
    </cfRule>
  </conditionalFormatting>
  <conditionalFormatting sqref="J170">
    <cfRule type="expression" dxfId="9989" priority="467">
      <formula>C162="Evaluation"</formula>
    </cfRule>
  </conditionalFormatting>
  <conditionalFormatting sqref="I169">
    <cfRule type="expression" dxfId="9988" priority="466">
      <formula>C162="Evaluation"</formula>
    </cfRule>
  </conditionalFormatting>
  <conditionalFormatting sqref="J169">
    <cfRule type="expression" dxfId="9987" priority="465">
      <formula>C162="Evaluation"</formula>
    </cfRule>
  </conditionalFormatting>
  <conditionalFormatting sqref="K169">
    <cfRule type="expression" dxfId="9986" priority="464">
      <formula>C162="Evaluation"</formula>
    </cfRule>
  </conditionalFormatting>
  <conditionalFormatting sqref="K170">
    <cfRule type="expression" dxfId="9985" priority="463">
      <formula>C162="Evaluation"</formula>
    </cfRule>
  </conditionalFormatting>
  <conditionalFormatting sqref="I172">
    <cfRule type="expression" dxfId="9984" priority="462">
      <formula>C162="Evaluation"</formula>
    </cfRule>
  </conditionalFormatting>
  <conditionalFormatting sqref="J172">
    <cfRule type="expression" dxfId="9983" priority="461">
      <formula>C162="Evaluation"</formula>
    </cfRule>
  </conditionalFormatting>
  <conditionalFormatting sqref="K172">
    <cfRule type="expression" dxfId="9982" priority="460">
      <formula>C162="Evaluation"</formula>
    </cfRule>
  </conditionalFormatting>
  <conditionalFormatting sqref="I174">
    <cfRule type="expression" dxfId="9981" priority="458">
      <formula>C162="Evaluation"</formula>
    </cfRule>
    <cfRule type="expression" dxfId="9980" priority="459">
      <formula>C162="Evaluation"</formula>
    </cfRule>
  </conditionalFormatting>
  <conditionalFormatting sqref="J174">
    <cfRule type="expression" dxfId="9979" priority="457">
      <formula>C162="Evaluation"</formula>
    </cfRule>
  </conditionalFormatting>
  <conditionalFormatting sqref="J163">
    <cfRule type="expression" dxfId="9978" priority="456">
      <formula>(COUNTIF(E173:E182,"valid"))&lt;&gt;J163</formula>
    </cfRule>
  </conditionalFormatting>
  <conditionalFormatting sqref="I176:K176">
    <cfRule type="expression" dxfId="9977" priority="455">
      <formula>C162="Evaluation"</formula>
    </cfRule>
  </conditionalFormatting>
  <conditionalFormatting sqref="I177">
    <cfRule type="expression" dxfId="9976" priority="454">
      <formula>C162="Evaluation"</formula>
    </cfRule>
  </conditionalFormatting>
  <conditionalFormatting sqref="J177:K177">
    <cfRule type="expression" dxfId="9975" priority="453">
      <formula>C162="Evaluation"</formula>
    </cfRule>
  </conditionalFormatting>
  <conditionalFormatting sqref="J163">
    <cfRule type="expression" dxfId="9974" priority="452">
      <formula>(COUNTIF(E173:E182,"valid"))&lt;&gt;J163</formula>
    </cfRule>
  </conditionalFormatting>
  <conditionalFormatting sqref="J163">
    <cfRule type="expression" dxfId="9973" priority="451">
      <formula>(COUNTIF(E173:E182,"valid"))&lt;&gt;J163</formula>
    </cfRule>
  </conditionalFormatting>
  <conditionalFormatting sqref="H175 H177 H179 H181">
    <cfRule type="expression" dxfId="9972" priority="450">
      <formula>OR(F175="valid",F175="")</formula>
    </cfRule>
  </conditionalFormatting>
  <conditionalFormatting sqref="H173 H175 H177 H179 H181">
    <cfRule type="expression" dxfId="9971" priority="449">
      <formula>OR(F173="Valid",F173="")</formula>
    </cfRule>
  </conditionalFormatting>
  <conditionalFormatting sqref="H175 H177 H179 H181">
    <cfRule type="expression" dxfId="9970" priority="448">
      <formula>OR(G175="valid",G175="")</formula>
    </cfRule>
  </conditionalFormatting>
  <conditionalFormatting sqref="H173 H175 H177 H179 H181">
    <cfRule type="expression" dxfId="9969" priority="447">
      <formula>OR(G173="Valid",G173="")</formula>
    </cfRule>
  </conditionalFormatting>
  <conditionalFormatting sqref="I208">
    <cfRule type="expression" dxfId="9968" priority="446">
      <formula>C202="Evaluation"</formula>
    </cfRule>
  </conditionalFormatting>
  <conditionalFormatting sqref="I210">
    <cfRule type="expression" dxfId="9967" priority="445">
      <formula>C202="Evaluation"</formula>
    </cfRule>
  </conditionalFormatting>
  <conditionalFormatting sqref="J210">
    <cfRule type="expression" dxfId="9966" priority="444">
      <formula>C202="Evaluation"</formula>
    </cfRule>
  </conditionalFormatting>
  <conditionalFormatting sqref="I209">
    <cfRule type="expression" dxfId="9965" priority="443">
      <formula>C202="Evaluation"</formula>
    </cfRule>
  </conditionalFormatting>
  <conditionalFormatting sqref="J209">
    <cfRule type="expression" dxfId="9964" priority="442">
      <formula>C202="Evaluation"</formula>
    </cfRule>
  </conditionalFormatting>
  <conditionalFormatting sqref="K209">
    <cfRule type="expression" dxfId="9963" priority="441">
      <formula>C202="Evaluation"</formula>
    </cfRule>
  </conditionalFormatting>
  <conditionalFormatting sqref="K210">
    <cfRule type="expression" dxfId="9962" priority="440">
      <formula>C202="Evaluation"</formula>
    </cfRule>
  </conditionalFormatting>
  <conditionalFormatting sqref="I212">
    <cfRule type="expression" dxfId="9961" priority="439">
      <formula>C202="Evaluation"</formula>
    </cfRule>
  </conditionalFormatting>
  <conditionalFormatting sqref="J212">
    <cfRule type="expression" dxfId="9960" priority="438">
      <formula>C202="Evaluation"</formula>
    </cfRule>
  </conditionalFormatting>
  <conditionalFormatting sqref="K212">
    <cfRule type="expression" dxfId="9959" priority="437">
      <formula>C202="Evaluation"</formula>
    </cfRule>
  </conditionalFormatting>
  <conditionalFormatting sqref="I214">
    <cfRule type="expression" dxfId="9958" priority="435">
      <formula>C202="Evaluation"</formula>
    </cfRule>
    <cfRule type="expression" dxfId="9957" priority="436">
      <formula>C202="Evaluation"</formula>
    </cfRule>
  </conditionalFormatting>
  <conditionalFormatting sqref="J214">
    <cfRule type="expression" dxfId="9956" priority="434">
      <formula>C202="Evaluation"</formula>
    </cfRule>
  </conditionalFormatting>
  <conditionalFormatting sqref="J203">
    <cfRule type="expression" dxfId="9955" priority="433">
      <formula>(COUNTIF(E213:E222,"valid"))&lt;&gt;J203</formula>
    </cfRule>
  </conditionalFormatting>
  <conditionalFormatting sqref="I208">
    <cfRule type="expression" dxfId="9954" priority="432">
      <formula>C202="Evaluation"</formula>
    </cfRule>
  </conditionalFormatting>
  <conditionalFormatting sqref="I210">
    <cfRule type="expression" dxfId="9953" priority="431">
      <formula>C202="Evaluation"</formula>
    </cfRule>
  </conditionalFormatting>
  <conditionalFormatting sqref="J210">
    <cfRule type="expression" dxfId="9952" priority="430">
      <formula>C202="Evaluation"</formula>
    </cfRule>
  </conditionalFormatting>
  <conditionalFormatting sqref="I209">
    <cfRule type="expression" dxfId="9951" priority="429">
      <formula>C202="Evaluation"</formula>
    </cfRule>
  </conditionalFormatting>
  <conditionalFormatting sqref="J209">
    <cfRule type="expression" dxfId="9950" priority="428">
      <formula>C202="Evaluation"</formula>
    </cfRule>
  </conditionalFormatting>
  <conditionalFormatting sqref="K209">
    <cfRule type="expression" dxfId="9949" priority="427">
      <formula>C202="Evaluation"</formula>
    </cfRule>
  </conditionalFormatting>
  <conditionalFormatting sqref="K210">
    <cfRule type="expression" dxfId="9948" priority="426">
      <formula>C202="Evaluation"</formula>
    </cfRule>
  </conditionalFormatting>
  <conditionalFormatting sqref="I212">
    <cfRule type="expression" dxfId="9947" priority="425">
      <formula>C202="Evaluation"</formula>
    </cfRule>
  </conditionalFormatting>
  <conditionalFormatting sqref="J212">
    <cfRule type="expression" dxfId="9946" priority="424">
      <formula>C202="Evaluation"</formula>
    </cfRule>
  </conditionalFormatting>
  <conditionalFormatting sqref="K212">
    <cfRule type="expression" dxfId="9945" priority="423">
      <formula>C202="Evaluation"</formula>
    </cfRule>
  </conditionalFormatting>
  <conditionalFormatting sqref="I214">
    <cfRule type="expression" dxfId="9944" priority="421">
      <formula>C202="Evaluation"</formula>
    </cfRule>
    <cfRule type="expression" dxfId="9943" priority="422">
      <formula>C202="Evaluation"</formula>
    </cfRule>
  </conditionalFormatting>
  <conditionalFormatting sqref="J214">
    <cfRule type="expression" dxfId="9942" priority="420">
      <formula>C202="Evaluation"</formula>
    </cfRule>
  </conditionalFormatting>
  <conditionalFormatting sqref="J203">
    <cfRule type="expression" dxfId="9941" priority="419">
      <formula>(COUNTIF(E213:E222,"valid"))&lt;&gt;J203</formula>
    </cfRule>
  </conditionalFormatting>
  <conditionalFormatting sqref="I216:K216">
    <cfRule type="expression" dxfId="9940" priority="418">
      <formula>C202="Evaluation"</formula>
    </cfRule>
  </conditionalFormatting>
  <conditionalFormatting sqref="I217">
    <cfRule type="expression" dxfId="9939" priority="417">
      <formula>C202="Evaluation"</formula>
    </cfRule>
  </conditionalFormatting>
  <conditionalFormatting sqref="J217:K217">
    <cfRule type="expression" dxfId="9938" priority="416">
      <formula>C202="Evaluation"</formula>
    </cfRule>
  </conditionalFormatting>
  <conditionalFormatting sqref="J203">
    <cfRule type="expression" dxfId="9937" priority="415">
      <formula>(COUNTIF(E213:E222,"valid"))&lt;&gt;J203</formula>
    </cfRule>
  </conditionalFormatting>
  <conditionalFormatting sqref="J203">
    <cfRule type="expression" dxfId="9936" priority="414">
      <formula>(COUNTIF(E213:E222,"valid"))&lt;&gt;J203</formula>
    </cfRule>
  </conditionalFormatting>
  <conditionalFormatting sqref="J203">
    <cfRule type="expression" dxfId="9935" priority="413">
      <formula>(COUNTIF(E213:E222,"valid"))&lt;&gt;J203</formula>
    </cfRule>
  </conditionalFormatting>
  <conditionalFormatting sqref="J203">
    <cfRule type="expression" dxfId="9934" priority="412">
      <formula>(COUNTIF(E213:E222,"valid"))&lt;&gt;J203</formula>
    </cfRule>
  </conditionalFormatting>
  <conditionalFormatting sqref="J203">
    <cfRule type="expression" dxfId="9933" priority="411">
      <formula>(COUNTIF(E213:E222,"valid"))&lt;&gt;J203</formula>
    </cfRule>
  </conditionalFormatting>
  <conditionalFormatting sqref="J203">
    <cfRule type="expression" dxfId="9932" priority="410">
      <formula>(COUNTIF(E213:E222,"valid"))&lt;&gt;J203</formula>
    </cfRule>
  </conditionalFormatting>
  <conditionalFormatting sqref="J203">
    <cfRule type="expression" dxfId="9931" priority="409">
      <formula>(COUNTIF(E213:E222,"valid"))&lt;&gt;J203</formula>
    </cfRule>
  </conditionalFormatting>
  <conditionalFormatting sqref="J203">
    <cfRule type="expression" dxfId="9930" priority="408">
      <formula>(COUNTIF(E213:E222,"valid"))&lt;&gt;J203</formula>
    </cfRule>
  </conditionalFormatting>
  <conditionalFormatting sqref="J203">
    <cfRule type="expression" dxfId="9929" priority="407">
      <formula>(COUNTIF(E213:E222,"valid"))&lt;&gt;J203</formula>
    </cfRule>
  </conditionalFormatting>
  <conditionalFormatting sqref="J203">
    <cfRule type="expression" dxfId="9928" priority="406">
      <formula>(COUNTIF(E213:E222,"valid"))&lt;&gt;J203</formula>
    </cfRule>
  </conditionalFormatting>
  <conditionalFormatting sqref="I217">
    <cfRule type="expression" dxfId="9927" priority="405">
      <formula>C202="Evaluation"</formula>
    </cfRule>
  </conditionalFormatting>
  <conditionalFormatting sqref="H215 H217 H219 H221">
    <cfRule type="expression" dxfId="9926" priority="404">
      <formula>OR(G215="valid",G215="")</formula>
    </cfRule>
  </conditionalFormatting>
  <conditionalFormatting sqref="H213 H215 H217 H219 H221">
    <cfRule type="expression" dxfId="9925" priority="403">
      <formula>OR(G213="Valid",G213="")</formula>
    </cfRule>
  </conditionalFormatting>
  <conditionalFormatting sqref="E213 E215 E217 E219 E221">
    <cfRule type="cellIs" dxfId="9924" priority="402" operator="equal">
      <formula>"Invalid"</formula>
    </cfRule>
  </conditionalFormatting>
  <conditionalFormatting sqref="F215:G215 F217:G217 F219:G219 F221:G221">
    <cfRule type="expression" dxfId="9923" priority="401">
      <formula>OR(E215="valid",E215="")</formula>
    </cfRule>
  </conditionalFormatting>
  <conditionalFormatting sqref="F213:G213 F215:G215 F217:G217 F219:G219 F221:G221">
    <cfRule type="expression" dxfId="9922" priority="400">
      <formula>OR(E213="Valid",E213="")</formula>
    </cfRule>
  </conditionalFormatting>
  <conditionalFormatting sqref="I208">
    <cfRule type="expression" dxfId="9921" priority="399">
      <formula>C202="Evaluation"</formula>
    </cfRule>
  </conditionalFormatting>
  <conditionalFormatting sqref="I210">
    <cfRule type="expression" dxfId="9920" priority="398">
      <formula>C202="Evaluation"</formula>
    </cfRule>
  </conditionalFormatting>
  <conditionalFormatting sqref="J210">
    <cfRule type="expression" dxfId="9919" priority="397">
      <formula>C202="Evaluation"</formula>
    </cfRule>
  </conditionalFormatting>
  <conditionalFormatting sqref="I209">
    <cfRule type="expression" dxfId="9918" priority="396">
      <formula>C202="Evaluation"</formula>
    </cfRule>
  </conditionalFormatting>
  <conditionalFormatting sqref="J209">
    <cfRule type="expression" dxfId="9917" priority="395">
      <formula>C202="Evaluation"</formula>
    </cfRule>
  </conditionalFormatting>
  <conditionalFormatting sqref="K209">
    <cfRule type="expression" dxfId="9916" priority="394">
      <formula>C202="Evaluation"</formula>
    </cfRule>
  </conditionalFormatting>
  <conditionalFormatting sqref="K210">
    <cfRule type="expression" dxfId="9915" priority="393">
      <formula>C202="Evaluation"</formula>
    </cfRule>
  </conditionalFormatting>
  <conditionalFormatting sqref="I212">
    <cfRule type="expression" dxfId="9914" priority="392">
      <formula>C202="Evaluation"</formula>
    </cfRule>
  </conditionalFormatting>
  <conditionalFormatting sqref="J212">
    <cfRule type="expression" dxfId="9913" priority="391">
      <formula>C202="Evaluation"</formula>
    </cfRule>
  </conditionalFormatting>
  <conditionalFormatting sqref="K212">
    <cfRule type="expression" dxfId="9912" priority="390">
      <formula>C202="Evaluation"</formula>
    </cfRule>
  </conditionalFormatting>
  <conditionalFormatting sqref="I214">
    <cfRule type="expression" dxfId="9911" priority="388">
      <formula>C202="Evaluation"</formula>
    </cfRule>
    <cfRule type="expression" dxfId="9910" priority="389">
      <formula>C202="Evaluation"</formula>
    </cfRule>
  </conditionalFormatting>
  <conditionalFormatting sqref="J214">
    <cfRule type="expression" dxfId="9909" priority="387">
      <formula>C202="Evaluation"</formula>
    </cfRule>
  </conditionalFormatting>
  <conditionalFormatting sqref="J203">
    <cfRule type="expression" dxfId="9908" priority="386">
      <formula>(COUNTIF(E213:E222,"valid"))&lt;&gt;J203</formula>
    </cfRule>
  </conditionalFormatting>
  <conditionalFormatting sqref="I208">
    <cfRule type="expression" dxfId="9907" priority="385">
      <formula>C202="Evaluation"</formula>
    </cfRule>
  </conditionalFormatting>
  <conditionalFormatting sqref="I210">
    <cfRule type="expression" dxfId="9906" priority="384">
      <formula>C202="Evaluation"</formula>
    </cfRule>
  </conditionalFormatting>
  <conditionalFormatting sqref="J210">
    <cfRule type="expression" dxfId="9905" priority="383">
      <formula>C202="Evaluation"</formula>
    </cfRule>
  </conditionalFormatting>
  <conditionalFormatting sqref="I209">
    <cfRule type="expression" dxfId="9904" priority="382">
      <formula>C202="Evaluation"</formula>
    </cfRule>
  </conditionalFormatting>
  <conditionalFormatting sqref="J209">
    <cfRule type="expression" dxfId="9903" priority="381">
      <formula>C202="Evaluation"</formula>
    </cfRule>
  </conditionalFormatting>
  <conditionalFormatting sqref="K209">
    <cfRule type="expression" dxfId="9902" priority="380">
      <formula>C202="Evaluation"</formula>
    </cfRule>
  </conditionalFormatting>
  <conditionalFormatting sqref="K210">
    <cfRule type="expression" dxfId="9901" priority="379">
      <formula>C202="Evaluation"</formula>
    </cfRule>
  </conditionalFormatting>
  <conditionalFormatting sqref="I212">
    <cfRule type="expression" dxfId="9900" priority="378">
      <formula>C202="Evaluation"</formula>
    </cfRule>
  </conditionalFormatting>
  <conditionalFormatting sqref="J212">
    <cfRule type="expression" dxfId="9899" priority="377">
      <formula>C202="Evaluation"</formula>
    </cfRule>
  </conditionalFormatting>
  <conditionalFormatting sqref="K212">
    <cfRule type="expression" dxfId="9898" priority="376">
      <formula>C202="Evaluation"</formula>
    </cfRule>
  </conditionalFormatting>
  <conditionalFormatting sqref="I214">
    <cfRule type="expression" dxfId="9897" priority="374">
      <formula>C202="Evaluation"</formula>
    </cfRule>
    <cfRule type="expression" dxfId="9896" priority="375">
      <formula>C202="Evaluation"</formula>
    </cfRule>
  </conditionalFormatting>
  <conditionalFormatting sqref="J214">
    <cfRule type="expression" dxfId="9895" priority="373">
      <formula>C202="Evaluation"</formula>
    </cfRule>
  </conditionalFormatting>
  <conditionalFormatting sqref="J203">
    <cfRule type="expression" dxfId="9894" priority="372">
      <formula>(COUNTIF(E213:E222,"valid"))&lt;&gt;J203</formula>
    </cfRule>
  </conditionalFormatting>
  <conditionalFormatting sqref="I216:K216">
    <cfRule type="expression" dxfId="9893" priority="371">
      <formula>C202="Evaluation"</formula>
    </cfRule>
  </conditionalFormatting>
  <conditionalFormatting sqref="I217">
    <cfRule type="expression" dxfId="9892" priority="370">
      <formula>C202="Evaluation"</formula>
    </cfRule>
  </conditionalFormatting>
  <conditionalFormatting sqref="J217:K217">
    <cfRule type="expression" dxfId="9891" priority="369">
      <formula>C202="Evaluation"</formula>
    </cfRule>
  </conditionalFormatting>
  <conditionalFormatting sqref="J203">
    <cfRule type="expression" dxfId="9890" priority="368">
      <formula>(COUNTIF(E213:E222,"valid"))&lt;&gt;J203</formula>
    </cfRule>
  </conditionalFormatting>
  <conditionalFormatting sqref="J203">
    <cfRule type="expression" dxfId="9889" priority="367">
      <formula>(COUNTIF(E213:E222,"valid"))&lt;&gt;J203</formula>
    </cfRule>
  </conditionalFormatting>
  <conditionalFormatting sqref="J203">
    <cfRule type="expression" dxfId="9888" priority="366">
      <formula>(COUNTIF(E213:E222,"valid"))&lt;&gt;J203</formula>
    </cfRule>
  </conditionalFormatting>
  <conditionalFormatting sqref="J203">
    <cfRule type="expression" dxfId="9887" priority="365">
      <formula>(COUNTIF(E213:E222,"valid"))&lt;&gt;J203</formula>
    </cfRule>
  </conditionalFormatting>
  <conditionalFormatting sqref="J203">
    <cfRule type="expression" dxfId="9886" priority="364">
      <formula>(COUNTIF(E213:E222,"valid"))&lt;&gt;J203</formula>
    </cfRule>
  </conditionalFormatting>
  <conditionalFormatting sqref="J203">
    <cfRule type="expression" dxfId="9885" priority="363">
      <formula>(COUNTIF(E213:E222,"valid"))&lt;&gt;J203</formula>
    </cfRule>
  </conditionalFormatting>
  <conditionalFormatting sqref="J203">
    <cfRule type="expression" dxfId="9884" priority="362">
      <formula>(COUNTIF(E213:E222,"valid"))&lt;&gt;J203</formula>
    </cfRule>
  </conditionalFormatting>
  <conditionalFormatting sqref="J203">
    <cfRule type="expression" dxfId="9883" priority="361">
      <formula>(COUNTIF(E213:E222,"valid"))&lt;&gt;J203</formula>
    </cfRule>
  </conditionalFormatting>
  <conditionalFormatting sqref="J203">
    <cfRule type="expression" dxfId="9882" priority="360">
      <formula>(COUNTIF(E213:E222,"valid"))&lt;&gt;J203</formula>
    </cfRule>
  </conditionalFormatting>
  <conditionalFormatting sqref="J203">
    <cfRule type="expression" dxfId="9881" priority="359">
      <formula>(COUNTIF(E213:E222,"valid"))&lt;&gt;J203</formula>
    </cfRule>
  </conditionalFormatting>
  <conditionalFormatting sqref="I217">
    <cfRule type="expression" dxfId="9880" priority="358">
      <formula>C202="Evaluation"</formula>
    </cfRule>
  </conditionalFormatting>
  <conditionalFormatting sqref="H215 H217 H219 H221">
    <cfRule type="expression" dxfId="9879" priority="357">
      <formula>OR(F215="valid",F215="")</formula>
    </cfRule>
  </conditionalFormatting>
  <conditionalFormatting sqref="H213 H215 H217 H219 H221">
    <cfRule type="expression" dxfId="9878" priority="356">
      <formula>OR(F213="Valid",F213="")</formula>
    </cfRule>
  </conditionalFormatting>
  <conditionalFormatting sqref="H215 H217 H219 H221">
    <cfRule type="expression" dxfId="9877" priority="355">
      <formula>OR(G215="valid",G215="")</formula>
    </cfRule>
  </conditionalFormatting>
  <conditionalFormatting sqref="H213 H215 H217 H219 H221">
    <cfRule type="expression" dxfId="9876" priority="354">
      <formula>OR(G213="Valid",G213="")</formula>
    </cfRule>
  </conditionalFormatting>
  <conditionalFormatting sqref="E213 E215 E217 E219 E221">
    <cfRule type="cellIs" dxfId="9875" priority="353" operator="equal">
      <formula>"Invalid"</formula>
    </cfRule>
  </conditionalFormatting>
  <conditionalFormatting sqref="I208">
    <cfRule type="expression" dxfId="9874" priority="352">
      <formula>C202="Evaluation"</formula>
    </cfRule>
  </conditionalFormatting>
  <conditionalFormatting sqref="I210">
    <cfRule type="expression" dxfId="9873" priority="351">
      <formula>C202="Evaluation"</formula>
    </cfRule>
  </conditionalFormatting>
  <conditionalFormatting sqref="J210">
    <cfRule type="expression" dxfId="9872" priority="350">
      <formula>C202="Evaluation"</formula>
    </cfRule>
  </conditionalFormatting>
  <conditionalFormatting sqref="I209">
    <cfRule type="expression" dxfId="9871" priority="349">
      <formula>C202="Evaluation"</formula>
    </cfRule>
  </conditionalFormatting>
  <conditionalFormatting sqref="J209">
    <cfRule type="expression" dxfId="9870" priority="348">
      <formula>C202="Evaluation"</formula>
    </cfRule>
  </conditionalFormatting>
  <conditionalFormatting sqref="K209">
    <cfRule type="expression" dxfId="9869" priority="347">
      <formula>C202="Evaluation"</formula>
    </cfRule>
  </conditionalFormatting>
  <conditionalFormatting sqref="K210">
    <cfRule type="expression" dxfId="9868" priority="346">
      <formula>C202="Evaluation"</formula>
    </cfRule>
  </conditionalFormatting>
  <conditionalFormatting sqref="I212">
    <cfRule type="expression" dxfId="9867" priority="345">
      <formula>C202="Evaluation"</formula>
    </cfRule>
  </conditionalFormatting>
  <conditionalFormatting sqref="J212">
    <cfRule type="expression" dxfId="9866" priority="344">
      <formula>C202="Evaluation"</formula>
    </cfRule>
  </conditionalFormatting>
  <conditionalFormatting sqref="K212">
    <cfRule type="expression" dxfId="9865" priority="343">
      <formula>C202="Evaluation"</formula>
    </cfRule>
  </conditionalFormatting>
  <conditionalFormatting sqref="I214">
    <cfRule type="expression" dxfId="9864" priority="341">
      <formula>C202="Evaluation"</formula>
    </cfRule>
    <cfRule type="expression" dxfId="9863" priority="342">
      <formula>C202="Evaluation"</formula>
    </cfRule>
  </conditionalFormatting>
  <conditionalFormatting sqref="J214">
    <cfRule type="expression" dxfId="9862" priority="340">
      <formula>C202="Evaluation"</formula>
    </cfRule>
  </conditionalFormatting>
  <conditionalFormatting sqref="F215:G215 F217:G217 F219:G219 F221:G221">
    <cfRule type="expression" dxfId="9861" priority="339">
      <formula>OR(E215="valid",E215="")</formula>
    </cfRule>
  </conditionalFormatting>
  <conditionalFormatting sqref="F213:G213 F215:G215 F217:G217 F219:G219 F221:G221">
    <cfRule type="expression" dxfId="9860" priority="338">
      <formula>OR(E213="Valid",E213="")</formula>
    </cfRule>
  </conditionalFormatting>
  <conditionalFormatting sqref="J203">
    <cfRule type="expression" dxfId="9859" priority="337">
      <formula>(COUNTIF(E213:E222,"valid"))&lt;&gt;J203</formula>
    </cfRule>
  </conditionalFormatting>
  <conditionalFormatting sqref="I208">
    <cfRule type="expression" dxfId="9858" priority="336">
      <formula>C202="Evaluation"</formula>
    </cfRule>
  </conditionalFormatting>
  <conditionalFormatting sqref="I210">
    <cfRule type="expression" dxfId="9857" priority="335">
      <formula>C202="Evaluation"</formula>
    </cfRule>
  </conditionalFormatting>
  <conditionalFormatting sqref="J210">
    <cfRule type="expression" dxfId="9856" priority="334">
      <formula>C202="Evaluation"</formula>
    </cfRule>
  </conditionalFormatting>
  <conditionalFormatting sqref="I209">
    <cfRule type="expression" dxfId="9855" priority="333">
      <formula>C202="Evaluation"</formula>
    </cfRule>
  </conditionalFormatting>
  <conditionalFormatting sqref="J209">
    <cfRule type="expression" dxfId="9854" priority="332">
      <formula>C202="Evaluation"</formula>
    </cfRule>
  </conditionalFormatting>
  <conditionalFormatting sqref="K209">
    <cfRule type="expression" dxfId="9853" priority="331">
      <formula>C202="Evaluation"</formula>
    </cfRule>
  </conditionalFormatting>
  <conditionalFormatting sqref="K210">
    <cfRule type="expression" dxfId="9852" priority="330">
      <formula>C202="Evaluation"</formula>
    </cfRule>
  </conditionalFormatting>
  <conditionalFormatting sqref="I212">
    <cfRule type="expression" dxfId="9851" priority="329">
      <formula>C202="Evaluation"</formula>
    </cfRule>
  </conditionalFormatting>
  <conditionalFormatting sqref="J212">
    <cfRule type="expression" dxfId="9850" priority="328">
      <formula>C202="Evaluation"</formula>
    </cfRule>
  </conditionalFormatting>
  <conditionalFormatting sqref="K212">
    <cfRule type="expression" dxfId="9849" priority="327">
      <formula>C202="Evaluation"</formula>
    </cfRule>
  </conditionalFormatting>
  <conditionalFormatting sqref="I214">
    <cfRule type="expression" dxfId="9848" priority="325">
      <formula>C202="Evaluation"</formula>
    </cfRule>
    <cfRule type="expression" dxfId="9847" priority="326">
      <formula>C202="Evaluation"</formula>
    </cfRule>
  </conditionalFormatting>
  <conditionalFormatting sqref="J214">
    <cfRule type="expression" dxfId="9846" priority="324">
      <formula>C202="Evaluation"</formula>
    </cfRule>
  </conditionalFormatting>
  <conditionalFormatting sqref="J203">
    <cfRule type="expression" dxfId="9845" priority="323">
      <formula>(COUNTIF(E213:E222,"valid"))&lt;&gt;J203</formula>
    </cfRule>
  </conditionalFormatting>
  <conditionalFormatting sqref="I216:K216">
    <cfRule type="expression" dxfId="9844" priority="322">
      <formula>C202="Evaluation"</formula>
    </cfRule>
  </conditionalFormatting>
  <conditionalFormatting sqref="I217">
    <cfRule type="expression" dxfId="9843" priority="321">
      <formula>C202="Evaluation"</formula>
    </cfRule>
  </conditionalFormatting>
  <conditionalFormatting sqref="J217:K217">
    <cfRule type="expression" dxfId="9842" priority="320">
      <formula>C202="Evaluation"</formula>
    </cfRule>
  </conditionalFormatting>
  <conditionalFormatting sqref="J203">
    <cfRule type="expression" dxfId="9841" priority="319">
      <formula>(COUNTIF(E213:E222,"valid"))&lt;&gt;J203</formula>
    </cfRule>
  </conditionalFormatting>
  <conditionalFormatting sqref="J203">
    <cfRule type="expression" dxfId="9840" priority="318">
      <formula>(COUNTIF(E213:E222,"valid"))&lt;&gt;J203</formula>
    </cfRule>
  </conditionalFormatting>
  <conditionalFormatting sqref="H215 H217 H219 H221">
    <cfRule type="expression" dxfId="9839" priority="317">
      <formula>OR(F215="valid",F215="")</formula>
    </cfRule>
  </conditionalFormatting>
  <conditionalFormatting sqref="H213 H215 H217 H219 H221">
    <cfRule type="expression" dxfId="9838" priority="316">
      <formula>OR(F213="Valid",F213="")</formula>
    </cfRule>
  </conditionalFormatting>
  <conditionalFormatting sqref="H215 H217 H219 H221">
    <cfRule type="expression" dxfId="9837" priority="315">
      <formula>OR(G215="valid",G215="")</formula>
    </cfRule>
  </conditionalFormatting>
  <conditionalFormatting sqref="H213 H215 H217 H219 H221">
    <cfRule type="expression" dxfId="9836" priority="314">
      <formula>OR(G213="Valid",G213="")</formula>
    </cfRule>
  </conditionalFormatting>
  <conditionalFormatting sqref="E253 E255 E257 E259 E261">
    <cfRule type="cellIs" dxfId="9835" priority="313" operator="equal">
      <formula>"Invalid"</formula>
    </cfRule>
  </conditionalFormatting>
  <conditionalFormatting sqref="F255:G255 F257:G257 F259:G259 F261:G261">
    <cfRule type="expression" dxfId="9834" priority="312">
      <formula>OR(E255="valid",E255="")</formula>
    </cfRule>
  </conditionalFormatting>
  <conditionalFormatting sqref="F253:G253 F255:G255 F257:G257 F259:G259 F261:G261">
    <cfRule type="expression" dxfId="9833" priority="311">
      <formula>OR(E253="Valid",E253="")</formula>
    </cfRule>
  </conditionalFormatting>
  <conditionalFormatting sqref="I248">
    <cfRule type="expression" dxfId="9832" priority="310">
      <formula>C242="Evaluation"</formula>
    </cfRule>
  </conditionalFormatting>
  <conditionalFormatting sqref="I250">
    <cfRule type="expression" dxfId="9831" priority="309">
      <formula>C242="Evaluation"</formula>
    </cfRule>
  </conditionalFormatting>
  <conditionalFormatting sqref="J250">
    <cfRule type="expression" dxfId="9830" priority="308">
      <formula>C242="Evaluation"</formula>
    </cfRule>
  </conditionalFormatting>
  <conditionalFormatting sqref="I249">
    <cfRule type="expression" dxfId="9829" priority="307">
      <formula>C242="Evaluation"</formula>
    </cfRule>
  </conditionalFormatting>
  <conditionalFormatting sqref="J249">
    <cfRule type="expression" dxfId="9828" priority="306">
      <formula>C242="Evaluation"</formula>
    </cfRule>
  </conditionalFormatting>
  <conditionalFormatting sqref="K249">
    <cfRule type="expression" dxfId="9827" priority="305">
      <formula>C242="Evaluation"</formula>
    </cfRule>
  </conditionalFormatting>
  <conditionalFormatting sqref="K250">
    <cfRule type="expression" dxfId="9826" priority="304">
      <formula>C242="Evaluation"</formula>
    </cfRule>
  </conditionalFormatting>
  <conditionalFormatting sqref="I252">
    <cfRule type="expression" dxfId="9825" priority="303">
      <formula>C242="Evaluation"</formula>
    </cfRule>
  </conditionalFormatting>
  <conditionalFormatting sqref="J252">
    <cfRule type="expression" dxfId="9824" priority="302">
      <formula>C242="Evaluation"</formula>
    </cfRule>
  </conditionalFormatting>
  <conditionalFormatting sqref="K252">
    <cfRule type="expression" dxfId="9823" priority="301">
      <formula>C242="Evaluation"</formula>
    </cfRule>
  </conditionalFormatting>
  <conditionalFormatting sqref="I254">
    <cfRule type="expression" dxfId="9822" priority="299">
      <formula>C242="Evaluation"</formula>
    </cfRule>
    <cfRule type="expression" dxfId="9821" priority="300">
      <formula>C242="Evaluation"</formula>
    </cfRule>
  </conditionalFormatting>
  <conditionalFormatting sqref="J254">
    <cfRule type="expression" dxfId="9820" priority="298">
      <formula>C242="Evaluation"</formula>
    </cfRule>
  </conditionalFormatting>
  <conditionalFormatting sqref="J243">
    <cfRule type="expression" dxfId="9819" priority="297">
      <formula>(COUNTIF(E253:E262,"valid"))&lt;&gt;J243</formula>
    </cfRule>
  </conditionalFormatting>
  <conditionalFormatting sqref="I248">
    <cfRule type="expression" dxfId="9818" priority="296">
      <formula>C242="Evaluation"</formula>
    </cfRule>
  </conditionalFormatting>
  <conditionalFormatting sqref="I250">
    <cfRule type="expression" dxfId="9817" priority="295">
      <formula>C242="Evaluation"</formula>
    </cfRule>
  </conditionalFormatting>
  <conditionalFormatting sqref="J250">
    <cfRule type="expression" dxfId="9816" priority="294">
      <formula>C242="Evaluation"</formula>
    </cfRule>
  </conditionalFormatting>
  <conditionalFormatting sqref="I249">
    <cfRule type="expression" dxfId="9815" priority="293">
      <formula>C242="Evaluation"</formula>
    </cfRule>
  </conditionalFormatting>
  <conditionalFormatting sqref="J249">
    <cfRule type="expression" dxfId="9814" priority="292">
      <formula>C242="Evaluation"</formula>
    </cfRule>
  </conditionalFormatting>
  <conditionalFormatting sqref="K249">
    <cfRule type="expression" dxfId="9813" priority="291">
      <formula>C242="Evaluation"</formula>
    </cfRule>
  </conditionalFormatting>
  <conditionalFormatting sqref="K250">
    <cfRule type="expression" dxfId="9812" priority="290">
      <formula>C242="Evaluation"</formula>
    </cfRule>
  </conditionalFormatting>
  <conditionalFormatting sqref="I252">
    <cfRule type="expression" dxfId="9811" priority="289">
      <formula>C242="Evaluation"</formula>
    </cfRule>
  </conditionalFormatting>
  <conditionalFormatting sqref="J252">
    <cfRule type="expression" dxfId="9810" priority="288">
      <formula>C242="Evaluation"</formula>
    </cfRule>
  </conditionalFormatting>
  <conditionalFormatting sqref="K252">
    <cfRule type="expression" dxfId="9809" priority="287">
      <formula>C242="Evaluation"</formula>
    </cfRule>
  </conditionalFormatting>
  <conditionalFormatting sqref="I254">
    <cfRule type="expression" dxfId="9808" priority="285">
      <formula>C242="Evaluation"</formula>
    </cfRule>
    <cfRule type="expression" dxfId="9807" priority="286">
      <formula>C242="Evaluation"</formula>
    </cfRule>
  </conditionalFormatting>
  <conditionalFormatting sqref="J254">
    <cfRule type="expression" dxfId="9806" priority="284">
      <formula>C242="Evaluation"</formula>
    </cfRule>
  </conditionalFormatting>
  <conditionalFormatting sqref="J243">
    <cfRule type="expression" dxfId="9805" priority="283">
      <formula>(COUNTIF(E253:E262,"valid"))&lt;&gt;J243</formula>
    </cfRule>
  </conditionalFormatting>
  <conditionalFormatting sqref="I256:K256">
    <cfRule type="expression" dxfId="9804" priority="282">
      <formula>C242="Evaluation"</formula>
    </cfRule>
  </conditionalFormatting>
  <conditionalFormatting sqref="I257">
    <cfRule type="expression" dxfId="9803" priority="281">
      <formula>C242="Evaluation"</formula>
    </cfRule>
  </conditionalFormatting>
  <conditionalFormatting sqref="J257:K257">
    <cfRule type="expression" dxfId="9802" priority="280">
      <formula>C242="Evaluation"</formula>
    </cfRule>
  </conditionalFormatting>
  <conditionalFormatting sqref="J243">
    <cfRule type="expression" dxfId="9801" priority="279">
      <formula>(COUNTIF(E253:E262,"valid"))&lt;&gt;J243</formula>
    </cfRule>
  </conditionalFormatting>
  <conditionalFormatting sqref="J243">
    <cfRule type="expression" dxfId="9800" priority="278">
      <formula>(COUNTIF(E253:E262,"valid"))&lt;&gt;J243</formula>
    </cfRule>
  </conditionalFormatting>
  <conditionalFormatting sqref="J243">
    <cfRule type="expression" dxfId="9799" priority="277">
      <formula>(COUNTIF(E253:E262,"valid"))&lt;&gt;J243</formula>
    </cfRule>
  </conditionalFormatting>
  <conditionalFormatting sqref="J243">
    <cfRule type="expression" dxfId="9798" priority="276">
      <formula>(COUNTIF(E253:E262,"valid"))&lt;&gt;J243</formula>
    </cfRule>
  </conditionalFormatting>
  <conditionalFormatting sqref="J243">
    <cfRule type="expression" dxfId="9797" priority="275">
      <formula>(COUNTIF(E253:E262,"valid"))&lt;&gt;J243</formula>
    </cfRule>
  </conditionalFormatting>
  <conditionalFormatting sqref="J243">
    <cfRule type="expression" dxfId="9796" priority="274">
      <formula>(COUNTIF(E253:E262,"valid"))&lt;&gt;J243</formula>
    </cfRule>
  </conditionalFormatting>
  <conditionalFormatting sqref="J243">
    <cfRule type="expression" dxfId="9795" priority="273">
      <formula>(COUNTIF(E253:E262,"valid"))&lt;&gt;J243</formula>
    </cfRule>
  </conditionalFormatting>
  <conditionalFormatting sqref="J243">
    <cfRule type="expression" dxfId="9794" priority="272">
      <formula>(COUNTIF(E253:E262,"valid"))&lt;&gt;J243</formula>
    </cfRule>
  </conditionalFormatting>
  <conditionalFormatting sqref="J243">
    <cfRule type="expression" dxfId="9793" priority="271">
      <formula>(COUNTIF(E253:E262,"valid"))&lt;&gt;J243</formula>
    </cfRule>
  </conditionalFormatting>
  <conditionalFormatting sqref="J243">
    <cfRule type="expression" dxfId="9792" priority="270">
      <formula>(COUNTIF(E253:E262,"valid"))&lt;&gt;J243</formula>
    </cfRule>
  </conditionalFormatting>
  <conditionalFormatting sqref="I257">
    <cfRule type="expression" dxfId="9791" priority="269">
      <formula>C242="Evaluation"</formula>
    </cfRule>
  </conditionalFormatting>
  <conditionalFormatting sqref="H255 H257 H259 H261">
    <cfRule type="expression" dxfId="9790" priority="268">
      <formula>OR(F255="valid",F255="")</formula>
    </cfRule>
  </conditionalFormatting>
  <conditionalFormatting sqref="H253 H255 H257 H259 H261">
    <cfRule type="expression" dxfId="9789" priority="267">
      <formula>OR(F253="Valid",F253="")</formula>
    </cfRule>
  </conditionalFormatting>
  <conditionalFormatting sqref="H255 H257 H259 H261">
    <cfRule type="expression" dxfId="9788" priority="266">
      <formula>OR(G255="valid",G255="")</formula>
    </cfRule>
  </conditionalFormatting>
  <conditionalFormatting sqref="H253 H255 H257 H259 H261">
    <cfRule type="expression" dxfId="9787" priority="265">
      <formula>OR(G253="Valid",G253="")</formula>
    </cfRule>
  </conditionalFormatting>
  <conditionalFormatting sqref="J283">
    <cfRule type="expression" dxfId="9786" priority="264">
      <formula>(COUNTIF(E293:E302,"valid"))&lt;&gt;J283</formula>
    </cfRule>
  </conditionalFormatting>
  <conditionalFormatting sqref="J283">
    <cfRule type="expression" dxfId="9785" priority="263">
      <formula>(COUNTIF(E293:E302,"valid"))&lt;&gt;J283</formula>
    </cfRule>
  </conditionalFormatting>
  <conditionalFormatting sqref="J283">
    <cfRule type="expression" dxfId="9784" priority="262">
      <formula>(COUNTIF(E293:E302,"valid"))&lt;&gt;J283</formula>
    </cfRule>
  </conditionalFormatting>
  <conditionalFormatting sqref="J283">
    <cfRule type="expression" dxfId="9783" priority="261">
      <formula>(COUNTIF(E293:E302,"valid"))&lt;&gt;J283</formula>
    </cfRule>
  </conditionalFormatting>
  <conditionalFormatting sqref="J283">
    <cfRule type="expression" dxfId="9782" priority="260">
      <formula>(COUNTIF(E293:E302,"valid"))&lt;&gt;J283</formula>
    </cfRule>
  </conditionalFormatting>
  <conditionalFormatting sqref="J283">
    <cfRule type="expression" dxfId="9781" priority="259">
      <formula>(COUNTIF(E293:E302,"valid"))&lt;&gt;J283</formula>
    </cfRule>
  </conditionalFormatting>
  <conditionalFormatting sqref="J283">
    <cfRule type="expression" dxfId="9780" priority="258">
      <formula>(COUNTIF(E293:E302,"valid"))&lt;&gt;J283</formula>
    </cfRule>
  </conditionalFormatting>
  <conditionalFormatting sqref="J283">
    <cfRule type="expression" dxfId="9779" priority="257">
      <formula>(COUNTIF(E293:E302,"valid"))&lt;&gt;J283</formula>
    </cfRule>
  </conditionalFormatting>
  <conditionalFormatting sqref="J283">
    <cfRule type="expression" dxfId="9778" priority="256">
      <formula>(COUNTIF(E293:E302,"valid"))&lt;&gt;J283</formula>
    </cfRule>
  </conditionalFormatting>
  <conditionalFormatting sqref="J283">
    <cfRule type="expression" dxfId="9777" priority="255">
      <formula>(COUNTIF(E293:E302,"valid"))&lt;&gt;J283</formula>
    </cfRule>
  </conditionalFormatting>
  <conditionalFormatting sqref="J283">
    <cfRule type="expression" dxfId="9776" priority="254">
      <formula>(COUNTIF(E293:E302,"valid"))&lt;&gt;J283</formula>
    </cfRule>
  </conditionalFormatting>
  <conditionalFormatting sqref="J283">
    <cfRule type="expression" dxfId="9775" priority="253">
      <formula>(COUNTIF(E293:E302,"valid"))&lt;&gt;J283</formula>
    </cfRule>
  </conditionalFormatting>
  <conditionalFormatting sqref="J283">
    <cfRule type="expression" dxfId="9774" priority="252">
      <formula>(COUNTIF(E293:E302,"valid"))&lt;&gt;J283</formula>
    </cfRule>
  </conditionalFormatting>
  <conditionalFormatting sqref="J283">
    <cfRule type="expression" dxfId="9773" priority="251">
      <formula>(COUNTIF(E293:E302,"valid"))&lt;&gt;J283</formula>
    </cfRule>
  </conditionalFormatting>
  <conditionalFormatting sqref="J283">
    <cfRule type="expression" dxfId="9772" priority="250">
      <formula>(COUNTIF(E293:E302,"valid"))&lt;&gt;J283</formula>
    </cfRule>
  </conditionalFormatting>
  <conditionalFormatting sqref="J283">
    <cfRule type="expression" dxfId="9771" priority="249">
      <formula>(COUNTIF(E293:E302,"valid"))&lt;&gt;J283</formula>
    </cfRule>
  </conditionalFormatting>
  <conditionalFormatting sqref="J283">
    <cfRule type="expression" dxfId="9770" priority="248">
      <formula>(COUNTIF(E293:E302,"valid"))&lt;&gt;J283</formula>
    </cfRule>
  </conditionalFormatting>
  <conditionalFormatting sqref="J283">
    <cfRule type="expression" dxfId="9769" priority="247">
      <formula>(COUNTIF(E293:E302,"valid"))&lt;&gt;J283</formula>
    </cfRule>
  </conditionalFormatting>
  <conditionalFormatting sqref="J283">
    <cfRule type="expression" dxfId="9768" priority="246">
      <formula>(COUNTIF(E293:E302,"valid"))&lt;&gt;J283</formula>
    </cfRule>
  </conditionalFormatting>
  <conditionalFormatting sqref="J283">
    <cfRule type="expression" dxfId="9767" priority="245">
      <formula>(COUNTIF(E293:E302,"valid"))&lt;&gt;J283</formula>
    </cfRule>
  </conditionalFormatting>
  <conditionalFormatting sqref="J283">
    <cfRule type="expression" dxfId="9766" priority="244">
      <formula>(COUNTIF(E293:E302,"valid"))&lt;&gt;J283</formula>
    </cfRule>
  </conditionalFormatting>
  <conditionalFormatting sqref="J283">
    <cfRule type="expression" dxfId="9765" priority="243">
      <formula>(COUNTIF(E293:E302,"valid"))&lt;&gt;J283</formula>
    </cfRule>
  </conditionalFormatting>
  <conditionalFormatting sqref="J283">
    <cfRule type="expression" dxfId="9764" priority="242">
      <formula>(COUNTIF(E293:E302,"valid"))&lt;&gt;J283</formula>
    </cfRule>
  </conditionalFormatting>
  <conditionalFormatting sqref="J283">
    <cfRule type="expression" dxfId="9763" priority="241">
      <formula>(COUNTIF(E293:E302,"valid"))&lt;&gt;J283</formula>
    </cfRule>
  </conditionalFormatting>
  <conditionalFormatting sqref="J283">
    <cfRule type="expression" dxfId="9762" priority="240">
      <formula>(COUNTIF(E293:E302,"valid"))&lt;&gt;J283</formula>
    </cfRule>
  </conditionalFormatting>
  <conditionalFormatting sqref="J283">
    <cfRule type="expression" dxfId="9761" priority="239">
      <formula>(COUNTIF(E293:E302,"valid"))&lt;&gt;J283</formula>
    </cfRule>
  </conditionalFormatting>
  <conditionalFormatting sqref="J283">
    <cfRule type="expression" dxfId="9760" priority="238">
      <formula>(COUNTIF(E293:E302,"valid"))&lt;&gt;J283</formula>
    </cfRule>
  </conditionalFormatting>
  <conditionalFormatting sqref="J283">
    <cfRule type="expression" dxfId="9759" priority="237">
      <formula>(COUNTIF(E293:E302,"valid"))&lt;&gt;J283</formula>
    </cfRule>
  </conditionalFormatting>
  <conditionalFormatting sqref="J283">
    <cfRule type="expression" dxfId="9758" priority="236">
      <formula>(COUNTIF(E293:E302,"valid"))&lt;&gt;J283</formula>
    </cfRule>
  </conditionalFormatting>
  <conditionalFormatting sqref="J283">
    <cfRule type="expression" dxfId="9757" priority="235">
      <formula>(COUNTIF(E293:E302,"valid"))&lt;&gt;J283</formula>
    </cfRule>
  </conditionalFormatting>
  <conditionalFormatting sqref="E293 E295 E297">
    <cfRule type="cellIs" dxfId="9756" priority="234" operator="equal">
      <formula>"Invalid"</formula>
    </cfRule>
  </conditionalFormatting>
  <conditionalFormatting sqref="F295 F297">
    <cfRule type="expression" dxfId="9755" priority="233">
      <formula>OR(E295="valid",E295="")</formula>
    </cfRule>
  </conditionalFormatting>
  <conditionalFormatting sqref="F293 F295 F297">
    <cfRule type="expression" dxfId="9754" priority="232">
      <formula>OR(E293="Valid",E293="")</formula>
    </cfRule>
  </conditionalFormatting>
  <conditionalFormatting sqref="I328">
    <cfRule type="expression" dxfId="9753" priority="231">
      <formula>C322="Evaluation"</formula>
    </cfRule>
  </conditionalFormatting>
  <conditionalFormatting sqref="I330">
    <cfRule type="expression" dxfId="9752" priority="230">
      <formula>C322="Evaluation"</formula>
    </cfRule>
  </conditionalFormatting>
  <conditionalFormatting sqref="J330">
    <cfRule type="expression" dxfId="9751" priority="229">
      <formula>C322="Evaluation"</formula>
    </cfRule>
  </conditionalFormatting>
  <conditionalFormatting sqref="I329">
    <cfRule type="expression" dxfId="9750" priority="228">
      <formula>C322="Evaluation"</formula>
    </cfRule>
  </conditionalFormatting>
  <conditionalFormatting sqref="J329">
    <cfRule type="expression" dxfId="9749" priority="227">
      <formula>C322="Evaluation"</formula>
    </cfRule>
  </conditionalFormatting>
  <conditionalFormatting sqref="K329">
    <cfRule type="expression" dxfId="9748" priority="226">
      <formula>C322="Evaluation"</formula>
    </cfRule>
  </conditionalFormatting>
  <conditionalFormatting sqref="K330">
    <cfRule type="expression" dxfId="9747" priority="225">
      <formula>C322="Evaluation"</formula>
    </cfRule>
  </conditionalFormatting>
  <conditionalFormatting sqref="I332">
    <cfRule type="expression" dxfId="9746" priority="224">
      <formula>C322="Evaluation"</formula>
    </cfRule>
  </conditionalFormatting>
  <conditionalFormatting sqref="J332">
    <cfRule type="expression" dxfId="9745" priority="223">
      <formula>C322="Evaluation"</formula>
    </cfRule>
  </conditionalFormatting>
  <conditionalFormatting sqref="K332">
    <cfRule type="expression" dxfId="9744" priority="222">
      <formula>C322="Evaluation"</formula>
    </cfRule>
  </conditionalFormatting>
  <conditionalFormatting sqref="I334">
    <cfRule type="expression" dxfId="9743" priority="220">
      <formula>C322="Evaluation"</formula>
    </cfRule>
    <cfRule type="expression" dxfId="9742" priority="221">
      <formula>C322="Evaluation"</formula>
    </cfRule>
  </conditionalFormatting>
  <conditionalFormatting sqref="J334">
    <cfRule type="expression" dxfId="9741" priority="219">
      <formula>C322="Evaluation"</formula>
    </cfRule>
  </conditionalFormatting>
  <conditionalFormatting sqref="J323">
    <cfRule type="expression" dxfId="9740" priority="218">
      <formula>(COUNTIF(E333:E342,"valid"))&lt;&gt;J323</formula>
    </cfRule>
  </conditionalFormatting>
  <conditionalFormatting sqref="I328">
    <cfRule type="expression" dxfId="9739" priority="217">
      <formula>C322="Evaluation"</formula>
    </cfRule>
  </conditionalFormatting>
  <conditionalFormatting sqref="I330">
    <cfRule type="expression" dxfId="9738" priority="216">
      <formula>C322="Evaluation"</formula>
    </cfRule>
  </conditionalFormatting>
  <conditionalFormatting sqref="J330">
    <cfRule type="expression" dxfId="9737" priority="215">
      <formula>C322="Evaluation"</formula>
    </cfRule>
  </conditionalFormatting>
  <conditionalFormatting sqref="I329">
    <cfRule type="expression" dxfId="9736" priority="214">
      <formula>C322="Evaluation"</formula>
    </cfRule>
  </conditionalFormatting>
  <conditionalFormatting sqref="J329">
    <cfRule type="expression" dxfId="9735" priority="213">
      <formula>C322="Evaluation"</formula>
    </cfRule>
  </conditionalFormatting>
  <conditionalFormatting sqref="K329">
    <cfRule type="expression" dxfId="9734" priority="212">
      <formula>C322="Evaluation"</formula>
    </cfRule>
  </conditionalFormatting>
  <conditionalFormatting sqref="K330">
    <cfRule type="expression" dxfId="9733" priority="211">
      <formula>C322="Evaluation"</formula>
    </cfRule>
  </conditionalFormatting>
  <conditionalFormatting sqref="I332">
    <cfRule type="expression" dxfId="9732" priority="210">
      <formula>C322="Evaluation"</formula>
    </cfRule>
  </conditionalFormatting>
  <conditionalFormatting sqref="J332">
    <cfRule type="expression" dxfId="9731" priority="209">
      <formula>C322="Evaluation"</formula>
    </cfRule>
  </conditionalFormatting>
  <conditionalFormatting sqref="K332">
    <cfRule type="expression" dxfId="9730" priority="208">
      <formula>C322="Evaluation"</formula>
    </cfRule>
  </conditionalFormatting>
  <conditionalFormatting sqref="I334">
    <cfRule type="expression" dxfId="9729" priority="206">
      <formula>C322="Evaluation"</formula>
    </cfRule>
    <cfRule type="expression" dxfId="9728" priority="207">
      <formula>C322="Evaluation"</formula>
    </cfRule>
  </conditionalFormatting>
  <conditionalFormatting sqref="J334">
    <cfRule type="expression" dxfId="9727" priority="205">
      <formula>C322="Evaluation"</formula>
    </cfRule>
  </conditionalFormatting>
  <conditionalFormatting sqref="J323">
    <cfRule type="expression" dxfId="9726" priority="204">
      <formula>(COUNTIF(E333:E342,"valid"))&lt;&gt;J323</formula>
    </cfRule>
  </conditionalFormatting>
  <conditionalFormatting sqref="I336:K336">
    <cfRule type="expression" dxfId="9725" priority="203">
      <formula>C322="Evaluation"</formula>
    </cfRule>
  </conditionalFormatting>
  <conditionalFormatting sqref="I337">
    <cfRule type="expression" dxfId="9724" priority="202">
      <formula>C322="Evaluation"</formula>
    </cfRule>
  </conditionalFormatting>
  <conditionalFormatting sqref="J337:K337">
    <cfRule type="expression" dxfId="9723" priority="201">
      <formula>C322="Evaluation"</formula>
    </cfRule>
  </conditionalFormatting>
  <conditionalFormatting sqref="J323">
    <cfRule type="expression" dxfId="9722" priority="200">
      <formula>(COUNTIF(E333:E342,"valid"))&lt;&gt;J323</formula>
    </cfRule>
  </conditionalFormatting>
  <conditionalFormatting sqref="J323">
    <cfRule type="expression" dxfId="9721" priority="199">
      <formula>(COUNTIF(E333:E342,"valid"))&lt;&gt;J323</formula>
    </cfRule>
  </conditionalFormatting>
  <conditionalFormatting sqref="J323">
    <cfRule type="expression" dxfId="9720" priority="198">
      <formula>(COUNTIF(E333:E342,"valid"))&lt;&gt;J323</formula>
    </cfRule>
  </conditionalFormatting>
  <conditionalFormatting sqref="J323">
    <cfRule type="expression" dxfId="9719" priority="197">
      <formula>(COUNTIF(E333:E342,"valid"))&lt;&gt;J323</formula>
    </cfRule>
  </conditionalFormatting>
  <conditionalFormatting sqref="J323">
    <cfRule type="expression" dxfId="9718" priority="196">
      <formula>(COUNTIF(E333:E342,"valid"))&lt;&gt;J323</formula>
    </cfRule>
  </conditionalFormatting>
  <conditionalFormatting sqref="J323">
    <cfRule type="expression" dxfId="9717" priority="195">
      <formula>(COUNTIF(E333:E342,"valid"))&lt;&gt;J323</formula>
    </cfRule>
  </conditionalFormatting>
  <conditionalFormatting sqref="J323">
    <cfRule type="expression" dxfId="9716" priority="194">
      <formula>(COUNTIF(E333:E342,"valid"))&lt;&gt;J323</formula>
    </cfRule>
  </conditionalFormatting>
  <conditionalFormatting sqref="J323">
    <cfRule type="expression" dxfId="9715" priority="193">
      <formula>(COUNTIF(E333:E342,"valid"))&lt;&gt;J323</formula>
    </cfRule>
  </conditionalFormatting>
  <conditionalFormatting sqref="J323">
    <cfRule type="expression" dxfId="9714" priority="192">
      <formula>(COUNTIF(E333:E342,"valid"))&lt;&gt;J323</formula>
    </cfRule>
  </conditionalFormatting>
  <conditionalFormatting sqref="J323">
    <cfRule type="expression" dxfId="9713" priority="191">
      <formula>(COUNTIF(E333:E342,"valid"))&lt;&gt;J323</formula>
    </cfRule>
  </conditionalFormatting>
  <conditionalFormatting sqref="J323">
    <cfRule type="expression" dxfId="9712" priority="190">
      <formula>(COUNTIF(E333:E342,"valid"))&lt;&gt;J323</formula>
    </cfRule>
  </conditionalFormatting>
  <conditionalFormatting sqref="J323">
    <cfRule type="expression" dxfId="9711" priority="189">
      <formula>(COUNTIF(E333:E342,"valid"))&lt;&gt;J323</formula>
    </cfRule>
  </conditionalFormatting>
  <conditionalFormatting sqref="J323">
    <cfRule type="expression" dxfId="9710" priority="188">
      <formula>(COUNTIF(E333:E342,"valid"))&lt;&gt;J323</formula>
    </cfRule>
  </conditionalFormatting>
  <conditionalFormatting sqref="J323">
    <cfRule type="expression" dxfId="9709" priority="187">
      <formula>(COUNTIF(E333:E342,"valid"))&lt;&gt;J323</formula>
    </cfRule>
  </conditionalFormatting>
  <conditionalFormatting sqref="J323">
    <cfRule type="expression" dxfId="9708" priority="186">
      <formula>(COUNTIF(E333:E342,"valid"))&lt;&gt;J323</formula>
    </cfRule>
  </conditionalFormatting>
  <conditionalFormatting sqref="J323">
    <cfRule type="expression" dxfId="9707" priority="185">
      <formula>(COUNTIF(E333:E342,"valid"))&lt;&gt;J323</formula>
    </cfRule>
  </conditionalFormatting>
  <conditionalFormatting sqref="J323">
    <cfRule type="expression" dxfId="9706" priority="184">
      <formula>(COUNTIF(E333:E342,"valid"))&lt;&gt;J323</formula>
    </cfRule>
  </conditionalFormatting>
  <conditionalFormatting sqref="J323">
    <cfRule type="expression" dxfId="9705" priority="183">
      <formula>(COUNTIF(E333:E342,"valid"))&lt;&gt;J323</formula>
    </cfRule>
  </conditionalFormatting>
  <conditionalFormatting sqref="I337">
    <cfRule type="expression" dxfId="9704" priority="182">
      <formula>C322="Evaluation"</formula>
    </cfRule>
  </conditionalFormatting>
  <conditionalFormatting sqref="J323">
    <cfRule type="expression" dxfId="9703" priority="181">
      <formula>(COUNTIF(E333:E342,"valid"))&lt;&gt;J323</formula>
    </cfRule>
  </conditionalFormatting>
  <conditionalFormatting sqref="J323">
    <cfRule type="expression" dxfId="9702" priority="180">
      <formula>(COUNTIF(E333:E342,"valid"))&lt;&gt;J323</formula>
    </cfRule>
  </conditionalFormatting>
  <conditionalFormatting sqref="J323">
    <cfRule type="expression" dxfId="9701" priority="179">
      <formula>(COUNTIF(E333:E342,"valid"))&lt;&gt;J323</formula>
    </cfRule>
  </conditionalFormatting>
  <conditionalFormatting sqref="J323">
    <cfRule type="expression" dxfId="9700" priority="178">
      <formula>(COUNTIF(E333:E342,"valid"))&lt;&gt;J323</formula>
    </cfRule>
  </conditionalFormatting>
  <conditionalFormatting sqref="J323">
    <cfRule type="expression" dxfId="9699" priority="177">
      <formula>(COUNTIF(E333:E342,"valid"))&lt;&gt;J323</formula>
    </cfRule>
  </conditionalFormatting>
  <conditionalFormatting sqref="J323">
    <cfRule type="expression" dxfId="9698" priority="176">
      <formula>(COUNTIF(E333:E342,"valid"))&lt;&gt;J323</formula>
    </cfRule>
  </conditionalFormatting>
  <conditionalFormatting sqref="J323">
    <cfRule type="expression" dxfId="9697" priority="175">
      <formula>(COUNTIF(E333:E342,"valid"))&lt;&gt;J323</formula>
    </cfRule>
  </conditionalFormatting>
  <conditionalFormatting sqref="J323">
    <cfRule type="expression" dxfId="9696" priority="174">
      <formula>(COUNTIF(E333:E342,"valid"))&lt;&gt;J323</formula>
    </cfRule>
  </conditionalFormatting>
  <conditionalFormatting sqref="J323">
    <cfRule type="expression" dxfId="9695" priority="173">
      <formula>(COUNTIF(E333:E342,"valid"))&lt;&gt;J323</formula>
    </cfRule>
  </conditionalFormatting>
  <conditionalFormatting sqref="J323">
    <cfRule type="expression" dxfId="9694" priority="172">
      <formula>(COUNTIF(E333:E342,"valid"))&lt;&gt;J323</formula>
    </cfRule>
  </conditionalFormatting>
  <conditionalFormatting sqref="J323">
    <cfRule type="expression" dxfId="9693" priority="171">
      <formula>(COUNTIF(E333:E342,"valid"))&lt;&gt;J323</formula>
    </cfRule>
  </conditionalFormatting>
  <conditionalFormatting sqref="J323">
    <cfRule type="expression" dxfId="9692" priority="170">
      <formula>(COUNTIF(E333:E342,"valid"))&lt;&gt;J323</formula>
    </cfRule>
  </conditionalFormatting>
  <conditionalFormatting sqref="J323">
    <cfRule type="expression" dxfId="9691" priority="169">
      <formula>(COUNTIF(E333:E342,"valid"))&lt;&gt;J323</formula>
    </cfRule>
  </conditionalFormatting>
  <conditionalFormatting sqref="J323">
    <cfRule type="expression" dxfId="9690" priority="168">
      <formula>(COUNTIF(E333:E342,"valid"))&lt;&gt;J323</formula>
    </cfRule>
  </conditionalFormatting>
  <conditionalFormatting sqref="J323">
    <cfRule type="expression" dxfId="9689" priority="167">
      <formula>(COUNTIF(E333:E342,"valid"))&lt;&gt;J323</formula>
    </cfRule>
  </conditionalFormatting>
  <conditionalFormatting sqref="J323">
    <cfRule type="expression" dxfId="9688" priority="166">
      <formula>(COUNTIF(E333:E342,"valid"))&lt;&gt;J323</formula>
    </cfRule>
  </conditionalFormatting>
  <conditionalFormatting sqref="J323">
    <cfRule type="expression" dxfId="9687" priority="165">
      <formula>(COUNTIF(E333:E342,"valid"))&lt;&gt;J323</formula>
    </cfRule>
  </conditionalFormatting>
  <conditionalFormatting sqref="J323">
    <cfRule type="expression" dxfId="9686" priority="164">
      <formula>(COUNTIF(E333:E342,"valid"))&lt;&gt;J323</formula>
    </cfRule>
  </conditionalFormatting>
  <conditionalFormatting sqref="H335 H337 H339 H341">
    <cfRule type="expression" dxfId="9685" priority="163">
      <formula>OR(G335="valid",G335="")</formula>
    </cfRule>
  </conditionalFormatting>
  <conditionalFormatting sqref="H333 H335 H337 H339 H341">
    <cfRule type="expression" dxfId="9684" priority="162">
      <formula>OR(G333="Valid",G333="")</formula>
    </cfRule>
  </conditionalFormatting>
  <conditionalFormatting sqref="J323">
    <cfRule type="expression" dxfId="9683" priority="161">
      <formula>(COUNTIF(E333:E342,"valid"))&lt;&gt;J323</formula>
    </cfRule>
  </conditionalFormatting>
  <conditionalFormatting sqref="J323">
    <cfRule type="expression" dxfId="9682" priority="160">
      <formula>(COUNTIF(E333:E342,"valid"))&lt;&gt;J323</formula>
    </cfRule>
  </conditionalFormatting>
  <conditionalFormatting sqref="J323">
    <cfRule type="expression" dxfId="9681" priority="159">
      <formula>(COUNTIF(E333:E342,"valid"))&lt;&gt;J323</formula>
    </cfRule>
  </conditionalFormatting>
  <conditionalFormatting sqref="J323">
    <cfRule type="expression" dxfId="9680" priority="158">
      <formula>(COUNTIF(E333:E342,"valid"))&lt;&gt;J323</formula>
    </cfRule>
  </conditionalFormatting>
  <conditionalFormatting sqref="J323">
    <cfRule type="expression" dxfId="9679" priority="157">
      <formula>(COUNTIF(E333:E342,"valid"))&lt;&gt;J323</formula>
    </cfRule>
  </conditionalFormatting>
  <conditionalFormatting sqref="J323">
    <cfRule type="expression" dxfId="9678" priority="156">
      <formula>(COUNTIF(E333:E342,"valid"))&lt;&gt;J323</formula>
    </cfRule>
  </conditionalFormatting>
  <conditionalFormatting sqref="J323">
    <cfRule type="expression" dxfId="9677" priority="155">
      <formula>(COUNTIF(E333:E342,"valid"))&lt;&gt;J323</formula>
    </cfRule>
  </conditionalFormatting>
  <conditionalFormatting sqref="J323">
    <cfRule type="expression" dxfId="9676" priority="154">
      <formula>(COUNTIF(E333:E342,"valid"))&lt;&gt;J323</formula>
    </cfRule>
  </conditionalFormatting>
  <conditionalFormatting sqref="J323">
    <cfRule type="expression" dxfId="9675" priority="153">
      <formula>(COUNTIF(E333:E342,"valid"))&lt;&gt;J323</formula>
    </cfRule>
  </conditionalFormatting>
  <conditionalFormatting sqref="J323">
    <cfRule type="expression" dxfId="9674" priority="152">
      <formula>(COUNTIF(E333:E342,"valid"))&lt;&gt;J323</formula>
    </cfRule>
  </conditionalFormatting>
  <conditionalFormatting sqref="J323">
    <cfRule type="expression" dxfId="9673" priority="151">
      <formula>(COUNTIF(E333:E342,"valid"))&lt;&gt;J323</formula>
    </cfRule>
  </conditionalFormatting>
  <conditionalFormatting sqref="J323">
    <cfRule type="expression" dxfId="9672" priority="150">
      <formula>(COUNTIF(E333:E342,"valid"))&lt;&gt;J323</formula>
    </cfRule>
  </conditionalFormatting>
  <conditionalFormatting sqref="J323">
    <cfRule type="expression" dxfId="9671" priority="149">
      <formula>(COUNTIF(E333:E342,"valid"))&lt;&gt;J323</formula>
    </cfRule>
  </conditionalFormatting>
  <conditionalFormatting sqref="J323">
    <cfRule type="expression" dxfId="9670" priority="148">
      <formula>(COUNTIF(E333:E342,"valid"))&lt;&gt;J323</formula>
    </cfRule>
  </conditionalFormatting>
  <conditionalFormatting sqref="J323">
    <cfRule type="expression" dxfId="9669" priority="147">
      <formula>(COUNTIF(E333:E342,"valid"))&lt;&gt;J323</formula>
    </cfRule>
  </conditionalFormatting>
  <conditionalFormatting sqref="J323">
    <cfRule type="expression" dxfId="9668" priority="146">
      <formula>(COUNTIF(E333:E342,"valid"))&lt;&gt;J323</formula>
    </cfRule>
  </conditionalFormatting>
  <conditionalFormatting sqref="J323">
    <cfRule type="expression" dxfId="9667" priority="145">
      <formula>(COUNTIF(E333:E342,"valid"))&lt;&gt;J323</formula>
    </cfRule>
  </conditionalFormatting>
  <conditionalFormatting sqref="J323">
    <cfRule type="expression" dxfId="9666" priority="144">
      <formula>(COUNTIF(E333:E342,"valid"))&lt;&gt;J323</formula>
    </cfRule>
  </conditionalFormatting>
  <conditionalFormatting sqref="J323">
    <cfRule type="expression" dxfId="9665" priority="143">
      <formula>(COUNTIF(E333:E342,"valid"))&lt;&gt;J323</formula>
    </cfRule>
  </conditionalFormatting>
  <conditionalFormatting sqref="J323">
    <cfRule type="expression" dxfId="9664" priority="142">
      <formula>(COUNTIF(E333:E342,"valid"))&lt;&gt;J323</formula>
    </cfRule>
  </conditionalFormatting>
  <conditionalFormatting sqref="J323">
    <cfRule type="expression" dxfId="9663" priority="141">
      <formula>(COUNTIF(E333:E342,"valid"))&lt;&gt;J323</formula>
    </cfRule>
  </conditionalFormatting>
  <conditionalFormatting sqref="J323">
    <cfRule type="expression" dxfId="9662" priority="140">
      <formula>(COUNTIF(E333:E342,"valid"))&lt;&gt;J323</formula>
    </cfRule>
  </conditionalFormatting>
  <conditionalFormatting sqref="J323">
    <cfRule type="expression" dxfId="9661" priority="139">
      <formula>(COUNTIF(E333:E342,"valid"))&lt;&gt;J323</formula>
    </cfRule>
  </conditionalFormatting>
  <conditionalFormatting sqref="J323">
    <cfRule type="expression" dxfId="9660" priority="138">
      <formula>(COUNTIF(E333:E342,"valid"))&lt;&gt;J323</formula>
    </cfRule>
  </conditionalFormatting>
  <conditionalFormatting sqref="J323">
    <cfRule type="expression" dxfId="9659" priority="137">
      <formula>(COUNTIF(E333:E342,"valid"))&lt;&gt;J323</formula>
    </cfRule>
  </conditionalFormatting>
  <conditionalFormatting sqref="J323">
    <cfRule type="expression" dxfId="9658" priority="136">
      <formula>(COUNTIF(E333:E342,"valid"))&lt;&gt;J323</formula>
    </cfRule>
  </conditionalFormatting>
  <conditionalFormatting sqref="J323">
    <cfRule type="expression" dxfId="9657" priority="135">
      <formula>(COUNTIF(E333:E342,"valid"))&lt;&gt;J323</formula>
    </cfRule>
  </conditionalFormatting>
  <conditionalFormatting sqref="J323">
    <cfRule type="expression" dxfId="9656" priority="134">
      <formula>(COUNTIF(E333:E342,"valid"))&lt;&gt;J323</formula>
    </cfRule>
  </conditionalFormatting>
  <conditionalFormatting sqref="J323">
    <cfRule type="expression" dxfId="9655" priority="133">
      <formula>(COUNTIF(E333:E342,"valid"))&lt;&gt;J323</formula>
    </cfRule>
  </conditionalFormatting>
  <conditionalFormatting sqref="J323">
    <cfRule type="expression" dxfId="9654" priority="132">
      <formula>(COUNTIF(E333:E342,"valid"))&lt;&gt;J323</formula>
    </cfRule>
  </conditionalFormatting>
  <conditionalFormatting sqref="E333 E335 E337">
    <cfRule type="cellIs" dxfId="9653" priority="131" operator="equal">
      <formula>"Invalid"</formula>
    </cfRule>
  </conditionalFormatting>
  <conditionalFormatting sqref="F335 F337">
    <cfRule type="expression" dxfId="9652" priority="130">
      <formula>OR(E335="valid",E335="")</formula>
    </cfRule>
  </conditionalFormatting>
  <conditionalFormatting sqref="F333 F335 F337">
    <cfRule type="expression" dxfId="9651" priority="129">
      <formula>OR(E333="Valid",E333="")</formula>
    </cfRule>
  </conditionalFormatting>
  <conditionalFormatting sqref="I368">
    <cfRule type="expression" dxfId="9650" priority="128">
      <formula>C362="Evaluation"</formula>
    </cfRule>
  </conditionalFormatting>
  <conditionalFormatting sqref="I370">
    <cfRule type="expression" dxfId="9649" priority="127">
      <formula>C362="Evaluation"</formula>
    </cfRule>
  </conditionalFormatting>
  <conditionalFormatting sqref="J370">
    <cfRule type="expression" dxfId="9648" priority="126">
      <formula>C362="Evaluation"</formula>
    </cfRule>
  </conditionalFormatting>
  <conditionalFormatting sqref="I369">
    <cfRule type="expression" dxfId="9647" priority="125">
      <formula>C362="Evaluation"</formula>
    </cfRule>
  </conditionalFormatting>
  <conditionalFormatting sqref="J369">
    <cfRule type="expression" dxfId="9646" priority="124">
      <formula>C362="Evaluation"</formula>
    </cfRule>
  </conditionalFormatting>
  <conditionalFormatting sqref="K369">
    <cfRule type="expression" dxfId="9645" priority="123">
      <formula>C362="Evaluation"</formula>
    </cfRule>
  </conditionalFormatting>
  <conditionalFormatting sqref="K370">
    <cfRule type="expression" dxfId="9644" priority="122">
      <formula>C362="Evaluation"</formula>
    </cfRule>
  </conditionalFormatting>
  <conditionalFormatting sqref="I372">
    <cfRule type="expression" dxfId="9643" priority="121">
      <formula>C362="Evaluation"</formula>
    </cfRule>
  </conditionalFormatting>
  <conditionalFormatting sqref="J372">
    <cfRule type="expression" dxfId="9642" priority="120">
      <formula>C362="Evaluation"</formula>
    </cfRule>
  </conditionalFormatting>
  <conditionalFormatting sqref="K372">
    <cfRule type="expression" dxfId="9641" priority="119">
      <formula>C362="Evaluation"</formula>
    </cfRule>
  </conditionalFormatting>
  <conditionalFormatting sqref="I374">
    <cfRule type="expression" dxfId="9640" priority="117">
      <formula>C362="Evaluation"</formula>
    </cfRule>
    <cfRule type="expression" dxfId="9639" priority="118">
      <formula>C362="Evaluation"</formula>
    </cfRule>
  </conditionalFormatting>
  <conditionalFormatting sqref="J374">
    <cfRule type="expression" dxfId="9638" priority="116">
      <formula>C362="Evaluation"</formula>
    </cfRule>
  </conditionalFormatting>
  <conditionalFormatting sqref="J363">
    <cfRule type="expression" dxfId="9637" priority="115">
      <formula>(COUNTIF(E373:E382,"valid"))&lt;&gt;J363</formula>
    </cfRule>
  </conditionalFormatting>
  <conditionalFormatting sqref="I368">
    <cfRule type="expression" dxfId="9636" priority="114">
      <formula>C362="Evaluation"</formula>
    </cfRule>
  </conditionalFormatting>
  <conditionalFormatting sqref="I370">
    <cfRule type="expression" dxfId="9635" priority="113">
      <formula>C362="Evaluation"</formula>
    </cfRule>
  </conditionalFormatting>
  <conditionalFormatting sqref="J370">
    <cfRule type="expression" dxfId="9634" priority="112">
      <formula>C362="Evaluation"</formula>
    </cfRule>
  </conditionalFormatting>
  <conditionalFormatting sqref="I369">
    <cfRule type="expression" dxfId="9633" priority="111">
      <formula>C362="Evaluation"</formula>
    </cfRule>
  </conditionalFormatting>
  <conditionalFormatting sqref="J369">
    <cfRule type="expression" dxfId="9632" priority="110">
      <formula>C362="Evaluation"</formula>
    </cfRule>
  </conditionalFormatting>
  <conditionalFormatting sqref="K369">
    <cfRule type="expression" dxfId="9631" priority="109">
      <formula>C362="Evaluation"</formula>
    </cfRule>
  </conditionalFormatting>
  <conditionalFormatting sqref="K370">
    <cfRule type="expression" dxfId="9630" priority="108">
      <formula>C362="Evaluation"</formula>
    </cfRule>
  </conditionalFormatting>
  <conditionalFormatting sqref="I372">
    <cfRule type="expression" dxfId="9629" priority="107">
      <formula>C362="Evaluation"</formula>
    </cfRule>
  </conditionalFormatting>
  <conditionalFormatting sqref="J372">
    <cfRule type="expression" dxfId="9628" priority="106">
      <formula>C362="Evaluation"</formula>
    </cfRule>
  </conditionalFormatting>
  <conditionalFormatting sqref="K372">
    <cfRule type="expression" dxfId="9627" priority="105">
      <formula>C362="Evaluation"</formula>
    </cfRule>
  </conditionalFormatting>
  <conditionalFormatting sqref="I374">
    <cfRule type="expression" dxfId="9626" priority="103">
      <formula>C362="Evaluation"</formula>
    </cfRule>
    <cfRule type="expression" dxfId="9625" priority="104">
      <formula>C362="Evaluation"</formula>
    </cfRule>
  </conditionalFormatting>
  <conditionalFormatting sqref="J374">
    <cfRule type="expression" dxfId="9624" priority="102">
      <formula>C362="Evaluation"</formula>
    </cfRule>
  </conditionalFormatting>
  <conditionalFormatting sqref="J363">
    <cfRule type="expression" dxfId="9623" priority="101">
      <formula>(COUNTIF(E373:E382,"valid"))&lt;&gt;J363</formula>
    </cfRule>
  </conditionalFormatting>
  <conditionalFormatting sqref="I376:K376">
    <cfRule type="expression" dxfId="9622" priority="100">
      <formula>C362="Evaluation"</formula>
    </cfRule>
  </conditionalFormatting>
  <conditionalFormatting sqref="I377">
    <cfRule type="expression" dxfId="9621" priority="99">
      <formula>C362="Evaluation"</formula>
    </cfRule>
  </conditionalFormatting>
  <conditionalFormatting sqref="J377:K377">
    <cfRule type="expression" dxfId="9620" priority="98">
      <formula>C362="Evaluation"</formula>
    </cfRule>
  </conditionalFormatting>
  <conditionalFormatting sqref="J363">
    <cfRule type="expression" dxfId="9619" priority="97">
      <formula>(COUNTIF(E373:E382,"valid"))&lt;&gt;J363</formula>
    </cfRule>
  </conditionalFormatting>
  <conditionalFormatting sqref="J363">
    <cfRule type="expression" dxfId="9618" priority="96">
      <formula>(COUNTIF(E373:E382,"valid"))&lt;&gt;J363</formula>
    </cfRule>
  </conditionalFormatting>
  <conditionalFormatting sqref="J363">
    <cfRule type="expression" dxfId="9617" priority="95">
      <formula>(COUNTIF(E373:E382,"valid"))&lt;&gt;J363</formula>
    </cfRule>
  </conditionalFormatting>
  <conditionalFormatting sqref="J363">
    <cfRule type="expression" dxfId="9616" priority="94">
      <formula>(COUNTIF(E373:E382,"valid"))&lt;&gt;J363</formula>
    </cfRule>
  </conditionalFormatting>
  <conditionalFormatting sqref="J363">
    <cfRule type="expression" dxfId="9615" priority="93">
      <formula>(COUNTIF(E373:E382,"valid"))&lt;&gt;J363</formula>
    </cfRule>
  </conditionalFormatting>
  <conditionalFormatting sqref="J363">
    <cfRule type="expression" dxfId="9614" priority="92">
      <formula>(COUNTIF(E373:E382,"valid"))&lt;&gt;J363</formula>
    </cfRule>
  </conditionalFormatting>
  <conditionalFormatting sqref="J363">
    <cfRule type="expression" dxfId="9613" priority="91">
      <formula>(COUNTIF(E373:E382,"valid"))&lt;&gt;J363</formula>
    </cfRule>
  </conditionalFormatting>
  <conditionalFormatting sqref="J363">
    <cfRule type="expression" dxfId="9612" priority="90">
      <formula>(COUNTIF(E373:E382,"valid"))&lt;&gt;J363</formula>
    </cfRule>
  </conditionalFormatting>
  <conditionalFormatting sqref="J363">
    <cfRule type="expression" dxfId="9611" priority="89">
      <formula>(COUNTIF(E373:E382,"valid"))&lt;&gt;J363</formula>
    </cfRule>
  </conditionalFormatting>
  <conditionalFormatting sqref="J363">
    <cfRule type="expression" dxfId="9610" priority="88">
      <formula>(COUNTIF(E373:E382,"valid"))&lt;&gt;J363</formula>
    </cfRule>
  </conditionalFormatting>
  <conditionalFormatting sqref="J363">
    <cfRule type="expression" dxfId="9609" priority="87">
      <formula>(COUNTIF(E373:E382,"valid"))&lt;&gt;J363</formula>
    </cfRule>
  </conditionalFormatting>
  <conditionalFormatting sqref="J363">
    <cfRule type="expression" dxfId="9608" priority="86">
      <formula>(COUNTIF(E373:E382,"valid"))&lt;&gt;J363</formula>
    </cfRule>
  </conditionalFormatting>
  <conditionalFormatting sqref="J363">
    <cfRule type="expression" dxfId="9607" priority="85">
      <formula>(COUNTIF(E373:E382,"valid"))&lt;&gt;J363</formula>
    </cfRule>
  </conditionalFormatting>
  <conditionalFormatting sqref="J363">
    <cfRule type="expression" dxfId="9606" priority="84">
      <formula>(COUNTIF(E373:E382,"valid"))&lt;&gt;J363</formula>
    </cfRule>
  </conditionalFormatting>
  <conditionalFormatting sqref="J363">
    <cfRule type="expression" dxfId="9605" priority="83">
      <formula>(COUNTIF(E373:E382,"valid"))&lt;&gt;J363</formula>
    </cfRule>
  </conditionalFormatting>
  <conditionalFormatting sqref="J363">
    <cfRule type="expression" dxfId="9604" priority="82">
      <formula>(COUNTIF(E373:E382,"valid"))&lt;&gt;J363</formula>
    </cfRule>
  </conditionalFormatting>
  <conditionalFormatting sqref="J363">
    <cfRule type="expression" dxfId="9603" priority="81">
      <formula>(COUNTIF(E373:E382,"valid"))&lt;&gt;J363</formula>
    </cfRule>
  </conditionalFormatting>
  <conditionalFormatting sqref="J363">
    <cfRule type="expression" dxfId="9602" priority="80">
      <formula>(COUNTIF(E373:E382,"valid"))&lt;&gt;J363</formula>
    </cfRule>
  </conditionalFormatting>
  <conditionalFormatting sqref="J363">
    <cfRule type="expression" dxfId="9601" priority="79">
      <formula>(COUNTIF(E373:E382,"valid"))&lt;&gt;J363</formula>
    </cfRule>
  </conditionalFormatting>
  <conditionalFormatting sqref="J363">
    <cfRule type="expression" dxfId="9600" priority="78">
      <formula>(COUNTIF(E373:E382,"valid"))&lt;&gt;J363</formula>
    </cfRule>
  </conditionalFormatting>
  <conditionalFormatting sqref="J363">
    <cfRule type="expression" dxfId="9599" priority="77">
      <formula>(COUNTIF(E373:E382,"valid"))&lt;&gt;J363</formula>
    </cfRule>
  </conditionalFormatting>
  <conditionalFormatting sqref="J363">
    <cfRule type="expression" dxfId="9598" priority="76">
      <formula>(COUNTIF(E373:E382,"valid"))&lt;&gt;J363</formula>
    </cfRule>
  </conditionalFormatting>
  <conditionalFormatting sqref="J363">
    <cfRule type="expression" dxfId="9597" priority="75">
      <formula>(COUNTIF(E373:E382,"valid"))&lt;&gt;J363</formula>
    </cfRule>
  </conditionalFormatting>
  <conditionalFormatting sqref="J363">
    <cfRule type="expression" dxfId="9596" priority="74">
      <formula>(COUNTIF(E373:E382,"valid"))&lt;&gt;J363</formula>
    </cfRule>
  </conditionalFormatting>
  <conditionalFormatting sqref="J363">
    <cfRule type="expression" dxfId="9595" priority="73">
      <formula>(COUNTIF(E373:E382,"valid"))&lt;&gt;J363</formula>
    </cfRule>
  </conditionalFormatting>
  <conditionalFormatting sqref="J363">
    <cfRule type="expression" dxfId="9594" priority="72">
      <formula>(COUNTIF(E373:E382,"valid"))&lt;&gt;J363</formula>
    </cfRule>
  </conditionalFormatting>
  <conditionalFormatting sqref="J363">
    <cfRule type="expression" dxfId="9593" priority="71">
      <formula>(COUNTIF(E373:E382,"valid"))&lt;&gt;J363</formula>
    </cfRule>
  </conditionalFormatting>
  <conditionalFormatting sqref="J363">
    <cfRule type="expression" dxfId="9592" priority="70">
      <formula>(COUNTIF(E373:E382,"valid"))&lt;&gt;J363</formula>
    </cfRule>
  </conditionalFormatting>
  <conditionalFormatting sqref="I377">
    <cfRule type="expression" dxfId="9591" priority="69">
      <formula>C362="Evaluation"</formula>
    </cfRule>
  </conditionalFormatting>
  <conditionalFormatting sqref="J363">
    <cfRule type="expression" dxfId="9590" priority="68">
      <formula>(COUNTIF(E373:E382,"valid"))&lt;&gt;J363</formula>
    </cfRule>
  </conditionalFormatting>
  <conditionalFormatting sqref="J363">
    <cfRule type="expression" dxfId="9589" priority="67">
      <formula>(COUNTIF(E373:E382,"valid"))&lt;&gt;J363</formula>
    </cfRule>
  </conditionalFormatting>
  <conditionalFormatting sqref="J363">
    <cfRule type="expression" dxfId="9588" priority="66">
      <formula>(COUNTIF(E373:E382,"valid"))&lt;&gt;J363</formula>
    </cfRule>
  </conditionalFormatting>
  <conditionalFormatting sqref="J363">
    <cfRule type="expression" dxfId="9587" priority="65">
      <formula>(COUNTIF(E373:E382,"valid"))&lt;&gt;J363</formula>
    </cfRule>
  </conditionalFormatting>
  <conditionalFormatting sqref="J363">
    <cfRule type="expression" dxfId="9586" priority="64">
      <formula>(COUNTIF(E373:E382,"valid"))&lt;&gt;J363</formula>
    </cfRule>
  </conditionalFormatting>
  <conditionalFormatting sqref="J363">
    <cfRule type="expression" dxfId="9585" priority="63">
      <formula>(COUNTIF(E373:E382,"valid"))&lt;&gt;J363</formula>
    </cfRule>
  </conditionalFormatting>
  <conditionalFormatting sqref="J363">
    <cfRule type="expression" dxfId="9584" priority="62">
      <formula>(COUNTIF(E373:E382,"valid"))&lt;&gt;J363</formula>
    </cfRule>
  </conditionalFormatting>
  <conditionalFormatting sqref="J363">
    <cfRule type="expression" dxfId="9583" priority="61">
      <formula>(COUNTIF(E373:E382,"valid"))&lt;&gt;J363</formula>
    </cfRule>
  </conditionalFormatting>
  <conditionalFormatting sqref="J363">
    <cfRule type="expression" dxfId="9582" priority="60">
      <formula>(COUNTIF(E373:E382,"valid"))&lt;&gt;J363</formula>
    </cfRule>
  </conditionalFormatting>
  <conditionalFormatting sqref="J363">
    <cfRule type="expression" dxfId="9581" priority="59">
      <formula>(COUNTIF(E373:E382,"valid"))&lt;&gt;J363</formula>
    </cfRule>
  </conditionalFormatting>
  <conditionalFormatting sqref="J363">
    <cfRule type="expression" dxfId="9580" priority="58">
      <formula>(COUNTIF(E373:E382,"valid"))&lt;&gt;J363</formula>
    </cfRule>
  </conditionalFormatting>
  <conditionalFormatting sqref="J363">
    <cfRule type="expression" dxfId="9579" priority="57">
      <formula>(COUNTIF(E373:E382,"valid"))&lt;&gt;J363</formula>
    </cfRule>
  </conditionalFormatting>
  <conditionalFormatting sqref="J363">
    <cfRule type="expression" dxfId="9578" priority="56">
      <formula>(COUNTIF(E373:E382,"valid"))&lt;&gt;J363</formula>
    </cfRule>
  </conditionalFormatting>
  <conditionalFormatting sqref="J363">
    <cfRule type="expression" dxfId="9577" priority="55">
      <formula>(COUNTIF(E373:E382,"valid"))&lt;&gt;J363</formula>
    </cfRule>
  </conditionalFormatting>
  <conditionalFormatting sqref="J363">
    <cfRule type="expression" dxfId="9576" priority="54">
      <formula>(COUNTIF(E373:E382,"valid"))&lt;&gt;J363</formula>
    </cfRule>
  </conditionalFormatting>
  <conditionalFormatting sqref="J363">
    <cfRule type="expression" dxfId="9575" priority="53">
      <formula>(COUNTIF(E373:E382,"valid"))&lt;&gt;J363</formula>
    </cfRule>
  </conditionalFormatting>
  <conditionalFormatting sqref="J363">
    <cfRule type="expression" dxfId="9574" priority="52">
      <formula>(COUNTIF(E373:E382,"valid"))&lt;&gt;J363</formula>
    </cfRule>
  </conditionalFormatting>
  <conditionalFormatting sqref="J363">
    <cfRule type="expression" dxfId="9573" priority="51">
      <formula>(COUNTIF(E373:E382,"valid"))&lt;&gt;J363</formula>
    </cfRule>
  </conditionalFormatting>
  <conditionalFormatting sqref="H375 H377 H379 H381">
    <cfRule type="expression" dxfId="9572" priority="50">
      <formula>OR(G375="valid",G375="")</formula>
    </cfRule>
  </conditionalFormatting>
  <conditionalFormatting sqref="H373 H375 H377 H379 H381">
    <cfRule type="expression" dxfId="9571" priority="49">
      <formula>OR(G373="Valid",G373="")</formula>
    </cfRule>
  </conditionalFormatting>
  <conditionalFormatting sqref="J43">
    <cfRule type="expression" dxfId="9570" priority="48">
      <formula>(COUNTIF(E53:E62,"valid"))&lt;&gt;J43</formula>
    </cfRule>
  </conditionalFormatting>
  <conditionalFormatting sqref="J43">
    <cfRule type="expression" dxfId="9569" priority="47">
      <formula>(COUNTIF(E53:E62,"valid"))&lt;&gt;J43</formula>
    </cfRule>
  </conditionalFormatting>
  <conditionalFormatting sqref="J43">
    <cfRule type="expression" dxfId="9568" priority="46">
      <formula>(COUNTIF(E53:E62,"valid"))&lt;&gt;J43</formula>
    </cfRule>
  </conditionalFormatting>
  <conditionalFormatting sqref="J43">
    <cfRule type="expression" dxfId="9567" priority="45">
      <formula>(COUNTIF(E53:E62,"valid"))&lt;&gt;J43</formula>
    </cfRule>
  </conditionalFormatting>
  <conditionalFormatting sqref="J83">
    <cfRule type="expression" dxfId="9566" priority="44">
      <formula>(COUNTIF(E93:E102,"valid"))&lt;&gt;J83</formula>
    </cfRule>
  </conditionalFormatting>
  <conditionalFormatting sqref="J83">
    <cfRule type="expression" dxfId="9565" priority="43">
      <formula>(COUNTIF(E93:E102,"valid"))&lt;&gt;J83</formula>
    </cfRule>
  </conditionalFormatting>
  <conditionalFormatting sqref="J83">
    <cfRule type="expression" dxfId="9564" priority="42">
      <formula>(COUNTIF(E93:E102,"valid"))&lt;&gt;J83</formula>
    </cfRule>
  </conditionalFormatting>
  <conditionalFormatting sqref="J83">
    <cfRule type="expression" dxfId="9563" priority="41">
      <formula>(COUNTIF(E93:E102,"valid"))&lt;&gt;J83</formula>
    </cfRule>
  </conditionalFormatting>
  <conditionalFormatting sqref="J83">
    <cfRule type="expression" dxfId="9562" priority="40">
      <formula>(COUNTIF(E93:E102,"valid"))&lt;&gt;J83</formula>
    </cfRule>
  </conditionalFormatting>
  <conditionalFormatting sqref="J83">
    <cfRule type="expression" dxfId="9561" priority="39">
      <formula>(COUNTIF(E93:E102,"valid"))&lt;&gt;J83</formula>
    </cfRule>
  </conditionalFormatting>
  <conditionalFormatting sqref="J83">
    <cfRule type="expression" dxfId="9560" priority="38">
      <formula>(COUNTIF(E93:E102,"valid"))&lt;&gt;J83</formula>
    </cfRule>
  </conditionalFormatting>
  <conditionalFormatting sqref="J83">
    <cfRule type="expression" dxfId="9559" priority="37">
      <formula>(COUNTIF(E93:E102,"valid"))&lt;&gt;J83</formula>
    </cfRule>
  </conditionalFormatting>
  <conditionalFormatting sqref="J83">
    <cfRule type="expression" dxfId="9558" priority="36">
      <formula>(COUNTIF(E93:E102,"valid"))&lt;&gt;J83</formula>
    </cfRule>
  </conditionalFormatting>
  <conditionalFormatting sqref="J83">
    <cfRule type="expression" dxfId="9557" priority="35">
      <formula>(COUNTIF(E93:E102,"valid"))&lt;&gt;J83</formula>
    </cfRule>
  </conditionalFormatting>
  <conditionalFormatting sqref="J83">
    <cfRule type="expression" dxfId="9556" priority="34">
      <formula>(COUNTIF(E93:E102,"valid"))&lt;&gt;J83</formula>
    </cfRule>
  </conditionalFormatting>
  <conditionalFormatting sqref="J83">
    <cfRule type="expression" dxfId="9555" priority="33">
      <formula>(COUNTIF(E93:E102,"valid"))&lt;&gt;J83</formula>
    </cfRule>
  </conditionalFormatting>
  <conditionalFormatting sqref="J83">
    <cfRule type="expression" dxfId="9554" priority="32">
      <formula>(COUNTIF(E93:E102,"valid"))&lt;&gt;J83</formula>
    </cfRule>
  </conditionalFormatting>
  <conditionalFormatting sqref="J83">
    <cfRule type="expression" dxfId="9553" priority="31">
      <formula>(COUNTIF(E93:E102,"valid"))&lt;&gt;J83</formula>
    </cfRule>
  </conditionalFormatting>
  <conditionalFormatting sqref="J83">
    <cfRule type="expression" dxfId="9552" priority="30">
      <formula>(COUNTIF(E93:E102,"valid"))&lt;&gt;J83</formula>
    </cfRule>
  </conditionalFormatting>
  <conditionalFormatting sqref="J83">
    <cfRule type="expression" dxfId="9551" priority="29">
      <formula>(COUNTIF(E93:E102,"valid"))&lt;&gt;J83</formula>
    </cfRule>
  </conditionalFormatting>
  <conditionalFormatting sqref="J83">
    <cfRule type="expression" dxfId="9550" priority="28">
      <formula>(COUNTIF(E93:E102,"valid"))&lt;&gt;J83</formula>
    </cfRule>
  </conditionalFormatting>
  <conditionalFormatting sqref="J83">
    <cfRule type="expression" dxfId="9549" priority="27">
      <formula>(COUNTIF(E93:E102,"valid"))&lt;&gt;J83</formula>
    </cfRule>
  </conditionalFormatting>
  <conditionalFormatting sqref="J83">
    <cfRule type="expression" dxfId="9548" priority="26">
      <formula>(COUNTIF(E93:E102,"valid"))&lt;&gt;J83</formula>
    </cfRule>
  </conditionalFormatting>
  <conditionalFormatting sqref="J83">
    <cfRule type="expression" dxfId="9547" priority="25">
      <formula>(COUNTIF(E93:E102,"valid"))&lt;&gt;J83</formula>
    </cfRule>
  </conditionalFormatting>
  <conditionalFormatting sqref="J83">
    <cfRule type="expression" dxfId="9546" priority="24">
      <formula>(COUNTIF(E93:E102,"valid"))&lt;&gt;J83</formula>
    </cfRule>
  </conditionalFormatting>
  <conditionalFormatting sqref="J83">
    <cfRule type="expression" dxfId="9545" priority="23">
      <formula>(COUNTIF(E93:E102,"valid"))&lt;&gt;J83</formula>
    </cfRule>
  </conditionalFormatting>
  <conditionalFormatting sqref="J83">
    <cfRule type="expression" dxfId="9544" priority="22">
      <formula>(COUNTIF(E93:E102,"valid"))&lt;&gt;J83</formula>
    </cfRule>
  </conditionalFormatting>
  <conditionalFormatting sqref="J83">
    <cfRule type="expression" dxfId="9543" priority="21">
      <formula>(COUNTIF(E93:E102,"valid"))&lt;&gt;J83</formula>
    </cfRule>
  </conditionalFormatting>
  <conditionalFormatting sqref="J83">
    <cfRule type="expression" dxfId="9542" priority="20">
      <formula>(COUNTIF(E93:E102,"valid"))&lt;&gt;J83</formula>
    </cfRule>
  </conditionalFormatting>
  <conditionalFormatting sqref="J83">
    <cfRule type="expression" dxfId="9541" priority="19">
      <formula>(COUNTIF(E93:E102,"valid"))&lt;&gt;J83</formula>
    </cfRule>
  </conditionalFormatting>
  <conditionalFormatting sqref="J83">
    <cfRule type="expression" dxfId="9540" priority="18">
      <formula>(COUNTIF(E93:E102,"valid"))&lt;&gt;J83</formula>
    </cfRule>
  </conditionalFormatting>
  <conditionalFormatting sqref="J83">
    <cfRule type="expression" dxfId="9539" priority="17">
      <formula>(COUNTIF(E93:E102,"valid"))&lt;&gt;J83</formula>
    </cfRule>
  </conditionalFormatting>
  <conditionalFormatting sqref="J83">
    <cfRule type="expression" dxfId="9538" priority="16">
      <formula>(COUNTIF(E93:E102,"valid"))&lt;&gt;J83</formula>
    </cfRule>
  </conditionalFormatting>
  <conditionalFormatting sqref="J83">
    <cfRule type="expression" dxfId="9537" priority="15">
      <formula>(COUNTIF(E93:E102,"valid"))&lt;&gt;J83</formula>
    </cfRule>
  </conditionalFormatting>
  <conditionalFormatting sqref="J83">
    <cfRule type="expression" dxfId="9536" priority="14">
      <formula>(COUNTIF(E93:E102,"valid"))&lt;&gt;J83</formula>
    </cfRule>
  </conditionalFormatting>
  <conditionalFormatting sqref="J83">
    <cfRule type="expression" dxfId="9535" priority="13">
      <formula>(COUNTIF(E93:E102,"valid"))&lt;&gt;J83</formula>
    </cfRule>
  </conditionalFormatting>
  <conditionalFormatting sqref="J83">
    <cfRule type="expression" dxfId="9534" priority="12">
      <formula>(COUNTIF(E93:E102,"valid"))&lt;&gt;J83</formula>
    </cfRule>
  </conditionalFormatting>
  <conditionalFormatting sqref="J83">
    <cfRule type="expression" dxfId="9533" priority="11">
      <formula>(COUNTIF(E93:E102,"valid"))&lt;&gt;J83</formula>
    </cfRule>
  </conditionalFormatting>
  <conditionalFormatting sqref="J83">
    <cfRule type="expression" dxfId="9532" priority="10">
      <formula>(COUNTIF(E93:E102,"valid"))&lt;&gt;J83</formula>
    </cfRule>
  </conditionalFormatting>
  <conditionalFormatting sqref="J83">
    <cfRule type="expression" dxfId="9531" priority="9">
      <formula>(COUNTIF(E93:E102,"valid"))&lt;&gt;J83</formula>
    </cfRule>
  </conditionalFormatting>
  <conditionalFormatting sqref="J83">
    <cfRule type="expression" dxfId="9530" priority="8">
      <formula>(COUNTIF(E93:E102,"valid"))&lt;&gt;J83</formula>
    </cfRule>
  </conditionalFormatting>
  <conditionalFormatting sqref="J83">
    <cfRule type="expression" dxfId="9529" priority="7">
      <formula>(COUNTIF(E93:E102,"valid"))&lt;&gt;J83</formula>
    </cfRule>
  </conditionalFormatting>
  <conditionalFormatting sqref="J83">
    <cfRule type="expression" dxfId="9528" priority="6">
      <formula>(COUNTIF(E93:E102,"valid"))&lt;&gt;J83</formula>
    </cfRule>
  </conditionalFormatting>
  <conditionalFormatting sqref="J83">
    <cfRule type="expression" dxfId="9527" priority="5">
      <formula>(COUNTIF(E93:E102,"valid"))&lt;&gt;J83</formula>
    </cfRule>
  </conditionalFormatting>
  <conditionalFormatting sqref="J83">
    <cfRule type="expression" dxfId="9526" priority="4">
      <formula>(COUNTIF(E93:E102,"valid"))&lt;&gt;J83</formula>
    </cfRule>
  </conditionalFormatting>
  <conditionalFormatting sqref="J83">
    <cfRule type="expression" dxfId="9525" priority="3">
      <formula>(COUNTIF(E93:E102,"valid"))&lt;&gt;J83</formula>
    </cfRule>
  </conditionalFormatting>
  <conditionalFormatting sqref="J83">
    <cfRule type="expression" dxfId="9524" priority="2">
      <formula>(COUNTIF(E93:E102,"valid"))&lt;&gt;J83</formula>
    </cfRule>
  </conditionalFormatting>
  <conditionalFormatting sqref="J83">
    <cfRule type="expression" dxfId="9523" priority="1">
      <formula>(COUNTIF(E93:E102,"valid"))&lt;&gt;J83</formula>
    </cfRule>
  </conditionalFormatting>
  <dataValidations count="15">
    <dataValidation type="list" allowBlank="1" showInputMessage="1" showErrorMessage="1" sqref="C13 C53 C93 C133 C173 C213 C253 C293 C333 C373 C413 C453 C493 C533 C573 C613 C653 C693 C733 C773">
      <formula1>INDIRECT($J1)</formula1>
    </dataValidation>
    <dataValidation type="list" allowBlank="1" showInputMessage="1" showErrorMessage="1" sqref="C15 C55 C95 C135 C175 C215 C255 C295 C335 C375 C415 C455 C495 C535 C575 C615 C655 C695 C735 C775">
      <formula1>INDIRECT($J1)</formula1>
    </dataValidation>
    <dataValidation type="list" allowBlank="1" showInputMessage="1" showErrorMessage="1" sqref="C17 C57 C97 C137 C177 C217 C257 C297 C337 C377 C417 C457 C497 C537 C577 C617 C657 C697 C737 C777">
      <formula1>INDIRECT($J1)</formula1>
    </dataValidation>
    <dataValidation type="list" allowBlank="1" showInputMessage="1" showErrorMessage="1" sqref="C19 C59 C99 C139 C179 C219 C259 C299 C339 C379 C419 C459 C499 C539 C579 C619 C659 C699 C739 C779">
      <formula1>INDIRECT($J1)</formula1>
    </dataValidation>
    <dataValidation type="list" allowBlank="1" showInputMessage="1" showErrorMessage="1" sqref="C21 C61 C101 C141 C181 C221 C261 C301 C341 C381 C421 C461 C501 C541 C581 C621 C661 C701 C741 C781">
      <formula1>INDIRECT($J1)</formula1>
    </dataValidation>
    <dataValidation type="list" allowBlank="1" showInputMessage="1" showErrorMessage="1" sqref="F13:H13 F15:H15 F17:H17 F19:H19 F21:H21 G53:H53 G55:H55 G57:H57 G59:H59 G61:H61 G93:H93 G95:H95 G97:H97 G99:H99 G101:H101 G773:H773 G775:H775 G777:H777 G779:H779 G781:H781 F133:H133 F135:H135 F137:H137 F139:H139 F141:H141 F173:H173 F175:H175 F177:H177 F179:H179 F181:H181 F213:H213 F215:H215 F217:H217 F219:H219 F221:H221 G293:H293 G295:H295 G297:H297 G299:H299 G301:H301 G253:H253 G255:H255 G257:H257 G259:H259 G261:H261 G333:H333 G335:H335 G337:H337 G339:H339 G341:H341 G413:H413 G415:H415 G417:H417 G419:H419 G421:H421 G453:H453 G455:H455 G457:H457 G459:H459 G461:H461 G493:H493 G495:H495 G497:H497 G499:H499 G501:H501 G533:H533 G535:H535 G537:H537 G539:H539 G541:H541 G573:H573 G575:H575 G577:H577 G579:H579 G581:H581 G613:H613 G615:H615 G617:H617 G619:H619 G621:H621 G653:H653 G655:H655 G657:H657 G659:H659 G661:H661 G693:H693 G695:H695 G697:H697 G699:H699 G701:H701 G733:H733 G735:H735 G737:H737 G739:H739 G741:H741 G373:H373 G375:H375 G377:H377 G379:H379 G381:H381">
      <formula1>INDIRECT($E13)</formula1>
    </dataValidation>
    <dataValidation type="list" allowBlank="1" showInputMessage="1" showErrorMessage="1" sqref="J12 J772 J732 J692 J652 J612 J572 J532 J492 J452 J412 J332 J252 J292 J212 J172 J132 J52 J92 J372">
      <formula1>INDIRECT($J$1)</formula1>
    </dataValidation>
    <dataValidation type="list" allowBlank="1" showInputMessage="1" showErrorMessage="1" sqref="J10 J50 J90 F55 F95 F59 F99 J290 J250 J330 J410 J450 J490 J530 J570 J610 J650 J690 J730 J770 F779 F773 F781 F777 F735 F739 F733 F741 F737 F695 F699 F693 F701 F697 F655 F659 F653 F661 F657 F615 F619 F613 F621 F617 F575 F579 F573 F581 F577 F535 F539 F533 F541 F537 F495 F499 F493 F501 F497 F455 F459 F453 F461 F457 F415 F419 F413 F421 F417 F333 F337 F335 F339 F341 F255 F259 F293 F297 F295 F253 F299 F261 F301 F257 F93 F101 F97 J130 J210 F53 F61 F57 F775 J170 J370 F375 F379 F373 F381 F377">
      <formula1>INDIRECT(E10)</formula1>
    </dataValidation>
    <dataValidation type="list" allowBlank="1" showInputMessage="1" showErrorMessage="1" sqref="J2 J762 J682 J642 J602 J562 J522 J482 J442 J402 J322 J282 J242 J202 J162 J122 J82 J42 J722 J362">
      <formula1>VACCINE_SERIES</formula1>
    </dataValidation>
    <dataValidation type="list" allowBlank="1" showInputMessage="1" showErrorMessage="1" sqref="C52 C772 C732 C692 C652 C612 C572 C532 C492 C452 C412 C332 C292 C252 C212 C172 C132 C12 C92 C372">
      <formula1>"Female, Male"</formula1>
    </dataValidation>
    <dataValidation type="list" allowBlank="1" showInputMessage="1" showErrorMessage="1" sqref="E15 E773 E781 E779 E777 E775 E733 E741 E739 E737 E735 E693 E701 E699 E697 E695 E653 E661 E659 E657 E655 E613 E621 E619 E617 E615 E573 E581 E579 E577 E575 E533 E541 E539 E537 E535 E493 E501 E499 E497 E495 E453 E461 E459 E457 E455 E413 E421 E419 E417 E415 E337 E335 E333 E341 E339 E253 E261 E297 E295 E293 E259 E301 E299 E257 E255 E215 E213 E221 E219 E217 E175 E173 E181 E179 E177 E135 E133 E141 E139 E137 E55 E13 E21 E19 E17 E93 E101 E99 E97 E95 E53 E61 E59 E57 E373 E381 E379 E377 E375">
      <formula1>"Valid, Invalid"</formula1>
    </dataValidation>
    <dataValidation type="list" allowBlank="1" showInputMessage="1" showErrorMessage="1" sqref="C3 C763 C683 C643 C603 C563 C523 C483 C443 C403 C323 C283 C243 C203 C163 C123 C83 C43 C723 C363">
      <formula1>Dose_Focus</formula1>
    </dataValidation>
    <dataValidation type="list" allowBlank="1" showInputMessage="1" showErrorMessage="1" sqref="C2 C762 C682 C642 C602 C562 C522 C482 C442 C402 C322 C282 C242 C202 C162 C122 C82 C42 C722 C362">
      <formula1>Test_Focus</formula1>
    </dataValidation>
    <dataValidation type="list" allowBlank="1" showInputMessage="1" showErrorMessage="1" sqref="J1 J761 J681 J641 J601 J561 J521 J481 J441 J401 J321 J281 J241 J201 J161 J121 J81 J41 J721 J361">
      <formula1>Vaccine_Group_Name</formula1>
    </dataValidation>
    <dataValidation type="list" allowBlank="1" showInputMessage="1" showErrorMessage="1" sqref="I10 I770 I730 I690 I650 I610 I570 I530 I490 I450 I410 I330 I250 I290 I210 I170 I130 I50 I90 I370">
      <formula1>RECOMMENDATION_CODE</formula1>
    </dataValidation>
  </dataValidations>
  <pageMargins left="0.1" right="0.1" top="0.75" bottom="0.75" header="0.3" footer="0.3"/>
  <pageSetup scale="77" orientation="landscape" horizontalDpi="1200" verticalDpi="1200" r:id="rId1"/>
  <headerFooter>
    <oddHeader>&amp;C&amp;F: &amp;A</oddHeader>
  </headerFooter>
  <rowBreaks count="19" manualBreakCount="19">
    <brk id="39" max="16383" man="1"/>
    <brk id="79" max="16383" man="1"/>
    <brk id="119" max="16383" man="1"/>
    <brk id="159" max="16383" man="1"/>
    <brk id="199" max="16383" man="1"/>
    <brk id="239" max="16383" man="1"/>
    <brk id="279" max="16383" man="1"/>
    <brk id="319" max="16383" man="1"/>
    <brk id="359" max="16383" man="1"/>
    <brk id="399" max="16383" man="1"/>
    <brk id="439" max="16383" man="1"/>
    <brk id="479" max="16383" man="1"/>
    <brk id="519" max="16383" man="1"/>
    <brk id="559" max="16383" man="1"/>
    <brk id="599" max="16383" man="1"/>
    <brk id="639" max="16383" man="1"/>
    <brk id="679" max="16383" man="1"/>
    <brk id="719" max="16383" man="1"/>
    <brk id="75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33</vt:i4>
      </vt:variant>
    </vt:vector>
  </HeadingPairs>
  <TitlesOfParts>
    <vt:vector size="49" baseType="lpstr">
      <vt:lpstr>Master Template</vt:lpstr>
      <vt:lpstr>Newborn Minimum Interval</vt:lpstr>
      <vt:lpstr>Newborn Minimum Age</vt:lpstr>
      <vt:lpstr>Newborn Recommended Interval</vt:lpstr>
      <vt:lpstr>Newborn Recommended Age</vt:lpstr>
      <vt:lpstr>Newborn Misc</vt:lpstr>
      <vt:lpstr>Child Minimum Interval</vt:lpstr>
      <vt:lpstr>Child Minimum Age</vt:lpstr>
      <vt:lpstr>Child Recommended Interval</vt:lpstr>
      <vt:lpstr>Child Recommended Age</vt:lpstr>
      <vt:lpstr>Child Misc</vt:lpstr>
      <vt:lpstr>HepB Test Coverage Summary</vt:lpstr>
      <vt:lpstr>CVX_LIST</vt:lpstr>
      <vt:lpstr>Recommendation Reasons</vt:lpstr>
      <vt:lpstr>Invalid Reasons</vt:lpstr>
      <vt:lpstr>Recommendation Status Codes</vt:lpstr>
      <vt:lpstr>CONDITIONAL</vt:lpstr>
      <vt:lpstr>CVX_Code</vt:lpstr>
      <vt:lpstr>Dose_Focus</vt:lpstr>
      <vt:lpstr>DTP</vt:lpstr>
      <vt:lpstr>EVALUATION</vt:lpstr>
      <vt:lpstr>FUTURE_RECOMMENDED</vt:lpstr>
      <vt:lpstr>H1N1</vt:lpstr>
      <vt:lpstr>HepA</vt:lpstr>
      <vt:lpstr>HepB</vt:lpstr>
      <vt:lpstr>HepB_Rec_Reason_Code</vt:lpstr>
      <vt:lpstr>HepB_Rec_Reason_Text</vt:lpstr>
      <vt:lpstr>Hib</vt:lpstr>
      <vt:lpstr>HPV</vt:lpstr>
      <vt:lpstr>Influenza</vt:lpstr>
      <vt:lpstr>INVALID</vt:lpstr>
      <vt:lpstr>Meningococcal</vt:lpstr>
      <vt:lpstr>MMR</vt:lpstr>
      <vt:lpstr>NOT_RECOMMENDED</vt:lpstr>
      <vt:lpstr>Pneumococcal_Conjugate</vt:lpstr>
      <vt:lpstr>Pneumococcal_Polysaccharide</vt:lpstr>
      <vt:lpstr>Polio</vt:lpstr>
      <vt:lpstr>REC_REASON_CODE</vt:lpstr>
      <vt:lpstr>RECOMMENDATION_CODE</vt:lpstr>
      <vt:lpstr>RECOMMENDED</vt:lpstr>
      <vt:lpstr>Rotavirus</vt:lpstr>
      <vt:lpstr>Test_Focus</vt:lpstr>
      <vt:lpstr>Two_or_More</vt:lpstr>
      <vt:lpstr>Vaccine_Group_Code</vt:lpstr>
      <vt:lpstr>Vaccine_Group_Name</vt:lpstr>
      <vt:lpstr>'Recommendation Reasons'!VACCINE_NAME</vt:lpstr>
      <vt:lpstr>VACCINE_NAME</vt:lpstr>
      <vt:lpstr>VACCINE_SERIES</vt:lpstr>
      <vt:lpstr>Varicella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Austin</dc:creator>
  <cp:lastModifiedBy>sdn</cp:lastModifiedBy>
  <cp:lastPrinted>2011-11-17T00:00:49Z</cp:lastPrinted>
  <dcterms:created xsi:type="dcterms:W3CDTF">2011-09-29T17:27:04Z</dcterms:created>
  <dcterms:modified xsi:type="dcterms:W3CDTF">2011-12-05T21:28:13Z</dcterms:modified>
</cp:coreProperties>
</file>