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7800" yWindow="320" windowWidth="14440" windowHeight="16060" tabRatio="500"/>
  </bookViews>
  <sheets>
    <sheet name="Sample 2" sheetId="1" r:id="rId1"/>
  </sheets>
  <definedNames>
    <definedName name="Count">'Sample 2'!$E$10</definedName>
    <definedName name="Cyan">'Sample 2'!$C$9</definedName>
    <definedName name="DevSq">'Sample 2'!$E$23</definedName>
    <definedName name="FirstQ">'Sample 2'!$E$24</definedName>
    <definedName name="ForthQ">'Sample 2'!$E$27</definedName>
    <definedName name="Kurtosis">'Sample 2'!$E$22</definedName>
    <definedName name="LOWERCASE">'Sample 2'!$C$15</definedName>
    <definedName name="Max">'Sample 2'!$E$19</definedName>
    <definedName name="Mean">'Sample 2'!$E$13</definedName>
    <definedName name="Median">'Sample 2'!$E$14</definedName>
    <definedName name="Min">'Sample 2'!$E$18</definedName>
    <definedName name="Mode">'Sample 2'!$E$15</definedName>
    <definedName name="Pi">'Sample 2'!$B$14</definedName>
    <definedName name="Range">'Sample 2'!$E$11</definedName>
    <definedName name="SecondQ">'Sample 2'!$E$25</definedName>
    <definedName name="Skew">'Sample 2'!$E$20</definedName>
    <definedName name="StDev.S">'Sample 2'!$E$16</definedName>
    <definedName name="Sum">'Sample 2'!$E$12</definedName>
    <definedName name="SumSq">'Sample 2'!$E$21</definedName>
    <definedName name="ThirdQ">'Sample 2'!$E$26</definedName>
    <definedName name="UPPERCASE">'Sample 2'!$C$14</definedName>
    <definedName name="Var.S">'Sample 2'!$E$17</definedName>
    <definedName name="YellowLen">'Sample 2'!$C$16</definedName>
    <definedName name="YellowRow">'Sample 2'!$8:$8</definedName>
    <definedName name="YellowTrim">'Sample 2'!$C$17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B14" i="1"/>
  <c r="E2" i="1"/>
  <c r="E3" i="1"/>
  <c r="E4" i="1"/>
  <c r="E5" i="1"/>
  <c r="E6" i="1"/>
  <c r="E7" i="1"/>
  <c r="E8" i="1"/>
  <c r="E9" i="1"/>
  <c r="E17" i="1"/>
  <c r="E26" i="1"/>
  <c r="E27" i="1"/>
  <c r="E25" i="1"/>
  <c r="E24" i="1"/>
  <c r="E23" i="1"/>
  <c r="E22" i="1"/>
  <c r="E15" i="1"/>
  <c r="E21" i="1"/>
  <c r="D3" i="1"/>
  <c r="D4" i="1"/>
  <c r="D5" i="1"/>
  <c r="D6" i="1"/>
  <c r="D7" i="1"/>
  <c r="D8" i="1"/>
  <c r="D9" i="1"/>
  <c r="D2" i="1"/>
  <c r="E20" i="1"/>
  <c r="E11" i="1"/>
  <c r="E10" i="1"/>
  <c r="B10" i="1"/>
  <c r="E19" i="1"/>
  <c r="E18" i="1"/>
  <c r="E16" i="1"/>
  <c r="E14" i="1"/>
  <c r="B11" i="1"/>
  <c r="E13" i="1"/>
  <c r="E12" i="1"/>
  <c r="B12" i="1"/>
</calcChain>
</file>

<file path=xl/comments1.xml><?xml version="1.0" encoding="utf-8"?>
<comments xmlns="http://schemas.openxmlformats.org/spreadsheetml/2006/main">
  <authors>
    <author>Dave Swindell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Def Ghi Column label</t>
        </r>
      </text>
    </comment>
    <comment ref="A2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row label for the blue row</t>
        </r>
      </text>
    </comment>
    <comment ref="D8" authorId="0">
      <text>
        <r>
          <rPr>
            <b/>
            <sz val="9"/>
            <color indexed="81"/>
            <rFont val="Calibri"/>
            <family val="2"/>
          </rPr>
          <t>Dave Swindell:</t>
        </r>
        <r>
          <rPr>
            <sz val="9"/>
            <color indexed="81"/>
            <rFont val="Calibri"/>
            <family val="2"/>
          </rPr>
          <t xml:space="preserve">
This is the boolean column in the Yellow row</t>
        </r>
      </text>
    </comment>
  </commentList>
</comments>
</file>

<file path=xl/sharedStrings.xml><?xml version="1.0" encoding="utf-8"?>
<sst xmlns="http://schemas.openxmlformats.org/spreadsheetml/2006/main" count="35" uniqueCount="32">
  <si>
    <t>Blue Row</t>
  </si>
  <si>
    <t>Yellow Row</t>
  </si>
  <si>
    <t>Cyan Row</t>
  </si>
  <si>
    <t>Blue</t>
  </si>
  <si>
    <t>Yellow</t>
  </si>
  <si>
    <t>Cyan</t>
  </si>
  <si>
    <t>Table</t>
  </si>
  <si>
    <t>Col 2</t>
  </si>
  <si>
    <t>Col 4</t>
  </si>
  <si>
    <t>Abc</t>
  </si>
  <si>
    <t>Def Ghi</t>
  </si>
  <si>
    <t>Sum:</t>
  </si>
  <si>
    <t>Mean:</t>
  </si>
  <si>
    <t>Median:</t>
  </si>
  <si>
    <t>Max:</t>
  </si>
  <si>
    <t>Min:</t>
  </si>
  <si>
    <t>Count:</t>
  </si>
  <si>
    <t>Range:</t>
  </si>
  <si>
    <t>Skew:</t>
  </si>
  <si>
    <t>Sum Sq:</t>
  </si>
  <si>
    <t>Mode:</t>
  </si>
  <si>
    <t>Kurtosis:</t>
  </si>
  <si>
    <t>Dev Sum Sq:</t>
  </si>
  <si>
    <t>First Q:</t>
  </si>
  <si>
    <t>Second Q:</t>
  </si>
  <si>
    <t>Third Q:</t>
  </si>
  <si>
    <t>Forth Q:</t>
  </si>
  <si>
    <t>StDev (S):</t>
  </si>
  <si>
    <t>Var (S)</t>
  </si>
  <si>
    <t>Pi:</t>
  </si>
  <si>
    <t>Yellow Len:</t>
  </si>
  <si>
    <t>Trimmed: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</si>
</sst>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1" xfId="0" applyFont="1" applyBorder="1"/>
    <xf numFmtId="16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5" xfId="0" applyFont="1" applyBorder="1"/>
    <xf numFmtId="0" fontId="0" fillId="0" borderId="0" xfId="0" applyAlignment="1">
      <alignment horizontal="right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6" fillId="0" borderId="0" xfId="0" applyNumberFormat="1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8</xdr:row>
      <xdr:rowOff>0</xdr:rowOff>
    </xdr:from>
    <xdr:ext cx="184666" cy="261610"/>
    <xdr:sp macro="" textlink="">
      <xdr:nvSpPr>
        <xdr:cNvPr id="2" name="TextBox 1"/>
        <xdr:cNvSpPr txBox="1"/>
      </xdr:nvSpPr>
      <xdr:spPr>
        <a:xfrm>
          <a:off x="5359400" y="15240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B2" sqref="B2"/>
    </sheetView>
  </sheetViews>
  <sheetFormatPr baseColWidth="10" defaultRowHeight="15" x14ac:dyDescent="0"/>
  <cols>
    <col min="1" max="1" width="11" customWidth="1"/>
    <col min="2" max="2" width="10.83203125" style="1"/>
    <col min="4" max="4" width="18" customWidth="1"/>
  </cols>
  <sheetData>
    <row r="1" spans="1:5">
      <c r="A1" s="2" t="s">
        <v>6</v>
      </c>
      <c r="B1" s="3" t="s">
        <v>9</v>
      </c>
      <c r="C1" s="4" t="s">
        <v>7</v>
      </c>
      <c r="D1" s="4" t="s">
        <v>10</v>
      </c>
      <c r="E1" s="5" t="s">
        <v>8</v>
      </c>
    </row>
    <row r="2" spans="1:5">
      <c r="A2" s="6" t="s">
        <v>0</v>
      </c>
      <c r="B2" s="7">
        <v>12</v>
      </c>
      <c r="C2" s="7" t="s">
        <v>3</v>
      </c>
      <c r="D2" s="8" t="b">
        <f>ISBLANK(B2)</f>
        <v>0</v>
      </c>
      <c r="E2" s="9">
        <f>IF(ISBLANK(B2), "", B2*3)</f>
        <v>36</v>
      </c>
    </row>
    <row r="3" spans="1:5">
      <c r="A3" s="6"/>
      <c r="B3" s="7">
        <v>18</v>
      </c>
      <c r="C3" s="7"/>
      <c r="D3" s="8" t="b">
        <f t="shared" ref="D3:D9" si="0">ISBLANK(B3)</f>
        <v>0</v>
      </c>
      <c r="E3" s="9">
        <f t="shared" ref="E3:E9" si="1">IF(ISBLANK(B3), "", B3*3)</f>
        <v>54</v>
      </c>
    </row>
    <row r="4" spans="1:5">
      <c r="A4" s="6"/>
      <c r="B4" s="7">
        <v>17</v>
      </c>
      <c r="C4" s="7"/>
      <c r="D4" s="8" t="b">
        <f t="shared" si="0"/>
        <v>0</v>
      </c>
      <c r="E4" s="9">
        <f t="shared" si="1"/>
        <v>51</v>
      </c>
    </row>
    <row r="5" spans="1:5">
      <c r="A5" s="6"/>
      <c r="B5" s="7">
        <v>11</v>
      </c>
      <c r="C5" s="7"/>
      <c r="D5" s="8" t="b">
        <f t="shared" si="0"/>
        <v>0</v>
      </c>
      <c r="E5" s="9">
        <f t="shared" si="1"/>
        <v>33</v>
      </c>
    </row>
    <row r="6" spans="1:5">
      <c r="A6" s="6"/>
      <c r="B6" s="7">
        <v>12</v>
      </c>
      <c r="C6" s="7"/>
      <c r="D6" s="8" t="b">
        <f t="shared" si="0"/>
        <v>0</v>
      </c>
      <c r="E6" s="9">
        <f t="shared" si="1"/>
        <v>36</v>
      </c>
    </row>
    <row r="7" spans="1:5">
      <c r="A7" s="6"/>
      <c r="B7" s="7"/>
      <c r="C7" s="7"/>
      <c r="D7" s="8" t="b">
        <f t="shared" si="0"/>
        <v>1</v>
      </c>
      <c r="E7" s="9" t="str">
        <f t="shared" si="1"/>
        <v/>
      </c>
    </row>
    <row r="8" spans="1:5">
      <c r="A8" s="6" t="s">
        <v>1</v>
      </c>
      <c r="B8" s="7"/>
      <c r="C8" s="7" t="s">
        <v>4</v>
      </c>
      <c r="D8" s="8" t="b">
        <f t="shared" si="0"/>
        <v>1</v>
      </c>
      <c r="E8" s="9" t="str">
        <f t="shared" si="1"/>
        <v/>
      </c>
    </row>
    <row r="9" spans="1:5">
      <c r="A9" s="10" t="s">
        <v>2</v>
      </c>
      <c r="B9" s="11">
        <v>17.649999999999999</v>
      </c>
      <c r="C9" s="11" t="s">
        <v>5</v>
      </c>
      <c r="D9" s="12" t="b">
        <f t="shared" si="0"/>
        <v>0</v>
      </c>
      <c r="E9" s="9">
        <f t="shared" si="1"/>
        <v>52.949999999999996</v>
      </c>
    </row>
    <row r="10" spans="1:5">
      <c r="A10" s="16" t="s">
        <v>16</v>
      </c>
      <c r="B10" s="15">
        <f>COUNT(B2:B9)</f>
        <v>6</v>
      </c>
      <c r="C10" s="15"/>
      <c r="D10" s="16" t="s">
        <v>16</v>
      </c>
      <c r="E10" s="14">
        <f>COUNT(E2:E9)</f>
        <v>6</v>
      </c>
    </row>
    <row r="11" spans="1:5">
      <c r="A11" s="13" t="s">
        <v>11</v>
      </c>
      <c r="B11" s="1">
        <f>SUM(B2:B9)</f>
        <v>87.65</v>
      </c>
      <c r="D11" s="16" t="s">
        <v>17</v>
      </c>
      <c r="E11" s="14">
        <f>MAX(E2:E9) - MIN(E2:E9)</f>
        <v>21</v>
      </c>
    </row>
    <row r="12" spans="1:5">
      <c r="A12" s="13" t="s">
        <v>12</v>
      </c>
      <c r="B12" s="1">
        <f>AVERAGE(B2:B9)</f>
        <v>14.608333333333334</v>
      </c>
      <c r="D12" s="13" t="s">
        <v>11</v>
      </c>
      <c r="E12">
        <f>SUM(E2:E9)</f>
        <v>262.95</v>
      </c>
    </row>
    <row r="13" spans="1:5">
      <c r="D13" s="13" t="s">
        <v>12</v>
      </c>
      <c r="E13">
        <f>AVERAGE(E2:E9)</f>
        <v>43.824999999999996</v>
      </c>
    </row>
    <row r="14" spans="1:5">
      <c r="A14" s="17" t="s">
        <v>29</v>
      </c>
      <c r="B14" s="1">
        <f>PI()</f>
        <v>3.1415926535897931</v>
      </c>
      <c r="C14" t="str">
        <f>UPPER(C8)</f>
        <v>YELLOW</v>
      </c>
      <c r="D14" s="13" t="s">
        <v>13</v>
      </c>
      <c r="E14">
        <f>MEDIAN(E2:E9)</f>
        <v>43.5</v>
      </c>
    </row>
    <row r="15" spans="1:5">
      <c r="B15" s="18"/>
      <c r="C15" t="str">
        <f>LOWER(Cyan)</f>
        <v>cyan</v>
      </c>
      <c r="D15" s="13" t="s">
        <v>20</v>
      </c>
      <c r="E15">
        <f>MODE(E2:E9)</f>
        <v>36</v>
      </c>
    </row>
    <row r="16" spans="1:5">
      <c r="B16" s="1" t="s">
        <v>30</v>
      </c>
      <c r="C16">
        <f>LEN(C8)</f>
        <v>6</v>
      </c>
      <c r="D16" s="13" t="s">
        <v>27</v>
      </c>
      <c r="E16">
        <f>STDEV(E2:E9)</f>
        <v>9.7766942265778045</v>
      </c>
    </row>
    <row r="17" spans="2:5">
      <c r="B17" s="1" t="s">
        <v>31</v>
      </c>
      <c r="C17" t="str">
        <f>TRIM(CONCATENATE(C8, "   "))</f>
        <v>Yellow</v>
      </c>
      <c r="D17" s="13" t="s">
        <v>28</v>
      </c>
      <c r="E17">
        <f>VAR(E2:E9)</f>
        <v>95.583749999999782</v>
      </c>
    </row>
    <row r="18" spans="2:5">
      <c r="D18" s="13" t="s">
        <v>15</v>
      </c>
      <c r="E18">
        <f>MIN(E2:E9)</f>
        <v>33</v>
      </c>
    </row>
    <row r="19" spans="2:5">
      <c r="D19" s="13" t="s">
        <v>14</v>
      </c>
      <c r="E19">
        <f>MAX(E2:E9)</f>
        <v>54</v>
      </c>
    </row>
    <row r="20" spans="2:5">
      <c r="D20" s="13" t="s">
        <v>18</v>
      </c>
      <c r="E20">
        <f>SKEW(E2:E9)</f>
        <v>-1.4171252356635732E-2</v>
      </c>
    </row>
    <row r="21" spans="2:5">
      <c r="D21" s="13" t="s">
        <v>19</v>
      </c>
      <c r="E21">
        <f>SUMSQ(E2:E9)</f>
        <v>12001.702499999999</v>
      </c>
    </row>
    <row r="22" spans="2:5">
      <c r="D22" s="13" t="s">
        <v>21</v>
      </c>
      <c r="E22">
        <f>KURT(E2:E9)</f>
        <v>-3.0679317993382256</v>
      </c>
    </row>
    <row r="23" spans="2:5">
      <c r="D23" s="13" t="s">
        <v>22</v>
      </c>
      <c r="E23">
        <f>DEVSQ(E2:E9)</f>
        <v>477.91874999999993</v>
      </c>
    </row>
    <row r="24" spans="2:5">
      <c r="D24" s="13" t="s">
        <v>23</v>
      </c>
      <c r="E24">
        <f>QUARTILE(E2:E9, 1)</f>
        <v>36</v>
      </c>
    </row>
    <row r="25" spans="2:5">
      <c r="D25" s="13" t="s">
        <v>24</v>
      </c>
      <c r="E25">
        <f>QUARTILE(E2:E9, 2)</f>
        <v>43.5</v>
      </c>
    </row>
    <row r="26" spans="2:5">
      <c r="D26" s="13" t="s">
        <v>25</v>
      </c>
      <c r="E26">
        <f>QUARTILE(E2:E9, 3)</f>
        <v>52.462499999999999</v>
      </c>
    </row>
    <row r="27" spans="2:5">
      <c r="D27" s="13" t="s">
        <v>26</v>
      </c>
      <c r="E27">
        <f>QUARTILE(E2:E9, 4)</f>
        <v>54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2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2015-10-14T20:50:24Z</dcterms:created>
  <dcterms:modified xsi:type="dcterms:W3CDTF">2015-10-19T17:03:52Z</dcterms:modified>
</cp:coreProperties>
</file>