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860" yWindow="220" windowWidth="25600" windowHeight="16060" tabRatio="500"/>
  </bookViews>
  <sheets>
    <sheet name="Sheet1" sheetId="1" r:id="rId1"/>
  </sheets>
  <definedNames>
    <definedName name="AbsVal">Sheet1!$B$5</definedName>
    <definedName name="ACosDVal">Sheet1!$B$10</definedName>
    <definedName name="ACosVal">Sheet1!$B$9</definedName>
    <definedName name="ASinDVal">Sheet1!$B$12</definedName>
    <definedName name="ASinVal">Sheet1!$B$11</definedName>
    <definedName name="ATanDVal">Sheet1!$B$14</definedName>
    <definedName name="ATanVal">Sheet1!$B$13</definedName>
    <definedName name="CeilVal">Sheet1!$D$9</definedName>
    <definedName name="CombinVal">Sheet1!$D$11</definedName>
    <definedName name="CosHVal">Sheet1!$B$21</definedName>
    <definedName name="CosVal">Sheet1!$B$16</definedName>
    <definedName name="EvenNegVal">Sheet1!$F$14</definedName>
    <definedName name="EvenVal">Sheet1!$F$13</definedName>
    <definedName name="ExpVal">Sheet1!$D$2</definedName>
    <definedName name="FACT">Sheet1!$C$17</definedName>
    <definedName name="FactVal">Sheet1!$D$17</definedName>
    <definedName name="FalseVal">Sheet1!$F$9</definedName>
    <definedName name="GcdVal">Sheet1!$D$14</definedName>
    <definedName name="IfElseVal">Sheet1!$F$11</definedName>
    <definedName name="IfVal">Sheet1!$F$10</definedName>
    <definedName name="IntVal">Sheet1!$D$7</definedName>
    <definedName name="LcmVal">Sheet1!$D$15</definedName>
    <definedName name="LnVal">Sheet1!$D$3</definedName>
    <definedName name="Log10Val">Sheet1!$D$4</definedName>
    <definedName name="LogVal">Sheet1!$D$5</definedName>
    <definedName name="ModVal">Sheet1!$D$19</definedName>
    <definedName name="OddNegVal">Sheet1!$F$16</definedName>
    <definedName name="OddVal">Sheet1!$F$15</definedName>
    <definedName name="PermutVal">Sheet1!$D$12</definedName>
    <definedName name="PiVal">Sheet1!$D$18</definedName>
    <definedName name="PowOpVal">Sheet1!$D$20</definedName>
    <definedName name="PowVal">Sheet1!$D$21</definedName>
    <definedName name="QuoVal">Sheet1!$F$5</definedName>
    <definedName name="RandBetweenVal">Sheet1!$B$3</definedName>
    <definedName name="RandVal">Sheet1!$B$2</definedName>
    <definedName name="RoundVal">Sheet1!$F$6</definedName>
    <definedName name="SignVal">Sheet1!$B$7</definedName>
    <definedName name="SinHVal">Sheet1!$B$20</definedName>
    <definedName name="SinVal">Sheet1!$B$17</definedName>
    <definedName name="SqrtVal">Sheet1!$B$6</definedName>
    <definedName name="TanHVal">Sheet1!$B$22</definedName>
    <definedName name="TanVal">Sheet1!$B$18</definedName>
    <definedName name="ToDegVal">Sheet1!$F$2</definedName>
    <definedName name="ToRadVal">Sheet1!$F$3</definedName>
    <definedName name="TrueVal">Sheet1!$F$8</definedName>
    <definedName name="TruncVal">Sheet1!$D$8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1" i="1"/>
  <c r="F10" i="1"/>
  <c r="F9" i="1"/>
  <c r="F8" i="1"/>
  <c r="F6" i="1"/>
  <c r="F5" i="1"/>
  <c r="F3" i="1"/>
  <c r="F2" i="1"/>
  <c r="D21" i="1"/>
  <c r="D20" i="1"/>
  <c r="D19" i="1"/>
  <c r="D18" i="1"/>
  <c r="D17" i="1"/>
  <c r="D9" i="1"/>
  <c r="D15" i="1"/>
  <c r="D14" i="1"/>
  <c r="D12" i="1"/>
  <c r="D11" i="1"/>
  <c r="D8" i="1"/>
  <c r="D7" i="1"/>
  <c r="D5" i="1"/>
  <c r="D4" i="1"/>
  <c r="D2" i="1"/>
  <c r="D3" i="1"/>
  <c r="B3" i="1"/>
  <c r="B22" i="1"/>
  <c r="B21" i="1"/>
  <c r="B20" i="1"/>
  <c r="B9" i="1"/>
  <c r="B16" i="1"/>
  <c r="B13" i="1"/>
  <c r="B18" i="1"/>
  <c r="B11" i="1"/>
  <c r="B17" i="1"/>
  <c r="B7" i="1"/>
  <c r="B14" i="1"/>
  <c r="B12" i="1"/>
  <c r="B10" i="1"/>
  <c r="B6" i="1"/>
  <c r="B5" i="1"/>
  <c r="B2" i="1"/>
</calcChain>
</file>

<file path=xl/sharedStrings.xml><?xml version="1.0" encoding="utf-8"?>
<sst xmlns="http://schemas.openxmlformats.org/spreadsheetml/2006/main" count="49" uniqueCount="45">
  <si>
    <t>Name</t>
  </si>
  <si>
    <t>Value</t>
  </si>
  <si>
    <t>Rand</t>
  </si>
  <si>
    <t>ABS</t>
  </si>
  <si>
    <t>ACOS</t>
  </si>
  <si>
    <t>ACOS (D)</t>
  </si>
  <si>
    <t>ASIN</t>
  </si>
  <si>
    <t>ASIN (D)</t>
  </si>
  <si>
    <t>ATAN</t>
  </si>
  <si>
    <t>ATAN (D)</t>
  </si>
  <si>
    <t>SQRT</t>
  </si>
  <si>
    <t>SIGN</t>
  </si>
  <si>
    <t>COS</t>
  </si>
  <si>
    <t>SIN</t>
  </si>
  <si>
    <t>TAN</t>
  </si>
  <si>
    <t>SINH</t>
  </si>
  <si>
    <t>COSH</t>
  </si>
  <si>
    <t>TANH</t>
  </si>
  <si>
    <t>Rand Btw</t>
  </si>
  <si>
    <t>Exp</t>
  </si>
  <si>
    <t>LN</t>
  </si>
  <si>
    <t>LOG10</t>
  </si>
  <si>
    <t>LOG</t>
  </si>
  <si>
    <t>INT</t>
  </si>
  <si>
    <t>TRUNC</t>
  </si>
  <si>
    <t>COMBIN</t>
  </si>
  <si>
    <t>PERMUT</t>
  </si>
  <si>
    <t>GCD</t>
  </si>
  <si>
    <t>LCM</t>
  </si>
  <si>
    <t>CEIL</t>
  </si>
  <si>
    <t>PI</t>
  </si>
  <si>
    <t>MOD</t>
  </si>
  <si>
    <t>FACT</t>
  </si>
  <si>
    <t>POW ^</t>
  </si>
  <si>
    <t>POW</t>
  </si>
  <si>
    <t>TO DEG</t>
  </si>
  <si>
    <t>TO RAD</t>
  </si>
  <si>
    <t>QUOTIENT</t>
  </si>
  <si>
    <t>ROUND</t>
  </si>
  <si>
    <t>IF</t>
  </si>
  <si>
    <t>IF ELSE</t>
  </si>
  <si>
    <t>EVEN</t>
  </si>
  <si>
    <t>EVEN -</t>
  </si>
  <si>
    <t>ODD</t>
  </si>
  <si>
    <t>ODD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</si>
</sst>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15" sqref="F15"/>
    </sheetView>
  </sheetViews>
  <sheetFormatPr baseColWidth="10" defaultRowHeight="15" x14ac:dyDescent="0"/>
  <cols>
    <col min="1" max="1" width="10.83203125" style="2"/>
    <col min="3" max="3" width="10.83203125" style="2"/>
    <col min="4" max="4" width="13.83203125" customWidth="1"/>
  </cols>
  <sheetData>
    <row r="1" spans="1:6" s="1" customFormat="1">
      <c r="A1" s="3" t="s">
        <v>0</v>
      </c>
      <c r="B1" s="1" t="s">
        <v>1</v>
      </c>
      <c r="C1" s="3" t="s">
        <v>0</v>
      </c>
      <c r="D1" s="1" t="s">
        <v>1</v>
      </c>
      <c r="E1" s="1" t="s">
        <v>0</v>
      </c>
      <c r="F1" s="1" t="s">
        <v>1</v>
      </c>
    </row>
    <row r="2" spans="1:6">
      <c r="A2" s="2" t="s">
        <v>2</v>
      </c>
      <c r="B2">
        <f ca="1">RAND()</f>
        <v>4.2319884396166407E-2</v>
      </c>
      <c r="C2" s="2" t="s">
        <v>19</v>
      </c>
      <c r="D2">
        <f>EXP(1)</f>
        <v>2.7182818284590451</v>
      </c>
      <c r="E2" s="2" t="s">
        <v>35</v>
      </c>
      <c r="F2">
        <f>DEGREES(PI()/2)</f>
        <v>90</v>
      </c>
    </row>
    <row r="3" spans="1:6">
      <c r="A3" s="2" t="s">
        <v>18</v>
      </c>
      <c r="B3">
        <f ca="1">RANDBETWEEN(-5,20)</f>
        <v>6</v>
      </c>
      <c r="C3" s="2" t="s">
        <v>20</v>
      </c>
      <c r="D3" s="2">
        <f>LN(ExpVal)</f>
        <v>1</v>
      </c>
      <c r="E3" s="2" t="s">
        <v>36</v>
      </c>
      <c r="F3">
        <f>RADIANS(90)</f>
        <v>1.5707963267948966</v>
      </c>
    </row>
    <row r="4" spans="1:6">
      <c r="C4" s="2" t="s">
        <v>21</v>
      </c>
      <c r="D4">
        <f>LOG10(100)</f>
        <v>2</v>
      </c>
      <c r="E4" s="2"/>
    </row>
    <row r="5" spans="1:6">
      <c r="A5" s="2" t="s">
        <v>3</v>
      </c>
      <c r="B5">
        <f>ABS(-5)</f>
        <v>5</v>
      </c>
      <c r="C5" s="2" t="s">
        <v>22</v>
      </c>
      <c r="D5">
        <f>LOG(10)</f>
        <v>1</v>
      </c>
      <c r="E5" s="2" t="s">
        <v>37</v>
      </c>
      <c r="F5">
        <f>QUOTIENT(7, 2)</f>
        <v>3</v>
      </c>
    </row>
    <row r="6" spans="1:6">
      <c r="A6" s="2" t="s">
        <v>10</v>
      </c>
      <c r="B6">
        <f>SQRT(64)</f>
        <v>8</v>
      </c>
      <c r="E6" s="2" t="s">
        <v>38</v>
      </c>
      <c r="F6">
        <f>ROUND(18.7, 0)</f>
        <v>19</v>
      </c>
    </row>
    <row r="7" spans="1:6">
      <c r="A7" s="2" t="s">
        <v>11</v>
      </c>
      <c r="B7">
        <f>SIGN(-10)</f>
        <v>-1</v>
      </c>
      <c r="C7" s="2" t="s">
        <v>23</v>
      </c>
      <c r="D7">
        <f>INT(18.7)</f>
        <v>18</v>
      </c>
      <c r="E7" s="2"/>
    </row>
    <row r="8" spans="1:6">
      <c r="C8" s="2" t="s">
        <v>24</v>
      </c>
      <c r="D8">
        <f>TRUNC(18.7)</f>
        <v>18</v>
      </c>
      <c r="E8" s="2" t="b">
        <v>1</v>
      </c>
      <c r="F8" t="b">
        <f>TRUE()</f>
        <v>1</v>
      </c>
    </row>
    <row r="9" spans="1:6">
      <c r="A9" s="2" t="s">
        <v>4</v>
      </c>
      <c r="B9">
        <f>ACOS(-0.5)</f>
        <v>2.0943951023931957</v>
      </c>
      <c r="C9" s="2" t="s">
        <v>29</v>
      </c>
      <c r="D9">
        <f>CEILING(18.7, 1)</f>
        <v>19</v>
      </c>
      <c r="E9" s="2" t="b">
        <v>0</v>
      </c>
      <c r="F9" t="b">
        <f>FALSE()</f>
        <v>0</v>
      </c>
    </row>
    <row r="10" spans="1:6">
      <c r="A10" s="2" t="s">
        <v>5</v>
      </c>
      <c r="B10">
        <f>DEGREES(ACOS(-0.5))</f>
        <v>120.00000000000001</v>
      </c>
      <c r="E10" s="2" t="s">
        <v>39</v>
      </c>
      <c r="F10">
        <f>IF(AbsVal &gt; 4, 3, 1)</f>
        <v>3</v>
      </c>
    </row>
    <row r="11" spans="1:6">
      <c r="A11" s="2" t="s">
        <v>6</v>
      </c>
      <c r="B11">
        <f>ASIN(0.5)</f>
        <v>0.52359877559829893</v>
      </c>
      <c r="C11" s="2" t="s">
        <v>25</v>
      </c>
      <c r="D11">
        <f>COMBIN(6,3)</f>
        <v>20</v>
      </c>
      <c r="E11" s="2" t="s">
        <v>40</v>
      </c>
      <c r="F11">
        <f>IF(AbsVal &lt; 4, 3, 1)</f>
        <v>1</v>
      </c>
    </row>
    <row r="12" spans="1:6">
      <c r="A12" s="2" t="s">
        <v>7</v>
      </c>
      <c r="B12">
        <f>DEGREES(ASIN(0.5))</f>
        <v>30.000000000000004</v>
      </c>
      <c r="C12" s="2" t="s">
        <v>26</v>
      </c>
      <c r="D12">
        <f>PERMUT(6,3)</f>
        <v>120</v>
      </c>
      <c r="E12" s="2"/>
    </row>
    <row r="13" spans="1:6">
      <c r="A13" s="2" t="s">
        <v>8</v>
      </c>
      <c r="B13">
        <f>ATAN(1)</f>
        <v>0.78539816339744828</v>
      </c>
      <c r="E13" s="2" t="s">
        <v>41</v>
      </c>
      <c r="F13">
        <f>EVEN(2.91)</f>
        <v>4</v>
      </c>
    </row>
    <row r="14" spans="1:6">
      <c r="A14" s="2" t="s">
        <v>9</v>
      </c>
      <c r="B14">
        <f>DEGREES(ATAN(1))</f>
        <v>45</v>
      </c>
      <c r="C14" s="2" t="s">
        <v>27</v>
      </c>
      <c r="D14">
        <f>GCD(56, 21)</f>
        <v>7</v>
      </c>
      <c r="E14" s="2" t="s">
        <v>42</v>
      </c>
      <c r="F14">
        <f>EVEN(-7.8)</f>
        <v>-8</v>
      </c>
    </row>
    <row r="15" spans="1:6">
      <c r="C15" s="2" t="s">
        <v>28</v>
      </c>
      <c r="D15">
        <f>LCM(24, 36)</f>
        <v>72</v>
      </c>
      <c r="E15" s="2" t="s">
        <v>43</v>
      </c>
      <c r="F15">
        <f>ODD(2.91)</f>
        <v>3</v>
      </c>
    </row>
    <row r="16" spans="1:6">
      <c r="A16" s="2" t="s">
        <v>12</v>
      </c>
      <c r="B16">
        <f>COS(ACosVal)</f>
        <v>-0.50000000000000022</v>
      </c>
      <c r="E16" s="2" t="s">
        <v>44</v>
      </c>
      <c r="F16">
        <f>ODD(-7.8)</f>
        <v>-9</v>
      </c>
    </row>
    <row r="17" spans="1:5">
      <c r="A17" s="2" t="s">
        <v>13</v>
      </c>
      <c r="B17">
        <f>SIN(ASinVal)</f>
        <v>0.5</v>
      </c>
      <c r="C17" s="2" t="s">
        <v>32</v>
      </c>
      <c r="D17">
        <f>FACT(6)</f>
        <v>720</v>
      </c>
      <c r="E17" s="2"/>
    </row>
    <row r="18" spans="1:5">
      <c r="A18" s="2" t="s">
        <v>14</v>
      </c>
      <c r="B18">
        <f>TAN(ATanVal)</f>
        <v>0.99999999999999989</v>
      </c>
      <c r="C18" s="2" t="s">
        <v>30</v>
      </c>
      <c r="D18">
        <f>PI()</f>
        <v>3.1415926535897931</v>
      </c>
      <c r="E18" s="2"/>
    </row>
    <row r="19" spans="1:5">
      <c r="C19" s="2" t="s">
        <v>31</v>
      </c>
      <c r="D19">
        <f>MOD(5,3)</f>
        <v>2</v>
      </c>
      <c r="E19" s="2"/>
    </row>
    <row r="20" spans="1:5">
      <c r="A20" s="2" t="s">
        <v>15</v>
      </c>
      <c r="B20">
        <f>SINH(1)</f>
        <v>1.1752011936438014</v>
      </c>
      <c r="C20" s="2" t="s">
        <v>33</v>
      </c>
      <c r="D20">
        <f>2^3</f>
        <v>8</v>
      </c>
      <c r="E20" s="2"/>
    </row>
    <row r="21" spans="1:5">
      <c r="A21" s="2" t="s">
        <v>16</v>
      </c>
      <c r="B21">
        <f>COSH(1)</f>
        <v>1.5430806348152437</v>
      </c>
      <c r="C21" s="2" t="s">
        <v>34</v>
      </c>
      <c r="D21">
        <f>POWER(2, 3)</f>
        <v>8</v>
      </c>
      <c r="E21" s="2"/>
    </row>
    <row r="22" spans="1:5">
      <c r="A22" s="2" t="s">
        <v>17</v>
      </c>
      <c r="B22">
        <f>TANH(1)</f>
        <v>0.76159415595576485</v>
      </c>
      <c r="E22" s="2"/>
    </row>
    <row r="23" spans="1:5">
      <c r="E23" s="2"/>
    </row>
    <row r="24" spans="1:5">
      <c r="E2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2015-10-21T19:52:52Z</dcterms:created>
  <dcterms:modified xsi:type="dcterms:W3CDTF">2016-03-19T21:45:48Z</dcterms:modified>
</cp:coreProperties>
</file>