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GION\Desktop\ESTUDIOS\SIMULACION\Magistral\Proyecto\"/>
    </mc:Choice>
  </mc:AlternateContent>
  <xr:revisionPtr revIDLastSave="0" documentId="13_ncr:1_{9E798AE7-C59A-468A-AD87-E3B92FCA7AF3}" xr6:coauthVersionLast="47" xr6:coauthVersionMax="47" xr10:uidLastSave="{00000000-0000-0000-0000-000000000000}"/>
  <bookViews>
    <workbookView xWindow="0" yWindow="936" windowWidth="21624" windowHeight="11304" activeTab="1" xr2:uid="{DEE9E9D3-54C9-8C47-8FFF-3B6AE3BB1DA5}"/>
  </bookViews>
  <sheets>
    <sheet name="Pareto" sheetId="2" r:id="rId1"/>
    <sheet name="G1" sheetId="1" r:id="rId2"/>
    <sheet name="G2" sheetId="5" r:id="rId3"/>
    <sheet name="G3" sheetId="7" r:id="rId4"/>
    <sheet name="G4" sheetId="6" r:id="rId5"/>
    <sheet name="JUNTOS" sheetId="8" r:id="rId6"/>
    <sheet name="Aleatorios Normal" sheetId="3" r:id="rId7"/>
    <sheet name="Aleatorios LogN" sheetId="4" r:id="rId8"/>
  </sheets>
  <definedNames>
    <definedName name="_xlchart.v1.0" hidden="1">Pareto!$B$2:$B$9</definedName>
    <definedName name="_xlchart.v1.1" hidden="1">Pareto!$F$2:$F$9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C14" i="5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" i="7"/>
  <c r="C3" i="5"/>
  <c r="C4" i="5"/>
  <c r="C5" i="5"/>
  <c r="C6" i="5"/>
  <c r="C7" i="5"/>
  <c r="C8" i="5"/>
  <c r="C9" i="5"/>
  <c r="C10" i="5"/>
  <c r="C11" i="5"/>
  <c r="C12" i="5"/>
  <c r="C13" i="5"/>
  <c r="C15" i="5"/>
  <c r="C16" i="5"/>
  <c r="C17" i="5"/>
  <c r="C18" i="5"/>
  <c r="C19" i="5"/>
  <c r="C20" i="5"/>
  <c r="C2" i="5"/>
  <c r="A4" i="3"/>
  <c r="A4" i="3" a="1"/>
  <c r="E20" i="1"/>
  <c r="D20" i="1"/>
  <c r="C20" i="1"/>
  <c r="C18" i="1"/>
  <c r="D18" i="1"/>
  <c r="E18" i="1" s="1"/>
  <c r="B15" i="1"/>
  <c r="D17" i="1"/>
  <c r="C17" i="1"/>
  <c r="B4" i="1"/>
  <c r="D16" i="1"/>
  <c r="C16" i="1"/>
  <c r="B16" i="1"/>
  <c r="E15" i="1"/>
  <c r="D15" i="1"/>
  <c r="C15" i="1"/>
  <c r="E14" i="1"/>
  <c r="D14" i="1"/>
  <c r="C14" i="1"/>
  <c r="B14" i="1"/>
  <c r="D13" i="1"/>
  <c r="C13" i="1"/>
  <c r="B13" i="1"/>
  <c r="D12" i="1"/>
  <c r="E11" i="1"/>
  <c r="D10" i="1"/>
  <c r="D9" i="1"/>
  <c r="E8" i="1"/>
  <c r="D7" i="1"/>
  <c r="C12" i="1"/>
  <c r="C11" i="1"/>
  <c r="B12" i="1"/>
  <c r="B11" i="1"/>
  <c r="B10" i="1"/>
  <c r="B9" i="1"/>
  <c r="B8" i="1"/>
  <c r="B7" i="1"/>
  <c r="B3" i="1"/>
  <c r="D3" i="1"/>
  <c r="B6" i="1"/>
  <c r="B5" i="1"/>
  <c r="C3" i="1"/>
  <c r="E2" i="1"/>
  <c r="C2" i="1"/>
  <c r="F2" i="2"/>
  <c r="F3" i="2"/>
  <c r="F4" i="2"/>
  <c r="F5" i="2"/>
  <c r="F6" i="2"/>
  <c r="F7" i="2"/>
  <c r="F8" i="2"/>
  <c r="F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<sst xmlns="http://schemas.openxmlformats.org/spreadsheetml/2006/main" count="45" uniqueCount="24">
  <si>
    <t>Articulo</t>
  </si>
  <si>
    <t>Enero</t>
  </si>
  <si>
    <t>Febrero</t>
  </si>
  <si>
    <t>Marzo</t>
  </si>
  <si>
    <t>Q1</t>
  </si>
  <si>
    <t>Hamburguesa</t>
  </si>
  <si>
    <t>Bebida</t>
  </si>
  <si>
    <t>Nuggets</t>
  </si>
  <si>
    <t>Papas</t>
  </si>
  <si>
    <t>Sodificadas</t>
  </si>
  <si>
    <t>Cervezas</t>
  </si>
  <si>
    <t>Adiciones</t>
  </si>
  <si>
    <t>Cajita Feliz</t>
  </si>
  <si>
    <t>entidad</t>
  </si>
  <si>
    <t>TEA</t>
  </si>
  <si>
    <t>TS_caja</t>
  </si>
  <si>
    <t>TS_Burger</t>
  </si>
  <si>
    <t>TS_Nugget</t>
  </si>
  <si>
    <t>Aleatorios Normal</t>
  </si>
  <si>
    <t>Aleatorios LogN</t>
  </si>
  <si>
    <t>Tcaja</t>
  </si>
  <si>
    <t>Tburger</t>
  </si>
  <si>
    <t>Tnuggets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</si>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</sst>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0" fontId="0" fillId="0" borderId="3" xfId="0" applyBorder="1"/>
    <xf numFmtId="0" fontId="0" fillId="0" borderId="2" xfId="0" applyBorder="1"/>
    <xf numFmtId="0" fontId="2" fillId="0" borderId="0" xfId="0" applyFont="1" applyAlignment="1">
      <alignment vertical="center"/>
    </xf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4" xfId="0" applyBorder="1"/>
    <xf numFmtId="0" fontId="1" fillId="0" borderId="3" xfId="0" applyFont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1" borderId="0" xfId="0" applyFill="1"/>
    <xf numFmtId="0" fontId="1" fillId="10" borderId="2" xfId="0" applyFont="1" applyFill="1" applyBorder="1"/>
    <xf numFmtId="0" fontId="1" fillId="0" borderId="8" xfId="0" applyFont="1" applyBorder="1"/>
    <xf numFmtId="2" fontId="0" fillId="0" borderId="3" xfId="0" applyNumberFormat="1" applyBorder="1"/>
    <xf numFmtId="2" fontId="0" fillId="0" borderId="2" xfId="0" applyNumberFormat="1" applyBorder="1"/>
    <xf numFmtId="0" fontId="1" fillId="0" borderId="4" xfId="0" applyFon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1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Diagrama de Pareto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Diagrama de Pareto</a:t>
          </a:r>
        </a:p>
      </cx:txPr>
    </cx:title>
    <cx:plotArea>
      <cx:plotAreaRegion>
        <cx:series layoutId="clusteredColumn" uniqueId="{93ED50EA-8763-495D-9999-1D0259666D7F}">
          <cx:dataId val="0"/>
          <cx:layoutPr>
            <cx:aggregation/>
          </cx:layoutPr>
          <cx:axisId val="1"/>
        </cx:series>
        <cx:series layoutId="paretoLine" ownerIdx="0" uniqueId="{9A817C71-FAF3-4723-87DB-2A8377B461E6}">
          <cx:axisId val="2"/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2">
        <cx:valScaling max="1" min="0"/>
        <cx:units unit="percentage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0</xdr:row>
      <xdr:rowOff>87630</xdr:rowOff>
    </xdr:from>
    <xdr:to>
      <xdr:col>16</xdr:col>
      <xdr:colOff>457200</xdr:colOff>
      <xdr:row>18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211B6B-5F23-608C-3021-411C22BB4D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5390" y="87630"/>
              <a:ext cx="7021830" cy="3516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646A-5A4B-4F4A-8111-3EF0F121F0FD}">
  <dimension ref="B1:F9"/>
  <sheetViews>
    <sheetView workbookViewId="0">
      <selection activeCell="F18" sqref="F18"/>
    </sheetView>
  </sheetViews>
  <sheetFormatPr defaultColWidth="9" defaultRowHeight="15.6" x14ac:dyDescent="0.3"/>
  <cols>
    <col min="2" max="2" width="12.69921875" customWidth="1"/>
    <col min="8" max="8" width="10.5" bestFit="1" customWidth="1"/>
    <col min="9" max="9" width="11.8984375" bestFit="1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  <c r="C2">
        <v>609</v>
      </c>
      <c r="D2">
        <v>794</v>
      </c>
      <c r="E2">
        <v>987</v>
      </c>
      <c r="F2">
        <f>SUM(C2:E2)</f>
        <v>2390</v>
      </c>
    </row>
    <row r="3" spans="2:6" x14ac:dyDescent="0.3">
      <c r="B3" t="s">
        <v>6</v>
      </c>
      <c r="C3">
        <v>323</v>
      </c>
      <c r="D3">
        <v>407</v>
      </c>
      <c r="E3">
        <v>606</v>
      </c>
      <c r="F3">
        <f>SUM(C3:E3)</f>
        <v>1336</v>
      </c>
    </row>
    <row r="4" spans="2:6" x14ac:dyDescent="0.3">
      <c r="B4" t="s">
        <v>7</v>
      </c>
      <c r="C4">
        <v>46</v>
      </c>
      <c r="D4">
        <v>68</v>
      </c>
      <c r="E4">
        <v>123</v>
      </c>
      <c r="F4">
        <f t="shared" ref="F4:F9" si="0">SUM(C4:E4)</f>
        <v>237</v>
      </c>
    </row>
    <row r="5" spans="2:6" x14ac:dyDescent="0.3">
      <c r="B5" t="s">
        <v>8</v>
      </c>
      <c r="C5">
        <v>453</v>
      </c>
      <c r="D5">
        <v>617</v>
      </c>
      <c r="E5">
        <v>787</v>
      </c>
      <c r="F5">
        <f t="shared" si="0"/>
        <v>1857</v>
      </c>
    </row>
    <row r="6" spans="2:6" x14ac:dyDescent="0.3">
      <c r="B6" t="s">
        <v>9</v>
      </c>
      <c r="C6">
        <v>57</v>
      </c>
      <c r="D6">
        <v>135</v>
      </c>
      <c r="E6">
        <v>145</v>
      </c>
      <c r="F6">
        <f t="shared" si="0"/>
        <v>337</v>
      </c>
    </row>
    <row r="7" spans="2:6" x14ac:dyDescent="0.3">
      <c r="B7" t="s">
        <v>10</v>
      </c>
      <c r="C7">
        <v>109</v>
      </c>
      <c r="D7">
        <v>111</v>
      </c>
      <c r="E7">
        <v>85</v>
      </c>
      <c r="F7">
        <f t="shared" si="0"/>
        <v>305</v>
      </c>
    </row>
    <row r="8" spans="2:6" x14ac:dyDescent="0.3">
      <c r="B8" t="s">
        <v>11</v>
      </c>
      <c r="C8">
        <v>24</v>
      </c>
      <c r="D8">
        <v>20</v>
      </c>
      <c r="E8">
        <v>88</v>
      </c>
      <c r="F8">
        <f t="shared" si="0"/>
        <v>132</v>
      </c>
    </row>
    <row r="9" spans="2:6" x14ac:dyDescent="0.3">
      <c r="B9" t="s">
        <v>12</v>
      </c>
      <c r="C9">
        <v>11</v>
      </c>
      <c r="D9">
        <v>13</v>
      </c>
      <c r="E9">
        <v>14</v>
      </c>
      <c r="F9">
        <f t="shared" si="0"/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63EA-B5EB-C745-91AD-2B65C9FFC22D}">
  <dimension ref="A1:F20"/>
  <sheetViews>
    <sheetView tabSelected="1" zoomScale="105" workbookViewId="0">
      <selection activeCell="D9" sqref="D9"/>
    </sheetView>
  </sheetViews>
  <sheetFormatPr defaultColWidth="11" defaultRowHeight="15.6" x14ac:dyDescent="0.3"/>
  <cols>
    <col min="2" max="2" width="18.09765625" customWidth="1"/>
    <col min="3" max="3" width="19.09765625" customWidth="1"/>
    <col min="4" max="4" width="25.19921875" customWidth="1"/>
    <col min="5" max="5" width="20.69921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16</v>
      </c>
      <c r="E1" s="27" t="s">
        <v>17</v>
      </c>
      <c r="F1" s="33" t="s">
        <v>23</v>
      </c>
    </row>
    <row r="2" spans="1:6" x14ac:dyDescent="0.3">
      <c r="A2" s="2">
        <v>1</v>
      </c>
      <c r="B2" s="2">
        <v>0</v>
      </c>
      <c r="C2" s="2">
        <f>27/60</f>
        <v>0.45</v>
      </c>
      <c r="D2" s="3">
        <v>0</v>
      </c>
      <c r="E2" s="28">
        <f>4 + 32/60 + 14 + 55/60</f>
        <v>19.45</v>
      </c>
      <c r="F2" s="31">
        <v>1</v>
      </c>
    </row>
    <row r="3" spans="1:6" x14ac:dyDescent="0.3">
      <c r="A3" s="2">
        <v>2</v>
      </c>
      <c r="B3" s="2">
        <f>4 + 32/60 + 1 + 27/60 + 27/60</f>
        <v>6.4333333333333336</v>
      </c>
      <c r="C3" s="2">
        <f>42/60</f>
        <v>0.7</v>
      </c>
      <c r="D3" s="3">
        <f>14 + 55/60 + 5 + 17/60</f>
        <v>20.2</v>
      </c>
      <c r="E3" s="28">
        <v>0</v>
      </c>
      <c r="F3" s="31">
        <v>1</v>
      </c>
    </row>
    <row r="4" spans="1:6" x14ac:dyDescent="0.3">
      <c r="A4" s="2">
        <v>3</v>
      </c>
      <c r="B4" s="2">
        <f>14 + 55/60 + 5 + 17/60 + 4 + 2/60</f>
        <v>24.233333333333334</v>
      </c>
      <c r="C4" s="2">
        <v>1</v>
      </c>
      <c r="D4" s="3">
        <v>15.67</v>
      </c>
      <c r="E4" s="28">
        <v>0</v>
      </c>
      <c r="F4" s="31">
        <v>1</v>
      </c>
    </row>
    <row r="5" spans="1:6" x14ac:dyDescent="0.3">
      <c r="A5" s="2">
        <v>4</v>
      </c>
      <c r="B5" s="2">
        <f>1 + 14 + 15/60 + 2 + 41/60 + 5 + 47/60</f>
        <v>23.716666666666669</v>
      </c>
      <c r="C5" s="2">
        <v>2.58</v>
      </c>
      <c r="D5" s="3">
        <v>0</v>
      </c>
      <c r="E5" s="28">
        <v>26.43</v>
      </c>
      <c r="F5" s="31">
        <v>1</v>
      </c>
    </row>
    <row r="6" spans="1:6" x14ac:dyDescent="0.3">
      <c r="A6" s="2">
        <v>5</v>
      </c>
      <c r="B6" s="2">
        <f>15 +18/60</f>
        <v>15.3</v>
      </c>
      <c r="C6" s="2">
        <v>1.97</v>
      </c>
      <c r="D6" s="3">
        <v>17.47</v>
      </c>
      <c r="E6" s="28">
        <v>0</v>
      </c>
      <c r="F6" s="31">
        <v>1</v>
      </c>
    </row>
    <row r="7" spans="1:6" x14ac:dyDescent="0.3">
      <c r="A7" s="4">
        <v>6</v>
      </c>
      <c r="B7" s="2">
        <f>38+38/60</f>
        <v>38.633333333333333</v>
      </c>
      <c r="C7" s="3">
        <v>1.3332999999999999</v>
      </c>
      <c r="D7" s="3">
        <f>21+38/60</f>
        <v>21.633333333333333</v>
      </c>
      <c r="E7" s="28">
        <v>0</v>
      </c>
      <c r="F7" s="31">
        <v>2</v>
      </c>
    </row>
    <row r="8" spans="1:6" x14ac:dyDescent="0.3">
      <c r="A8" s="4">
        <v>7</v>
      </c>
      <c r="B8" s="2">
        <f>16+46/60</f>
        <v>16.766666666666666</v>
      </c>
      <c r="C8" s="3">
        <v>0.45</v>
      </c>
      <c r="D8" s="3">
        <v>0</v>
      </c>
      <c r="E8" s="28">
        <f>26+18/60</f>
        <v>26.3</v>
      </c>
      <c r="F8" s="31">
        <v>2</v>
      </c>
    </row>
    <row r="9" spans="1:6" x14ac:dyDescent="0.3">
      <c r="A9" s="4">
        <v>8</v>
      </c>
      <c r="B9" s="2">
        <f>7+13/60</f>
        <v>7.2166666666666668</v>
      </c>
      <c r="C9" s="3">
        <v>0.52</v>
      </c>
      <c r="D9" s="3">
        <f>18+24/60</f>
        <v>18.399999999999999</v>
      </c>
      <c r="E9" s="28">
        <v>0</v>
      </c>
      <c r="F9" s="31">
        <v>2</v>
      </c>
    </row>
    <row r="10" spans="1:6" x14ac:dyDescent="0.3">
      <c r="A10" s="4">
        <v>9</v>
      </c>
      <c r="B10" s="2">
        <f>2+33/60</f>
        <v>2.5499999999999998</v>
      </c>
      <c r="C10" s="3">
        <v>0.78</v>
      </c>
      <c r="D10" s="3">
        <f>21+58/60</f>
        <v>21.966666666666665</v>
      </c>
      <c r="E10" s="28">
        <v>0</v>
      </c>
      <c r="F10" s="31">
        <v>2</v>
      </c>
    </row>
    <row r="11" spans="1:6" x14ac:dyDescent="0.3">
      <c r="A11" s="4">
        <v>10</v>
      </c>
      <c r="B11" s="2">
        <f>7+4/60</f>
        <v>7.0666666666666664</v>
      </c>
      <c r="C11" s="3">
        <f>50/60</f>
        <v>0.83333333333333337</v>
      </c>
      <c r="D11" s="3">
        <v>0</v>
      </c>
      <c r="E11" s="28">
        <f>25+11/60</f>
        <v>25.183333333333334</v>
      </c>
      <c r="F11" s="31">
        <v>2</v>
      </c>
    </row>
    <row r="12" spans="1:6" x14ac:dyDescent="0.3">
      <c r="A12" s="2">
        <v>11</v>
      </c>
      <c r="B12" s="2">
        <f>11+29/60</f>
        <v>11.483333333333333</v>
      </c>
      <c r="C12" s="2">
        <f>63/60</f>
        <v>1.05</v>
      </c>
      <c r="D12" s="3">
        <f>20+14/60</f>
        <v>20.233333333333334</v>
      </c>
      <c r="E12" s="28">
        <v>0</v>
      </c>
      <c r="F12" s="31">
        <v>3</v>
      </c>
    </row>
    <row r="13" spans="1:6" x14ac:dyDescent="0.3">
      <c r="A13" s="2">
        <v>12</v>
      </c>
      <c r="B13" s="2">
        <f>6 + 35/60</f>
        <v>6.583333333333333</v>
      </c>
      <c r="C13" s="2">
        <f>1+23/60</f>
        <v>1.3833333333333333</v>
      </c>
      <c r="D13" s="3">
        <f>13+14/60</f>
        <v>13.233333333333333</v>
      </c>
      <c r="E13" s="28">
        <v>0</v>
      </c>
      <c r="F13" s="31">
        <v>3</v>
      </c>
    </row>
    <row r="14" spans="1:6" x14ac:dyDescent="0.3">
      <c r="A14" s="2">
        <v>13</v>
      </c>
      <c r="B14" s="2">
        <f>3 + 47/60</f>
        <v>3.7833333333333332</v>
      </c>
      <c r="C14" s="2">
        <f>1+12/60</f>
        <v>1.2</v>
      </c>
      <c r="D14" s="3">
        <f>17 + 51/60</f>
        <v>17.850000000000001</v>
      </c>
      <c r="E14" s="28">
        <f>17 + 51/60</f>
        <v>17.850000000000001</v>
      </c>
      <c r="F14" s="31">
        <v>3</v>
      </c>
    </row>
    <row r="15" spans="1:6" x14ac:dyDescent="0.3">
      <c r="A15" s="2">
        <v>14</v>
      </c>
      <c r="B15" s="2">
        <f xml:space="preserve"> 13 + 2/60</f>
        <v>13.033333333333333</v>
      </c>
      <c r="C15" s="2">
        <f>2 + 24/60</f>
        <v>2.4</v>
      </c>
      <c r="D15" s="3">
        <f>22  + 13/60</f>
        <v>22.216666666666665</v>
      </c>
      <c r="E15" s="28">
        <f>22  + 13/60</f>
        <v>22.216666666666665</v>
      </c>
      <c r="F15" s="31">
        <v>3</v>
      </c>
    </row>
    <row r="16" spans="1:6" x14ac:dyDescent="0.3">
      <c r="A16" s="5">
        <v>15</v>
      </c>
      <c r="B16" s="5">
        <f>8+35/60</f>
        <v>8.5833333333333339</v>
      </c>
      <c r="C16" s="5">
        <f>49/60</f>
        <v>0.81666666666666665</v>
      </c>
      <c r="D16" s="25">
        <f>16+12/60</f>
        <v>16.2</v>
      </c>
      <c r="E16" s="29">
        <v>0</v>
      </c>
      <c r="F16" s="31">
        <v>4</v>
      </c>
    </row>
    <row r="17" spans="1:6" x14ac:dyDescent="0.3">
      <c r="A17" s="6">
        <v>16</v>
      </c>
      <c r="B17" s="6">
        <v>5.66</v>
      </c>
      <c r="C17" s="6">
        <f>41.07/60</f>
        <v>0.6845</v>
      </c>
      <c r="D17" s="26">
        <f>21.39</f>
        <v>21.39</v>
      </c>
      <c r="E17" s="30">
        <v>0</v>
      </c>
      <c r="F17" s="31">
        <v>4</v>
      </c>
    </row>
    <row r="18" spans="1:6" x14ac:dyDescent="0.3">
      <c r="A18" s="6">
        <v>17</v>
      </c>
      <c r="B18" s="6">
        <v>9.08</v>
      </c>
      <c r="C18" s="6">
        <f>37.49/60</f>
        <v>0.62483333333333335</v>
      </c>
      <c r="D18" s="26">
        <f>18.45</f>
        <v>18.45</v>
      </c>
      <c r="E18" s="30">
        <f>D18</f>
        <v>18.45</v>
      </c>
      <c r="F18" s="31">
        <v>4</v>
      </c>
    </row>
    <row r="19" spans="1:6" x14ac:dyDescent="0.3">
      <c r="A19" s="6">
        <v>18</v>
      </c>
      <c r="B19" s="6">
        <v>15.84</v>
      </c>
      <c r="C19" s="6">
        <v>2.8450000000000002</v>
      </c>
      <c r="D19" s="26">
        <v>0</v>
      </c>
      <c r="E19" s="30">
        <v>27.53</v>
      </c>
      <c r="F19" s="31">
        <v>4</v>
      </c>
    </row>
    <row r="20" spans="1:6" x14ac:dyDescent="0.3">
      <c r="A20" s="6">
        <v>19</v>
      </c>
      <c r="B20" s="6">
        <v>1.25</v>
      </c>
      <c r="C20" s="6">
        <f>3.695</f>
        <v>3.6949999999999998</v>
      </c>
      <c r="D20" s="26">
        <f>27.55</f>
        <v>27.55</v>
      </c>
      <c r="E20" s="30">
        <f>33+(38/60)</f>
        <v>33.633333333333333</v>
      </c>
      <c r="F20" s="3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BAF1-DCB0-4E7B-B66C-468CF3E6CEA7}">
  <dimension ref="A1:E20"/>
  <sheetViews>
    <sheetView zoomScale="98" workbookViewId="0">
      <selection activeCell="F2" sqref="F2"/>
    </sheetView>
  </sheetViews>
  <sheetFormatPr defaultColWidth="11" defaultRowHeight="15.6" x14ac:dyDescent="0.3"/>
  <cols>
    <col min="2" max="2" width="18.09765625" customWidth="1"/>
    <col min="3" max="3" width="19.09765625" customWidth="1"/>
    <col min="4" max="4" width="25.19921875" customWidth="1"/>
    <col min="5" max="5" width="20.69921875" customWidth="1"/>
  </cols>
  <sheetData>
    <row r="1" spans="1:5" x14ac:dyDescent="0.3">
      <c r="A1" s="1" t="s">
        <v>13</v>
      </c>
      <c r="B1" s="17" t="s">
        <v>14</v>
      </c>
      <c r="C1" s="17" t="s">
        <v>15</v>
      </c>
      <c r="D1" s="17" t="s">
        <v>16</v>
      </c>
      <c r="E1" s="17" t="s">
        <v>17</v>
      </c>
    </row>
    <row r="2" spans="1:5" x14ac:dyDescent="0.3">
      <c r="A2" s="16">
        <v>1</v>
      </c>
      <c r="B2" s="6">
        <v>0</v>
      </c>
      <c r="C2" s="6">
        <f>'Aleatorios LogN'!A58/6</f>
        <v>3.6799775654633002</v>
      </c>
      <c r="D2" s="6">
        <v>27.602568978379701</v>
      </c>
      <c r="E2" s="6">
        <v>22.347416678705301</v>
      </c>
    </row>
    <row r="3" spans="1:5" x14ac:dyDescent="0.3">
      <c r="A3" s="16">
        <v>2</v>
      </c>
      <c r="B3" s="6">
        <v>28.8785914713925</v>
      </c>
      <c r="C3" s="6">
        <f>'Aleatorios LogN'!A59/6</f>
        <v>3.5516070672517333</v>
      </c>
      <c r="D3" s="6">
        <v>0</v>
      </c>
      <c r="E3" s="6">
        <v>0</v>
      </c>
    </row>
    <row r="4" spans="1:5" x14ac:dyDescent="0.3">
      <c r="A4" s="16">
        <v>3</v>
      </c>
      <c r="B4" s="6">
        <v>24.170899686540601</v>
      </c>
      <c r="C4" s="6">
        <f>'Aleatorios LogN'!A60/6</f>
        <v>2.824712524784617</v>
      </c>
      <c r="D4" s="6">
        <v>23.1376852248472</v>
      </c>
      <c r="E4" s="6">
        <v>29.5739469480067</v>
      </c>
    </row>
    <row r="5" spans="1:5" x14ac:dyDescent="0.3">
      <c r="A5" s="16">
        <v>4</v>
      </c>
      <c r="B5" s="6">
        <v>33.2302563301131</v>
      </c>
      <c r="C5" s="6">
        <f>'Aleatorios LogN'!A61/6</f>
        <v>3.5918039778142501</v>
      </c>
      <c r="D5" s="6">
        <v>20.2638145228672</v>
      </c>
      <c r="E5" s="6">
        <v>25.029506371706201</v>
      </c>
    </row>
    <row r="6" spans="1:5" x14ac:dyDescent="0.3">
      <c r="A6" s="16">
        <v>5</v>
      </c>
      <c r="B6" s="6">
        <v>17.5946179071607</v>
      </c>
      <c r="C6" s="6">
        <f>'Aleatorios LogN'!A62/6</f>
        <v>2.7620889372748834</v>
      </c>
      <c r="D6" s="6">
        <v>0</v>
      </c>
      <c r="E6" s="6">
        <v>30.810381342873001</v>
      </c>
    </row>
    <row r="7" spans="1:5" x14ac:dyDescent="0.3">
      <c r="A7" s="18">
        <v>6</v>
      </c>
      <c r="B7" s="6">
        <v>22.2546377571819</v>
      </c>
      <c r="C7" s="6">
        <f>'Aleatorios LogN'!A63/6</f>
        <v>4.1125758532113998</v>
      </c>
      <c r="D7" s="6">
        <v>21.205302191173999</v>
      </c>
      <c r="E7" s="6">
        <v>0</v>
      </c>
    </row>
    <row r="8" spans="1:5" x14ac:dyDescent="0.3">
      <c r="A8" s="18">
        <v>7</v>
      </c>
      <c r="B8" s="6">
        <v>17.423082689392899</v>
      </c>
      <c r="C8" s="6">
        <f>'Aleatorios LogN'!A64/6</f>
        <v>3.5280047709255</v>
      </c>
      <c r="D8" s="6">
        <v>20.485411038106498</v>
      </c>
      <c r="E8" s="6">
        <v>21.546632687797899</v>
      </c>
    </row>
    <row r="9" spans="1:5" x14ac:dyDescent="0.3">
      <c r="A9" s="18">
        <v>8</v>
      </c>
      <c r="B9" s="6">
        <v>29.035360919165601</v>
      </c>
      <c r="C9" s="6">
        <f>'Aleatorios LogN'!A65/6</f>
        <v>4.4432419770972329</v>
      </c>
      <c r="D9" s="6">
        <v>24.370741165645001</v>
      </c>
      <c r="E9" s="6">
        <v>0</v>
      </c>
    </row>
    <row r="10" spans="1:5" x14ac:dyDescent="0.3">
      <c r="A10" s="18">
        <v>9</v>
      </c>
      <c r="B10" s="6">
        <v>32.803317859441201</v>
      </c>
      <c r="C10" s="6">
        <f>'Aleatorios LogN'!A66/6</f>
        <v>3.7736289775836998</v>
      </c>
      <c r="D10" s="6">
        <v>23.786422052553402</v>
      </c>
      <c r="E10" s="6">
        <v>24.643014436045501</v>
      </c>
    </row>
    <row r="11" spans="1:5" x14ac:dyDescent="0.3">
      <c r="A11" s="18">
        <v>10</v>
      </c>
      <c r="B11" s="6">
        <v>28.249543149541498</v>
      </c>
      <c r="C11" s="6">
        <f>'Aleatorios LogN'!A67/6</f>
        <v>4.4215897188931494</v>
      </c>
      <c r="D11" s="6">
        <v>0</v>
      </c>
      <c r="E11" s="6">
        <v>26.795333168859401</v>
      </c>
    </row>
    <row r="12" spans="1:5" x14ac:dyDescent="0.3">
      <c r="A12" s="16">
        <v>11</v>
      </c>
      <c r="B12" s="6">
        <v>32.848554720648103</v>
      </c>
      <c r="C12" s="6">
        <f>'Aleatorios LogN'!A68/6</f>
        <v>3.0955084928169332</v>
      </c>
      <c r="D12" s="6">
        <v>25.354543418105902</v>
      </c>
      <c r="E12" s="6">
        <v>30.990635657938299</v>
      </c>
    </row>
    <row r="13" spans="1:5" x14ac:dyDescent="0.3">
      <c r="A13" s="16">
        <v>12</v>
      </c>
      <c r="B13" s="6">
        <v>37.066466588628302</v>
      </c>
      <c r="C13" s="6">
        <f>'Aleatorios LogN'!A69/6</f>
        <v>6.060215084782766</v>
      </c>
      <c r="D13" s="6">
        <v>18.397598134936899</v>
      </c>
      <c r="E13" s="6">
        <v>25.632165724139401</v>
      </c>
    </row>
    <row r="14" spans="1:5" x14ac:dyDescent="0.3">
      <c r="A14" s="16">
        <v>13</v>
      </c>
      <c r="B14" s="6">
        <v>30.9145892862064</v>
      </c>
      <c r="C14" s="6">
        <f>'Aleatorios LogN'!A70/6</f>
        <v>4.0516212221579497</v>
      </c>
      <c r="D14" s="6">
        <v>17.993876722370299</v>
      </c>
      <c r="E14" s="6">
        <v>21.483087006730699</v>
      </c>
    </row>
    <row r="15" spans="1:5" x14ac:dyDescent="0.3">
      <c r="A15" s="16">
        <v>14</v>
      </c>
      <c r="B15" s="6">
        <v>27.009927525788999</v>
      </c>
      <c r="C15" s="6">
        <f>'Aleatorios LogN'!A71/6</f>
        <v>3.8754278659282666</v>
      </c>
      <c r="D15" s="6">
        <v>22.906064310148299</v>
      </c>
      <c r="E15" s="6">
        <v>23.505005018232001</v>
      </c>
    </row>
    <row r="16" spans="1:5" x14ac:dyDescent="0.3">
      <c r="A16" s="19">
        <v>15</v>
      </c>
      <c r="B16" s="6">
        <v>19.2739458056157</v>
      </c>
      <c r="C16" s="6">
        <f>'Aleatorios LogN'!A72/6</f>
        <v>3.3477079878803999</v>
      </c>
      <c r="D16" s="6">
        <v>0</v>
      </c>
      <c r="E16" s="6">
        <v>20.1399993252511</v>
      </c>
    </row>
    <row r="17" spans="1:5" x14ac:dyDescent="0.3">
      <c r="A17" s="20">
        <v>16</v>
      </c>
      <c r="B17" s="6">
        <v>27.104678963623801</v>
      </c>
      <c r="C17" s="6">
        <f>'Aleatorios LogN'!A73/6</f>
        <v>5.3421084149112339</v>
      </c>
      <c r="D17" s="6">
        <v>14.3507772973568</v>
      </c>
      <c r="E17" s="6">
        <v>24.279255702010399</v>
      </c>
    </row>
    <row r="18" spans="1:5" x14ac:dyDescent="0.3">
      <c r="A18" s="20">
        <v>17</v>
      </c>
      <c r="B18" s="6">
        <v>26.714294423901599</v>
      </c>
      <c r="C18" s="6">
        <f>'Aleatorios LogN'!A74/6</f>
        <v>3.0381247971744667</v>
      </c>
      <c r="D18" s="6">
        <v>24.2287303518284</v>
      </c>
      <c r="E18" s="6">
        <v>33.181876687348797</v>
      </c>
    </row>
    <row r="19" spans="1:5" x14ac:dyDescent="0.3">
      <c r="A19" s="20">
        <v>18</v>
      </c>
      <c r="B19" s="6">
        <v>32.109218781301699</v>
      </c>
      <c r="C19" s="6">
        <f>'Aleatorios LogN'!A75/6</f>
        <v>4.6666335731614828</v>
      </c>
      <c r="D19" s="6">
        <v>17.3540984315317</v>
      </c>
      <c r="E19" s="6">
        <v>23.540180193530698</v>
      </c>
    </row>
    <row r="20" spans="1:5" x14ac:dyDescent="0.3">
      <c r="A20" s="20">
        <v>19</v>
      </c>
      <c r="B20" s="6">
        <v>31.675503498299499</v>
      </c>
      <c r="C20" s="6">
        <f>'Aleatorios LogN'!A76/6</f>
        <v>3.3266627371355835</v>
      </c>
      <c r="D20" s="6">
        <v>0</v>
      </c>
      <c r="E2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2DFB-518F-43E5-AE4F-3DDE2C193A0D}">
  <dimension ref="A1:E20"/>
  <sheetViews>
    <sheetView zoomScale="107" workbookViewId="0">
      <selection activeCell="C12" sqref="C12"/>
    </sheetView>
  </sheetViews>
  <sheetFormatPr defaultColWidth="11" defaultRowHeight="15.6" x14ac:dyDescent="0.3"/>
  <cols>
    <col min="2" max="2" width="18.09765625" customWidth="1"/>
    <col min="3" max="3" width="19.09765625" customWidth="1"/>
    <col min="4" max="4" width="25.19921875" customWidth="1"/>
    <col min="5" max="5" width="20.69921875" customWidth="1"/>
  </cols>
  <sheetData>
    <row r="1" spans="1:5" x14ac:dyDescent="0.3">
      <c r="A1" s="1" t="s">
        <v>13</v>
      </c>
      <c r="B1" s="17" t="s">
        <v>14</v>
      </c>
      <c r="C1" s="1" t="s">
        <v>15</v>
      </c>
      <c r="D1" s="17" t="s">
        <v>16</v>
      </c>
      <c r="E1" s="17" t="s">
        <v>17</v>
      </c>
    </row>
    <row r="2" spans="1:5" x14ac:dyDescent="0.3">
      <c r="A2" s="16">
        <v>1</v>
      </c>
      <c r="B2" s="6">
        <v>0</v>
      </c>
      <c r="C2" s="21">
        <f>'Aleatorios LogN'!A77/6</f>
        <v>3.3121461949678337</v>
      </c>
      <c r="D2" s="6">
        <v>0</v>
      </c>
      <c r="E2" s="6">
        <v>21.726578941973798</v>
      </c>
    </row>
    <row r="3" spans="1:5" x14ac:dyDescent="0.3">
      <c r="A3" s="16">
        <v>2</v>
      </c>
      <c r="B3" s="6">
        <v>16.152524008457501</v>
      </c>
      <c r="C3" s="21">
        <f>'Aleatorios LogN'!A78/6</f>
        <v>4.9037812405835171</v>
      </c>
      <c r="D3" s="6">
        <v>21.086089373930001</v>
      </c>
      <c r="E3" s="6">
        <v>20.1559581668342</v>
      </c>
    </row>
    <row r="4" spans="1:5" x14ac:dyDescent="0.3">
      <c r="A4" s="16">
        <v>3</v>
      </c>
      <c r="B4" s="6">
        <v>25.338269215225701</v>
      </c>
      <c r="C4" s="21">
        <f>'Aleatorios LogN'!A79/6</f>
        <v>6.2657573896939001</v>
      </c>
      <c r="D4" s="6">
        <v>17.8188305471073</v>
      </c>
      <c r="E4" s="6">
        <v>19.6595200211441</v>
      </c>
    </row>
    <row r="5" spans="1:5" x14ac:dyDescent="0.3">
      <c r="A5" s="16">
        <v>4</v>
      </c>
      <c r="B5" s="6">
        <v>21.404065220177301</v>
      </c>
      <c r="C5" s="21">
        <f>'Aleatorios LogN'!A80/6</f>
        <v>4.9053723402073333</v>
      </c>
      <c r="D5" s="6">
        <v>24.7847961814192</v>
      </c>
      <c r="E5" s="6">
        <v>0</v>
      </c>
    </row>
    <row r="6" spans="1:5" x14ac:dyDescent="0.3">
      <c r="A6" s="16">
        <v>5</v>
      </c>
      <c r="B6" s="6">
        <v>21.740472285199001</v>
      </c>
      <c r="C6" s="21">
        <f>'Aleatorios LogN'!A81/6</f>
        <v>4.2039371528589502</v>
      </c>
      <c r="D6" s="6">
        <v>15.247224534756</v>
      </c>
      <c r="E6" s="6">
        <v>30.789154051699398</v>
      </c>
    </row>
    <row r="7" spans="1:5" x14ac:dyDescent="0.3">
      <c r="A7" s="18">
        <v>6</v>
      </c>
      <c r="B7" s="6">
        <v>20.854899637564099</v>
      </c>
      <c r="C7" s="21">
        <f>'Aleatorios LogN'!A82/6</f>
        <v>5.3684875463016661</v>
      </c>
      <c r="D7" s="6">
        <v>23.8499166479716</v>
      </c>
      <c r="E7" s="6">
        <v>32.441311572157197</v>
      </c>
    </row>
    <row r="8" spans="1:5" x14ac:dyDescent="0.3">
      <c r="A8" s="18">
        <v>7</v>
      </c>
      <c r="B8" s="6">
        <v>25.489532896777501</v>
      </c>
      <c r="C8" s="21">
        <f>'Aleatorios LogN'!A83/6</f>
        <v>5.5662643364722335</v>
      </c>
      <c r="D8" s="6">
        <v>21.477617591878801</v>
      </c>
      <c r="E8" s="6">
        <v>28.976905509195401</v>
      </c>
    </row>
    <row r="9" spans="1:5" x14ac:dyDescent="0.3">
      <c r="A9" s="18">
        <v>8</v>
      </c>
      <c r="B9" s="6">
        <v>21.860092426130201</v>
      </c>
      <c r="C9" s="21">
        <f>'Aleatorios LogN'!A84/6</f>
        <v>4.1071957305710836</v>
      </c>
      <c r="D9" s="6">
        <v>18.4969926304552</v>
      </c>
      <c r="E9" s="6">
        <v>0</v>
      </c>
    </row>
    <row r="10" spans="1:5" x14ac:dyDescent="0.3">
      <c r="A10" s="18">
        <v>9</v>
      </c>
      <c r="B10" s="6">
        <v>27.567173297284899</v>
      </c>
      <c r="C10" s="21">
        <f>'Aleatorios LogN'!A85/6</f>
        <v>4.8092415466999006</v>
      </c>
      <c r="D10" s="6">
        <v>0</v>
      </c>
      <c r="E10" s="6">
        <v>22.691938438410801</v>
      </c>
    </row>
    <row r="11" spans="1:5" x14ac:dyDescent="0.3">
      <c r="A11" s="18">
        <v>10</v>
      </c>
      <c r="B11" s="6">
        <v>19.984977550444899</v>
      </c>
      <c r="C11" s="21">
        <f>'Aleatorios LogN'!A86/6</f>
        <v>3.823743607499217</v>
      </c>
      <c r="D11" s="6">
        <v>0</v>
      </c>
      <c r="E11" s="6">
        <v>23.9923878104136</v>
      </c>
    </row>
    <row r="12" spans="1:5" x14ac:dyDescent="0.3">
      <c r="A12" s="16">
        <v>11</v>
      </c>
      <c r="B12" s="6">
        <v>28.519778677859399</v>
      </c>
      <c r="C12" s="21">
        <f>'Aleatorios LogN'!A87/6</f>
        <v>3.5476565413708836</v>
      </c>
      <c r="D12" s="6">
        <v>20.389001784723899</v>
      </c>
      <c r="E12" s="6">
        <v>20.379185716821201</v>
      </c>
    </row>
    <row r="13" spans="1:5" x14ac:dyDescent="0.3">
      <c r="A13" s="16">
        <v>12</v>
      </c>
      <c r="B13" s="6">
        <v>19.022168438863002</v>
      </c>
      <c r="C13" s="21">
        <f>'Aleatorios LogN'!A88/6</f>
        <v>2.7900156685737669</v>
      </c>
      <c r="D13" s="6">
        <v>0</v>
      </c>
      <c r="E13" s="6">
        <v>23.821178444947101</v>
      </c>
    </row>
    <row r="14" spans="1:5" x14ac:dyDescent="0.3">
      <c r="A14" s="16">
        <v>13</v>
      </c>
      <c r="B14" s="6">
        <v>26.323993938952398</v>
      </c>
      <c r="C14" s="21">
        <f>'Aleatorios LogN'!A89/6</f>
        <v>3.1473163778331501</v>
      </c>
      <c r="D14" s="6">
        <v>17.4315623595906</v>
      </c>
      <c r="E14" s="6">
        <v>31.862207195043901</v>
      </c>
    </row>
    <row r="15" spans="1:5" x14ac:dyDescent="0.3">
      <c r="A15" s="16">
        <v>14</v>
      </c>
      <c r="B15" s="6">
        <v>26.440135044732799</v>
      </c>
      <c r="C15" s="21">
        <f>'Aleatorios LogN'!A90/6</f>
        <v>2.8667522012677504</v>
      </c>
      <c r="D15" s="6">
        <v>20.2906319213639</v>
      </c>
      <c r="E15" s="6">
        <v>0</v>
      </c>
    </row>
    <row r="16" spans="1:5" x14ac:dyDescent="0.3">
      <c r="A16" s="19">
        <v>15</v>
      </c>
      <c r="B16" s="6">
        <v>19.998392506435401</v>
      </c>
      <c r="C16" s="21">
        <f>'Aleatorios LogN'!A91/6</f>
        <v>2.4723909719059334</v>
      </c>
      <c r="D16" s="6">
        <v>24.468093278536902</v>
      </c>
      <c r="E16" s="6">
        <v>21.942440617929901</v>
      </c>
    </row>
    <row r="17" spans="1:5" x14ac:dyDescent="0.3">
      <c r="A17" s="20">
        <v>16</v>
      </c>
      <c r="B17" s="6">
        <v>24.552271503924501</v>
      </c>
      <c r="C17" s="21">
        <f>'Aleatorios LogN'!A92/6</f>
        <v>5.5051930295314833</v>
      </c>
      <c r="D17" s="6">
        <v>21.533548631262502</v>
      </c>
      <c r="E17" s="6">
        <v>24.634467862813299</v>
      </c>
    </row>
    <row r="18" spans="1:5" x14ac:dyDescent="0.3">
      <c r="A18" s="20">
        <v>17</v>
      </c>
      <c r="B18" s="6">
        <v>28.695852397337699</v>
      </c>
      <c r="C18" s="21">
        <f>'Aleatorios LogN'!A93/6</f>
        <v>5.1233873053899499</v>
      </c>
      <c r="D18" s="6">
        <v>0</v>
      </c>
      <c r="E18" s="6">
        <v>23.212924116427899</v>
      </c>
    </row>
    <row r="19" spans="1:5" x14ac:dyDescent="0.3">
      <c r="A19" s="20">
        <v>18</v>
      </c>
      <c r="B19" s="6">
        <v>24.7793135931154</v>
      </c>
      <c r="C19" s="21">
        <f>'Aleatorios LogN'!A94/6</f>
        <v>4.1703569685703838</v>
      </c>
      <c r="D19" s="6">
        <v>23.224144022527099</v>
      </c>
      <c r="E19" s="6">
        <v>0</v>
      </c>
    </row>
    <row r="20" spans="1:5" x14ac:dyDescent="0.3">
      <c r="A20" s="20">
        <v>19</v>
      </c>
      <c r="B20" s="6">
        <v>23.891873051076299</v>
      </c>
      <c r="C20" s="21">
        <f>'Aleatorios LogN'!A95/6</f>
        <v>5.0738760731816335</v>
      </c>
      <c r="D20" s="6">
        <v>20.285032822175801</v>
      </c>
      <c r="E20" s="6">
        <v>24.080791457221601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149-B17A-44C4-B3F8-29A21C883E18}">
  <dimension ref="A1:F20"/>
  <sheetViews>
    <sheetView zoomScale="111" workbookViewId="0">
      <selection activeCell="F2" sqref="F2"/>
    </sheetView>
  </sheetViews>
  <sheetFormatPr defaultColWidth="11" defaultRowHeight="15.6" x14ac:dyDescent="0.3"/>
  <cols>
    <col min="2" max="2" width="18.09765625" customWidth="1"/>
    <col min="3" max="3" width="19.09765625" customWidth="1"/>
    <col min="4" max="4" width="25.19921875" customWidth="1"/>
    <col min="5" max="5" width="20.69921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7" t="s">
        <v>16</v>
      </c>
      <c r="E1" s="17" t="s">
        <v>17</v>
      </c>
      <c r="F1" s="24"/>
    </row>
    <row r="2" spans="1:6" x14ac:dyDescent="0.3">
      <c r="A2" s="2">
        <v>1</v>
      </c>
      <c r="B2" s="5">
        <v>0</v>
      </c>
      <c r="C2" s="19">
        <f>'Aleatorios LogN'!A95/6</f>
        <v>5.0738760731816335</v>
      </c>
      <c r="D2" s="6">
        <v>0</v>
      </c>
      <c r="E2" s="6">
        <v>21.841846001991399</v>
      </c>
    </row>
    <row r="3" spans="1:6" x14ac:dyDescent="0.3">
      <c r="A3" s="16">
        <v>2</v>
      </c>
      <c r="B3" s="6">
        <v>34.428035484668101</v>
      </c>
      <c r="C3" s="20">
        <f>'Aleatorios LogN'!A96/6</f>
        <v>3.2394633535957666</v>
      </c>
      <c r="D3" s="6">
        <v>22.7013870152356</v>
      </c>
      <c r="E3" s="6">
        <v>27.313946248156</v>
      </c>
    </row>
    <row r="4" spans="1:6" x14ac:dyDescent="0.3">
      <c r="A4" s="16">
        <v>3</v>
      </c>
      <c r="B4" s="6">
        <v>19.415979132912501</v>
      </c>
      <c r="C4" s="20">
        <f>'Aleatorios LogN'!A97/6</f>
        <v>4.7316653520169165</v>
      </c>
      <c r="D4" s="6">
        <v>0</v>
      </c>
      <c r="E4" s="6">
        <v>29.359678238626099</v>
      </c>
    </row>
    <row r="5" spans="1:6" x14ac:dyDescent="0.3">
      <c r="A5" s="16">
        <v>4</v>
      </c>
      <c r="B5" s="6">
        <v>38.478367177855098</v>
      </c>
      <c r="C5" s="20">
        <f>'Aleatorios LogN'!A98/6</f>
        <v>3.7900100912703834</v>
      </c>
      <c r="D5" s="6">
        <v>0</v>
      </c>
      <c r="E5" s="6">
        <v>20.809468049910201</v>
      </c>
    </row>
    <row r="6" spans="1:6" x14ac:dyDescent="0.3">
      <c r="A6" s="16">
        <v>5</v>
      </c>
      <c r="B6" s="6">
        <v>22.9368516532783</v>
      </c>
      <c r="C6" s="20">
        <f>'Aleatorios LogN'!A99/6</f>
        <v>5.1088298039270503</v>
      </c>
      <c r="D6" s="6">
        <v>24.8300911247944</v>
      </c>
      <c r="E6" s="6">
        <v>0</v>
      </c>
    </row>
    <row r="7" spans="1:6" x14ac:dyDescent="0.3">
      <c r="A7" s="18">
        <v>6</v>
      </c>
      <c r="B7" s="6">
        <v>25.588518932508101</v>
      </c>
      <c r="C7" s="20">
        <f>'Aleatorios LogN'!A100/6</f>
        <v>5.1055597706306335</v>
      </c>
      <c r="D7" s="6">
        <v>13.860519592355701</v>
      </c>
      <c r="E7" s="6">
        <v>0</v>
      </c>
    </row>
    <row r="8" spans="1:6" x14ac:dyDescent="0.3">
      <c r="A8" s="18">
        <v>7</v>
      </c>
      <c r="B8" s="6">
        <v>30.1000962105391</v>
      </c>
      <c r="C8" s="20">
        <f>'Aleatorios LogN'!A101/6</f>
        <v>3.8420623666943166</v>
      </c>
      <c r="D8" s="6">
        <v>24.633422273584699</v>
      </c>
      <c r="E8" s="6">
        <v>21.984614494541798</v>
      </c>
    </row>
    <row r="9" spans="1:6" x14ac:dyDescent="0.3">
      <c r="A9" s="18">
        <v>8</v>
      </c>
      <c r="B9" s="6">
        <v>23.628488099570099</v>
      </c>
      <c r="C9" s="20">
        <f>'Aleatorios LogN'!A102/6</f>
        <v>3.2536730570024166</v>
      </c>
      <c r="D9" s="6">
        <v>23.597492971663399</v>
      </c>
      <c r="E9" s="6">
        <v>23.104258810625499</v>
      </c>
    </row>
    <row r="10" spans="1:6" x14ac:dyDescent="0.3">
      <c r="A10" s="18">
        <v>9</v>
      </c>
      <c r="B10" s="6">
        <v>17.2241103749672</v>
      </c>
      <c r="C10" s="20">
        <f>'Aleatorios LogN'!A103/6</f>
        <v>3.2617182590657001</v>
      </c>
      <c r="D10" s="6">
        <v>0</v>
      </c>
      <c r="E10" s="6">
        <v>23.202331355883299</v>
      </c>
    </row>
    <row r="11" spans="1:6" x14ac:dyDescent="0.3">
      <c r="A11" s="18">
        <v>10</v>
      </c>
      <c r="B11" s="6">
        <v>18.300478085065901</v>
      </c>
      <c r="C11" s="20">
        <f>'Aleatorios LogN'!A104/6</f>
        <v>3.8723866392774666</v>
      </c>
      <c r="D11" s="6">
        <v>23.876253754646999</v>
      </c>
      <c r="E11" s="6">
        <v>23.3902410269679</v>
      </c>
    </row>
    <row r="12" spans="1:6" x14ac:dyDescent="0.3">
      <c r="A12" s="16">
        <v>11</v>
      </c>
      <c r="B12" s="6">
        <v>30.495318552852002</v>
      </c>
      <c r="C12" s="20">
        <f>'Aleatorios LogN'!A105/6</f>
        <v>4.09449219831275</v>
      </c>
      <c r="D12" s="6">
        <v>0</v>
      </c>
      <c r="E12" s="6">
        <v>22.356373947389599</v>
      </c>
    </row>
    <row r="13" spans="1:6" x14ac:dyDescent="0.3">
      <c r="A13" s="16">
        <v>12</v>
      </c>
      <c r="B13" s="6">
        <v>21.909106533443399</v>
      </c>
      <c r="C13" s="20">
        <f>'Aleatorios LogN'!A106/6</f>
        <v>3.9144794102906997</v>
      </c>
      <c r="D13" s="6">
        <v>23.5806353520424</v>
      </c>
      <c r="E13" s="6">
        <v>24.2699338490314</v>
      </c>
    </row>
    <row r="14" spans="1:6" x14ac:dyDescent="0.3">
      <c r="A14" s="16">
        <v>13</v>
      </c>
      <c r="B14" s="6">
        <v>20.318333397687201</v>
      </c>
      <c r="C14" s="20">
        <f>'Aleatorios LogN'!A107/6</f>
        <v>3.6765809460980834</v>
      </c>
      <c r="D14" s="6">
        <v>23.658159613398301</v>
      </c>
      <c r="E14" s="6">
        <v>28.290432072743702</v>
      </c>
    </row>
    <row r="15" spans="1:6" x14ac:dyDescent="0.3">
      <c r="A15" s="16">
        <v>14</v>
      </c>
      <c r="B15" s="6">
        <v>19.020000773280099</v>
      </c>
      <c r="C15" s="20">
        <f>'Aleatorios LogN'!A108/6</f>
        <v>3.8268276306312501</v>
      </c>
      <c r="D15" s="6">
        <v>0</v>
      </c>
      <c r="E15" s="6">
        <v>25.281486857280299</v>
      </c>
    </row>
    <row r="16" spans="1:6" x14ac:dyDescent="0.3">
      <c r="A16" s="19">
        <v>15</v>
      </c>
      <c r="B16" s="6">
        <v>22.055422610149101</v>
      </c>
      <c r="C16" s="20">
        <f>'Aleatorios LogN'!A109/6</f>
        <v>4.4450684841598331</v>
      </c>
      <c r="D16" s="6">
        <v>18.5105338717099</v>
      </c>
      <c r="E16" s="6">
        <v>0</v>
      </c>
    </row>
    <row r="17" spans="1:5" x14ac:dyDescent="0.3">
      <c r="A17" s="20">
        <v>16</v>
      </c>
      <c r="B17" s="6">
        <v>23.0873852166829</v>
      </c>
      <c r="C17" s="20">
        <f>'Aleatorios LogN'!A110/6</f>
        <v>4.2707496224609836</v>
      </c>
      <c r="D17" s="6">
        <v>20.1516501172411</v>
      </c>
      <c r="E17" s="6">
        <v>0</v>
      </c>
    </row>
    <row r="18" spans="1:5" x14ac:dyDescent="0.3">
      <c r="A18" s="20">
        <v>17</v>
      </c>
      <c r="B18" s="6">
        <v>29.985656919814701</v>
      </c>
      <c r="C18" s="20">
        <f>'Aleatorios LogN'!A111/6</f>
        <v>5.9714977243917327</v>
      </c>
      <c r="D18" s="6">
        <v>23.670935276169502</v>
      </c>
      <c r="E18" s="6">
        <v>33.614828636667802</v>
      </c>
    </row>
    <row r="19" spans="1:5" x14ac:dyDescent="0.3">
      <c r="A19" s="20">
        <v>18</v>
      </c>
      <c r="B19" s="6">
        <v>24.465464354105102</v>
      </c>
      <c r="C19" s="20">
        <f>'Aleatorios LogN'!A112/6</f>
        <v>4.8535790393677329</v>
      </c>
      <c r="D19" s="6">
        <v>19.040206992348001</v>
      </c>
      <c r="E19" s="6">
        <v>0</v>
      </c>
    </row>
    <row r="20" spans="1:5" x14ac:dyDescent="0.3">
      <c r="A20" s="20">
        <v>19</v>
      </c>
      <c r="B20" s="6">
        <v>15.7667004677271</v>
      </c>
      <c r="C20" s="20">
        <f>'Aleatorios LogN'!A113/6</f>
        <v>3.5076344945429336</v>
      </c>
      <c r="D20" s="6">
        <v>21.688755533000801</v>
      </c>
      <c r="E20" s="6">
        <v>28.8934302989598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5643-70BE-4ED5-B84D-F34F33D54756}">
  <dimension ref="A1:E58"/>
  <sheetViews>
    <sheetView topLeftCell="A43" workbookViewId="0">
      <selection activeCell="J59" sqref="J59"/>
    </sheetView>
  </sheetViews>
  <sheetFormatPr defaultColWidth="11.19921875" defaultRowHeight="15.6" x14ac:dyDescent="0.3"/>
  <sheetData>
    <row r="1" spans="1:5" x14ac:dyDescent="0.3">
      <c r="A1" s="23" t="s">
        <v>13</v>
      </c>
      <c r="B1" s="23" t="s">
        <v>14</v>
      </c>
      <c r="C1" s="23" t="s">
        <v>15</v>
      </c>
      <c r="D1" s="23" t="s">
        <v>16</v>
      </c>
      <c r="E1" s="23" t="s">
        <v>17</v>
      </c>
    </row>
    <row r="2" spans="1:5" x14ac:dyDescent="0.3">
      <c r="A2" s="6">
        <v>1</v>
      </c>
      <c r="B2" s="6">
        <v>0</v>
      </c>
      <c r="C2" s="6">
        <v>3.6799775654633002</v>
      </c>
      <c r="D2" s="6">
        <v>27.602568978379701</v>
      </c>
      <c r="E2" s="6">
        <v>22.347416678705301</v>
      </c>
    </row>
    <row r="3" spans="1:5" x14ac:dyDescent="0.3">
      <c r="A3" s="6">
        <v>2</v>
      </c>
      <c r="B3" s="6">
        <v>28.8785914713925</v>
      </c>
      <c r="C3" s="6">
        <v>3.5516070672517333</v>
      </c>
      <c r="D3" s="6">
        <v>0</v>
      </c>
      <c r="E3" s="6">
        <v>0</v>
      </c>
    </row>
    <row r="4" spans="1:5" x14ac:dyDescent="0.3">
      <c r="A4" s="6">
        <v>3</v>
      </c>
      <c r="B4" s="6">
        <v>24.170899686540601</v>
      </c>
      <c r="C4" s="6">
        <v>2.824712524784617</v>
      </c>
      <c r="D4" s="6">
        <v>23.1376852248472</v>
      </c>
      <c r="E4" s="6">
        <v>29.5739469480067</v>
      </c>
    </row>
    <row r="5" spans="1:5" x14ac:dyDescent="0.3">
      <c r="A5" s="6">
        <v>4</v>
      </c>
      <c r="B5" s="6">
        <v>33.2302563301131</v>
      </c>
      <c r="C5" s="6">
        <v>3.5918039778142501</v>
      </c>
      <c r="D5" s="6">
        <v>20.2638145228672</v>
      </c>
      <c r="E5" s="6">
        <v>25.029506371706201</v>
      </c>
    </row>
    <row r="6" spans="1:5" x14ac:dyDescent="0.3">
      <c r="A6" s="6">
        <v>5</v>
      </c>
      <c r="B6" s="6">
        <v>17.5946179071607</v>
      </c>
      <c r="C6" s="6">
        <v>2.7620889372748834</v>
      </c>
      <c r="D6" s="6">
        <v>0</v>
      </c>
      <c r="E6" s="6">
        <v>30.810381342873001</v>
      </c>
    </row>
    <row r="7" spans="1:5" x14ac:dyDescent="0.3">
      <c r="A7" s="6">
        <v>6</v>
      </c>
      <c r="B7" s="6">
        <v>22.2546377571819</v>
      </c>
      <c r="C7" s="6">
        <v>4.1125758532113998</v>
      </c>
      <c r="D7" s="6">
        <v>21.205302191173999</v>
      </c>
      <c r="E7" s="6">
        <v>0</v>
      </c>
    </row>
    <row r="8" spans="1:5" x14ac:dyDescent="0.3">
      <c r="A8" s="6">
        <v>7</v>
      </c>
      <c r="B8" s="6">
        <v>17.423082689392899</v>
      </c>
      <c r="C8" s="6">
        <v>3.5280047709255</v>
      </c>
      <c r="D8" s="6">
        <v>20.485411038106498</v>
      </c>
      <c r="E8" s="6">
        <v>21.546632687797899</v>
      </c>
    </row>
    <row r="9" spans="1:5" x14ac:dyDescent="0.3">
      <c r="A9" s="6">
        <v>8</v>
      </c>
      <c r="B9" s="6">
        <v>29.035360919165601</v>
      </c>
      <c r="C9" s="6">
        <v>4.4432419770972329</v>
      </c>
      <c r="D9" s="6">
        <v>24.370741165645001</v>
      </c>
      <c r="E9" s="6">
        <v>0</v>
      </c>
    </row>
    <row r="10" spans="1:5" x14ac:dyDescent="0.3">
      <c r="A10" s="6">
        <v>9</v>
      </c>
      <c r="B10" s="6">
        <v>32.803317859441201</v>
      </c>
      <c r="C10" s="6">
        <v>3.7736289775836998</v>
      </c>
      <c r="D10" s="6">
        <v>23.786422052553402</v>
      </c>
      <c r="E10" s="6">
        <v>24.643014436045501</v>
      </c>
    </row>
    <row r="11" spans="1:5" x14ac:dyDescent="0.3">
      <c r="A11" s="6">
        <v>10</v>
      </c>
      <c r="B11" s="6">
        <v>28.249543149541498</v>
      </c>
      <c r="C11" s="6">
        <v>4.4215897188931494</v>
      </c>
      <c r="D11" s="6">
        <v>0</v>
      </c>
      <c r="E11" s="6">
        <v>26.795333168859401</v>
      </c>
    </row>
    <row r="12" spans="1:5" x14ac:dyDescent="0.3">
      <c r="A12" s="6">
        <v>11</v>
      </c>
      <c r="B12" s="6">
        <v>32.848554720648103</v>
      </c>
      <c r="C12" s="6">
        <v>3.0955084928169332</v>
      </c>
      <c r="D12" s="6">
        <v>25.354543418105902</v>
      </c>
      <c r="E12" s="6">
        <v>30.990635657938299</v>
      </c>
    </row>
    <row r="13" spans="1:5" x14ac:dyDescent="0.3">
      <c r="A13" s="6">
        <v>12</v>
      </c>
      <c r="B13" s="6">
        <v>37.066466588628302</v>
      </c>
      <c r="C13" s="6">
        <v>6.060215084782766</v>
      </c>
      <c r="D13" s="6">
        <v>18.397598134936899</v>
      </c>
      <c r="E13" s="6">
        <v>25.632165724139401</v>
      </c>
    </row>
    <row r="14" spans="1:5" x14ac:dyDescent="0.3">
      <c r="A14" s="6">
        <v>13</v>
      </c>
      <c r="B14" s="6">
        <v>30.9145892862064</v>
      </c>
      <c r="C14" s="6">
        <v>4.0516212221579497</v>
      </c>
      <c r="D14" s="6">
        <v>17.993876722370299</v>
      </c>
      <c r="E14" s="6">
        <v>21.483087006730699</v>
      </c>
    </row>
    <row r="15" spans="1:5" x14ac:dyDescent="0.3">
      <c r="A15" s="6">
        <v>14</v>
      </c>
      <c r="B15" s="6">
        <v>27.009927525788999</v>
      </c>
      <c r="C15" s="6">
        <v>3.8754278659282666</v>
      </c>
      <c r="D15" s="6">
        <v>22.906064310148299</v>
      </c>
      <c r="E15" s="6">
        <v>23.505005018232001</v>
      </c>
    </row>
    <row r="16" spans="1:5" x14ac:dyDescent="0.3">
      <c r="A16" s="6">
        <v>15</v>
      </c>
      <c r="B16" s="6">
        <v>19.2739458056157</v>
      </c>
      <c r="C16" s="6">
        <v>3.3477079878803999</v>
      </c>
      <c r="D16" s="6">
        <v>0</v>
      </c>
      <c r="E16" s="6">
        <v>20.1399993252511</v>
      </c>
    </row>
    <row r="17" spans="1:5" x14ac:dyDescent="0.3">
      <c r="A17" s="6">
        <v>16</v>
      </c>
      <c r="B17" s="6">
        <v>27.104678963623801</v>
      </c>
      <c r="C17" s="6">
        <v>5.3421084149112339</v>
      </c>
      <c r="D17" s="6">
        <v>14.3507772973568</v>
      </c>
      <c r="E17" s="6">
        <v>24.279255702010399</v>
      </c>
    </row>
    <row r="18" spans="1:5" x14ac:dyDescent="0.3">
      <c r="A18" s="6">
        <v>17</v>
      </c>
      <c r="B18" s="6">
        <v>26.714294423901599</v>
      </c>
      <c r="C18" s="6">
        <v>3.0381247971744667</v>
      </c>
      <c r="D18" s="6">
        <v>24.2287303518284</v>
      </c>
      <c r="E18" s="6">
        <v>33.181876687348797</v>
      </c>
    </row>
    <row r="19" spans="1:5" x14ac:dyDescent="0.3">
      <c r="A19" s="6">
        <v>18</v>
      </c>
      <c r="B19" s="6">
        <v>32.109218781301699</v>
      </c>
      <c r="C19" s="6">
        <v>4.6666335731614828</v>
      </c>
      <c r="D19" s="6">
        <v>17.3540984315317</v>
      </c>
      <c r="E19" s="6">
        <v>23.540180193530698</v>
      </c>
    </row>
    <row r="20" spans="1:5" x14ac:dyDescent="0.3">
      <c r="A20" s="6">
        <v>19</v>
      </c>
      <c r="B20" s="6">
        <v>31.675503498299499</v>
      </c>
      <c r="C20" s="6">
        <v>3.3266627371355835</v>
      </c>
      <c r="D20" s="6">
        <v>0</v>
      </c>
      <c r="E20" s="6">
        <v>0</v>
      </c>
    </row>
    <row r="21" spans="1:5" x14ac:dyDescent="0.3">
      <c r="A21" s="6">
        <v>20</v>
      </c>
      <c r="B21" s="6">
        <v>4.5999999999999996</v>
      </c>
      <c r="C21" s="6">
        <v>3.3121461949678337</v>
      </c>
      <c r="D21" s="6">
        <v>0</v>
      </c>
      <c r="E21" s="6">
        <v>21.726578941973798</v>
      </c>
    </row>
    <row r="22" spans="1:5" x14ac:dyDescent="0.3">
      <c r="A22" s="6">
        <v>21</v>
      </c>
      <c r="B22" s="6">
        <v>16.152524008457501</v>
      </c>
      <c r="C22" s="6">
        <v>4.9037812405835171</v>
      </c>
      <c r="D22" s="6">
        <v>21.086089373930001</v>
      </c>
      <c r="E22" s="6">
        <v>20.1559581668342</v>
      </c>
    </row>
    <row r="23" spans="1:5" x14ac:dyDescent="0.3">
      <c r="A23" s="6">
        <v>22</v>
      </c>
      <c r="B23" s="6">
        <v>25.338269215225701</v>
      </c>
      <c r="C23" s="6">
        <v>6.2657573896939001</v>
      </c>
      <c r="D23" s="6">
        <v>17.8188305471073</v>
      </c>
      <c r="E23" s="6">
        <v>19.6595200211441</v>
      </c>
    </row>
    <row r="24" spans="1:5" x14ac:dyDescent="0.3">
      <c r="A24" s="6">
        <v>23</v>
      </c>
      <c r="B24" s="6">
        <v>21.404065220177301</v>
      </c>
      <c r="C24" s="6">
        <v>4.9053723402073333</v>
      </c>
      <c r="D24" s="6">
        <v>24.7847961814192</v>
      </c>
      <c r="E24" s="6">
        <v>0</v>
      </c>
    </row>
    <row r="25" spans="1:5" x14ac:dyDescent="0.3">
      <c r="A25" s="6">
        <v>24</v>
      </c>
      <c r="B25" s="6">
        <v>21.740472285199001</v>
      </c>
      <c r="C25" s="6">
        <v>4.2039371528589502</v>
      </c>
      <c r="D25" s="6">
        <v>15.247224534756</v>
      </c>
      <c r="E25" s="6">
        <v>30.789154051699398</v>
      </c>
    </row>
    <row r="26" spans="1:5" x14ac:dyDescent="0.3">
      <c r="A26" s="6">
        <v>25</v>
      </c>
      <c r="B26" s="6">
        <v>20.854899637564099</v>
      </c>
      <c r="C26" s="6">
        <v>5.3684875463016661</v>
      </c>
      <c r="D26" s="6">
        <v>23.8499166479716</v>
      </c>
      <c r="E26" s="6">
        <v>32.441311572157197</v>
      </c>
    </row>
    <row r="27" spans="1:5" x14ac:dyDescent="0.3">
      <c r="A27" s="6">
        <v>26</v>
      </c>
      <c r="B27" s="6">
        <v>25.489532896777501</v>
      </c>
      <c r="C27" s="6">
        <v>5.5662643364722335</v>
      </c>
      <c r="D27" s="6">
        <v>21.477617591878801</v>
      </c>
      <c r="E27" s="6">
        <v>28.976905509195401</v>
      </c>
    </row>
    <row r="28" spans="1:5" x14ac:dyDescent="0.3">
      <c r="A28" s="6">
        <v>27</v>
      </c>
      <c r="B28" s="6">
        <v>21.860092426130201</v>
      </c>
      <c r="C28" s="6">
        <v>4.1071957305710836</v>
      </c>
      <c r="D28" s="6">
        <v>18.4969926304552</v>
      </c>
      <c r="E28" s="6">
        <v>0</v>
      </c>
    </row>
    <row r="29" spans="1:5" x14ac:dyDescent="0.3">
      <c r="A29" s="6">
        <v>28</v>
      </c>
      <c r="B29" s="6">
        <v>27.567173297284899</v>
      </c>
      <c r="C29" s="6">
        <v>4.8092415466999006</v>
      </c>
      <c r="D29" s="6">
        <v>0</v>
      </c>
      <c r="E29" s="6">
        <v>22.691938438410801</v>
      </c>
    </row>
    <row r="30" spans="1:5" x14ac:dyDescent="0.3">
      <c r="A30" s="6">
        <v>29</v>
      </c>
      <c r="B30" s="6">
        <v>19.984977550444899</v>
      </c>
      <c r="C30" s="6">
        <v>3.823743607499217</v>
      </c>
      <c r="D30" s="6">
        <v>0</v>
      </c>
      <c r="E30" s="6">
        <v>23.9923878104136</v>
      </c>
    </row>
    <row r="31" spans="1:5" x14ac:dyDescent="0.3">
      <c r="A31" s="6">
        <v>30</v>
      </c>
      <c r="B31" s="6">
        <v>28.519778677859399</v>
      </c>
      <c r="C31" s="6">
        <v>3.5476565413708836</v>
      </c>
      <c r="D31" s="6">
        <v>20.389001784723899</v>
      </c>
      <c r="E31" s="6">
        <v>20.379185716821201</v>
      </c>
    </row>
    <row r="32" spans="1:5" x14ac:dyDescent="0.3">
      <c r="A32" s="6">
        <v>31</v>
      </c>
      <c r="B32" s="6">
        <v>19.022168438863002</v>
      </c>
      <c r="C32" s="6">
        <v>2.7900156685737669</v>
      </c>
      <c r="D32" s="6">
        <v>0</v>
      </c>
      <c r="E32" s="6">
        <v>23.821178444947101</v>
      </c>
    </row>
    <row r="33" spans="1:5" x14ac:dyDescent="0.3">
      <c r="A33" s="6">
        <v>32</v>
      </c>
      <c r="B33" s="6">
        <v>26.323993938952398</v>
      </c>
      <c r="C33" s="6">
        <v>3.1473163778331501</v>
      </c>
      <c r="D33" s="6">
        <v>17.4315623595906</v>
      </c>
      <c r="E33" s="6">
        <v>31.862207195043901</v>
      </c>
    </row>
    <row r="34" spans="1:5" x14ac:dyDescent="0.3">
      <c r="A34" s="6">
        <v>33</v>
      </c>
      <c r="B34" s="6">
        <v>26.440135044732799</v>
      </c>
      <c r="C34" s="6">
        <v>2.8667522012677504</v>
      </c>
      <c r="D34" s="6">
        <v>20.2906319213639</v>
      </c>
      <c r="E34" s="6">
        <v>0</v>
      </c>
    </row>
    <row r="35" spans="1:5" x14ac:dyDescent="0.3">
      <c r="A35" s="6">
        <v>34</v>
      </c>
      <c r="B35" s="6">
        <v>19.998392506435401</v>
      </c>
      <c r="C35" s="6">
        <v>2.4723909719059334</v>
      </c>
      <c r="D35" s="6">
        <v>24.468093278536902</v>
      </c>
      <c r="E35" s="6">
        <v>21.942440617929901</v>
      </c>
    </row>
    <row r="36" spans="1:5" x14ac:dyDescent="0.3">
      <c r="A36" s="6">
        <v>35</v>
      </c>
      <c r="B36" s="6">
        <v>24.552271503924501</v>
      </c>
      <c r="C36" s="6">
        <v>5.5051930295314833</v>
      </c>
      <c r="D36" s="6">
        <v>21.533548631262502</v>
      </c>
      <c r="E36" s="6">
        <v>24.634467862813299</v>
      </c>
    </row>
    <row r="37" spans="1:5" x14ac:dyDescent="0.3">
      <c r="A37" s="6">
        <v>36</v>
      </c>
      <c r="B37" s="6">
        <v>28.695852397337699</v>
      </c>
      <c r="C37" s="6">
        <v>5.1233873053899499</v>
      </c>
      <c r="D37" s="6">
        <v>0</v>
      </c>
      <c r="E37" s="6">
        <v>23.212924116427899</v>
      </c>
    </row>
    <row r="38" spans="1:5" x14ac:dyDescent="0.3">
      <c r="A38" s="6">
        <v>37</v>
      </c>
      <c r="B38" s="6">
        <v>24.7793135931154</v>
      </c>
      <c r="C38" s="6">
        <v>4.1703569685703838</v>
      </c>
      <c r="D38" s="6">
        <v>23.224144022527099</v>
      </c>
      <c r="E38" s="6">
        <v>0</v>
      </c>
    </row>
    <row r="39" spans="1:5" x14ac:dyDescent="0.3">
      <c r="A39" s="6">
        <v>38</v>
      </c>
      <c r="B39" s="6">
        <v>23.891873051076299</v>
      </c>
      <c r="C39" s="6">
        <v>5.0738760731816335</v>
      </c>
      <c r="D39" s="6">
        <v>20.285032822175801</v>
      </c>
      <c r="E39" s="6">
        <v>24.080791457221601</v>
      </c>
    </row>
    <row r="40" spans="1:5" x14ac:dyDescent="0.3">
      <c r="A40" s="6">
        <v>39</v>
      </c>
      <c r="B40" s="6">
        <v>10.78</v>
      </c>
      <c r="C40" s="6">
        <v>5.0738760731816335</v>
      </c>
      <c r="D40" s="6">
        <v>0</v>
      </c>
      <c r="E40" s="6">
        <v>21.841846001991399</v>
      </c>
    </row>
    <row r="41" spans="1:5" x14ac:dyDescent="0.3">
      <c r="A41" s="6">
        <v>40</v>
      </c>
      <c r="B41" s="6">
        <v>34.428035484668101</v>
      </c>
      <c r="C41" s="6">
        <v>3.2394633535957666</v>
      </c>
      <c r="D41" s="6">
        <v>22.7013870152356</v>
      </c>
      <c r="E41" s="6">
        <v>27.313946248156</v>
      </c>
    </row>
    <row r="42" spans="1:5" x14ac:dyDescent="0.3">
      <c r="A42" s="6">
        <v>41</v>
      </c>
      <c r="B42" s="6">
        <v>19.415979132912501</v>
      </c>
      <c r="C42" s="6">
        <v>4.7316653520169165</v>
      </c>
      <c r="D42" s="6">
        <v>0</v>
      </c>
      <c r="E42" s="6">
        <v>29.359678238626099</v>
      </c>
    </row>
    <row r="43" spans="1:5" x14ac:dyDescent="0.3">
      <c r="A43" s="6">
        <v>42</v>
      </c>
      <c r="B43" s="6">
        <v>38.478367177855098</v>
      </c>
      <c r="C43" s="6">
        <v>3.7900100912703834</v>
      </c>
      <c r="D43" s="6">
        <v>0</v>
      </c>
      <c r="E43" s="6">
        <v>20.809468049910201</v>
      </c>
    </row>
    <row r="44" spans="1:5" x14ac:dyDescent="0.3">
      <c r="A44" s="6">
        <v>43</v>
      </c>
      <c r="B44" s="6">
        <v>22.9368516532783</v>
      </c>
      <c r="C44" s="6">
        <v>5.1088298039270503</v>
      </c>
      <c r="D44" s="6">
        <v>24.8300911247944</v>
      </c>
      <c r="E44" s="6">
        <v>0</v>
      </c>
    </row>
    <row r="45" spans="1:5" x14ac:dyDescent="0.3">
      <c r="A45" s="6">
        <v>44</v>
      </c>
      <c r="B45" s="6">
        <v>25.588518932508101</v>
      </c>
      <c r="C45" s="6">
        <v>5.1055597706306335</v>
      </c>
      <c r="D45" s="6">
        <v>13.860519592355701</v>
      </c>
      <c r="E45" s="6">
        <v>0</v>
      </c>
    </row>
    <row r="46" spans="1:5" x14ac:dyDescent="0.3">
      <c r="A46" s="6">
        <v>45</v>
      </c>
      <c r="B46" s="6">
        <v>30.1000962105391</v>
      </c>
      <c r="C46" s="6">
        <v>3.8420623666943166</v>
      </c>
      <c r="D46" s="6">
        <v>24.633422273584699</v>
      </c>
      <c r="E46" s="6">
        <v>21.984614494541798</v>
      </c>
    </row>
    <row r="47" spans="1:5" x14ac:dyDescent="0.3">
      <c r="A47" s="6">
        <v>46</v>
      </c>
      <c r="B47" s="6">
        <v>23.628488099570099</v>
      </c>
      <c r="C47" s="6">
        <v>3.2536730570024166</v>
      </c>
      <c r="D47" s="6">
        <v>23.597492971663399</v>
      </c>
      <c r="E47" s="6">
        <v>23.104258810625499</v>
      </c>
    </row>
    <row r="48" spans="1:5" x14ac:dyDescent="0.3">
      <c r="A48" s="6">
        <v>47</v>
      </c>
      <c r="B48" s="6">
        <v>17.2241103749672</v>
      </c>
      <c r="C48" s="6">
        <v>3.2617182590657001</v>
      </c>
      <c r="D48" s="6">
        <v>0</v>
      </c>
      <c r="E48" s="6">
        <v>23.202331355883299</v>
      </c>
    </row>
    <row r="49" spans="1:5" x14ac:dyDescent="0.3">
      <c r="A49" s="6">
        <v>48</v>
      </c>
      <c r="B49" s="6">
        <v>18.300478085065901</v>
      </c>
      <c r="C49" s="6">
        <v>3.8723866392774666</v>
      </c>
      <c r="D49" s="6">
        <v>23.876253754646999</v>
      </c>
      <c r="E49" s="6">
        <v>23.3902410269679</v>
      </c>
    </row>
    <row r="50" spans="1:5" x14ac:dyDescent="0.3">
      <c r="A50" s="6">
        <v>49</v>
      </c>
      <c r="B50" s="6">
        <v>30.495318552852002</v>
      </c>
      <c r="C50" s="6">
        <v>4.09449219831275</v>
      </c>
      <c r="D50" s="6">
        <v>0</v>
      </c>
      <c r="E50" s="6">
        <v>22.356373947389599</v>
      </c>
    </row>
    <row r="51" spans="1:5" x14ac:dyDescent="0.3">
      <c r="A51" s="6">
        <v>50</v>
      </c>
      <c r="B51" s="6">
        <v>21.909106533443399</v>
      </c>
      <c r="C51" s="6">
        <v>3.9144794102906997</v>
      </c>
      <c r="D51" s="6">
        <v>23.5806353520424</v>
      </c>
      <c r="E51" s="6">
        <v>24.2699338490314</v>
      </c>
    </row>
    <row r="52" spans="1:5" x14ac:dyDescent="0.3">
      <c r="A52" s="6">
        <v>51</v>
      </c>
      <c r="B52" s="6">
        <v>20.318333397687201</v>
      </c>
      <c r="C52" s="6">
        <v>3.6765809460980834</v>
      </c>
      <c r="D52" s="6">
        <v>23.658159613398301</v>
      </c>
      <c r="E52" s="6">
        <v>28.290432072743702</v>
      </c>
    </row>
    <row r="53" spans="1:5" x14ac:dyDescent="0.3">
      <c r="A53" s="6">
        <v>52</v>
      </c>
      <c r="B53" s="6">
        <v>19.020000773280099</v>
      </c>
      <c r="C53" s="6">
        <v>3.8268276306312501</v>
      </c>
      <c r="D53" s="6">
        <v>0</v>
      </c>
      <c r="E53" s="6">
        <v>25.281486857280299</v>
      </c>
    </row>
    <row r="54" spans="1:5" x14ac:dyDescent="0.3">
      <c r="A54" s="6">
        <v>53</v>
      </c>
      <c r="B54" s="6">
        <v>22.055422610149101</v>
      </c>
      <c r="C54" s="6">
        <v>4.4450684841598331</v>
      </c>
      <c r="D54" s="6">
        <v>18.5105338717099</v>
      </c>
      <c r="E54" s="6">
        <v>0</v>
      </c>
    </row>
    <row r="55" spans="1:5" x14ac:dyDescent="0.3">
      <c r="A55" s="6">
        <v>54</v>
      </c>
      <c r="B55" s="6">
        <v>23.0873852166829</v>
      </c>
      <c r="C55" s="6">
        <v>4.2707496224609836</v>
      </c>
      <c r="D55" s="6">
        <v>20.1516501172411</v>
      </c>
      <c r="E55" s="6">
        <v>0</v>
      </c>
    </row>
    <row r="56" spans="1:5" x14ac:dyDescent="0.3">
      <c r="A56" s="6">
        <v>55</v>
      </c>
      <c r="B56" s="6">
        <v>29.985656919814701</v>
      </c>
      <c r="C56" s="6">
        <v>5.9714977243917327</v>
      </c>
      <c r="D56" s="6">
        <v>23.670935276169502</v>
      </c>
      <c r="E56" s="6">
        <v>33.614828636667802</v>
      </c>
    </row>
    <row r="57" spans="1:5" x14ac:dyDescent="0.3">
      <c r="A57" s="6">
        <v>56</v>
      </c>
      <c r="B57" s="6">
        <v>24.465464354105102</v>
      </c>
      <c r="C57" s="6">
        <v>4.8535790393677329</v>
      </c>
      <c r="D57" s="6">
        <v>19.040206992348001</v>
      </c>
      <c r="E57" s="6">
        <v>0</v>
      </c>
    </row>
    <row r="58" spans="1:5" x14ac:dyDescent="0.3">
      <c r="A58" s="6">
        <v>57</v>
      </c>
      <c r="B58" s="6">
        <v>15.7667004677271</v>
      </c>
      <c r="C58" s="6">
        <v>3.5076344945429336</v>
      </c>
      <c r="D58" s="6">
        <v>21.688755533000801</v>
      </c>
      <c r="E58" s="6">
        <v>28.8934302989598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F350-493E-42DA-BDF8-6B1ADA829E10}">
  <dimension ref="A1:AEK820"/>
  <sheetViews>
    <sheetView workbookViewId="0">
      <selection activeCell="C8" sqref="C8"/>
    </sheetView>
  </sheetViews>
  <sheetFormatPr defaultColWidth="11.19921875" defaultRowHeight="15.6" x14ac:dyDescent="0.3"/>
  <cols>
    <col min="1" max="1" width="15.5" bestFit="1" customWidth="1"/>
  </cols>
  <sheetData>
    <row r="1" spans="1:817" x14ac:dyDescent="0.3">
      <c r="A1" s="7">
        <v>16.362512252250198</v>
      </c>
      <c r="B1">
        <v>18.0349028252229</v>
      </c>
      <c r="C1">
        <v>10.8961103501524</v>
      </c>
      <c r="D1">
        <v>2.47988684623096</v>
      </c>
      <c r="E1">
        <v>17.126865838166498</v>
      </c>
      <c r="F1">
        <v>3.0801622003890401</v>
      </c>
      <c r="G1">
        <v>11.439523821258</v>
      </c>
      <c r="H1">
        <v>4.5014601942191304</v>
      </c>
      <c r="I1">
        <v>19.5751144838835</v>
      </c>
      <c r="J1">
        <v>23.115469398233198</v>
      </c>
      <c r="K1">
        <v>3.9234309138672701</v>
      </c>
      <c r="L1">
        <v>12.139484553476199</v>
      </c>
      <c r="M1">
        <v>22.3434340669228</v>
      </c>
      <c r="N1">
        <v>10.3467972236239</v>
      </c>
      <c r="O1">
        <v>10.287299906386099</v>
      </c>
      <c r="P1">
        <v>47.840058882914697</v>
      </c>
      <c r="Q1">
        <v>37.288305340987002</v>
      </c>
      <c r="R1">
        <v>29.614790555818502</v>
      </c>
      <c r="S1">
        <v>25.141177101786699</v>
      </c>
      <c r="T1">
        <v>10.2941998486265</v>
      </c>
      <c r="U1">
        <v>28.2889899909466</v>
      </c>
      <c r="V1">
        <v>9.6249276882452506</v>
      </c>
      <c r="W1">
        <v>17.3593218832847</v>
      </c>
      <c r="X1">
        <v>16.864038895185701</v>
      </c>
      <c r="Y1">
        <v>9.7941574298503298</v>
      </c>
      <c r="Z1">
        <v>25.537648169498699</v>
      </c>
      <c r="AA1">
        <v>16.821153420403601</v>
      </c>
      <c r="AB1">
        <v>3.5075029618289801</v>
      </c>
      <c r="AC1">
        <v>5.7487623624236601</v>
      </c>
      <c r="AD1">
        <v>43.299742945549603</v>
      </c>
      <c r="AE1">
        <v>17.659423565787002</v>
      </c>
      <c r="AF1">
        <v>11.210813677054301</v>
      </c>
      <c r="AG1">
        <v>7.2885786217987398</v>
      </c>
      <c r="AH1">
        <v>9.8329794644908297</v>
      </c>
      <c r="AI1">
        <v>11.940315012150499</v>
      </c>
      <c r="AJ1">
        <v>14.051219195376101</v>
      </c>
      <c r="AK1">
        <v>0.53238984059476402</v>
      </c>
      <c r="AL1">
        <v>8.7068737822602706</v>
      </c>
      <c r="AM1">
        <v>16.2806313855558</v>
      </c>
      <c r="AN1">
        <v>21.9820452601566</v>
      </c>
      <c r="AO1">
        <v>24.485854904585899</v>
      </c>
      <c r="AP1">
        <v>24.5645321603673</v>
      </c>
      <c r="AQ1">
        <v>19.9088659443509</v>
      </c>
      <c r="AR1">
        <v>4.4299694226712303</v>
      </c>
      <c r="AS1">
        <v>11.9569935723845</v>
      </c>
      <c r="AT1">
        <v>4.1011312975973899</v>
      </c>
      <c r="AU1">
        <v>15.8852993870082</v>
      </c>
      <c r="AV1">
        <v>30.051129571972599</v>
      </c>
      <c r="AW1">
        <v>0.87051723628772704</v>
      </c>
      <c r="AX1">
        <v>20.925205681667599</v>
      </c>
      <c r="AY1">
        <v>4.6190861162922596</v>
      </c>
      <c r="AZ1">
        <v>33.095340716246803</v>
      </c>
      <c r="BA1">
        <v>7.6134759992421701</v>
      </c>
      <c r="BB1">
        <v>17.274530999933301</v>
      </c>
      <c r="BC1">
        <v>27.835943438399099</v>
      </c>
      <c r="BD1">
        <v>7.0625664012384002</v>
      </c>
      <c r="BE1">
        <v>7.8712485929353599</v>
      </c>
      <c r="BF1">
        <v>12.46181819121</v>
      </c>
      <c r="BG1">
        <v>5.1709937729903901</v>
      </c>
      <c r="BH1">
        <v>38.648766989947603</v>
      </c>
      <c r="BI1">
        <v>19.952833186933699</v>
      </c>
      <c r="BJ1">
        <v>8.6019956373032098</v>
      </c>
      <c r="BK1">
        <v>18.381238116111401</v>
      </c>
      <c r="BL1">
        <v>13.735329725689001</v>
      </c>
      <c r="BM1">
        <v>8.0634529803715396E-2</v>
      </c>
      <c r="BN1">
        <v>7.2284437816616398</v>
      </c>
      <c r="BO1">
        <v>28.913174711795602</v>
      </c>
      <c r="BP1">
        <v>17.158172066016402</v>
      </c>
      <c r="BQ1">
        <v>11.2469768482019</v>
      </c>
      <c r="BR1">
        <v>12.133373505885601</v>
      </c>
      <c r="BS1">
        <v>27.019148809025101</v>
      </c>
      <c r="BT1">
        <v>9.8699923898512392</v>
      </c>
      <c r="BU1">
        <v>3.2479312349746001</v>
      </c>
      <c r="BV1">
        <v>13.5450664051062</v>
      </c>
      <c r="BW1">
        <v>9.7696191917503992</v>
      </c>
      <c r="BX1">
        <v>14.8889460361332</v>
      </c>
      <c r="BY1">
        <v>7.4835332286322798</v>
      </c>
      <c r="BZ1">
        <v>6.1667504678504104</v>
      </c>
      <c r="CA1">
        <v>18.705612885440399</v>
      </c>
      <c r="CB1">
        <v>7.0516233006789903</v>
      </c>
      <c r="CC1">
        <v>20.228977883949799</v>
      </c>
      <c r="CD1">
        <v>3.83387609976619</v>
      </c>
      <c r="CE1">
        <v>4.2482705325642396</v>
      </c>
      <c r="CF1">
        <v>8.5162744917212407</v>
      </c>
      <c r="CG1">
        <v>25.653439879025399</v>
      </c>
      <c r="CH1">
        <v>1.5573924696400101</v>
      </c>
      <c r="CI1">
        <v>8.2661271130185092</v>
      </c>
      <c r="CJ1">
        <v>31.314730170537199</v>
      </c>
      <c r="CK1">
        <v>25.610344177477501</v>
      </c>
      <c r="CL1">
        <v>10.947742192746301</v>
      </c>
      <c r="CM1">
        <v>10.567517096370899</v>
      </c>
      <c r="CN1">
        <v>33.048531866505598</v>
      </c>
      <c r="CO1">
        <v>17.4309976529685</v>
      </c>
      <c r="CP1">
        <v>9.6341265580691093</v>
      </c>
      <c r="CQ1">
        <v>22.3658618026117</v>
      </c>
      <c r="CR1">
        <v>16.604402398674299</v>
      </c>
      <c r="CS1">
        <v>5.0434571293817996</v>
      </c>
      <c r="CT1">
        <v>28.488109356091201</v>
      </c>
      <c r="CU1">
        <v>16.1479187600039</v>
      </c>
      <c r="CV1">
        <v>22.2711336061049</v>
      </c>
      <c r="CW1">
        <v>29.794063813290101</v>
      </c>
      <c r="CX1">
        <v>10.2008029402145</v>
      </c>
      <c r="CY1">
        <v>4.8154414539205197</v>
      </c>
      <c r="CZ1">
        <v>28.161706206862998</v>
      </c>
      <c r="DA1">
        <v>6.5035180129534096</v>
      </c>
      <c r="DB1">
        <v>1.7936614367864001</v>
      </c>
      <c r="DC1">
        <v>8.5948492031892503</v>
      </c>
      <c r="DD1">
        <v>3.5118734017454201</v>
      </c>
      <c r="DE1">
        <v>23.119769709590798</v>
      </c>
      <c r="DF1">
        <v>26.097525848865899</v>
      </c>
      <c r="DG1">
        <v>16.4740329616324</v>
      </c>
      <c r="DH1">
        <v>3.2589125870773699</v>
      </c>
      <c r="DI1">
        <v>8.6015055100792797</v>
      </c>
      <c r="DJ1">
        <v>7.9298999505015804</v>
      </c>
      <c r="DK1">
        <v>5.4116292779141499</v>
      </c>
      <c r="DL1">
        <v>29.6960285861629</v>
      </c>
      <c r="DM1">
        <v>4.9641981926373804</v>
      </c>
      <c r="DN1">
        <v>8.97392460510933</v>
      </c>
      <c r="DO1">
        <v>0.64724057721161399</v>
      </c>
      <c r="DP1">
        <v>30.437140236225101</v>
      </c>
      <c r="DQ1">
        <v>5.3285316080123799</v>
      </c>
      <c r="DR1">
        <v>11.0036886488798</v>
      </c>
      <c r="DS1">
        <v>16.5446998216762</v>
      </c>
      <c r="DT1">
        <v>6.8941703731109198</v>
      </c>
      <c r="DU1">
        <v>10.1146954689011</v>
      </c>
      <c r="DV1">
        <v>4.1717883636352697</v>
      </c>
      <c r="DW1">
        <v>3.1280908728648198</v>
      </c>
      <c r="DX1">
        <v>26.5178245907587</v>
      </c>
      <c r="DY1">
        <v>8.4684171438027001</v>
      </c>
      <c r="DZ1">
        <v>6.3630759154465002</v>
      </c>
      <c r="EA1">
        <v>6.2954324205658896</v>
      </c>
      <c r="EB1">
        <v>14.5757266230315</v>
      </c>
      <c r="EC1">
        <v>6.1305952849339702</v>
      </c>
      <c r="ED1">
        <v>1.70386787153666</v>
      </c>
      <c r="EE1">
        <v>4.9575242456174999</v>
      </c>
      <c r="EF1">
        <v>0.74457577475155501</v>
      </c>
      <c r="EG1">
        <v>12.5109471187791</v>
      </c>
      <c r="EH1">
        <v>22.9659687808822</v>
      </c>
      <c r="EI1">
        <v>27.985667734193299</v>
      </c>
      <c r="EJ1">
        <v>15.0098998194717</v>
      </c>
      <c r="EK1">
        <v>10.1922550490075</v>
      </c>
      <c r="EL1">
        <v>14.1729065648268</v>
      </c>
      <c r="EM1">
        <v>8.6734474619413806</v>
      </c>
      <c r="EN1">
        <v>13.218290955561301</v>
      </c>
      <c r="EO1">
        <v>17.862573882115399</v>
      </c>
      <c r="EP1">
        <v>7.3402807953306803</v>
      </c>
      <c r="EQ1">
        <v>5.2033126574246298</v>
      </c>
      <c r="ER1">
        <v>8.2203889173991005</v>
      </c>
      <c r="ES1">
        <v>36.423658106906501</v>
      </c>
      <c r="ET1">
        <v>23.724621050455099</v>
      </c>
      <c r="EU1">
        <v>13.0753365204808</v>
      </c>
      <c r="EV1">
        <v>13.1147164629109</v>
      </c>
      <c r="EW1">
        <v>15.3094121927915</v>
      </c>
      <c r="EX1">
        <v>32.449213814960999</v>
      </c>
      <c r="EY1">
        <v>15.426409303187301</v>
      </c>
      <c r="EZ1">
        <v>17.939973088571101</v>
      </c>
      <c r="FA1">
        <v>14.9139436526747</v>
      </c>
      <c r="FB1">
        <v>24.946982178168401</v>
      </c>
      <c r="FC1">
        <v>12.3563790562037</v>
      </c>
      <c r="FD1">
        <v>15.5747715680147</v>
      </c>
      <c r="FE1">
        <v>18.6341398777333</v>
      </c>
      <c r="FF1">
        <v>15.6772567237043</v>
      </c>
      <c r="FG1">
        <v>20.7850372952363</v>
      </c>
      <c r="FH1">
        <v>22.449799858065699</v>
      </c>
      <c r="FI1">
        <v>9.6134849289714097</v>
      </c>
      <c r="FJ1">
        <v>10.805685074244201</v>
      </c>
      <c r="FK1">
        <v>30.927563651516401</v>
      </c>
      <c r="FL1">
        <v>15.5948177834719</v>
      </c>
      <c r="FM1">
        <v>0.358116832384272</v>
      </c>
      <c r="FN1">
        <v>0.97064857833052198</v>
      </c>
      <c r="FO1">
        <v>5.7455506872575599</v>
      </c>
      <c r="FP1">
        <v>23.200349955872099</v>
      </c>
      <c r="FQ1">
        <v>8.3280177312764696</v>
      </c>
      <c r="FR1">
        <v>5.7969247842990504E-3</v>
      </c>
      <c r="FS1">
        <v>15.6134024682906</v>
      </c>
      <c r="FT1">
        <v>9.1527802064401307</v>
      </c>
      <c r="FU1">
        <v>2.92354800662235</v>
      </c>
      <c r="FV1">
        <v>3.9617266031085401</v>
      </c>
      <c r="FW1">
        <v>5.6773673122361101</v>
      </c>
      <c r="FX1">
        <v>24.967168473624699</v>
      </c>
      <c r="FY1">
        <v>25.3411790304947</v>
      </c>
      <c r="FZ1">
        <v>30.002737887422299</v>
      </c>
      <c r="GA1">
        <v>6.5237916908629296</v>
      </c>
      <c r="GB1">
        <v>19.031366249231102</v>
      </c>
      <c r="GC1">
        <v>4.1737753657170797</v>
      </c>
      <c r="GD1">
        <v>15.5653456015869</v>
      </c>
      <c r="GE1">
        <v>13.8146861313146</v>
      </c>
      <c r="GF1">
        <v>37.143297542161598</v>
      </c>
      <c r="GG1">
        <v>22.549639108482001</v>
      </c>
      <c r="GH1">
        <v>16.9351480641809</v>
      </c>
      <c r="GI1">
        <v>33.164020722465501</v>
      </c>
      <c r="GJ1">
        <v>15.676672966121499</v>
      </c>
      <c r="GK1">
        <v>14.8009613521871</v>
      </c>
      <c r="GL1">
        <v>20.753356478597201</v>
      </c>
      <c r="GM1">
        <v>30.233047606054999</v>
      </c>
      <c r="GN1">
        <v>14.6544961366231</v>
      </c>
      <c r="GO1">
        <v>26.377435812392601</v>
      </c>
      <c r="GP1">
        <v>20.9146472397019</v>
      </c>
      <c r="GQ1">
        <v>22.982610686069901</v>
      </c>
      <c r="GR1">
        <v>12.844797113954399</v>
      </c>
      <c r="GS1">
        <v>9.4750241954373795</v>
      </c>
      <c r="GT1">
        <v>10.9853663661589</v>
      </c>
      <c r="GU1">
        <v>12.230955039684501</v>
      </c>
      <c r="GV1">
        <v>9.1873365388109498</v>
      </c>
      <c r="GW1">
        <v>18.130563912907</v>
      </c>
      <c r="GX1">
        <v>17.929310044361898</v>
      </c>
      <c r="GY1">
        <v>16.507630914922</v>
      </c>
      <c r="GZ1">
        <v>18.202356730429202</v>
      </c>
      <c r="HA1">
        <v>7.72576653709634</v>
      </c>
      <c r="HB1">
        <v>16.060587441209599</v>
      </c>
      <c r="HC1">
        <v>3.2715950793183599</v>
      </c>
      <c r="HD1">
        <v>37.823451489975099</v>
      </c>
      <c r="HE1">
        <v>24.0426488112603</v>
      </c>
      <c r="HF1">
        <v>9.3212032552840807</v>
      </c>
      <c r="HG1">
        <v>19.4900042244197</v>
      </c>
      <c r="HH1">
        <v>1.1163608519570301</v>
      </c>
      <c r="HI1">
        <v>12.578054465058001</v>
      </c>
      <c r="HJ1">
        <v>13.855476356436499</v>
      </c>
      <c r="HK1">
        <v>20.652376610429201</v>
      </c>
      <c r="HL1">
        <v>2.7197191751358298</v>
      </c>
      <c r="HM1">
        <v>8.0746825265534508</v>
      </c>
      <c r="HN1">
        <v>33.736289560332096</v>
      </c>
      <c r="HO1">
        <v>33.2434824943942</v>
      </c>
      <c r="HP1">
        <v>24.194727164222702</v>
      </c>
      <c r="HQ1">
        <v>13.331618470538499</v>
      </c>
      <c r="HR1">
        <v>14.6643526731752</v>
      </c>
      <c r="HS1">
        <v>11.512227653269401</v>
      </c>
      <c r="HT1">
        <v>19.864062541624801</v>
      </c>
      <c r="HU1">
        <v>6.8577155685470101</v>
      </c>
      <c r="HV1">
        <v>19.793303298261399</v>
      </c>
      <c r="HW1">
        <v>7.6714518207443696</v>
      </c>
      <c r="HX1">
        <v>12.8259208963168</v>
      </c>
      <c r="HY1">
        <v>10.3370420824796</v>
      </c>
      <c r="HZ1">
        <v>7.3198206985608598</v>
      </c>
      <c r="IA1">
        <v>18.824379205478099</v>
      </c>
      <c r="IB1">
        <v>25.450489655360599</v>
      </c>
      <c r="IC1">
        <v>7.3040764286281599</v>
      </c>
      <c r="ID1">
        <v>24.113322830893999</v>
      </c>
      <c r="IE1">
        <v>22.085074222191501</v>
      </c>
      <c r="IF1">
        <v>13.0633482787789</v>
      </c>
      <c r="IG1">
        <v>10.762876679243501</v>
      </c>
      <c r="IH1">
        <v>27.875664277743699</v>
      </c>
      <c r="II1">
        <v>1.6461403029099499</v>
      </c>
      <c r="IJ1">
        <v>8.7738810669576903</v>
      </c>
      <c r="IK1">
        <v>17.372432504957999</v>
      </c>
      <c r="IL1">
        <v>16.2292968880028</v>
      </c>
      <c r="IM1">
        <v>15.0621711384793</v>
      </c>
      <c r="IN1">
        <v>9.2732229731042892</v>
      </c>
      <c r="IO1">
        <v>3.8551082381198398</v>
      </c>
      <c r="IP1">
        <v>14.942057351373</v>
      </c>
      <c r="IQ1">
        <v>14.868370547777699</v>
      </c>
      <c r="IR1">
        <v>11.9288786655077</v>
      </c>
      <c r="IS1">
        <v>22.6751925765065</v>
      </c>
      <c r="IT1">
        <v>35.460817077507798</v>
      </c>
      <c r="IU1">
        <v>5.6697009322905698</v>
      </c>
      <c r="IV1">
        <v>29.4505100280428</v>
      </c>
      <c r="IW1">
        <v>19.5256768291136</v>
      </c>
      <c r="IX1">
        <v>5.1159338399171803</v>
      </c>
      <c r="IY1">
        <v>5.5203602550923998</v>
      </c>
      <c r="IZ1">
        <v>7.8600280260612303</v>
      </c>
      <c r="JA1">
        <v>15.343785995595701</v>
      </c>
      <c r="JB1">
        <v>5.5301398642997999</v>
      </c>
      <c r="JC1">
        <v>12.3296098566554</v>
      </c>
      <c r="JD1">
        <v>3.14596510985404</v>
      </c>
      <c r="JE1">
        <v>15.0783406408798</v>
      </c>
      <c r="JF1">
        <v>24.918547977946499</v>
      </c>
      <c r="JG1">
        <v>2.84215750986816</v>
      </c>
      <c r="JH1">
        <v>13.241123700520401</v>
      </c>
      <c r="JI1">
        <v>4.6477832909417302E-2</v>
      </c>
      <c r="JJ1">
        <v>7.7292976318083504</v>
      </c>
      <c r="JK1">
        <v>8.3516100525243502</v>
      </c>
      <c r="JL1">
        <v>24.678228760363599</v>
      </c>
      <c r="JM1">
        <v>24.482944290709501</v>
      </c>
      <c r="JN1">
        <v>16.740287133648401</v>
      </c>
      <c r="JO1">
        <v>7.7183736318557896</v>
      </c>
      <c r="JP1">
        <v>22.790966141113898</v>
      </c>
      <c r="JQ1">
        <v>13.9108445003253</v>
      </c>
      <c r="JR1">
        <v>11.172902568422799</v>
      </c>
      <c r="JS1">
        <v>24.473786711333702</v>
      </c>
      <c r="JT1">
        <v>15.927247265208599</v>
      </c>
      <c r="JU1">
        <v>18.808922390418399</v>
      </c>
      <c r="JV1">
        <v>23.444938832359998</v>
      </c>
      <c r="JW1">
        <v>19.096388128209199</v>
      </c>
      <c r="JX1">
        <v>18.558730097339598</v>
      </c>
      <c r="JY1">
        <v>23.2362443609229</v>
      </c>
      <c r="JZ1">
        <v>8.7838210710551294</v>
      </c>
      <c r="KA1">
        <v>12.3273992116386</v>
      </c>
      <c r="KB1">
        <v>38.281868197136497</v>
      </c>
      <c r="KC1">
        <v>20.478488133056199</v>
      </c>
      <c r="KD1">
        <v>0.92940766805018704</v>
      </c>
      <c r="KE1">
        <v>20.371177549052899</v>
      </c>
      <c r="KF1">
        <v>0.98983133662795497</v>
      </c>
      <c r="KG1">
        <v>14.0937954972983</v>
      </c>
      <c r="KH1">
        <v>0.393028798593132</v>
      </c>
      <c r="KI1">
        <v>2.5686851863401601</v>
      </c>
      <c r="KJ1">
        <v>12.6614972422805</v>
      </c>
      <c r="KK1">
        <v>10.684464073738001</v>
      </c>
      <c r="KL1">
        <v>23.8869212573595</v>
      </c>
      <c r="KM1">
        <v>14.1550879966116</v>
      </c>
      <c r="KN1">
        <v>2.5074156092595099</v>
      </c>
      <c r="KO1">
        <v>9.2716376158310396</v>
      </c>
      <c r="KP1">
        <v>7.1428703047048696</v>
      </c>
      <c r="KQ1">
        <v>5.1190547000815902</v>
      </c>
      <c r="KR1">
        <v>24.662981681645402</v>
      </c>
      <c r="KS1">
        <v>11.222756719251</v>
      </c>
      <c r="KT1">
        <v>15.944265930055099</v>
      </c>
      <c r="KU1">
        <v>37.255952963590602</v>
      </c>
      <c r="KV1">
        <v>35.839147899915702</v>
      </c>
      <c r="KW1">
        <v>24.2873745105504</v>
      </c>
      <c r="KX1">
        <v>4.1049069412442298</v>
      </c>
      <c r="KY1">
        <v>20.2181218961897</v>
      </c>
      <c r="KZ1">
        <v>22.525583943717301</v>
      </c>
      <c r="LA1">
        <v>7.5706405489711504</v>
      </c>
      <c r="LB1">
        <v>1.48434186661342</v>
      </c>
      <c r="LC1">
        <v>6.7621824929090097</v>
      </c>
      <c r="LD1">
        <v>8.8511046662447797</v>
      </c>
      <c r="LE1">
        <v>14.680531984811299</v>
      </c>
      <c r="LF1">
        <v>2.5108896413008099</v>
      </c>
      <c r="LG1">
        <v>24.617853553315602</v>
      </c>
      <c r="LH1">
        <v>12.712562935571899</v>
      </c>
      <c r="LI1">
        <v>20.722145277797001</v>
      </c>
      <c r="LJ1">
        <v>12.029423941746799</v>
      </c>
      <c r="LK1">
        <v>8.1945782951381307</v>
      </c>
      <c r="LL1">
        <v>23.990084091272401</v>
      </c>
      <c r="LM1">
        <v>3.1105873696516499</v>
      </c>
      <c r="LN1">
        <v>34.517548996265504</v>
      </c>
      <c r="LO1">
        <v>5.7150576662634904</v>
      </c>
      <c r="LP1">
        <v>22.963655475832802</v>
      </c>
      <c r="LQ1">
        <v>12.3133748089833</v>
      </c>
      <c r="LR1">
        <v>6.0696374164849498</v>
      </c>
      <c r="LS1">
        <v>22.412511388765498</v>
      </c>
      <c r="LT1">
        <v>2.09628876536136E-2</v>
      </c>
      <c r="LU1">
        <v>4.2248786343800404</v>
      </c>
      <c r="LV1">
        <v>34.663343294242502</v>
      </c>
      <c r="LW1">
        <v>24.726455345965</v>
      </c>
      <c r="LX1">
        <v>16.653374033281999</v>
      </c>
      <c r="LY1">
        <v>22.838563682190902</v>
      </c>
      <c r="LZ1">
        <v>20.3707467914818</v>
      </c>
      <c r="MA1">
        <v>13.446164628801499</v>
      </c>
      <c r="MB1">
        <v>9.6900300782347504</v>
      </c>
      <c r="MC1">
        <v>17.129390824493498</v>
      </c>
      <c r="MD1">
        <v>26.731586518154</v>
      </c>
      <c r="ME1">
        <v>1.7347777176154799</v>
      </c>
      <c r="MF1">
        <v>18.625623043181701</v>
      </c>
      <c r="MG1">
        <v>19.611906829025902</v>
      </c>
      <c r="MH1">
        <v>17.5221864257548</v>
      </c>
      <c r="MI1">
        <v>0.39296904225557</v>
      </c>
      <c r="MJ1">
        <v>24.1825720414434</v>
      </c>
      <c r="MK1">
        <v>14.7111646072767</v>
      </c>
      <c r="ML1">
        <v>18.058193384991799</v>
      </c>
      <c r="MM1">
        <v>28.4268229530418</v>
      </c>
      <c r="MN1">
        <v>5.3694075761259503</v>
      </c>
      <c r="MO1">
        <v>51.139732237778098</v>
      </c>
      <c r="MP1">
        <v>20.411202936228602</v>
      </c>
      <c r="MQ1">
        <v>4.7638233752230903</v>
      </c>
      <c r="MR1">
        <v>35.987653907419798</v>
      </c>
      <c r="MS1">
        <v>5.1898030545060099</v>
      </c>
      <c r="MT1">
        <v>10.187381723491001</v>
      </c>
      <c r="MU1">
        <v>11.2953070810961</v>
      </c>
      <c r="MV1">
        <v>1.0876991930369999</v>
      </c>
      <c r="MW1">
        <v>17.7457275013107</v>
      </c>
      <c r="MX1">
        <v>27.566535095065099</v>
      </c>
      <c r="MY1">
        <v>0.85897267141488598</v>
      </c>
      <c r="MZ1">
        <v>13.1066045591269</v>
      </c>
      <c r="NA1">
        <v>13.8792314950595</v>
      </c>
      <c r="NB1">
        <v>7.2406772720447696</v>
      </c>
      <c r="NC1">
        <v>13.1694706432065</v>
      </c>
      <c r="ND1">
        <v>6.4789654705879096</v>
      </c>
      <c r="NE1">
        <v>3.4425474685358899</v>
      </c>
      <c r="NF1">
        <v>26.520266634323001</v>
      </c>
      <c r="NG1">
        <v>28.851006843536702</v>
      </c>
      <c r="NH1">
        <v>7.6647633978899501</v>
      </c>
      <c r="NI1">
        <v>11.9499927617775</v>
      </c>
      <c r="NJ1">
        <v>41.093518852842699</v>
      </c>
      <c r="NK1">
        <v>23.8806871238871</v>
      </c>
      <c r="NL1">
        <v>5.7295400731603703</v>
      </c>
      <c r="NM1">
        <v>5.47201361266234</v>
      </c>
      <c r="NN1">
        <v>14.802692466080501</v>
      </c>
      <c r="NO1">
        <v>17.798064539240599</v>
      </c>
      <c r="NP1">
        <v>17.508168822736899</v>
      </c>
      <c r="NQ1">
        <v>14.3689338950107</v>
      </c>
      <c r="NR1">
        <v>35.848612206456004</v>
      </c>
      <c r="NS1">
        <v>14.69492193652</v>
      </c>
      <c r="NT1">
        <v>18.307162324230301</v>
      </c>
      <c r="NU1">
        <v>28.793240605129299</v>
      </c>
      <c r="NV1">
        <v>12.4618168495699</v>
      </c>
      <c r="NW1">
        <v>17.1219140039648</v>
      </c>
      <c r="NX1">
        <v>31.342567497130901</v>
      </c>
      <c r="NY1">
        <v>8.9095927582108594</v>
      </c>
      <c r="NZ1">
        <v>27.442212756038899</v>
      </c>
      <c r="OA1">
        <v>28.903039655984799</v>
      </c>
      <c r="OB1">
        <v>31.7695374252094</v>
      </c>
      <c r="OC1">
        <v>17.068287788845499</v>
      </c>
      <c r="OD1">
        <v>22.0030468816488</v>
      </c>
      <c r="OE1">
        <v>19.041941847730001</v>
      </c>
      <c r="OF1">
        <v>9.9855955000598602</v>
      </c>
      <c r="OG1">
        <v>25.572980895333401</v>
      </c>
      <c r="OH1">
        <v>7.7099664577337998</v>
      </c>
      <c r="OI1">
        <v>10.9275581083071</v>
      </c>
      <c r="OJ1">
        <v>4.0763071624549596</v>
      </c>
      <c r="OK1">
        <v>23.028284871558501</v>
      </c>
      <c r="OL1">
        <v>11.3002192163445</v>
      </c>
      <c r="OM1">
        <v>6.4887920888523096</v>
      </c>
      <c r="ON1">
        <v>15.895924654863601</v>
      </c>
      <c r="OO1">
        <v>26.603243360562299</v>
      </c>
      <c r="OP1">
        <v>27.8652529212921</v>
      </c>
      <c r="OQ1">
        <v>8.6531253968760495</v>
      </c>
      <c r="OR1">
        <v>14.255825770177101</v>
      </c>
      <c r="OS1">
        <v>30.6532614633626</v>
      </c>
      <c r="OT1">
        <v>25.289923418562999</v>
      </c>
      <c r="OU1">
        <v>25.710414437514199</v>
      </c>
      <c r="OV1">
        <v>13.833243116736501</v>
      </c>
      <c r="OW1">
        <v>23.770440322947501</v>
      </c>
      <c r="OX1">
        <v>31.417720588957199</v>
      </c>
      <c r="OY1">
        <v>30.7614512277123</v>
      </c>
      <c r="OZ1">
        <v>4.7949376761582201</v>
      </c>
      <c r="PA1">
        <v>18.924358342086499</v>
      </c>
      <c r="PB1">
        <v>20.7639113166016</v>
      </c>
      <c r="PC1">
        <v>15.391311807821699</v>
      </c>
      <c r="PD1">
        <v>19.043451124890002</v>
      </c>
      <c r="PE1">
        <v>4.1173492961534297</v>
      </c>
      <c r="PF1">
        <v>19.856660365285499</v>
      </c>
      <c r="PG1">
        <v>10.0972046888071</v>
      </c>
      <c r="PH1">
        <v>19.046696571313898</v>
      </c>
      <c r="PI1">
        <v>0.33848747264427098</v>
      </c>
      <c r="PJ1">
        <v>15.6921581898988</v>
      </c>
      <c r="PK1">
        <v>15.955265901951201</v>
      </c>
      <c r="PL1">
        <v>8.33412285382453</v>
      </c>
      <c r="PM1">
        <v>12.5469544925988</v>
      </c>
      <c r="PN1">
        <v>6.1001917711184204</v>
      </c>
      <c r="PO1">
        <v>28.4129026001429</v>
      </c>
      <c r="PP1">
        <v>1.2769502641642001</v>
      </c>
      <c r="PQ1">
        <v>12.986388741250799</v>
      </c>
      <c r="PR1">
        <v>3.6644910548380198</v>
      </c>
      <c r="PS1">
        <v>15.7209150739832</v>
      </c>
      <c r="PT1">
        <v>5.2580948425891396</v>
      </c>
      <c r="PU1">
        <v>32.434463768583598</v>
      </c>
      <c r="PV1">
        <v>11.6140391210426</v>
      </c>
      <c r="PW1">
        <v>23.106676232167899</v>
      </c>
      <c r="PX1">
        <v>10.389867485590401</v>
      </c>
      <c r="PY1">
        <v>26.406244748214199</v>
      </c>
      <c r="PZ1">
        <v>5.6270385888451102</v>
      </c>
      <c r="QA1">
        <v>18.092354810361702</v>
      </c>
      <c r="QB1">
        <v>28.138534179712</v>
      </c>
      <c r="QC1">
        <v>2.2719716550195299</v>
      </c>
      <c r="QD1">
        <v>10.998519353429099</v>
      </c>
      <c r="QE1">
        <v>5.06902439002232</v>
      </c>
      <c r="QF1">
        <v>5.8764499100854799</v>
      </c>
      <c r="QG1">
        <v>29.291183405513699</v>
      </c>
      <c r="QH1">
        <v>21.839688036381499</v>
      </c>
      <c r="QI1">
        <v>20.086369982858098</v>
      </c>
      <c r="QJ1">
        <v>10.1229130746976</v>
      </c>
      <c r="QK1">
        <v>7.48567158931598</v>
      </c>
      <c r="QL1">
        <v>27.918802609471399</v>
      </c>
      <c r="QM1">
        <v>11.506032396254099</v>
      </c>
      <c r="QN1">
        <v>20.005050752252099</v>
      </c>
      <c r="QO1">
        <v>15.445772497136</v>
      </c>
      <c r="QP1">
        <v>4.8758942242757204</v>
      </c>
      <c r="QQ1">
        <v>32.701123336382203</v>
      </c>
      <c r="QR1">
        <v>26.612946193460701</v>
      </c>
      <c r="QS1">
        <v>7.6277800536414704</v>
      </c>
      <c r="QT1">
        <v>28.4046202184146</v>
      </c>
      <c r="QU1">
        <v>16.066382979466901</v>
      </c>
      <c r="QV1">
        <v>23.493138269975798</v>
      </c>
      <c r="QW1">
        <v>17.1826469380138</v>
      </c>
      <c r="QX1">
        <v>31.337154646893801</v>
      </c>
      <c r="QY1">
        <v>5.4623351773257296</v>
      </c>
      <c r="QZ1">
        <v>33.515856644852299</v>
      </c>
      <c r="RA1">
        <v>14.651761931923</v>
      </c>
      <c r="RB1">
        <v>11.203373793990099</v>
      </c>
      <c r="RC1">
        <v>29.978486670817599</v>
      </c>
      <c r="RD1">
        <v>8.7387982575915899</v>
      </c>
      <c r="RE1">
        <v>6.2669882976130102</v>
      </c>
      <c r="RF1">
        <v>30.273669949967601</v>
      </c>
      <c r="RG1">
        <v>42.345572140342803</v>
      </c>
      <c r="RH1">
        <v>3.8209393506067499</v>
      </c>
      <c r="RI1">
        <v>7.1252223342650298</v>
      </c>
      <c r="RJ1">
        <v>20.042129712787801</v>
      </c>
      <c r="RK1">
        <v>14.6032552153713</v>
      </c>
      <c r="RL1">
        <v>6.7319592886735</v>
      </c>
      <c r="RM1">
        <v>34.941897658121803</v>
      </c>
      <c r="RN1">
        <v>6.0186077485370504</v>
      </c>
      <c r="RO1">
        <v>4.5552018344455503</v>
      </c>
      <c r="RP1">
        <v>12.9177644882531</v>
      </c>
      <c r="RQ1">
        <v>5.3410711714801602</v>
      </c>
      <c r="RR1">
        <v>7.2705340249335197</v>
      </c>
      <c r="RS1">
        <v>24.8193045902972</v>
      </c>
      <c r="RT1">
        <v>1.7582030509962101</v>
      </c>
      <c r="RU1">
        <v>1.1575860308118699</v>
      </c>
      <c r="RV1">
        <v>6.8179686574002103</v>
      </c>
      <c r="RW1">
        <v>21.311223001673302</v>
      </c>
      <c r="RX1">
        <v>3.1076038856863799</v>
      </c>
      <c r="RY1">
        <v>4.4224704204830996</v>
      </c>
      <c r="RZ1">
        <v>1.28094305271625</v>
      </c>
      <c r="SA1">
        <v>13.3240793011769</v>
      </c>
      <c r="SB1">
        <v>21.792633643125001</v>
      </c>
      <c r="SC1">
        <v>1.66884842661679</v>
      </c>
      <c r="SD1">
        <v>16.450487695485201</v>
      </c>
      <c r="SE1">
        <v>19.376127790759099</v>
      </c>
      <c r="SF1">
        <v>10.692422162147899</v>
      </c>
      <c r="SG1">
        <v>13.3354684880576</v>
      </c>
      <c r="SH1">
        <v>30.583816169397601</v>
      </c>
      <c r="SI1">
        <v>10.530674368064</v>
      </c>
      <c r="SJ1">
        <v>16.598225322261701</v>
      </c>
      <c r="SK1">
        <v>2.2627823070039401</v>
      </c>
      <c r="SL1">
        <v>24.631305411433299</v>
      </c>
      <c r="SM1">
        <v>1.0157948137067701</v>
      </c>
      <c r="SN1">
        <v>9.7829647127449597</v>
      </c>
      <c r="SO1">
        <v>20.527839064843501</v>
      </c>
      <c r="SP1">
        <v>30.743260794737999</v>
      </c>
      <c r="SQ1">
        <v>16.305749539623399</v>
      </c>
      <c r="SR1">
        <v>34.137955483630698</v>
      </c>
      <c r="SS1">
        <v>27.231349834837399</v>
      </c>
      <c r="ST1">
        <v>9.2801488682604791</v>
      </c>
      <c r="SU1">
        <v>40.966009692078401</v>
      </c>
      <c r="SV1">
        <v>2.8789965988334201</v>
      </c>
      <c r="SW1">
        <v>1.36296889239762</v>
      </c>
      <c r="SX1">
        <v>2.8029312157234001</v>
      </c>
      <c r="SY1">
        <v>26.1545635105056</v>
      </c>
      <c r="SZ1">
        <v>9.1950280733580296</v>
      </c>
      <c r="TA1">
        <v>29.1782191657068</v>
      </c>
      <c r="TB1">
        <v>33.593962846787001</v>
      </c>
      <c r="TC1">
        <v>28.006863048013098</v>
      </c>
      <c r="TD1">
        <v>14.8354806563623</v>
      </c>
      <c r="TE1">
        <v>16.0743798450989</v>
      </c>
      <c r="TF1">
        <v>13.072158493845899</v>
      </c>
      <c r="TG1">
        <v>4.4189726309271098</v>
      </c>
      <c r="TH1">
        <v>21.182252116144198</v>
      </c>
      <c r="TI1">
        <v>19.263646675553701</v>
      </c>
      <c r="TJ1">
        <v>18.619668245295099</v>
      </c>
      <c r="TK1">
        <v>33.354472084525199</v>
      </c>
      <c r="TL1">
        <v>14.213502098908499</v>
      </c>
      <c r="TM1">
        <v>39.732907388796498</v>
      </c>
      <c r="TN1">
        <v>25.895689102774099</v>
      </c>
      <c r="TO1">
        <v>21.044206738819302</v>
      </c>
      <c r="TP1">
        <v>17.430435248740299</v>
      </c>
      <c r="TQ1">
        <v>27.949295302770899</v>
      </c>
      <c r="TR1">
        <v>11.359671886317299</v>
      </c>
      <c r="TS1">
        <v>11.214969175953501</v>
      </c>
      <c r="TT1">
        <v>16.066772202909601</v>
      </c>
      <c r="TU1">
        <v>7.3328075913013597</v>
      </c>
      <c r="TV1">
        <v>4.2506686303730996</v>
      </c>
      <c r="TW1">
        <v>5.1514269873967704</v>
      </c>
      <c r="TX1">
        <v>5.45633494875959</v>
      </c>
      <c r="TY1">
        <v>21.067166776410598</v>
      </c>
      <c r="TZ1">
        <v>16.523289440955399</v>
      </c>
      <c r="UA1">
        <v>5.1142591262625201</v>
      </c>
      <c r="UB1">
        <v>1.4460854335356299</v>
      </c>
      <c r="UC1">
        <v>18.7516626824025</v>
      </c>
      <c r="UD1">
        <v>11.2291879483261</v>
      </c>
      <c r="UE1">
        <v>10.6047843890605</v>
      </c>
      <c r="UF1">
        <v>6.9450329081420898</v>
      </c>
      <c r="UG1">
        <v>15.0753629561469</v>
      </c>
      <c r="UH1">
        <v>11.600868148576399</v>
      </c>
      <c r="UI1">
        <v>21.875146291349701</v>
      </c>
      <c r="UJ1">
        <v>7.5692078639601004</v>
      </c>
      <c r="UK1">
        <v>26.6982470825644</v>
      </c>
      <c r="UL1">
        <v>7.4860200757461204</v>
      </c>
      <c r="UM1">
        <v>22.213228833487602</v>
      </c>
      <c r="UN1">
        <v>47.226059193248602</v>
      </c>
      <c r="UO1">
        <v>15.3901841537911</v>
      </c>
      <c r="UP1">
        <v>15.345680725842699</v>
      </c>
      <c r="UQ1">
        <v>13.968369758064799</v>
      </c>
      <c r="UR1">
        <v>25.9536571603258</v>
      </c>
      <c r="US1">
        <v>32.579451032273397</v>
      </c>
      <c r="UT1">
        <v>19.893720767996399</v>
      </c>
      <c r="UU1">
        <v>15.5334986786297</v>
      </c>
      <c r="UV1">
        <v>27.463068413772699</v>
      </c>
      <c r="UW1">
        <v>2.83687932790306</v>
      </c>
      <c r="UX1">
        <v>15.2799908486523</v>
      </c>
      <c r="UY1">
        <v>2.48847626539483</v>
      </c>
      <c r="UZ1">
        <v>7.2449058185083404</v>
      </c>
      <c r="VA1">
        <v>19.004473884857699</v>
      </c>
      <c r="VB1">
        <v>6.9724172429010496</v>
      </c>
      <c r="VC1">
        <v>22.282577408926901</v>
      </c>
      <c r="VD1">
        <v>2.15867161305481</v>
      </c>
      <c r="VE1">
        <v>12.683726382735699</v>
      </c>
      <c r="VF1">
        <v>15.1126009604806</v>
      </c>
      <c r="VG1">
        <v>41.226114154939602</v>
      </c>
      <c r="VH1">
        <v>28.138053790854201</v>
      </c>
      <c r="VI1">
        <v>22.607077344435201</v>
      </c>
      <c r="VJ1">
        <v>20.1651304902222</v>
      </c>
      <c r="VK1">
        <v>25.834104380963002</v>
      </c>
      <c r="VL1">
        <v>11.051405411498401</v>
      </c>
      <c r="VM1">
        <v>14.6933099884815</v>
      </c>
      <c r="VN1">
        <v>17.948498804710301</v>
      </c>
      <c r="VO1">
        <v>40.605331589046003</v>
      </c>
      <c r="VP1">
        <v>9.4932387751694591</v>
      </c>
      <c r="VQ1">
        <v>4.9902011576279799</v>
      </c>
      <c r="VR1">
        <v>7.7797194537021301</v>
      </c>
      <c r="VS1">
        <v>18.709254832271</v>
      </c>
      <c r="VT1">
        <v>7.0218693990414298</v>
      </c>
      <c r="VU1">
        <v>23.755867652571201</v>
      </c>
      <c r="VV1">
        <v>22.591454907069501</v>
      </c>
      <c r="VW1">
        <v>18.6589735928032</v>
      </c>
      <c r="VX1">
        <v>13.4469982936142</v>
      </c>
      <c r="VY1">
        <v>19.121433027904502</v>
      </c>
      <c r="VZ1">
        <v>13.833428345751001</v>
      </c>
      <c r="WA1">
        <v>4.6445929125886298</v>
      </c>
      <c r="WB1">
        <v>31.5595889315634</v>
      </c>
      <c r="WC1">
        <v>42.520670838458898</v>
      </c>
      <c r="WD1">
        <v>10.5771339405053</v>
      </c>
      <c r="WE1">
        <v>1.5024740869469599</v>
      </c>
      <c r="WF1">
        <v>11.1720080549388</v>
      </c>
      <c r="WG1">
        <v>2.7004342390341001</v>
      </c>
      <c r="WH1">
        <v>20.066722798497</v>
      </c>
      <c r="WI1">
        <v>9.4211434011997692</v>
      </c>
      <c r="WJ1">
        <v>3.86704363341005</v>
      </c>
      <c r="WK1">
        <v>1.57946486609577</v>
      </c>
      <c r="WL1">
        <v>9.6291102863556706</v>
      </c>
      <c r="WM1">
        <v>11.402449470126699</v>
      </c>
      <c r="WN1">
        <v>12.522842934984199</v>
      </c>
      <c r="WO1">
        <v>18.978799916713299</v>
      </c>
      <c r="WP1">
        <v>8.4434947531406994</v>
      </c>
      <c r="WQ1">
        <v>14.7832326393952</v>
      </c>
      <c r="WR1">
        <v>29.3659389028128</v>
      </c>
      <c r="WS1">
        <v>8.6038209553787492</v>
      </c>
      <c r="WT1">
        <v>12.400497985661501</v>
      </c>
      <c r="WU1">
        <v>3.4875113420067101</v>
      </c>
      <c r="WV1">
        <v>3.9387509567480801</v>
      </c>
      <c r="WW1">
        <v>18.001255201025302</v>
      </c>
      <c r="WX1">
        <v>24.960851645218298</v>
      </c>
      <c r="WY1">
        <v>25.312190169412499</v>
      </c>
      <c r="WZ1">
        <v>3.6119045006705699</v>
      </c>
      <c r="XA1">
        <v>9.9605078697825107</v>
      </c>
      <c r="XB1">
        <v>4.5951912801023402</v>
      </c>
      <c r="XC1">
        <v>1.2672016351790401</v>
      </c>
      <c r="XD1">
        <v>10.838845087507201</v>
      </c>
      <c r="XE1">
        <v>9.9384062196191394</v>
      </c>
      <c r="XF1">
        <v>22.200619877336699</v>
      </c>
      <c r="XG1">
        <v>2.4301338367162999</v>
      </c>
      <c r="XH1">
        <v>20.062509094770899</v>
      </c>
      <c r="XI1">
        <v>5.2973724183379902</v>
      </c>
      <c r="XJ1">
        <v>16.790343881245001</v>
      </c>
      <c r="XK1">
        <v>22.270230106916799</v>
      </c>
      <c r="XL1">
        <v>13.4149626722694</v>
      </c>
      <c r="XM1">
        <v>23.9992107013253</v>
      </c>
      <c r="XN1">
        <v>20.966782173953501</v>
      </c>
      <c r="XO1">
        <v>8.4907907947609704</v>
      </c>
      <c r="XP1">
        <v>7.74716064452394</v>
      </c>
      <c r="XQ1">
        <v>20.7221428893859</v>
      </c>
      <c r="XR1">
        <v>5.4812902465211302</v>
      </c>
      <c r="XS1">
        <v>7.73546089816191</v>
      </c>
      <c r="XT1">
        <v>20.079145051230299</v>
      </c>
      <c r="XU1">
        <v>16.540412892001498</v>
      </c>
      <c r="XV1">
        <v>0.32344868811156502</v>
      </c>
      <c r="XW1">
        <v>28.8781567580364</v>
      </c>
      <c r="XX1">
        <v>9.8525727967496604</v>
      </c>
      <c r="XY1">
        <v>20.1790505581417</v>
      </c>
      <c r="XZ1">
        <v>12.5294458202463</v>
      </c>
      <c r="YA1">
        <v>34.198165265091703</v>
      </c>
      <c r="YB1">
        <v>1.67946591894569</v>
      </c>
      <c r="YC1">
        <v>39.182734880678197</v>
      </c>
      <c r="YD1">
        <v>0.25301317430794901</v>
      </c>
      <c r="YE1">
        <v>2.0527068803887398</v>
      </c>
      <c r="YF1">
        <v>31.227294990367799</v>
      </c>
      <c r="YG1">
        <v>9.6184972244898894</v>
      </c>
      <c r="YH1">
        <v>7.2270674645522499</v>
      </c>
      <c r="YI1">
        <v>17.7385849260653</v>
      </c>
      <c r="YJ1">
        <v>20.7723108813999</v>
      </c>
      <c r="YK1">
        <v>26.2353362686098</v>
      </c>
      <c r="YL1">
        <v>32.183895997274199</v>
      </c>
      <c r="YM1">
        <v>15.253533791269399</v>
      </c>
      <c r="YN1">
        <v>15.511983856965101</v>
      </c>
      <c r="YO1">
        <v>10.8892538117189</v>
      </c>
      <c r="YP1">
        <v>7.7877992555597997</v>
      </c>
      <c r="YQ1">
        <v>9.8120170662106094</v>
      </c>
      <c r="YR1">
        <v>17.074557351864499</v>
      </c>
      <c r="YS1">
        <v>6.1893349893304501</v>
      </c>
      <c r="YT1">
        <v>7.6730792146763998</v>
      </c>
      <c r="YU1">
        <v>18.2181721233868</v>
      </c>
      <c r="YV1">
        <v>17.828245080861901</v>
      </c>
      <c r="YW1">
        <v>18.513120070377099</v>
      </c>
      <c r="YX1">
        <v>32.442350808837702</v>
      </c>
      <c r="YY1">
        <v>12.881792328517101</v>
      </c>
      <c r="YZ1">
        <v>19.887376901797602</v>
      </c>
      <c r="ZA1">
        <v>25.3287750051032</v>
      </c>
      <c r="ZB1">
        <v>23.608667563959202</v>
      </c>
      <c r="ZC1">
        <v>16.5000436838158</v>
      </c>
      <c r="ZD1">
        <v>17.936103972828899</v>
      </c>
      <c r="ZE1">
        <v>14.352115188953499</v>
      </c>
      <c r="ZF1">
        <v>25.5511611639953</v>
      </c>
      <c r="ZG1">
        <v>24.794741673471702</v>
      </c>
      <c r="ZH1">
        <v>6.9539435168941299</v>
      </c>
      <c r="ZI1">
        <v>18.370875395121601</v>
      </c>
      <c r="ZJ1">
        <v>1.7855354536013699</v>
      </c>
      <c r="ZK1">
        <v>32.218927961206198</v>
      </c>
      <c r="ZL1">
        <v>17.8446795595776</v>
      </c>
      <c r="ZM1">
        <v>13.106552577440601</v>
      </c>
      <c r="ZN1">
        <v>0.91322959240914703</v>
      </c>
      <c r="ZO1">
        <v>21.363473501891601</v>
      </c>
      <c r="ZP1">
        <v>15.5880128469233</v>
      </c>
      <c r="ZQ1">
        <v>16.478473042842399</v>
      </c>
      <c r="ZR1">
        <v>4.2281977419043599</v>
      </c>
      <c r="ZS1">
        <v>10.413611781857799</v>
      </c>
      <c r="ZT1">
        <v>10.5290602877264</v>
      </c>
      <c r="ZU1">
        <v>6.6340677486809998</v>
      </c>
      <c r="ZV1">
        <v>28.9138772134799</v>
      </c>
      <c r="ZW1">
        <v>5.5211660924902901</v>
      </c>
      <c r="ZX1">
        <v>16.780128449950102</v>
      </c>
      <c r="ZY1">
        <v>17.4851996529856</v>
      </c>
      <c r="ZZ1">
        <v>12.6579860186439</v>
      </c>
      <c r="AAA1">
        <v>13.0167239070396</v>
      </c>
      <c r="AAB1">
        <v>15.721270601285999</v>
      </c>
      <c r="AAC1">
        <v>6.5467448767022303</v>
      </c>
      <c r="AAD1">
        <v>13.2413171565154</v>
      </c>
      <c r="AAE1">
        <v>25.2284077274388</v>
      </c>
      <c r="AAF1">
        <v>26.691537582944399</v>
      </c>
      <c r="AAG1">
        <v>33.063323111935297</v>
      </c>
      <c r="AAH1">
        <v>3.2206452420962299</v>
      </c>
      <c r="AAI1">
        <v>12.407267519527499</v>
      </c>
      <c r="AAJ1">
        <v>38.936191510744003</v>
      </c>
      <c r="AAK1">
        <v>3.1955058005572701</v>
      </c>
      <c r="AAL1">
        <v>19.182270065087899</v>
      </c>
      <c r="AAM1">
        <v>10.9425948491371</v>
      </c>
      <c r="AAN1">
        <v>14.5473175913564</v>
      </c>
      <c r="AAO1">
        <v>7.71407206175473</v>
      </c>
      <c r="AAP1">
        <v>7.2590854700882703</v>
      </c>
      <c r="AAQ1">
        <v>27.9591163546642</v>
      </c>
      <c r="AAR1">
        <v>19.125231171191</v>
      </c>
      <c r="AAS1">
        <v>18.167492696834401</v>
      </c>
      <c r="AAT1">
        <v>16.0843381730255</v>
      </c>
      <c r="AAU1">
        <v>8.4815788596338493</v>
      </c>
      <c r="AAV1">
        <v>33.324049693208401</v>
      </c>
      <c r="AAW1">
        <v>10.610514216925701</v>
      </c>
      <c r="AAX1">
        <v>19.220541230349301</v>
      </c>
      <c r="AAY1">
        <v>35.677242594157001</v>
      </c>
      <c r="AAZ1">
        <v>34.631862485383998</v>
      </c>
      <c r="ABA1">
        <v>25.8568784322038</v>
      </c>
      <c r="ABB1">
        <v>14.790686060172799</v>
      </c>
      <c r="ABC1">
        <v>11.9711228106774</v>
      </c>
      <c r="ABD1">
        <v>10.1867055927371</v>
      </c>
      <c r="ABE1">
        <v>11.685262055732199</v>
      </c>
      <c r="ABF1">
        <v>9.2759828836796601</v>
      </c>
      <c r="ABG1">
        <v>9.4730333237795303</v>
      </c>
      <c r="ABH1">
        <v>5.2567155664488503</v>
      </c>
      <c r="ABI1">
        <v>8.8782781082198508</v>
      </c>
      <c r="ABJ1">
        <v>5.3945368155609703</v>
      </c>
      <c r="ABK1">
        <v>2.3092148910022798</v>
      </c>
      <c r="ABL1">
        <v>2.0938527341225002</v>
      </c>
      <c r="ABM1">
        <v>12.6002710250427</v>
      </c>
      <c r="ABN1">
        <v>8.9662286365659405</v>
      </c>
      <c r="ABO1">
        <v>37.031410298099601</v>
      </c>
      <c r="ABP1">
        <v>17.640402372309399</v>
      </c>
      <c r="ABQ1">
        <v>11.008602699196899</v>
      </c>
      <c r="ABR1">
        <v>1.1555108022799201</v>
      </c>
      <c r="ABS1">
        <v>28.008116006053001</v>
      </c>
      <c r="ABT1">
        <v>12.023440444550999</v>
      </c>
      <c r="ABU1">
        <v>36.498116210194503</v>
      </c>
      <c r="ABV1">
        <v>5.1469185567011202</v>
      </c>
      <c r="ABW1">
        <v>15.8556368090604</v>
      </c>
      <c r="ABX1">
        <v>25.859716842900699</v>
      </c>
      <c r="ABY1">
        <v>8.4209613298544905</v>
      </c>
      <c r="ABZ1">
        <v>39.363495896291802</v>
      </c>
      <c r="ACA1">
        <v>22.013281845940401</v>
      </c>
      <c r="ACB1">
        <v>22.9220926813171</v>
      </c>
      <c r="ACC1">
        <v>18.289029754375498</v>
      </c>
      <c r="ACD1">
        <v>32.465083673391703</v>
      </c>
      <c r="ACE1">
        <v>48.785961824788501</v>
      </c>
      <c r="ACF1">
        <v>13.540057175861101</v>
      </c>
      <c r="ACG1">
        <v>14.2391724082288</v>
      </c>
      <c r="ACH1">
        <v>3.9775720650347299</v>
      </c>
      <c r="ACI1">
        <v>6.9678631616262603</v>
      </c>
      <c r="ACJ1">
        <v>14.447366727815901</v>
      </c>
      <c r="ACK1">
        <v>15.5483980885724</v>
      </c>
      <c r="ACL1">
        <v>12.4290344474321</v>
      </c>
      <c r="ACM1">
        <v>8.1374626007521602</v>
      </c>
      <c r="ACN1">
        <v>4.8041560661130296</v>
      </c>
      <c r="ACO1">
        <v>0.62654823811294102</v>
      </c>
      <c r="ACP1">
        <v>8.2944979362591607</v>
      </c>
      <c r="ACQ1">
        <v>23.167613346005101</v>
      </c>
      <c r="ACR1">
        <v>17.308927980376598</v>
      </c>
      <c r="ACS1">
        <v>20.3221226357762</v>
      </c>
      <c r="ACT1">
        <v>18.339938363883899</v>
      </c>
      <c r="ACU1">
        <v>17.841283262499999</v>
      </c>
      <c r="ACV1">
        <v>18.9696430598697</v>
      </c>
      <c r="ACW1">
        <v>2.09144595767911</v>
      </c>
      <c r="ACX1">
        <v>25.426915095002599</v>
      </c>
      <c r="ACY1">
        <v>3.5443928413426602</v>
      </c>
      <c r="ACZ1">
        <v>16.8460930099744</v>
      </c>
      <c r="ADA1">
        <v>20.768154973457499</v>
      </c>
      <c r="ADB1">
        <v>22.036710825988099</v>
      </c>
      <c r="ADC1">
        <v>27.5514563033014</v>
      </c>
      <c r="ADD1">
        <v>9.3085557704804298</v>
      </c>
      <c r="ADE1">
        <v>25.9082765090264</v>
      </c>
      <c r="ADF1">
        <v>20.1694110572565</v>
      </c>
      <c r="ADG1">
        <v>13.401494072917499</v>
      </c>
      <c r="ADH1">
        <v>19.4909882952206</v>
      </c>
      <c r="ADI1">
        <v>17.992521641056399</v>
      </c>
      <c r="ADJ1">
        <v>12.536013651988499</v>
      </c>
      <c r="ADK1">
        <v>21.339077816661501</v>
      </c>
      <c r="ADL1">
        <v>10.7420499947648</v>
      </c>
      <c r="ADM1">
        <v>11.084466413653301</v>
      </c>
      <c r="ADN1">
        <v>2.56926301774699</v>
      </c>
      <c r="ADO1">
        <v>0.31069239621828099</v>
      </c>
      <c r="ADP1">
        <v>6.3820586646711197</v>
      </c>
      <c r="ADQ1">
        <v>27.131773282703001</v>
      </c>
      <c r="ADR1">
        <v>28.029513374974702</v>
      </c>
      <c r="ADS1">
        <v>1.94827450355752</v>
      </c>
      <c r="ADT1">
        <v>6.7131634655276704</v>
      </c>
      <c r="ADU1">
        <v>12.939631463684901</v>
      </c>
      <c r="ADV1">
        <v>14.5928047483229</v>
      </c>
      <c r="ADW1">
        <v>14.804153460811399</v>
      </c>
      <c r="ADX1">
        <v>10.4098388792835</v>
      </c>
      <c r="ADY1">
        <v>4.7524249452048304</v>
      </c>
      <c r="ADZ1">
        <v>0.122600233471221</v>
      </c>
      <c r="AEA1">
        <v>20.002975263803801</v>
      </c>
      <c r="AEB1">
        <v>25.744123177828801</v>
      </c>
      <c r="AEC1">
        <v>9.9198442042977995</v>
      </c>
      <c r="AED1">
        <v>6.44351752503841</v>
      </c>
      <c r="AEE1">
        <v>30.957032832468698</v>
      </c>
      <c r="AEF1">
        <v>29.0004051816185</v>
      </c>
      <c r="AEG1">
        <v>7.54376826983406</v>
      </c>
      <c r="AEH1">
        <v>16.168328879074501</v>
      </c>
      <c r="AEI1">
        <v>5.9677410640873996</v>
      </c>
      <c r="AEJ1">
        <v>10.3012944300995</v>
      </c>
      <c r="AEK1">
        <v>3.5794622497798398</v>
      </c>
    </row>
    <row r="3" spans="1:817" x14ac:dyDescent="0.3">
      <c r="A3" s="8" t="s">
        <v>18</v>
      </c>
    </row>
    <row r="4" spans="1:817" x14ac:dyDescent="0.3">
      <c r="A4" cm="1">
        <f t="array" ref="A4:A820">TRANSPOSE(A1:AEK1)</f>
        <v>16.362512252250198</v>
      </c>
    </row>
    <row r="5" spans="1:817" x14ac:dyDescent="0.3">
      <c r="A5">
        <v>18.0349028252229</v>
      </c>
    </row>
    <row r="6" spans="1:817" x14ac:dyDescent="0.3">
      <c r="A6">
        <v>10.8961103501524</v>
      </c>
    </row>
    <row r="7" spans="1:817" x14ac:dyDescent="0.3">
      <c r="A7">
        <v>2.47988684623096</v>
      </c>
    </row>
    <row r="8" spans="1:817" x14ac:dyDescent="0.3">
      <c r="A8">
        <v>17.126865838166498</v>
      </c>
    </row>
    <row r="9" spans="1:817" x14ac:dyDescent="0.3">
      <c r="A9">
        <v>3.0801622003890401</v>
      </c>
    </row>
    <row r="10" spans="1:817" x14ac:dyDescent="0.3">
      <c r="A10">
        <v>11.439523821258</v>
      </c>
    </row>
    <row r="11" spans="1:817" x14ac:dyDescent="0.3">
      <c r="A11">
        <v>4.5014601942191304</v>
      </c>
    </row>
    <row r="12" spans="1:817" x14ac:dyDescent="0.3">
      <c r="A12">
        <v>19.5751144838835</v>
      </c>
    </row>
    <row r="13" spans="1:817" x14ac:dyDescent="0.3">
      <c r="A13">
        <v>23.115469398233198</v>
      </c>
    </row>
    <row r="14" spans="1:817" x14ac:dyDescent="0.3">
      <c r="A14">
        <v>3.9234309138672701</v>
      </c>
    </row>
    <row r="15" spans="1:817" x14ac:dyDescent="0.3">
      <c r="A15">
        <v>12.139484553476199</v>
      </c>
    </row>
    <row r="16" spans="1:817" x14ac:dyDescent="0.3">
      <c r="A16">
        <v>22.3434340669228</v>
      </c>
    </row>
    <row r="17" spans="1:1" x14ac:dyDescent="0.3">
      <c r="A17">
        <v>10.3467972236239</v>
      </c>
    </row>
    <row r="18" spans="1:1" x14ac:dyDescent="0.3">
      <c r="A18">
        <v>10.287299906386099</v>
      </c>
    </row>
    <row r="19" spans="1:1" x14ac:dyDescent="0.3">
      <c r="A19">
        <v>47.840058882914697</v>
      </c>
    </row>
    <row r="20" spans="1:1" x14ac:dyDescent="0.3">
      <c r="A20">
        <v>37.288305340987002</v>
      </c>
    </row>
    <row r="21" spans="1:1" x14ac:dyDescent="0.3">
      <c r="A21">
        <v>29.614790555818502</v>
      </c>
    </row>
    <row r="22" spans="1:1" x14ac:dyDescent="0.3">
      <c r="A22">
        <v>25.141177101786699</v>
      </c>
    </row>
    <row r="23" spans="1:1" x14ac:dyDescent="0.3">
      <c r="A23">
        <v>10.2941998486265</v>
      </c>
    </row>
    <row r="24" spans="1:1" x14ac:dyDescent="0.3">
      <c r="A24">
        <v>28.2889899909466</v>
      </c>
    </row>
    <row r="25" spans="1:1" x14ac:dyDescent="0.3">
      <c r="A25">
        <v>9.6249276882452506</v>
      </c>
    </row>
    <row r="26" spans="1:1" x14ac:dyDescent="0.3">
      <c r="A26">
        <v>17.3593218832847</v>
      </c>
    </row>
    <row r="27" spans="1:1" x14ac:dyDescent="0.3">
      <c r="A27">
        <v>16.864038895185701</v>
      </c>
    </row>
    <row r="28" spans="1:1" x14ac:dyDescent="0.3">
      <c r="A28">
        <v>9.7941574298503298</v>
      </c>
    </row>
    <row r="29" spans="1:1" x14ac:dyDescent="0.3">
      <c r="A29">
        <v>25.537648169498699</v>
      </c>
    </row>
    <row r="30" spans="1:1" x14ac:dyDescent="0.3">
      <c r="A30">
        <v>16.821153420403601</v>
      </c>
    </row>
    <row r="31" spans="1:1" x14ac:dyDescent="0.3">
      <c r="A31">
        <v>3.5075029618289801</v>
      </c>
    </row>
    <row r="32" spans="1:1" x14ac:dyDescent="0.3">
      <c r="A32">
        <v>5.7487623624236601</v>
      </c>
    </row>
    <row r="33" spans="1:1" x14ac:dyDescent="0.3">
      <c r="A33">
        <v>43.299742945549603</v>
      </c>
    </row>
    <row r="34" spans="1:1" x14ac:dyDescent="0.3">
      <c r="A34">
        <v>17.659423565787002</v>
      </c>
    </row>
    <row r="35" spans="1:1" x14ac:dyDescent="0.3">
      <c r="A35">
        <v>11.210813677054301</v>
      </c>
    </row>
    <row r="36" spans="1:1" x14ac:dyDescent="0.3">
      <c r="A36">
        <v>7.2885786217987398</v>
      </c>
    </row>
    <row r="37" spans="1:1" x14ac:dyDescent="0.3">
      <c r="A37">
        <v>9.8329794644908297</v>
      </c>
    </row>
    <row r="38" spans="1:1" x14ac:dyDescent="0.3">
      <c r="A38">
        <v>11.940315012150499</v>
      </c>
    </row>
    <row r="39" spans="1:1" x14ac:dyDescent="0.3">
      <c r="A39">
        <v>14.051219195376101</v>
      </c>
    </row>
    <row r="40" spans="1:1" x14ac:dyDescent="0.3">
      <c r="A40">
        <v>0.53238984059476402</v>
      </c>
    </row>
    <row r="41" spans="1:1" x14ac:dyDescent="0.3">
      <c r="A41">
        <v>8.7068737822602706</v>
      </c>
    </row>
    <row r="42" spans="1:1" x14ac:dyDescent="0.3">
      <c r="A42">
        <v>16.2806313855558</v>
      </c>
    </row>
    <row r="43" spans="1:1" x14ac:dyDescent="0.3">
      <c r="A43">
        <v>21.9820452601566</v>
      </c>
    </row>
    <row r="44" spans="1:1" x14ac:dyDescent="0.3">
      <c r="A44">
        <v>24.485854904585899</v>
      </c>
    </row>
    <row r="45" spans="1:1" x14ac:dyDescent="0.3">
      <c r="A45">
        <v>24.5645321603673</v>
      </c>
    </row>
    <row r="46" spans="1:1" x14ac:dyDescent="0.3">
      <c r="A46">
        <v>19.9088659443509</v>
      </c>
    </row>
    <row r="47" spans="1:1" x14ac:dyDescent="0.3">
      <c r="A47">
        <v>4.4299694226712303</v>
      </c>
    </row>
    <row r="48" spans="1:1" x14ac:dyDescent="0.3">
      <c r="A48">
        <v>11.9569935723845</v>
      </c>
    </row>
    <row r="49" spans="1:1" x14ac:dyDescent="0.3">
      <c r="A49">
        <v>4.1011312975973899</v>
      </c>
    </row>
    <row r="50" spans="1:1" x14ac:dyDescent="0.3">
      <c r="A50">
        <v>15.8852993870082</v>
      </c>
    </row>
    <row r="51" spans="1:1" x14ac:dyDescent="0.3">
      <c r="A51">
        <v>30.051129571972599</v>
      </c>
    </row>
    <row r="52" spans="1:1" x14ac:dyDescent="0.3">
      <c r="A52">
        <v>0.87051723628772704</v>
      </c>
    </row>
    <row r="53" spans="1:1" x14ac:dyDescent="0.3">
      <c r="A53">
        <v>20.925205681667599</v>
      </c>
    </row>
    <row r="54" spans="1:1" x14ac:dyDescent="0.3">
      <c r="A54">
        <v>4.6190861162922596</v>
      </c>
    </row>
    <row r="55" spans="1:1" x14ac:dyDescent="0.3">
      <c r="A55">
        <v>33.095340716246803</v>
      </c>
    </row>
    <row r="56" spans="1:1" x14ac:dyDescent="0.3">
      <c r="A56">
        <v>7.6134759992421701</v>
      </c>
    </row>
    <row r="57" spans="1:1" x14ac:dyDescent="0.3">
      <c r="A57">
        <v>17.274530999933301</v>
      </c>
    </row>
    <row r="58" spans="1:1" x14ac:dyDescent="0.3">
      <c r="A58">
        <v>27.835943438399099</v>
      </c>
    </row>
    <row r="59" spans="1:1" x14ac:dyDescent="0.3">
      <c r="A59">
        <v>7.0625664012384002</v>
      </c>
    </row>
    <row r="60" spans="1:1" x14ac:dyDescent="0.3">
      <c r="A60">
        <v>7.8712485929353599</v>
      </c>
    </row>
    <row r="61" spans="1:1" x14ac:dyDescent="0.3">
      <c r="A61">
        <v>12.46181819121</v>
      </c>
    </row>
    <row r="62" spans="1:1" x14ac:dyDescent="0.3">
      <c r="A62">
        <v>5.1709937729903901</v>
      </c>
    </row>
    <row r="63" spans="1:1" x14ac:dyDescent="0.3">
      <c r="A63">
        <v>38.648766989947603</v>
      </c>
    </row>
    <row r="64" spans="1:1" x14ac:dyDescent="0.3">
      <c r="A64">
        <v>19.952833186933699</v>
      </c>
    </row>
    <row r="65" spans="1:1" x14ac:dyDescent="0.3">
      <c r="A65">
        <v>8.6019956373032098</v>
      </c>
    </row>
    <row r="66" spans="1:1" x14ac:dyDescent="0.3">
      <c r="A66">
        <v>18.381238116111401</v>
      </c>
    </row>
    <row r="67" spans="1:1" x14ac:dyDescent="0.3">
      <c r="A67">
        <v>13.735329725689001</v>
      </c>
    </row>
    <row r="68" spans="1:1" x14ac:dyDescent="0.3">
      <c r="A68">
        <v>8.0634529803715396E-2</v>
      </c>
    </row>
    <row r="69" spans="1:1" x14ac:dyDescent="0.3">
      <c r="A69">
        <v>7.2284437816616398</v>
      </c>
    </row>
    <row r="70" spans="1:1" x14ac:dyDescent="0.3">
      <c r="A70">
        <v>28.913174711795602</v>
      </c>
    </row>
    <row r="71" spans="1:1" x14ac:dyDescent="0.3">
      <c r="A71">
        <v>17.158172066016402</v>
      </c>
    </row>
    <row r="72" spans="1:1" x14ac:dyDescent="0.3">
      <c r="A72">
        <v>11.2469768482019</v>
      </c>
    </row>
    <row r="73" spans="1:1" x14ac:dyDescent="0.3">
      <c r="A73">
        <v>12.133373505885601</v>
      </c>
    </row>
    <row r="74" spans="1:1" x14ac:dyDescent="0.3">
      <c r="A74">
        <v>27.019148809025101</v>
      </c>
    </row>
    <row r="75" spans="1:1" x14ac:dyDescent="0.3">
      <c r="A75">
        <v>9.8699923898512392</v>
      </c>
    </row>
    <row r="76" spans="1:1" x14ac:dyDescent="0.3">
      <c r="A76">
        <v>3.2479312349746001</v>
      </c>
    </row>
    <row r="77" spans="1:1" x14ac:dyDescent="0.3">
      <c r="A77">
        <v>13.5450664051062</v>
      </c>
    </row>
    <row r="78" spans="1:1" x14ac:dyDescent="0.3">
      <c r="A78">
        <v>9.7696191917503992</v>
      </c>
    </row>
    <row r="79" spans="1:1" x14ac:dyDescent="0.3">
      <c r="A79">
        <v>14.8889460361332</v>
      </c>
    </row>
    <row r="80" spans="1:1" x14ac:dyDescent="0.3">
      <c r="A80">
        <v>7.4835332286322798</v>
      </c>
    </row>
    <row r="81" spans="1:1" x14ac:dyDescent="0.3">
      <c r="A81">
        <v>6.1667504678504104</v>
      </c>
    </row>
    <row r="82" spans="1:1" x14ac:dyDescent="0.3">
      <c r="A82">
        <v>18.705612885440399</v>
      </c>
    </row>
    <row r="83" spans="1:1" x14ac:dyDescent="0.3">
      <c r="A83">
        <v>7.0516233006789903</v>
      </c>
    </row>
    <row r="84" spans="1:1" x14ac:dyDescent="0.3">
      <c r="A84">
        <v>20.228977883949799</v>
      </c>
    </row>
    <row r="85" spans="1:1" x14ac:dyDescent="0.3">
      <c r="A85">
        <v>3.83387609976619</v>
      </c>
    </row>
    <row r="86" spans="1:1" x14ac:dyDescent="0.3">
      <c r="A86">
        <v>4.2482705325642396</v>
      </c>
    </row>
    <row r="87" spans="1:1" x14ac:dyDescent="0.3">
      <c r="A87">
        <v>8.5162744917212407</v>
      </c>
    </row>
    <row r="88" spans="1:1" x14ac:dyDescent="0.3">
      <c r="A88">
        <v>25.653439879025399</v>
      </c>
    </row>
    <row r="89" spans="1:1" x14ac:dyDescent="0.3">
      <c r="A89">
        <v>1.5573924696400101</v>
      </c>
    </row>
    <row r="90" spans="1:1" x14ac:dyDescent="0.3">
      <c r="A90">
        <v>8.2661271130185092</v>
      </c>
    </row>
    <row r="91" spans="1:1" x14ac:dyDescent="0.3">
      <c r="A91">
        <v>31.314730170537199</v>
      </c>
    </row>
    <row r="92" spans="1:1" x14ac:dyDescent="0.3">
      <c r="A92">
        <v>25.610344177477501</v>
      </c>
    </row>
    <row r="93" spans="1:1" x14ac:dyDescent="0.3">
      <c r="A93">
        <v>10.947742192746301</v>
      </c>
    </row>
    <row r="94" spans="1:1" x14ac:dyDescent="0.3">
      <c r="A94">
        <v>10.567517096370899</v>
      </c>
    </row>
    <row r="95" spans="1:1" x14ac:dyDescent="0.3">
      <c r="A95">
        <v>33.048531866505598</v>
      </c>
    </row>
    <row r="96" spans="1:1" x14ac:dyDescent="0.3">
      <c r="A96">
        <v>17.4309976529685</v>
      </c>
    </row>
    <row r="97" spans="1:1" x14ac:dyDescent="0.3">
      <c r="A97">
        <v>9.6341265580691093</v>
      </c>
    </row>
    <row r="98" spans="1:1" x14ac:dyDescent="0.3">
      <c r="A98">
        <v>22.3658618026117</v>
      </c>
    </row>
    <row r="99" spans="1:1" x14ac:dyDescent="0.3">
      <c r="A99">
        <v>16.604402398674299</v>
      </c>
    </row>
    <row r="100" spans="1:1" x14ac:dyDescent="0.3">
      <c r="A100">
        <v>5.0434571293817996</v>
      </c>
    </row>
    <row r="101" spans="1:1" x14ac:dyDescent="0.3">
      <c r="A101">
        <v>28.488109356091201</v>
      </c>
    </row>
    <row r="102" spans="1:1" x14ac:dyDescent="0.3">
      <c r="A102">
        <v>16.1479187600039</v>
      </c>
    </row>
    <row r="103" spans="1:1" x14ac:dyDescent="0.3">
      <c r="A103">
        <v>22.2711336061049</v>
      </c>
    </row>
    <row r="104" spans="1:1" x14ac:dyDescent="0.3">
      <c r="A104">
        <v>29.794063813290101</v>
      </c>
    </row>
    <row r="105" spans="1:1" x14ac:dyDescent="0.3">
      <c r="A105">
        <v>10.2008029402145</v>
      </c>
    </row>
    <row r="106" spans="1:1" x14ac:dyDescent="0.3">
      <c r="A106">
        <v>4.8154414539205197</v>
      </c>
    </row>
    <row r="107" spans="1:1" x14ac:dyDescent="0.3">
      <c r="A107">
        <v>28.161706206862998</v>
      </c>
    </row>
    <row r="108" spans="1:1" x14ac:dyDescent="0.3">
      <c r="A108">
        <v>6.5035180129534096</v>
      </c>
    </row>
    <row r="109" spans="1:1" x14ac:dyDescent="0.3">
      <c r="A109">
        <v>1.7936614367864001</v>
      </c>
    </row>
    <row r="110" spans="1:1" x14ac:dyDescent="0.3">
      <c r="A110">
        <v>8.5948492031892503</v>
      </c>
    </row>
    <row r="111" spans="1:1" x14ac:dyDescent="0.3">
      <c r="A111">
        <v>3.5118734017454201</v>
      </c>
    </row>
    <row r="112" spans="1:1" x14ac:dyDescent="0.3">
      <c r="A112">
        <v>23.119769709590798</v>
      </c>
    </row>
    <row r="113" spans="1:1" x14ac:dyDescent="0.3">
      <c r="A113">
        <v>26.097525848865899</v>
      </c>
    </row>
    <row r="114" spans="1:1" x14ac:dyDescent="0.3">
      <c r="A114">
        <v>16.4740329616324</v>
      </c>
    </row>
    <row r="115" spans="1:1" x14ac:dyDescent="0.3">
      <c r="A115">
        <v>3.2589125870773699</v>
      </c>
    </row>
    <row r="116" spans="1:1" x14ac:dyDescent="0.3">
      <c r="A116">
        <v>8.6015055100792797</v>
      </c>
    </row>
    <row r="117" spans="1:1" x14ac:dyDescent="0.3">
      <c r="A117">
        <v>7.9298999505015804</v>
      </c>
    </row>
    <row r="118" spans="1:1" x14ac:dyDescent="0.3">
      <c r="A118">
        <v>5.4116292779141499</v>
      </c>
    </row>
    <row r="119" spans="1:1" x14ac:dyDescent="0.3">
      <c r="A119">
        <v>29.6960285861629</v>
      </c>
    </row>
    <row r="120" spans="1:1" x14ac:dyDescent="0.3">
      <c r="A120">
        <v>4.9641981926373804</v>
      </c>
    </row>
    <row r="121" spans="1:1" x14ac:dyDescent="0.3">
      <c r="A121">
        <v>8.97392460510933</v>
      </c>
    </row>
    <row r="122" spans="1:1" x14ac:dyDescent="0.3">
      <c r="A122">
        <v>0.64724057721161399</v>
      </c>
    </row>
    <row r="123" spans="1:1" x14ac:dyDescent="0.3">
      <c r="A123">
        <v>30.437140236225101</v>
      </c>
    </row>
    <row r="124" spans="1:1" x14ac:dyDescent="0.3">
      <c r="A124">
        <v>5.3285316080123799</v>
      </c>
    </row>
    <row r="125" spans="1:1" x14ac:dyDescent="0.3">
      <c r="A125">
        <v>11.0036886488798</v>
      </c>
    </row>
    <row r="126" spans="1:1" x14ac:dyDescent="0.3">
      <c r="A126">
        <v>16.5446998216762</v>
      </c>
    </row>
    <row r="127" spans="1:1" x14ac:dyDescent="0.3">
      <c r="A127">
        <v>6.8941703731109198</v>
      </c>
    </row>
    <row r="128" spans="1:1" x14ac:dyDescent="0.3">
      <c r="A128">
        <v>10.1146954689011</v>
      </c>
    </row>
    <row r="129" spans="1:1" x14ac:dyDescent="0.3">
      <c r="A129">
        <v>4.1717883636352697</v>
      </c>
    </row>
    <row r="130" spans="1:1" x14ac:dyDescent="0.3">
      <c r="A130">
        <v>3.1280908728648198</v>
      </c>
    </row>
    <row r="131" spans="1:1" x14ac:dyDescent="0.3">
      <c r="A131">
        <v>26.5178245907587</v>
      </c>
    </row>
    <row r="132" spans="1:1" x14ac:dyDescent="0.3">
      <c r="A132">
        <v>8.4684171438027001</v>
      </c>
    </row>
    <row r="133" spans="1:1" x14ac:dyDescent="0.3">
      <c r="A133">
        <v>6.3630759154465002</v>
      </c>
    </row>
    <row r="134" spans="1:1" x14ac:dyDescent="0.3">
      <c r="A134">
        <v>6.2954324205658896</v>
      </c>
    </row>
    <row r="135" spans="1:1" x14ac:dyDescent="0.3">
      <c r="A135">
        <v>14.5757266230315</v>
      </c>
    </row>
    <row r="136" spans="1:1" x14ac:dyDescent="0.3">
      <c r="A136">
        <v>6.1305952849339702</v>
      </c>
    </row>
    <row r="137" spans="1:1" x14ac:dyDescent="0.3">
      <c r="A137">
        <v>1.70386787153666</v>
      </c>
    </row>
    <row r="138" spans="1:1" x14ac:dyDescent="0.3">
      <c r="A138">
        <v>4.9575242456174999</v>
      </c>
    </row>
    <row r="139" spans="1:1" x14ac:dyDescent="0.3">
      <c r="A139">
        <v>0.74457577475155501</v>
      </c>
    </row>
    <row r="140" spans="1:1" x14ac:dyDescent="0.3">
      <c r="A140">
        <v>12.5109471187791</v>
      </c>
    </row>
    <row r="141" spans="1:1" x14ac:dyDescent="0.3">
      <c r="A141">
        <v>22.9659687808822</v>
      </c>
    </row>
    <row r="142" spans="1:1" x14ac:dyDescent="0.3">
      <c r="A142">
        <v>27.985667734193299</v>
      </c>
    </row>
    <row r="143" spans="1:1" x14ac:dyDescent="0.3">
      <c r="A143">
        <v>15.0098998194717</v>
      </c>
    </row>
    <row r="144" spans="1:1" x14ac:dyDescent="0.3">
      <c r="A144">
        <v>10.1922550490075</v>
      </c>
    </row>
    <row r="145" spans="1:1" x14ac:dyDescent="0.3">
      <c r="A145">
        <v>14.1729065648268</v>
      </c>
    </row>
    <row r="146" spans="1:1" x14ac:dyDescent="0.3">
      <c r="A146">
        <v>8.6734474619413806</v>
      </c>
    </row>
    <row r="147" spans="1:1" x14ac:dyDescent="0.3">
      <c r="A147">
        <v>13.218290955561301</v>
      </c>
    </row>
    <row r="148" spans="1:1" x14ac:dyDescent="0.3">
      <c r="A148">
        <v>17.862573882115399</v>
      </c>
    </row>
    <row r="149" spans="1:1" x14ac:dyDescent="0.3">
      <c r="A149">
        <v>7.3402807953306803</v>
      </c>
    </row>
    <row r="150" spans="1:1" x14ac:dyDescent="0.3">
      <c r="A150">
        <v>5.2033126574246298</v>
      </c>
    </row>
    <row r="151" spans="1:1" x14ac:dyDescent="0.3">
      <c r="A151">
        <v>8.2203889173991005</v>
      </c>
    </row>
    <row r="152" spans="1:1" x14ac:dyDescent="0.3">
      <c r="A152">
        <v>36.423658106906501</v>
      </c>
    </row>
    <row r="153" spans="1:1" x14ac:dyDescent="0.3">
      <c r="A153">
        <v>23.724621050455099</v>
      </c>
    </row>
    <row r="154" spans="1:1" x14ac:dyDescent="0.3">
      <c r="A154">
        <v>13.0753365204808</v>
      </c>
    </row>
    <row r="155" spans="1:1" x14ac:dyDescent="0.3">
      <c r="A155">
        <v>13.1147164629109</v>
      </c>
    </row>
    <row r="156" spans="1:1" x14ac:dyDescent="0.3">
      <c r="A156">
        <v>15.3094121927915</v>
      </c>
    </row>
    <row r="157" spans="1:1" x14ac:dyDescent="0.3">
      <c r="A157">
        <v>32.449213814960999</v>
      </c>
    </row>
    <row r="158" spans="1:1" x14ac:dyDescent="0.3">
      <c r="A158">
        <v>15.426409303187301</v>
      </c>
    </row>
    <row r="159" spans="1:1" x14ac:dyDescent="0.3">
      <c r="A159">
        <v>17.939973088571101</v>
      </c>
    </row>
    <row r="160" spans="1:1" x14ac:dyDescent="0.3">
      <c r="A160">
        <v>14.9139436526747</v>
      </c>
    </row>
    <row r="161" spans="1:1" x14ac:dyDescent="0.3">
      <c r="A161">
        <v>24.946982178168401</v>
      </c>
    </row>
    <row r="162" spans="1:1" x14ac:dyDescent="0.3">
      <c r="A162">
        <v>12.3563790562037</v>
      </c>
    </row>
    <row r="163" spans="1:1" x14ac:dyDescent="0.3">
      <c r="A163">
        <v>15.5747715680147</v>
      </c>
    </row>
    <row r="164" spans="1:1" x14ac:dyDescent="0.3">
      <c r="A164">
        <v>18.6341398777333</v>
      </c>
    </row>
    <row r="165" spans="1:1" x14ac:dyDescent="0.3">
      <c r="A165">
        <v>15.6772567237043</v>
      </c>
    </row>
    <row r="166" spans="1:1" x14ac:dyDescent="0.3">
      <c r="A166">
        <v>20.7850372952363</v>
      </c>
    </row>
    <row r="167" spans="1:1" x14ac:dyDescent="0.3">
      <c r="A167">
        <v>22.449799858065699</v>
      </c>
    </row>
    <row r="168" spans="1:1" x14ac:dyDescent="0.3">
      <c r="A168">
        <v>9.6134849289714097</v>
      </c>
    </row>
    <row r="169" spans="1:1" x14ac:dyDescent="0.3">
      <c r="A169">
        <v>10.805685074244201</v>
      </c>
    </row>
    <row r="170" spans="1:1" x14ac:dyDescent="0.3">
      <c r="A170">
        <v>30.927563651516401</v>
      </c>
    </row>
    <row r="171" spans="1:1" x14ac:dyDescent="0.3">
      <c r="A171">
        <v>15.5948177834719</v>
      </c>
    </row>
    <row r="172" spans="1:1" x14ac:dyDescent="0.3">
      <c r="A172">
        <v>0.358116832384272</v>
      </c>
    </row>
    <row r="173" spans="1:1" x14ac:dyDescent="0.3">
      <c r="A173">
        <v>0.97064857833052198</v>
      </c>
    </row>
    <row r="174" spans="1:1" x14ac:dyDescent="0.3">
      <c r="A174">
        <v>5.7455506872575599</v>
      </c>
    </row>
    <row r="175" spans="1:1" x14ac:dyDescent="0.3">
      <c r="A175">
        <v>23.200349955872099</v>
      </c>
    </row>
    <row r="176" spans="1:1" x14ac:dyDescent="0.3">
      <c r="A176">
        <v>8.3280177312764696</v>
      </c>
    </row>
    <row r="177" spans="1:1" x14ac:dyDescent="0.3">
      <c r="A177">
        <v>5.7969247842990504E-3</v>
      </c>
    </row>
    <row r="178" spans="1:1" x14ac:dyDescent="0.3">
      <c r="A178">
        <v>15.6134024682906</v>
      </c>
    </row>
    <row r="179" spans="1:1" x14ac:dyDescent="0.3">
      <c r="A179">
        <v>9.1527802064401307</v>
      </c>
    </row>
    <row r="180" spans="1:1" x14ac:dyDescent="0.3">
      <c r="A180">
        <v>2.92354800662235</v>
      </c>
    </row>
    <row r="181" spans="1:1" x14ac:dyDescent="0.3">
      <c r="A181">
        <v>3.9617266031085401</v>
      </c>
    </row>
    <row r="182" spans="1:1" x14ac:dyDescent="0.3">
      <c r="A182">
        <v>5.6773673122361101</v>
      </c>
    </row>
    <row r="183" spans="1:1" x14ac:dyDescent="0.3">
      <c r="A183">
        <v>24.967168473624699</v>
      </c>
    </row>
    <row r="184" spans="1:1" x14ac:dyDescent="0.3">
      <c r="A184">
        <v>25.3411790304947</v>
      </c>
    </row>
    <row r="185" spans="1:1" x14ac:dyDescent="0.3">
      <c r="A185">
        <v>30.002737887422299</v>
      </c>
    </row>
    <row r="186" spans="1:1" x14ac:dyDescent="0.3">
      <c r="A186">
        <v>6.5237916908629296</v>
      </c>
    </row>
    <row r="187" spans="1:1" x14ac:dyDescent="0.3">
      <c r="A187">
        <v>19.031366249231102</v>
      </c>
    </row>
    <row r="188" spans="1:1" x14ac:dyDescent="0.3">
      <c r="A188">
        <v>4.1737753657170797</v>
      </c>
    </row>
    <row r="189" spans="1:1" x14ac:dyDescent="0.3">
      <c r="A189">
        <v>15.5653456015869</v>
      </c>
    </row>
    <row r="190" spans="1:1" x14ac:dyDescent="0.3">
      <c r="A190">
        <v>13.8146861313146</v>
      </c>
    </row>
    <row r="191" spans="1:1" x14ac:dyDescent="0.3">
      <c r="A191">
        <v>37.143297542161598</v>
      </c>
    </row>
    <row r="192" spans="1:1" x14ac:dyDescent="0.3">
      <c r="A192">
        <v>22.549639108482001</v>
      </c>
    </row>
    <row r="193" spans="1:1" x14ac:dyDescent="0.3">
      <c r="A193">
        <v>16.9351480641809</v>
      </c>
    </row>
    <row r="194" spans="1:1" x14ac:dyDescent="0.3">
      <c r="A194">
        <v>33.164020722465501</v>
      </c>
    </row>
    <row r="195" spans="1:1" x14ac:dyDescent="0.3">
      <c r="A195">
        <v>15.676672966121499</v>
      </c>
    </row>
    <row r="196" spans="1:1" x14ac:dyDescent="0.3">
      <c r="A196">
        <v>14.8009613521871</v>
      </c>
    </row>
    <row r="197" spans="1:1" x14ac:dyDescent="0.3">
      <c r="A197">
        <v>20.753356478597201</v>
      </c>
    </row>
    <row r="198" spans="1:1" x14ac:dyDescent="0.3">
      <c r="A198">
        <v>30.233047606054999</v>
      </c>
    </row>
    <row r="199" spans="1:1" x14ac:dyDescent="0.3">
      <c r="A199">
        <v>14.6544961366231</v>
      </c>
    </row>
    <row r="200" spans="1:1" x14ac:dyDescent="0.3">
      <c r="A200">
        <v>26.377435812392601</v>
      </c>
    </row>
    <row r="201" spans="1:1" x14ac:dyDescent="0.3">
      <c r="A201">
        <v>20.9146472397019</v>
      </c>
    </row>
    <row r="202" spans="1:1" x14ac:dyDescent="0.3">
      <c r="A202">
        <v>22.982610686069901</v>
      </c>
    </row>
    <row r="203" spans="1:1" x14ac:dyDescent="0.3">
      <c r="A203">
        <v>12.844797113954399</v>
      </c>
    </row>
    <row r="204" spans="1:1" x14ac:dyDescent="0.3">
      <c r="A204">
        <v>9.4750241954373795</v>
      </c>
    </row>
    <row r="205" spans="1:1" x14ac:dyDescent="0.3">
      <c r="A205">
        <v>10.9853663661589</v>
      </c>
    </row>
    <row r="206" spans="1:1" x14ac:dyDescent="0.3">
      <c r="A206">
        <v>12.230955039684501</v>
      </c>
    </row>
    <row r="207" spans="1:1" x14ac:dyDescent="0.3">
      <c r="A207">
        <v>9.1873365388109498</v>
      </c>
    </row>
    <row r="208" spans="1:1" x14ac:dyDescent="0.3">
      <c r="A208">
        <v>18.130563912907</v>
      </c>
    </row>
    <row r="209" spans="1:1" x14ac:dyDescent="0.3">
      <c r="A209">
        <v>17.929310044361898</v>
      </c>
    </row>
    <row r="210" spans="1:1" x14ac:dyDescent="0.3">
      <c r="A210">
        <v>16.507630914922</v>
      </c>
    </row>
    <row r="211" spans="1:1" x14ac:dyDescent="0.3">
      <c r="A211">
        <v>18.202356730429202</v>
      </c>
    </row>
    <row r="212" spans="1:1" x14ac:dyDescent="0.3">
      <c r="A212">
        <v>7.72576653709634</v>
      </c>
    </row>
    <row r="213" spans="1:1" x14ac:dyDescent="0.3">
      <c r="A213">
        <v>16.060587441209599</v>
      </c>
    </row>
    <row r="214" spans="1:1" x14ac:dyDescent="0.3">
      <c r="A214">
        <v>3.2715950793183599</v>
      </c>
    </row>
    <row r="215" spans="1:1" x14ac:dyDescent="0.3">
      <c r="A215">
        <v>37.823451489975099</v>
      </c>
    </row>
    <row r="216" spans="1:1" x14ac:dyDescent="0.3">
      <c r="A216">
        <v>24.0426488112603</v>
      </c>
    </row>
    <row r="217" spans="1:1" x14ac:dyDescent="0.3">
      <c r="A217">
        <v>9.3212032552840807</v>
      </c>
    </row>
    <row r="218" spans="1:1" x14ac:dyDescent="0.3">
      <c r="A218">
        <v>19.4900042244197</v>
      </c>
    </row>
    <row r="219" spans="1:1" x14ac:dyDescent="0.3">
      <c r="A219">
        <v>1.1163608519570301</v>
      </c>
    </row>
    <row r="220" spans="1:1" x14ac:dyDescent="0.3">
      <c r="A220">
        <v>12.578054465058001</v>
      </c>
    </row>
    <row r="221" spans="1:1" x14ac:dyDescent="0.3">
      <c r="A221">
        <v>13.855476356436499</v>
      </c>
    </row>
    <row r="222" spans="1:1" x14ac:dyDescent="0.3">
      <c r="A222">
        <v>20.652376610429201</v>
      </c>
    </row>
    <row r="223" spans="1:1" x14ac:dyDescent="0.3">
      <c r="A223">
        <v>2.7197191751358298</v>
      </c>
    </row>
    <row r="224" spans="1:1" x14ac:dyDescent="0.3">
      <c r="A224">
        <v>8.0746825265534508</v>
      </c>
    </row>
    <row r="225" spans="1:1" x14ac:dyDescent="0.3">
      <c r="A225">
        <v>33.736289560332096</v>
      </c>
    </row>
    <row r="226" spans="1:1" x14ac:dyDescent="0.3">
      <c r="A226">
        <v>33.2434824943942</v>
      </c>
    </row>
    <row r="227" spans="1:1" x14ac:dyDescent="0.3">
      <c r="A227">
        <v>24.194727164222702</v>
      </c>
    </row>
    <row r="228" spans="1:1" x14ac:dyDescent="0.3">
      <c r="A228">
        <v>13.331618470538499</v>
      </c>
    </row>
    <row r="229" spans="1:1" x14ac:dyDescent="0.3">
      <c r="A229">
        <v>14.6643526731752</v>
      </c>
    </row>
    <row r="230" spans="1:1" x14ac:dyDescent="0.3">
      <c r="A230">
        <v>11.512227653269401</v>
      </c>
    </row>
    <row r="231" spans="1:1" x14ac:dyDescent="0.3">
      <c r="A231">
        <v>19.864062541624801</v>
      </c>
    </row>
    <row r="232" spans="1:1" x14ac:dyDescent="0.3">
      <c r="A232">
        <v>6.8577155685470101</v>
      </c>
    </row>
    <row r="233" spans="1:1" x14ac:dyDescent="0.3">
      <c r="A233">
        <v>19.793303298261399</v>
      </c>
    </row>
    <row r="234" spans="1:1" x14ac:dyDescent="0.3">
      <c r="A234">
        <v>7.6714518207443696</v>
      </c>
    </row>
    <row r="235" spans="1:1" x14ac:dyDescent="0.3">
      <c r="A235">
        <v>12.8259208963168</v>
      </c>
    </row>
    <row r="236" spans="1:1" x14ac:dyDescent="0.3">
      <c r="A236">
        <v>10.3370420824796</v>
      </c>
    </row>
    <row r="237" spans="1:1" x14ac:dyDescent="0.3">
      <c r="A237">
        <v>7.3198206985608598</v>
      </c>
    </row>
    <row r="238" spans="1:1" x14ac:dyDescent="0.3">
      <c r="A238">
        <v>18.824379205478099</v>
      </c>
    </row>
    <row r="239" spans="1:1" x14ac:dyDescent="0.3">
      <c r="A239">
        <v>25.450489655360599</v>
      </c>
    </row>
    <row r="240" spans="1:1" x14ac:dyDescent="0.3">
      <c r="A240">
        <v>7.3040764286281599</v>
      </c>
    </row>
    <row r="241" spans="1:1" x14ac:dyDescent="0.3">
      <c r="A241">
        <v>24.113322830893999</v>
      </c>
    </row>
    <row r="242" spans="1:1" x14ac:dyDescent="0.3">
      <c r="A242">
        <v>22.085074222191501</v>
      </c>
    </row>
    <row r="243" spans="1:1" x14ac:dyDescent="0.3">
      <c r="A243">
        <v>13.0633482787789</v>
      </c>
    </row>
    <row r="244" spans="1:1" x14ac:dyDescent="0.3">
      <c r="A244">
        <v>10.762876679243501</v>
      </c>
    </row>
    <row r="245" spans="1:1" x14ac:dyDescent="0.3">
      <c r="A245">
        <v>27.875664277743699</v>
      </c>
    </row>
    <row r="246" spans="1:1" x14ac:dyDescent="0.3">
      <c r="A246">
        <v>1.6461403029099499</v>
      </c>
    </row>
    <row r="247" spans="1:1" x14ac:dyDescent="0.3">
      <c r="A247">
        <v>8.7738810669576903</v>
      </c>
    </row>
    <row r="248" spans="1:1" x14ac:dyDescent="0.3">
      <c r="A248">
        <v>17.372432504957999</v>
      </c>
    </row>
    <row r="249" spans="1:1" x14ac:dyDescent="0.3">
      <c r="A249">
        <v>16.2292968880028</v>
      </c>
    </row>
    <row r="250" spans="1:1" x14ac:dyDescent="0.3">
      <c r="A250">
        <v>15.0621711384793</v>
      </c>
    </row>
    <row r="251" spans="1:1" x14ac:dyDescent="0.3">
      <c r="A251">
        <v>9.2732229731042892</v>
      </c>
    </row>
    <row r="252" spans="1:1" x14ac:dyDescent="0.3">
      <c r="A252">
        <v>3.8551082381198398</v>
      </c>
    </row>
    <row r="253" spans="1:1" x14ac:dyDescent="0.3">
      <c r="A253">
        <v>14.942057351373</v>
      </c>
    </row>
    <row r="254" spans="1:1" x14ac:dyDescent="0.3">
      <c r="A254">
        <v>14.868370547777699</v>
      </c>
    </row>
    <row r="255" spans="1:1" x14ac:dyDescent="0.3">
      <c r="A255">
        <v>11.9288786655077</v>
      </c>
    </row>
    <row r="256" spans="1:1" x14ac:dyDescent="0.3">
      <c r="A256">
        <v>22.6751925765065</v>
      </c>
    </row>
    <row r="257" spans="1:1" x14ac:dyDescent="0.3">
      <c r="A257">
        <v>35.460817077507798</v>
      </c>
    </row>
    <row r="258" spans="1:1" x14ac:dyDescent="0.3">
      <c r="A258">
        <v>5.6697009322905698</v>
      </c>
    </row>
    <row r="259" spans="1:1" x14ac:dyDescent="0.3">
      <c r="A259">
        <v>29.4505100280428</v>
      </c>
    </row>
    <row r="260" spans="1:1" x14ac:dyDescent="0.3">
      <c r="A260">
        <v>19.5256768291136</v>
      </c>
    </row>
    <row r="261" spans="1:1" x14ac:dyDescent="0.3">
      <c r="A261">
        <v>5.1159338399171803</v>
      </c>
    </row>
    <row r="262" spans="1:1" x14ac:dyDescent="0.3">
      <c r="A262">
        <v>5.5203602550923998</v>
      </c>
    </row>
    <row r="263" spans="1:1" x14ac:dyDescent="0.3">
      <c r="A263">
        <v>7.8600280260612303</v>
      </c>
    </row>
    <row r="264" spans="1:1" x14ac:dyDescent="0.3">
      <c r="A264">
        <v>15.343785995595701</v>
      </c>
    </row>
    <row r="265" spans="1:1" x14ac:dyDescent="0.3">
      <c r="A265">
        <v>5.5301398642997999</v>
      </c>
    </row>
    <row r="266" spans="1:1" x14ac:dyDescent="0.3">
      <c r="A266">
        <v>12.3296098566554</v>
      </c>
    </row>
    <row r="267" spans="1:1" x14ac:dyDescent="0.3">
      <c r="A267">
        <v>3.14596510985404</v>
      </c>
    </row>
    <row r="268" spans="1:1" x14ac:dyDescent="0.3">
      <c r="A268">
        <v>15.0783406408798</v>
      </c>
    </row>
    <row r="269" spans="1:1" x14ac:dyDescent="0.3">
      <c r="A269">
        <v>24.918547977946499</v>
      </c>
    </row>
    <row r="270" spans="1:1" x14ac:dyDescent="0.3">
      <c r="A270">
        <v>2.84215750986816</v>
      </c>
    </row>
    <row r="271" spans="1:1" x14ac:dyDescent="0.3">
      <c r="A271">
        <v>13.241123700520401</v>
      </c>
    </row>
    <row r="272" spans="1:1" x14ac:dyDescent="0.3">
      <c r="A272">
        <v>4.6477832909417302E-2</v>
      </c>
    </row>
    <row r="273" spans="1:1" x14ac:dyDescent="0.3">
      <c r="A273">
        <v>7.7292976318083504</v>
      </c>
    </row>
    <row r="274" spans="1:1" x14ac:dyDescent="0.3">
      <c r="A274">
        <v>8.3516100525243502</v>
      </c>
    </row>
    <row r="275" spans="1:1" x14ac:dyDescent="0.3">
      <c r="A275">
        <v>24.678228760363599</v>
      </c>
    </row>
    <row r="276" spans="1:1" x14ac:dyDescent="0.3">
      <c r="A276">
        <v>24.482944290709501</v>
      </c>
    </row>
    <row r="277" spans="1:1" x14ac:dyDescent="0.3">
      <c r="A277">
        <v>16.740287133648401</v>
      </c>
    </row>
    <row r="278" spans="1:1" x14ac:dyDescent="0.3">
      <c r="A278">
        <v>7.7183736318557896</v>
      </c>
    </row>
    <row r="279" spans="1:1" x14ac:dyDescent="0.3">
      <c r="A279">
        <v>22.790966141113898</v>
      </c>
    </row>
    <row r="280" spans="1:1" x14ac:dyDescent="0.3">
      <c r="A280">
        <v>13.9108445003253</v>
      </c>
    </row>
    <row r="281" spans="1:1" x14ac:dyDescent="0.3">
      <c r="A281">
        <v>11.172902568422799</v>
      </c>
    </row>
    <row r="282" spans="1:1" x14ac:dyDescent="0.3">
      <c r="A282">
        <v>24.473786711333702</v>
      </c>
    </row>
    <row r="283" spans="1:1" x14ac:dyDescent="0.3">
      <c r="A283">
        <v>15.927247265208599</v>
      </c>
    </row>
    <row r="284" spans="1:1" x14ac:dyDescent="0.3">
      <c r="A284">
        <v>18.808922390418399</v>
      </c>
    </row>
    <row r="285" spans="1:1" x14ac:dyDescent="0.3">
      <c r="A285">
        <v>23.444938832359998</v>
      </c>
    </row>
    <row r="286" spans="1:1" x14ac:dyDescent="0.3">
      <c r="A286">
        <v>19.096388128209199</v>
      </c>
    </row>
    <row r="287" spans="1:1" x14ac:dyDescent="0.3">
      <c r="A287">
        <v>18.558730097339598</v>
      </c>
    </row>
    <row r="288" spans="1:1" x14ac:dyDescent="0.3">
      <c r="A288">
        <v>23.2362443609229</v>
      </c>
    </row>
    <row r="289" spans="1:1" x14ac:dyDescent="0.3">
      <c r="A289">
        <v>8.7838210710551294</v>
      </c>
    </row>
    <row r="290" spans="1:1" x14ac:dyDescent="0.3">
      <c r="A290">
        <v>12.3273992116386</v>
      </c>
    </row>
    <row r="291" spans="1:1" x14ac:dyDescent="0.3">
      <c r="A291">
        <v>38.281868197136497</v>
      </c>
    </row>
    <row r="292" spans="1:1" x14ac:dyDescent="0.3">
      <c r="A292">
        <v>20.478488133056199</v>
      </c>
    </row>
    <row r="293" spans="1:1" x14ac:dyDescent="0.3">
      <c r="A293">
        <v>0.92940766805018704</v>
      </c>
    </row>
    <row r="294" spans="1:1" x14ac:dyDescent="0.3">
      <c r="A294">
        <v>20.371177549052899</v>
      </c>
    </row>
    <row r="295" spans="1:1" x14ac:dyDescent="0.3">
      <c r="A295">
        <v>0.98983133662795497</v>
      </c>
    </row>
    <row r="296" spans="1:1" x14ac:dyDescent="0.3">
      <c r="A296">
        <v>14.0937954972983</v>
      </c>
    </row>
    <row r="297" spans="1:1" x14ac:dyDescent="0.3">
      <c r="A297">
        <v>0.393028798593132</v>
      </c>
    </row>
    <row r="298" spans="1:1" x14ac:dyDescent="0.3">
      <c r="A298">
        <v>2.5686851863401601</v>
      </c>
    </row>
    <row r="299" spans="1:1" x14ac:dyDescent="0.3">
      <c r="A299">
        <v>12.6614972422805</v>
      </c>
    </row>
    <row r="300" spans="1:1" x14ac:dyDescent="0.3">
      <c r="A300">
        <v>10.684464073738001</v>
      </c>
    </row>
    <row r="301" spans="1:1" x14ac:dyDescent="0.3">
      <c r="A301">
        <v>23.8869212573595</v>
      </c>
    </row>
    <row r="302" spans="1:1" x14ac:dyDescent="0.3">
      <c r="A302">
        <v>14.1550879966116</v>
      </c>
    </row>
    <row r="303" spans="1:1" x14ac:dyDescent="0.3">
      <c r="A303">
        <v>2.5074156092595099</v>
      </c>
    </row>
    <row r="304" spans="1:1" x14ac:dyDescent="0.3">
      <c r="A304">
        <v>9.2716376158310396</v>
      </c>
    </row>
    <row r="305" spans="1:1" x14ac:dyDescent="0.3">
      <c r="A305">
        <v>7.1428703047048696</v>
      </c>
    </row>
    <row r="306" spans="1:1" x14ac:dyDescent="0.3">
      <c r="A306">
        <v>5.1190547000815902</v>
      </c>
    </row>
    <row r="307" spans="1:1" x14ac:dyDescent="0.3">
      <c r="A307">
        <v>24.662981681645402</v>
      </c>
    </row>
    <row r="308" spans="1:1" x14ac:dyDescent="0.3">
      <c r="A308">
        <v>11.222756719251</v>
      </c>
    </row>
    <row r="309" spans="1:1" x14ac:dyDescent="0.3">
      <c r="A309">
        <v>15.944265930055099</v>
      </c>
    </row>
    <row r="310" spans="1:1" x14ac:dyDescent="0.3">
      <c r="A310">
        <v>37.255952963590602</v>
      </c>
    </row>
    <row r="311" spans="1:1" x14ac:dyDescent="0.3">
      <c r="A311">
        <v>35.839147899915702</v>
      </c>
    </row>
    <row r="312" spans="1:1" x14ac:dyDescent="0.3">
      <c r="A312">
        <v>24.2873745105504</v>
      </c>
    </row>
    <row r="313" spans="1:1" x14ac:dyDescent="0.3">
      <c r="A313">
        <v>4.1049069412442298</v>
      </c>
    </row>
    <row r="314" spans="1:1" x14ac:dyDescent="0.3">
      <c r="A314">
        <v>20.2181218961897</v>
      </c>
    </row>
    <row r="315" spans="1:1" x14ac:dyDescent="0.3">
      <c r="A315">
        <v>22.525583943717301</v>
      </c>
    </row>
    <row r="316" spans="1:1" x14ac:dyDescent="0.3">
      <c r="A316">
        <v>7.5706405489711504</v>
      </c>
    </row>
    <row r="317" spans="1:1" x14ac:dyDescent="0.3">
      <c r="A317">
        <v>1.48434186661342</v>
      </c>
    </row>
    <row r="318" spans="1:1" x14ac:dyDescent="0.3">
      <c r="A318">
        <v>6.7621824929090097</v>
      </c>
    </row>
    <row r="319" spans="1:1" x14ac:dyDescent="0.3">
      <c r="A319">
        <v>8.8511046662447797</v>
      </c>
    </row>
    <row r="320" spans="1:1" x14ac:dyDescent="0.3">
      <c r="A320">
        <v>14.680531984811299</v>
      </c>
    </row>
    <row r="321" spans="1:1" x14ac:dyDescent="0.3">
      <c r="A321">
        <v>2.5108896413008099</v>
      </c>
    </row>
    <row r="322" spans="1:1" x14ac:dyDescent="0.3">
      <c r="A322">
        <v>24.617853553315602</v>
      </c>
    </row>
    <row r="323" spans="1:1" x14ac:dyDescent="0.3">
      <c r="A323">
        <v>12.712562935571899</v>
      </c>
    </row>
    <row r="324" spans="1:1" x14ac:dyDescent="0.3">
      <c r="A324">
        <v>20.722145277797001</v>
      </c>
    </row>
    <row r="325" spans="1:1" x14ac:dyDescent="0.3">
      <c r="A325">
        <v>12.029423941746799</v>
      </c>
    </row>
    <row r="326" spans="1:1" x14ac:dyDescent="0.3">
      <c r="A326">
        <v>8.1945782951381307</v>
      </c>
    </row>
    <row r="327" spans="1:1" x14ac:dyDescent="0.3">
      <c r="A327">
        <v>23.990084091272401</v>
      </c>
    </row>
    <row r="328" spans="1:1" x14ac:dyDescent="0.3">
      <c r="A328">
        <v>3.1105873696516499</v>
      </c>
    </row>
    <row r="329" spans="1:1" x14ac:dyDescent="0.3">
      <c r="A329">
        <v>34.517548996265504</v>
      </c>
    </row>
    <row r="330" spans="1:1" x14ac:dyDescent="0.3">
      <c r="A330">
        <v>5.7150576662634904</v>
      </c>
    </row>
    <row r="331" spans="1:1" x14ac:dyDescent="0.3">
      <c r="A331">
        <v>22.963655475832802</v>
      </c>
    </row>
    <row r="332" spans="1:1" x14ac:dyDescent="0.3">
      <c r="A332">
        <v>12.3133748089833</v>
      </c>
    </row>
    <row r="333" spans="1:1" x14ac:dyDescent="0.3">
      <c r="A333">
        <v>6.0696374164849498</v>
      </c>
    </row>
    <row r="334" spans="1:1" x14ac:dyDescent="0.3">
      <c r="A334">
        <v>22.412511388765498</v>
      </c>
    </row>
    <row r="335" spans="1:1" x14ac:dyDescent="0.3">
      <c r="A335">
        <v>2.09628876536136E-2</v>
      </c>
    </row>
    <row r="336" spans="1:1" x14ac:dyDescent="0.3">
      <c r="A336">
        <v>4.2248786343800404</v>
      </c>
    </row>
    <row r="337" spans="1:1" x14ac:dyDescent="0.3">
      <c r="A337">
        <v>34.663343294242502</v>
      </c>
    </row>
    <row r="338" spans="1:1" x14ac:dyDescent="0.3">
      <c r="A338">
        <v>24.726455345965</v>
      </c>
    </row>
    <row r="339" spans="1:1" x14ac:dyDescent="0.3">
      <c r="A339">
        <v>16.653374033281999</v>
      </c>
    </row>
    <row r="340" spans="1:1" x14ac:dyDescent="0.3">
      <c r="A340">
        <v>22.838563682190902</v>
      </c>
    </row>
    <row r="341" spans="1:1" x14ac:dyDescent="0.3">
      <c r="A341">
        <v>20.3707467914818</v>
      </c>
    </row>
    <row r="342" spans="1:1" x14ac:dyDescent="0.3">
      <c r="A342">
        <v>13.446164628801499</v>
      </c>
    </row>
    <row r="343" spans="1:1" x14ac:dyDescent="0.3">
      <c r="A343">
        <v>9.6900300782347504</v>
      </c>
    </row>
    <row r="344" spans="1:1" x14ac:dyDescent="0.3">
      <c r="A344">
        <v>17.129390824493498</v>
      </c>
    </row>
    <row r="345" spans="1:1" x14ac:dyDescent="0.3">
      <c r="A345">
        <v>26.731586518154</v>
      </c>
    </row>
    <row r="346" spans="1:1" x14ac:dyDescent="0.3">
      <c r="A346">
        <v>1.7347777176154799</v>
      </c>
    </row>
    <row r="347" spans="1:1" x14ac:dyDescent="0.3">
      <c r="A347">
        <v>18.625623043181701</v>
      </c>
    </row>
    <row r="348" spans="1:1" x14ac:dyDescent="0.3">
      <c r="A348">
        <v>19.611906829025902</v>
      </c>
    </row>
    <row r="349" spans="1:1" x14ac:dyDescent="0.3">
      <c r="A349">
        <v>17.5221864257548</v>
      </c>
    </row>
    <row r="350" spans="1:1" x14ac:dyDescent="0.3">
      <c r="A350">
        <v>0.39296904225557</v>
      </c>
    </row>
    <row r="351" spans="1:1" x14ac:dyDescent="0.3">
      <c r="A351">
        <v>24.1825720414434</v>
      </c>
    </row>
    <row r="352" spans="1:1" x14ac:dyDescent="0.3">
      <c r="A352">
        <v>14.7111646072767</v>
      </c>
    </row>
    <row r="353" spans="1:1" x14ac:dyDescent="0.3">
      <c r="A353">
        <v>18.058193384991799</v>
      </c>
    </row>
    <row r="354" spans="1:1" x14ac:dyDescent="0.3">
      <c r="A354">
        <v>28.4268229530418</v>
      </c>
    </row>
    <row r="355" spans="1:1" x14ac:dyDescent="0.3">
      <c r="A355">
        <v>5.3694075761259503</v>
      </c>
    </row>
    <row r="356" spans="1:1" x14ac:dyDescent="0.3">
      <c r="A356">
        <v>51.139732237778098</v>
      </c>
    </row>
    <row r="357" spans="1:1" x14ac:dyDescent="0.3">
      <c r="A357">
        <v>20.411202936228602</v>
      </c>
    </row>
    <row r="358" spans="1:1" x14ac:dyDescent="0.3">
      <c r="A358">
        <v>4.7638233752230903</v>
      </c>
    </row>
    <row r="359" spans="1:1" x14ac:dyDescent="0.3">
      <c r="A359">
        <v>35.987653907419798</v>
      </c>
    </row>
    <row r="360" spans="1:1" x14ac:dyDescent="0.3">
      <c r="A360">
        <v>5.1898030545060099</v>
      </c>
    </row>
    <row r="361" spans="1:1" x14ac:dyDescent="0.3">
      <c r="A361">
        <v>10.187381723491001</v>
      </c>
    </row>
    <row r="362" spans="1:1" x14ac:dyDescent="0.3">
      <c r="A362">
        <v>11.2953070810961</v>
      </c>
    </row>
    <row r="363" spans="1:1" x14ac:dyDescent="0.3">
      <c r="A363">
        <v>1.0876991930369999</v>
      </c>
    </row>
    <row r="364" spans="1:1" x14ac:dyDescent="0.3">
      <c r="A364">
        <v>17.7457275013107</v>
      </c>
    </row>
    <row r="365" spans="1:1" x14ac:dyDescent="0.3">
      <c r="A365">
        <v>27.566535095065099</v>
      </c>
    </row>
    <row r="366" spans="1:1" x14ac:dyDescent="0.3">
      <c r="A366">
        <v>0.85897267141488598</v>
      </c>
    </row>
    <row r="367" spans="1:1" x14ac:dyDescent="0.3">
      <c r="A367">
        <v>13.1066045591269</v>
      </c>
    </row>
    <row r="368" spans="1:1" x14ac:dyDescent="0.3">
      <c r="A368">
        <v>13.8792314950595</v>
      </c>
    </row>
    <row r="369" spans="1:1" x14ac:dyDescent="0.3">
      <c r="A369">
        <v>7.2406772720447696</v>
      </c>
    </row>
    <row r="370" spans="1:1" x14ac:dyDescent="0.3">
      <c r="A370">
        <v>13.1694706432065</v>
      </c>
    </row>
    <row r="371" spans="1:1" x14ac:dyDescent="0.3">
      <c r="A371">
        <v>6.4789654705879096</v>
      </c>
    </row>
    <row r="372" spans="1:1" x14ac:dyDescent="0.3">
      <c r="A372">
        <v>3.4425474685358899</v>
      </c>
    </row>
    <row r="373" spans="1:1" x14ac:dyDescent="0.3">
      <c r="A373">
        <v>26.520266634323001</v>
      </c>
    </row>
    <row r="374" spans="1:1" x14ac:dyDescent="0.3">
      <c r="A374">
        <v>28.851006843536702</v>
      </c>
    </row>
    <row r="375" spans="1:1" x14ac:dyDescent="0.3">
      <c r="A375">
        <v>7.6647633978899501</v>
      </c>
    </row>
    <row r="376" spans="1:1" x14ac:dyDescent="0.3">
      <c r="A376">
        <v>11.9499927617775</v>
      </c>
    </row>
    <row r="377" spans="1:1" x14ac:dyDescent="0.3">
      <c r="A377">
        <v>41.093518852842699</v>
      </c>
    </row>
    <row r="378" spans="1:1" x14ac:dyDescent="0.3">
      <c r="A378">
        <v>23.8806871238871</v>
      </c>
    </row>
    <row r="379" spans="1:1" x14ac:dyDescent="0.3">
      <c r="A379">
        <v>5.7295400731603703</v>
      </c>
    </row>
    <row r="380" spans="1:1" x14ac:dyDescent="0.3">
      <c r="A380">
        <v>5.47201361266234</v>
      </c>
    </row>
    <row r="381" spans="1:1" x14ac:dyDescent="0.3">
      <c r="A381">
        <v>14.802692466080501</v>
      </c>
    </row>
    <row r="382" spans="1:1" x14ac:dyDescent="0.3">
      <c r="A382">
        <v>17.798064539240599</v>
      </c>
    </row>
    <row r="383" spans="1:1" x14ac:dyDescent="0.3">
      <c r="A383">
        <v>17.508168822736899</v>
      </c>
    </row>
    <row r="384" spans="1:1" x14ac:dyDescent="0.3">
      <c r="A384">
        <v>14.3689338950107</v>
      </c>
    </row>
    <row r="385" spans="1:1" x14ac:dyDescent="0.3">
      <c r="A385">
        <v>35.848612206456004</v>
      </c>
    </row>
    <row r="386" spans="1:1" x14ac:dyDescent="0.3">
      <c r="A386">
        <v>14.69492193652</v>
      </c>
    </row>
    <row r="387" spans="1:1" x14ac:dyDescent="0.3">
      <c r="A387">
        <v>18.307162324230301</v>
      </c>
    </row>
    <row r="388" spans="1:1" x14ac:dyDescent="0.3">
      <c r="A388">
        <v>28.793240605129299</v>
      </c>
    </row>
    <row r="389" spans="1:1" x14ac:dyDescent="0.3">
      <c r="A389">
        <v>12.4618168495699</v>
      </c>
    </row>
    <row r="390" spans="1:1" x14ac:dyDescent="0.3">
      <c r="A390">
        <v>17.1219140039648</v>
      </c>
    </row>
    <row r="391" spans="1:1" x14ac:dyDescent="0.3">
      <c r="A391">
        <v>31.342567497130901</v>
      </c>
    </row>
    <row r="392" spans="1:1" x14ac:dyDescent="0.3">
      <c r="A392">
        <v>8.9095927582108594</v>
      </c>
    </row>
    <row r="393" spans="1:1" x14ac:dyDescent="0.3">
      <c r="A393">
        <v>27.442212756038899</v>
      </c>
    </row>
    <row r="394" spans="1:1" x14ac:dyDescent="0.3">
      <c r="A394">
        <v>28.903039655984799</v>
      </c>
    </row>
    <row r="395" spans="1:1" x14ac:dyDescent="0.3">
      <c r="A395">
        <v>31.7695374252094</v>
      </c>
    </row>
    <row r="396" spans="1:1" x14ac:dyDescent="0.3">
      <c r="A396">
        <v>17.068287788845499</v>
      </c>
    </row>
    <row r="397" spans="1:1" x14ac:dyDescent="0.3">
      <c r="A397">
        <v>22.0030468816488</v>
      </c>
    </row>
    <row r="398" spans="1:1" x14ac:dyDescent="0.3">
      <c r="A398">
        <v>19.041941847730001</v>
      </c>
    </row>
    <row r="399" spans="1:1" x14ac:dyDescent="0.3">
      <c r="A399">
        <v>9.9855955000598602</v>
      </c>
    </row>
    <row r="400" spans="1:1" x14ac:dyDescent="0.3">
      <c r="A400">
        <v>25.572980895333401</v>
      </c>
    </row>
    <row r="401" spans="1:1" x14ac:dyDescent="0.3">
      <c r="A401">
        <v>7.7099664577337998</v>
      </c>
    </row>
    <row r="402" spans="1:1" x14ac:dyDescent="0.3">
      <c r="A402">
        <v>10.9275581083071</v>
      </c>
    </row>
    <row r="403" spans="1:1" x14ac:dyDescent="0.3">
      <c r="A403">
        <v>4.0763071624549596</v>
      </c>
    </row>
    <row r="404" spans="1:1" x14ac:dyDescent="0.3">
      <c r="A404">
        <v>23.028284871558501</v>
      </c>
    </row>
    <row r="405" spans="1:1" x14ac:dyDescent="0.3">
      <c r="A405">
        <v>11.3002192163445</v>
      </c>
    </row>
    <row r="406" spans="1:1" x14ac:dyDescent="0.3">
      <c r="A406">
        <v>6.4887920888523096</v>
      </c>
    </row>
    <row r="407" spans="1:1" x14ac:dyDescent="0.3">
      <c r="A407">
        <v>15.895924654863601</v>
      </c>
    </row>
    <row r="408" spans="1:1" x14ac:dyDescent="0.3">
      <c r="A408">
        <v>26.603243360562299</v>
      </c>
    </row>
    <row r="409" spans="1:1" x14ac:dyDescent="0.3">
      <c r="A409">
        <v>27.8652529212921</v>
      </c>
    </row>
    <row r="410" spans="1:1" x14ac:dyDescent="0.3">
      <c r="A410">
        <v>8.6531253968760495</v>
      </c>
    </row>
    <row r="411" spans="1:1" x14ac:dyDescent="0.3">
      <c r="A411">
        <v>14.255825770177101</v>
      </c>
    </row>
    <row r="412" spans="1:1" x14ac:dyDescent="0.3">
      <c r="A412">
        <v>30.6532614633626</v>
      </c>
    </row>
    <row r="413" spans="1:1" x14ac:dyDescent="0.3">
      <c r="A413">
        <v>25.289923418562999</v>
      </c>
    </row>
    <row r="414" spans="1:1" x14ac:dyDescent="0.3">
      <c r="A414">
        <v>25.710414437514199</v>
      </c>
    </row>
    <row r="415" spans="1:1" x14ac:dyDescent="0.3">
      <c r="A415">
        <v>13.833243116736501</v>
      </c>
    </row>
    <row r="416" spans="1:1" x14ac:dyDescent="0.3">
      <c r="A416">
        <v>23.770440322947501</v>
      </c>
    </row>
    <row r="417" spans="1:1" x14ac:dyDescent="0.3">
      <c r="A417">
        <v>31.417720588957199</v>
      </c>
    </row>
    <row r="418" spans="1:1" x14ac:dyDescent="0.3">
      <c r="A418">
        <v>30.7614512277123</v>
      </c>
    </row>
    <row r="419" spans="1:1" x14ac:dyDescent="0.3">
      <c r="A419">
        <v>4.7949376761582201</v>
      </c>
    </row>
    <row r="420" spans="1:1" x14ac:dyDescent="0.3">
      <c r="A420">
        <v>18.924358342086499</v>
      </c>
    </row>
    <row r="421" spans="1:1" x14ac:dyDescent="0.3">
      <c r="A421">
        <v>20.7639113166016</v>
      </c>
    </row>
    <row r="422" spans="1:1" x14ac:dyDescent="0.3">
      <c r="A422">
        <v>15.391311807821699</v>
      </c>
    </row>
    <row r="423" spans="1:1" x14ac:dyDescent="0.3">
      <c r="A423">
        <v>19.043451124890002</v>
      </c>
    </row>
    <row r="424" spans="1:1" x14ac:dyDescent="0.3">
      <c r="A424">
        <v>4.1173492961534297</v>
      </c>
    </row>
    <row r="425" spans="1:1" x14ac:dyDescent="0.3">
      <c r="A425">
        <v>19.856660365285499</v>
      </c>
    </row>
    <row r="426" spans="1:1" x14ac:dyDescent="0.3">
      <c r="A426">
        <v>10.0972046888071</v>
      </c>
    </row>
    <row r="427" spans="1:1" x14ac:dyDescent="0.3">
      <c r="A427">
        <v>19.046696571313898</v>
      </c>
    </row>
    <row r="428" spans="1:1" x14ac:dyDescent="0.3">
      <c r="A428">
        <v>0.33848747264427098</v>
      </c>
    </row>
    <row r="429" spans="1:1" x14ac:dyDescent="0.3">
      <c r="A429">
        <v>15.6921581898988</v>
      </c>
    </row>
    <row r="430" spans="1:1" x14ac:dyDescent="0.3">
      <c r="A430">
        <v>15.955265901951201</v>
      </c>
    </row>
    <row r="431" spans="1:1" x14ac:dyDescent="0.3">
      <c r="A431">
        <v>8.33412285382453</v>
      </c>
    </row>
    <row r="432" spans="1:1" x14ac:dyDescent="0.3">
      <c r="A432">
        <v>12.5469544925988</v>
      </c>
    </row>
    <row r="433" spans="1:1" x14ac:dyDescent="0.3">
      <c r="A433">
        <v>6.1001917711184204</v>
      </c>
    </row>
    <row r="434" spans="1:1" x14ac:dyDescent="0.3">
      <c r="A434">
        <v>28.4129026001429</v>
      </c>
    </row>
    <row r="435" spans="1:1" x14ac:dyDescent="0.3">
      <c r="A435">
        <v>1.2769502641642001</v>
      </c>
    </row>
    <row r="436" spans="1:1" x14ac:dyDescent="0.3">
      <c r="A436">
        <v>12.986388741250799</v>
      </c>
    </row>
    <row r="437" spans="1:1" x14ac:dyDescent="0.3">
      <c r="A437">
        <v>3.6644910548380198</v>
      </c>
    </row>
    <row r="438" spans="1:1" x14ac:dyDescent="0.3">
      <c r="A438">
        <v>15.7209150739832</v>
      </c>
    </row>
    <row r="439" spans="1:1" x14ac:dyDescent="0.3">
      <c r="A439">
        <v>5.2580948425891396</v>
      </c>
    </row>
    <row r="440" spans="1:1" x14ac:dyDescent="0.3">
      <c r="A440">
        <v>32.434463768583598</v>
      </c>
    </row>
    <row r="441" spans="1:1" x14ac:dyDescent="0.3">
      <c r="A441">
        <v>11.6140391210426</v>
      </c>
    </row>
    <row r="442" spans="1:1" x14ac:dyDescent="0.3">
      <c r="A442">
        <v>23.106676232167899</v>
      </c>
    </row>
    <row r="443" spans="1:1" x14ac:dyDescent="0.3">
      <c r="A443">
        <v>10.389867485590401</v>
      </c>
    </row>
    <row r="444" spans="1:1" x14ac:dyDescent="0.3">
      <c r="A444">
        <v>26.406244748214199</v>
      </c>
    </row>
    <row r="445" spans="1:1" x14ac:dyDescent="0.3">
      <c r="A445">
        <v>5.6270385888451102</v>
      </c>
    </row>
    <row r="446" spans="1:1" x14ac:dyDescent="0.3">
      <c r="A446">
        <v>18.092354810361702</v>
      </c>
    </row>
    <row r="447" spans="1:1" x14ac:dyDescent="0.3">
      <c r="A447">
        <v>28.138534179712</v>
      </c>
    </row>
    <row r="448" spans="1:1" x14ac:dyDescent="0.3">
      <c r="A448">
        <v>2.2719716550195299</v>
      </c>
    </row>
    <row r="449" spans="1:1" x14ac:dyDescent="0.3">
      <c r="A449">
        <v>10.998519353429099</v>
      </c>
    </row>
    <row r="450" spans="1:1" x14ac:dyDescent="0.3">
      <c r="A450">
        <v>5.06902439002232</v>
      </c>
    </row>
    <row r="451" spans="1:1" x14ac:dyDescent="0.3">
      <c r="A451">
        <v>5.8764499100854799</v>
      </c>
    </row>
    <row r="452" spans="1:1" x14ac:dyDescent="0.3">
      <c r="A452">
        <v>29.291183405513699</v>
      </c>
    </row>
    <row r="453" spans="1:1" x14ac:dyDescent="0.3">
      <c r="A453">
        <v>21.839688036381499</v>
      </c>
    </row>
    <row r="454" spans="1:1" x14ac:dyDescent="0.3">
      <c r="A454">
        <v>20.086369982858098</v>
      </c>
    </row>
    <row r="455" spans="1:1" x14ac:dyDescent="0.3">
      <c r="A455">
        <v>10.1229130746976</v>
      </c>
    </row>
    <row r="456" spans="1:1" x14ac:dyDescent="0.3">
      <c r="A456">
        <v>7.48567158931598</v>
      </c>
    </row>
    <row r="457" spans="1:1" x14ac:dyDescent="0.3">
      <c r="A457">
        <v>27.918802609471399</v>
      </c>
    </row>
    <row r="458" spans="1:1" x14ac:dyDescent="0.3">
      <c r="A458">
        <v>11.506032396254099</v>
      </c>
    </row>
    <row r="459" spans="1:1" x14ac:dyDescent="0.3">
      <c r="A459">
        <v>20.005050752252099</v>
      </c>
    </row>
    <row r="460" spans="1:1" x14ac:dyDescent="0.3">
      <c r="A460">
        <v>15.445772497136</v>
      </c>
    </row>
    <row r="461" spans="1:1" x14ac:dyDescent="0.3">
      <c r="A461">
        <v>4.8758942242757204</v>
      </c>
    </row>
    <row r="462" spans="1:1" x14ac:dyDescent="0.3">
      <c r="A462">
        <v>32.701123336382203</v>
      </c>
    </row>
    <row r="463" spans="1:1" x14ac:dyDescent="0.3">
      <c r="A463">
        <v>26.612946193460701</v>
      </c>
    </row>
    <row r="464" spans="1:1" x14ac:dyDescent="0.3">
      <c r="A464">
        <v>7.6277800536414704</v>
      </c>
    </row>
    <row r="465" spans="1:1" x14ac:dyDescent="0.3">
      <c r="A465">
        <v>28.4046202184146</v>
      </c>
    </row>
    <row r="466" spans="1:1" x14ac:dyDescent="0.3">
      <c r="A466">
        <v>16.066382979466901</v>
      </c>
    </row>
    <row r="467" spans="1:1" x14ac:dyDescent="0.3">
      <c r="A467">
        <v>23.493138269975798</v>
      </c>
    </row>
    <row r="468" spans="1:1" x14ac:dyDescent="0.3">
      <c r="A468">
        <v>17.1826469380138</v>
      </c>
    </row>
    <row r="469" spans="1:1" x14ac:dyDescent="0.3">
      <c r="A469">
        <v>31.337154646893801</v>
      </c>
    </row>
    <row r="470" spans="1:1" x14ac:dyDescent="0.3">
      <c r="A470">
        <v>5.4623351773257296</v>
      </c>
    </row>
    <row r="471" spans="1:1" x14ac:dyDescent="0.3">
      <c r="A471">
        <v>33.515856644852299</v>
      </c>
    </row>
    <row r="472" spans="1:1" x14ac:dyDescent="0.3">
      <c r="A472">
        <v>14.651761931923</v>
      </c>
    </row>
    <row r="473" spans="1:1" x14ac:dyDescent="0.3">
      <c r="A473">
        <v>11.203373793990099</v>
      </c>
    </row>
    <row r="474" spans="1:1" x14ac:dyDescent="0.3">
      <c r="A474">
        <v>29.978486670817599</v>
      </c>
    </row>
    <row r="475" spans="1:1" x14ac:dyDescent="0.3">
      <c r="A475">
        <v>8.7387982575915899</v>
      </c>
    </row>
    <row r="476" spans="1:1" x14ac:dyDescent="0.3">
      <c r="A476">
        <v>6.2669882976130102</v>
      </c>
    </row>
    <row r="477" spans="1:1" x14ac:dyDescent="0.3">
      <c r="A477">
        <v>30.273669949967601</v>
      </c>
    </row>
    <row r="478" spans="1:1" x14ac:dyDescent="0.3">
      <c r="A478">
        <v>42.345572140342803</v>
      </c>
    </row>
    <row r="479" spans="1:1" x14ac:dyDescent="0.3">
      <c r="A479">
        <v>3.8209393506067499</v>
      </c>
    </row>
    <row r="480" spans="1:1" x14ac:dyDescent="0.3">
      <c r="A480">
        <v>7.1252223342650298</v>
      </c>
    </row>
    <row r="481" spans="1:1" x14ac:dyDescent="0.3">
      <c r="A481">
        <v>20.042129712787801</v>
      </c>
    </row>
    <row r="482" spans="1:1" x14ac:dyDescent="0.3">
      <c r="A482">
        <v>14.6032552153713</v>
      </c>
    </row>
    <row r="483" spans="1:1" x14ac:dyDescent="0.3">
      <c r="A483">
        <v>6.7319592886735</v>
      </c>
    </row>
    <row r="484" spans="1:1" x14ac:dyDescent="0.3">
      <c r="A484">
        <v>34.941897658121803</v>
      </c>
    </row>
    <row r="485" spans="1:1" x14ac:dyDescent="0.3">
      <c r="A485">
        <v>6.0186077485370504</v>
      </c>
    </row>
    <row r="486" spans="1:1" x14ac:dyDescent="0.3">
      <c r="A486">
        <v>4.5552018344455503</v>
      </c>
    </row>
    <row r="487" spans="1:1" x14ac:dyDescent="0.3">
      <c r="A487">
        <v>12.9177644882531</v>
      </c>
    </row>
    <row r="488" spans="1:1" x14ac:dyDescent="0.3">
      <c r="A488">
        <v>5.3410711714801602</v>
      </c>
    </row>
    <row r="489" spans="1:1" x14ac:dyDescent="0.3">
      <c r="A489">
        <v>7.2705340249335197</v>
      </c>
    </row>
    <row r="490" spans="1:1" x14ac:dyDescent="0.3">
      <c r="A490">
        <v>24.8193045902972</v>
      </c>
    </row>
    <row r="491" spans="1:1" x14ac:dyDescent="0.3">
      <c r="A491">
        <v>1.7582030509962101</v>
      </c>
    </row>
    <row r="492" spans="1:1" x14ac:dyDescent="0.3">
      <c r="A492">
        <v>1.1575860308118699</v>
      </c>
    </row>
    <row r="493" spans="1:1" x14ac:dyDescent="0.3">
      <c r="A493">
        <v>6.8179686574002103</v>
      </c>
    </row>
    <row r="494" spans="1:1" x14ac:dyDescent="0.3">
      <c r="A494">
        <v>21.311223001673302</v>
      </c>
    </row>
    <row r="495" spans="1:1" x14ac:dyDescent="0.3">
      <c r="A495">
        <v>3.1076038856863799</v>
      </c>
    </row>
    <row r="496" spans="1:1" x14ac:dyDescent="0.3">
      <c r="A496">
        <v>4.4224704204830996</v>
      </c>
    </row>
    <row r="497" spans="1:1" x14ac:dyDescent="0.3">
      <c r="A497">
        <v>1.28094305271625</v>
      </c>
    </row>
    <row r="498" spans="1:1" x14ac:dyDescent="0.3">
      <c r="A498">
        <v>13.3240793011769</v>
      </c>
    </row>
    <row r="499" spans="1:1" x14ac:dyDescent="0.3">
      <c r="A499">
        <v>21.792633643125001</v>
      </c>
    </row>
    <row r="500" spans="1:1" x14ac:dyDescent="0.3">
      <c r="A500">
        <v>1.66884842661679</v>
      </c>
    </row>
    <row r="501" spans="1:1" x14ac:dyDescent="0.3">
      <c r="A501">
        <v>16.450487695485201</v>
      </c>
    </row>
    <row r="502" spans="1:1" x14ac:dyDescent="0.3">
      <c r="A502">
        <v>19.376127790759099</v>
      </c>
    </row>
    <row r="503" spans="1:1" x14ac:dyDescent="0.3">
      <c r="A503">
        <v>10.692422162147899</v>
      </c>
    </row>
    <row r="504" spans="1:1" x14ac:dyDescent="0.3">
      <c r="A504">
        <v>13.3354684880576</v>
      </c>
    </row>
    <row r="505" spans="1:1" x14ac:dyDescent="0.3">
      <c r="A505">
        <v>30.583816169397601</v>
      </c>
    </row>
    <row r="506" spans="1:1" x14ac:dyDescent="0.3">
      <c r="A506">
        <v>10.530674368064</v>
      </c>
    </row>
    <row r="507" spans="1:1" x14ac:dyDescent="0.3">
      <c r="A507">
        <v>16.598225322261701</v>
      </c>
    </row>
    <row r="508" spans="1:1" x14ac:dyDescent="0.3">
      <c r="A508">
        <v>2.2627823070039401</v>
      </c>
    </row>
    <row r="509" spans="1:1" x14ac:dyDescent="0.3">
      <c r="A509">
        <v>24.631305411433299</v>
      </c>
    </row>
    <row r="510" spans="1:1" x14ac:dyDescent="0.3">
      <c r="A510">
        <v>1.0157948137067701</v>
      </c>
    </row>
    <row r="511" spans="1:1" x14ac:dyDescent="0.3">
      <c r="A511">
        <v>9.7829647127449597</v>
      </c>
    </row>
    <row r="512" spans="1:1" x14ac:dyDescent="0.3">
      <c r="A512">
        <v>20.527839064843501</v>
      </c>
    </row>
    <row r="513" spans="1:1" x14ac:dyDescent="0.3">
      <c r="A513">
        <v>30.743260794737999</v>
      </c>
    </row>
    <row r="514" spans="1:1" x14ac:dyDescent="0.3">
      <c r="A514">
        <v>16.305749539623399</v>
      </c>
    </row>
    <row r="515" spans="1:1" x14ac:dyDescent="0.3">
      <c r="A515">
        <v>34.137955483630698</v>
      </c>
    </row>
    <row r="516" spans="1:1" x14ac:dyDescent="0.3">
      <c r="A516">
        <v>27.231349834837399</v>
      </c>
    </row>
    <row r="517" spans="1:1" x14ac:dyDescent="0.3">
      <c r="A517">
        <v>9.2801488682604791</v>
      </c>
    </row>
    <row r="518" spans="1:1" x14ac:dyDescent="0.3">
      <c r="A518">
        <v>40.966009692078401</v>
      </c>
    </row>
    <row r="519" spans="1:1" x14ac:dyDescent="0.3">
      <c r="A519">
        <v>2.8789965988334201</v>
      </c>
    </row>
    <row r="520" spans="1:1" x14ac:dyDescent="0.3">
      <c r="A520">
        <v>1.36296889239762</v>
      </c>
    </row>
    <row r="521" spans="1:1" x14ac:dyDescent="0.3">
      <c r="A521">
        <v>2.8029312157234001</v>
      </c>
    </row>
    <row r="522" spans="1:1" x14ac:dyDescent="0.3">
      <c r="A522">
        <v>26.1545635105056</v>
      </c>
    </row>
    <row r="523" spans="1:1" x14ac:dyDescent="0.3">
      <c r="A523">
        <v>9.1950280733580296</v>
      </c>
    </row>
    <row r="524" spans="1:1" x14ac:dyDescent="0.3">
      <c r="A524">
        <v>29.1782191657068</v>
      </c>
    </row>
    <row r="525" spans="1:1" x14ac:dyDescent="0.3">
      <c r="A525">
        <v>33.593962846787001</v>
      </c>
    </row>
    <row r="526" spans="1:1" x14ac:dyDescent="0.3">
      <c r="A526">
        <v>28.006863048013098</v>
      </c>
    </row>
    <row r="527" spans="1:1" x14ac:dyDescent="0.3">
      <c r="A527">
        <v>14.8354806563623</v>
      </c>
    </row>
    <row r="528" spans="1:1" x14ac:dyDescent="0.3">
      <c r="A528">
        <v>16.0743798450989</v>
      </c>
    </row>
    <row r="529" spans="1:1" x14ac:dyDescent="0.3">
      <c r="A529">
        <v>13.072158493845899</v>
      </c>
    </row>
    <row r="530" spans="1:1" x14ac:dyDescent="0.3">
      <c r="A530">
        <v>4.4189726309271098</v>
      </c>
    </row>
    <row r="531" spans="1:1" x14ac:dyDescent="0.3">
      <c r="A531">
        <v>21.182252116144198</v>
      </c>
    </row>
    <row r="532" spans="1:1" x14ac:dyDescent="0.3">
      <c r="A532">
        <v>19.263646675553701</v>
      </c>
    </row>
    <row r="533" spans="1:1" x14ac:dyDescent="0.3">
      <c r="A533">
        <v>18.619668245295099</v>
      </c>
    </row>
    <row r="534" spans="1:1" x14ac:dyDescent="0.3">
      <c r="A534">
        <v>33.354472084525199</v>
      </c>
    </row>
    <row r="535" spans="1:1" x14ac:dyDescent="0.3">
      <c r="A535">
        <v>14.213502098908499</v>
      </c>
    </row>
    <row r="536" spans="1:1" x14ac:dyDescent="0.3">
      <c r="A536">
        <v>39.732907388796498</v>
      </c>
    </row>
    <row r="537" spans="1:1" x14ac:dyDescent="0.3">
      <c r="A537">
        <v>25.895689102774099</v>
      </c>
    </row>
    <row r="538" spans="1:1" x14ac:dyDescent="0.3">
      <c r="A538">
        <v>21.044206738819302</v>
      </c>
    </row>
    <row r="539" spans="1:1" x14ac:dyDescent="0.3">
      <c r="A539">
        <v>17.430435248740299</v>
      </c>
    </row>
    <row r="540" spans="1:1" x14ac:dyDescent="0.3">
      <c r="A540">
        <v>27.949295302770899</v>
      </c>
    </row>
    <row r="541" spans="1:1" x14ac:dyDescent="0.3">
      <c r="A541">
        <v>11.359671886317299</v>
      </c>
    </row>
    <row r="542" spans="1:1" x14ac:dyDescent="0.3">
      <c r="A542">
        <v>11.214969175953501</v>
      </c>
    </row>
    <row r="543" spans="1:1" x14ac:dyDescent="0.3">
      <c r="A543">
        <v>16.066772202909601</v>
      </c>
    </row>
    <row r="544" spans="1:1" x14ac:dyDescent="0.3">
      <c r="A544">
        <v>7.3328075913013597</v>
      </c>
    </row>
    <row r="545" spans="1:1" x14ac:dyDescent="0.3">
      <c r="A545">
        <v>4.2506686303730996</v>
      </c>
    </row>
    <row r="546" spans="1:1" x14ac:dyDescent="0.3">
      <c r="A546">
        <v>5.1514269873967704</v>
      </c>
    </row>
    <row r="547" spans="1:1" x14ac:dyDescent="0.3">
      <c r="A547">
        <v>5.45633494875959</v>
      </c>
    </row>
    <row r="548" spans="1:1" x14ac:dyDescent="0.3">
      <c r="A548">
        <v>21.067166776410598</v>
      </c>
    </row>
    <row r="549" spans="1:1" x14ac:dyDescent="0.3">
      <c r="A549">
        <v>16.523289440955399</v>
      </c>
    </row>
    <row r="550" spans="1:1" x14ac:dyDescent="0.3">
      <c r="A550">
        <v>5.1142591262625201</v>
      </c>
    </row>
    <row r="551" spans="1:1" x14ac:dyDescent="0.3">
      <c r="A551">
        <v>1.4460854335356299</v>
      </c>
    </row>
    <row r="552" spans="1:1" x14ac:dyDescent="0.3">
      <c r="A552">
        <v>18.7516626824025</v>
      </c>
    </row>
    <row r="553" spans="1:1" x14ac:dyDescent="0.3">
      <c r="A553">
        <v>11.2291879483261</v>
      </c>
    </row>
    <row r="554" spans="1:1" x14ac:dyDescent="0.3">
      <c r="A554">
        <v>10.6047843890605</v>
      </c>
    </row>
    <row r="555" spans="1:1" x14ac:dyDescent="0.3">
      <c r="A555">
        <v>6.9450329081420898</v>
      </c>
    </row>
    <row r="556" spans="1:1" x14ac:dyDescent="0.3">
      <c r="A556">
        <v>15.0753629561469</v>
      </c>
    </row>
    <row r="557" spans="1:1" x14ac:dyDescent="0.3">
      <c r="A557">
        <v>11.600868148576399</v>
      </c>
    </row>
    <row r="558" spans="1:1" x14ac:dyDescent="0.3">
      <c r="A558">
        <v>21.875146291349701</v>
      </c>
    </row>
    <row r="559" spans="1:1" x14ac:dyDescent="0.3">
      <c r="A559">
        <v>7.5692078639601004</v>
      </c>
    </row>
    <row r="560" spans="1:1" x14ac:dyDescent="0.3">
      <c r="A560">
        <v>26.6982470825644</v>
      </c>
    </row>
    <row r="561" spans="1:1" x14ac:dyDescent="0.3">
      <c r="A561">
        <v>7.4860200757461204</v>
      </c>
    </row>
    <row r="562" spans="1:1" x14ac:dyDescent="0.3">
      <c r="A562">
        <v>22.213228833487602</v>
      </c>
    </row>
    <row r="563" spans="1:1" x14ac:dyDescent="0.3">
      <c r="A563">
        <v>47.226059193248602</v>
      </c>
    </row>
    <row r="564" spans="1:1" x14ac:dyDescent="0.3">
      <c r="A564">
        <v>15.3901841537911</v>
      </c>
    </row>
    <row r="565" spans="1:1" x14ac:dyDescent="0.3">
      <c r="A565">
        <v>15.345680725842699</v>
      </c>
    </row>
    <row r="566" spans="1:1" x14ac:dyDescent="0.3">
      <c r="A566">
        <v>13.968369758064799</v>
      </c>
    </row>
    <row r="567" spans="1:1" x14ac:dyDescent="0.3">
      <c r="A567">
        <v>25.9536571603258</v>
      </c>
    </row>
    <row r="568" spans="1:1" x14ac:dyDescent="0.3">
      <c r="A568">
        <v>32.579451032273397</v>
      </c>
    </row>
    <row r="569" spans="1:1" x14ac:dyDescent="0.3">
      <c r="A569">
        <v>19.893720767996399</v>
      </c>
    </row>
    <row r="570" spans="1:1" x14ac:dyDescent="0.3">
      <c r="A570">
        <v>15.5334986786297</v>
      </c>
    </row>
    <row r="571" spans="1:1" x14ac:dyDescent="0.3">
      <c r="A571">
        <v>27.463068413772699</v>
      </c>
    </row>
    <row r="572" spans="1:1" x14ac:dyDescent="0.3">
      <c r="A572">
        <v>2.83687932790306</v>
      </c>
    </row>
    <row r="573" spans="1:1" x14ac:dyDescent="0.3">
      <c r="A573">
        <v>15.2799908486523</v>
      </c>
    </row>
    <row r="574" spans="1:1" x14ac:dyDescent="0.3">
      <c r="A574">
        <v>2.48847626539483</v>
      </c>
    </row>
    <row r="575" spans="1:1" x14ac:dyDescent="0.3">
      <c r="A575">
        <v>7.2449058185083404</v>
      </c>
    </row>
    <row r="576" spans="1:1" x14ac:dyDescent="0.3">
      <c r="A576">
        <v>19.004473884857699</v>
      </c>
    </row>
    <row r="577" spans="1:1" x14ac:dyDescent="0.3">
      <c r="A577">
        <v>6.9724172429010496</v>
      </c>
    </row>
    <row r="578" spans="1:1" x14ac:dyDescent="0.3">
      <c r="A578">
        <v>22.282577408926901</v>
      </c>
    </row>
    <row r="579" spans="1:1" x14ac:dyDescent="0.3">
      <c r="A579">
        <v>2.15867161305481</v>
      </c>
    </row>
    <row r="580" spans="1:1" x14ac:dyDescent="0.3">
      <c r="A580">
        <v>12.683726382735699</v>
      </c>
    </row>
    <row r="581" spans="1:1" x14ac:dyDescent="0.3">
      <c r="A581">
        <v>15.1126009604806</v>
      </c>
    </row>
    <row r="582" spans="1:1" x14ac:dyDescent="0.3">
      <c r="A582">
        <v>41.226114154939602</v>
      </c>
    </row>
    <row r="583" spans="1:1" x14ac:dyDescent="0.3">
      <c r="A583">
        <v>28.138053790854201</v>
      </c>
    </row>
    <row r="584" spans="1:1" x14ac:dyDescent="0.3">
      <c r="A584">
        <v>22.607077344435201</v>
      </c>
    </row>
    <row r="585" spans="1:1" x14ac:dyDescent="0.3">
      <c r="A585">
        <v>20.1651304902222</v>
      </c>
    </row>
    <row r="586" spans="1:1" x14ac:dyDescent="0.3">
      <c r="A586">
        <v>25.834104380963002</v>
      </c>
    </row>
    <row r="587" spans="1:1" x14ac:dyDescent="0.3">
      <c r="A587">
        <v>11.051405411498401</v>
      </c>
    </row>
    <row r="588" spans="1:1" x14ac:dyDescent="0.3">
      <c r="A588">
        <v>14.6933099884815</v>
      </c>
    </row>
    <row r="589" spans="1:1" x14ac:dyDescent="0.3">
      <c r="A589">
        <v>17.948498804710301</v>
      </c>
    </row>
    <row r="590" spans="1:1" x14ac:dyDescent="0.3">
      <c r="A590">
        <v>40.605331589046003</v>
      </c>
    </row>
    <row r="591" spans="1:1" x14ac:dyDescent="0.3">
      <c r="A591">
        <v>9.4932387751694591</v>
      </c>
    </row>
    <row r="592" spans="1:1" x14ac:dyDescent="0.3">
      <c r="A592">
        <v>4.9902011576279799</v>
      </c>
    </row>
    <row r="593" spans="1:1" x14ac:dyDescent="0.3">
      <c r="A593">
        <v>7.7797194537021301</v>
      </c>
    </row>
    <row r="594" spans="1:1" x14ac:dyDescent="0.3">
      <c r="A594">
        <v>18.709254832271</v>
      </c>
    </row>
    <row r="595" spans="1:1" x14ac:dyDescent="0.3">
      <c r="A595">
        <v>7.0218693990414298</v>
      </c>
    </row>
    <row r="596" spans="1:1" x14ac:dyDescent="0.3">
      <c r="A596">
        <v>23.755867652571201</v>
      </c>
    </row>
    <row r="597" spans="1:1" x14ac:dyDescent="0.3">
      <c r="A597">
        <v>22.591454907069501</v>
      </c>
    </row>
    <row r="598" spans="1:1" x14ac:dyDescent="0.3">
      <c r="A598">
        <v>18.6589735928032</v>
      </c>
    </row>
    <row r="599" spans="1:1" x14ac:dyDescent="0.3">
      <c r="A599">
        <v>13.4469982936142</v>
      </c>
    </row>
    <row r="600" spans="1:1" x14ac:dyDescent="0.3">
      <c r="A600">
        <v>19.121433027904502</v>
      </c>
    </row>
    <row r="601" spans="1:1" x14ac:dyDescent="0.3">
      <c r="A601">
        <v>13.833428345751001</v>
      </c>
    </row>
    <row r="602" spans="1:1" x14ac:dyDescent="0.3">
      <c r="A602">
        <v>4.6445929125886298</v>
      </c>
    </row>
    <row r="603" spans="1:1" x14ac:dyDescent="0.3">
      <c r="A603">
        <v>31.5595889315634</v>
      </c>
    </row>
    <row r="604" spans="1:1" x14ac:dyDescent="0.3">
      <c r="A604">
        <v>42.520670838458898</v>
      </c>
    </row>
    <row r="605" spans="1:1" x14ac:dyDescent="0.3">
      <c r="A605">
        <v>10.5771339405053</v>
      </c>
    </row>
    <row r="606" spans="1:1" x14ac:dyDescent="0.3">
      <c r="A606">
        <v>1.5024740869469599</v>
      </c>
    </row>
    <row r="607" spans="1:1" x14ac:dyDescent="0.3">
      <c r="A607">
        <v>11.1720080549388</v>
      </c>
    </row>
    <row r="608" spans="1:1" x14ac:dyDescent="0.3">
      <c r="A608">
        <v>2.7004342390341001</v>
      </c>
    </row>
    <row r="609" spans="1:1" x14ac:dyDescent="0.3">
      <c r="A609">
        <v>20.066722798497</v>
      </c>
    </row>
    <row r="610" spans="1:1" x14ac:dyDescent="0.3">
      <c r="A610">
        <v>9.4211434011997692</v>
      </c>
    </row>
    <row r="611" spans="1:1" x14ac:dyDescent="0.3">
      <c r="A611">
        <v>3.86704363341005</v>
      </c>
    </row>
    <row r="612" spans="1:1" x14ac:dyDescent="0.3">
      <c r="A612">
        <v>1.57946486609577</v>
      </c>
    </row>
    <row r="613" spans="1:1" x14ac:dyDescent="0.3">
      <c r="A613">
        <v>9.6291102863556706</v>
      </c>
    </row>
    <row r="614" spans="1:1" x14ac:dyDescent="0.3">
      <c r="A614">
        <v>11.402449470126699</v>
      </c>
    </row>
    <row r="615" spans="1:1" x14ac:dyDescent="0.3">
      <c r="A615">
        <v>12.522842934984199</v>
      </c>
    </row>
    <row r="616" spans="1:1" x14ac:dyDescent="0.3">
      <c r="A616">
        <v>18.978799916713299</v>
      </c>
    </row>
    <row r="617" spans="1:1" x14ac:dyDescent="0.3">
      <c r="A617">
        <v>8.4434947531406994</v>
      </c>
    </row>
    <row r="618" spans="1:1" x14ac:dyDescent="0.3">
      <c r="A618">
        <v>14.7832326393952</v>
      </c>
    </row>
    <row r="619" spans="1:1" x14ac:dyDescent="0.3">
      <c r="A619">
        <v>29.3659389028128</v>
      </c>
    </row>
    <row r="620" spans="1:1" x14ac:dyDescent="0.3">
      <c r="A620">
        <v>8.6038209553787492</v>
      </c>
    </row>
    <row r="621" spans="1:1" x14ac:dyDescent="0.3">
      <c r="A621">
        <v>12.400497985661501</v>
      </c>
    </row>
    <row r="622" spans="1:1" x14ac:dyDescent="0.3">
      <c r="A622">
        <v>3.4875113420067101</v>
      </c>
    </row>
    <row r="623" spans="1:1" x14ac:dyDescent="0.3">
      <c r="A623">
        <v>3.9387509567480801</v>
      </c>
    </row>
    <row r="624" spans="1:1" x14ac:dyDescent="0.3">
      <c r="A624">
        <v>18.001255201025302</v>
      </c>
    </row>
    <row r="625" spans="1:1" x14ac:dyDescent="0.3">
      <c r="A625">
        <v>24.960851645218298</v>
      </c>
    </row>
    <row r="626" spans="1:1" x14ac:dyDescent="0.3">
      <c r="A626">
        <v>25.312190169412499</v>
      </c>
    </row>
    <row r="627" spans="1:1" x14ac:dyDescent="0.3">
      <c r="A627">
        <v>3.6119045006705699</v>
      </c>
    </row>
    <row r="628" spans="1:1" x14ac:dyDescent="0.3">
      <c r="A628">
        <v>9.9605078697825107</v>
      </c>
    </row>
    <row r="629" spans="1:1" x14ac:dyDescent="0.3">
      <c r="A629">
        <v>4.5951912801023402</v>
      </c>
    </row>
    <row r="630" spans="1:1" x14ac:dyDescent="0.3">
      <c r="A630">
        <v>1.2672016351790401</v>
      </c>
    </row>
    <row r="631" spans="1:1" x14ac:dyDescent="0.3">
      <c r="A631">
        <v>10.838845087507201</v>
      </c>
    </row>
    <row r="632" spans="1:1" x14ac:dyDescent="0.3">
      <c r="A632">
        <v>9.9384062196191394</v>
      </c>
    </row>
    <row r="633" spans="1:1" x14ac:dyDescent="0.3">
      <c r="A633">
        <v>22.200619877336699</v>
      </c>
    </row>
    <row r="634" spans="1:1" x14ac:dyDescent="0.3">
      <c r="A634">
        <v>2.4301338367162999</v>
      </c>
    </row>
    <row r="635" spans="1:1" x14ac:dyDescent="0.3">
      <c r="A635">
        <v>20.062509094770899</v>
      </c>
    </row>
    <row r="636" spans="1:1" x14ac:dyDescent="0.3">
      <c r="A636">
        <v>5.2973724183379902</v>
      </c>
    </row>
    <row r="637" spans="1:1" x14ac:dyDescent="0.3">
      <c r="A637">
        <v>16.790343881245001</v>
      </c>
    </row>
    <row r="638" spans="1:1" x14ac:dyDescent="0.3">
      <c r="A638">
        <v>22.270230106916799</v>
      </c>
    </row>
    <row r="639" spans="1:1" x14ac:dyDescent="0.3">
      <c r="A639">
        <v>13.4149626722694</v>
      </c>
    </row>
    <row r="640" spans="1:1" x14ac:dyDescent="0.3">
      <c r="A640">
        <v>23.9992107013253</v>
      </c>
    </row>
    <row r="641" spans="1:1" x14ac:dyDescent="0.3">
      <c r="A641">
        <v>20.966782173953501</v>
      </c>
    </row>
    <row r="642" spans="1:1" x14ac:dyDescent="0.3">
      <c r="A642">
        <v>8.4907907947609704</v>
      </c>
    </row>
    <row r="643" spans="1:1" x14ac:dyDescent="0.3">
      <c r="A643">
        <v>7.74716064452394</v>
      </c>
    </row>
    <row r="644" spans="1:1" x14ac:dyDescent="0.3">
      <c r="A644">
        <v>20.7221428893859</v>
      </c>
    </row>
    <row r="645" spans="1:1" x14ac:dyDescent="0.3">
      <c r="A645">
        <v>5.4812902465211302</v>
      </c>
    </row>
    <row r="646" spans="1:1" x14ac:dyDescent="0.3">
      <c r="A646">
        <v>7.73546089816191</v>
      </c>
    </row>
    <row r="647" spans="1:1" x14ac:dyDescent="0.3">
      <c r="A647">
        <v>20.079145051230299</v>
      </c>
    </row>
    <row r="648" spans="1:1" x14ac:dyDescent="0.3">
      <c r="A648">
        <v>16.540412892001498</v>
      </c>
    </row>
    <row r="649" spans="1:1" x14ac:dyDescent="0.3">
      <c r="A649">
        <v>0.32344868811156502</v>
      </c>
    </row>
    <row r="650" spans="1:1" x14ac:dyDescent="0.3">
      <c r="A650">
        <v>28.8781567580364</v>
      </c>
    </row>
    <row r="651" spans="1:1" x14ac:dyDescent="0.3">
      <c r="A651">
        <v>9.8525727967496604</v>
      </c>
    </row>
    <row r="652" spans="1:1" x14ac:dyDescent="0.3">
      <c r="A652">
        <v>20.1790505581417</v>
      </c>
    </row>
    <row r="653" spans="1:1" x14ac:dyDescent="0.3">
      <c r="A653">
        <v>12.5294458202463</v>
      </c>
    </row>
    <row r="654" spans="1:1" x14ac:dyDescent="0.3">
      <c r="A654">
        <v>34.198165265091703</v>
      </c>
    </row>
    <row r="655" spans="1:1" x14ac:dyDescent="0.3">
      <c r="A655">
        <v>1.67946591894569</v>
      </c>
    </row>
    <row r="656" spans="1:1" x14ac:dyDescent="0.3">
      <c r="A656">
        <v>39.182734880678197</v>
      </c>
    </row>
    <row r="657" spans="1:1" x14ac:dyDescent="0.3">
      <c r="A657">
        <v>0.25301317430794901</v>
      </c>
    </row>
    <row r="658" spans="1:1" x14ac:dyDescent="0.3">
      <c r="A658">
        <v>2.0527068803887398</v>
      </c>
    </row>
    <row r="659" spans="1:1" x14ac:dyDescent="0.3">
      <c r="A659">
        <v>31.227294990367799</v>
      </c>
    </row>
    <row r="660" spans="1:1" x14ac:dyDescent="0.3">
      <c r="A660">
        <v>9.6184972244898894</v>
      </c>
    </row>
    <row r="661" spans="1:1" x14ac:dyDescent="0.3">
      <c r="A661">
        <v>7.2270674645522499</v>
      </c>
    </row>
    <row r="662" spans="1:1" x14ac:dyDescent="0.3">
      <c r="A662">
        <v>17.7385849260653</v>
      </c>
    </row>
    <row r="663" spans="1:1" x14ac:dyDescent="0.3">
      <c r="A663">
        <v>20.7723108813999</v>
      </c>
    </row>
    <row r="664" spans="1:1" x14ac:dyDescent="0.3">
      <c r="A664">
        <v>26.2353362686098</v>
      </c>
    </row>
    <row r="665" spans="1:1" x14ac:dyDescent="0.3">
      <c r="A665">
        <v>32.183895997274199</v>
      </c>
    </row>
    <row r="666" spans="1:1" x14ac:dyDescent="0.3">
      <c r="A666">
        <v>15.253533791269399</v>
      </c>
    </row>
    <row r="667" spans="1:1" x14ac:dyDescent="0.3">
      <c r="A667">
        <v>15.511983856965101</v>
      </c>
    </row>
    <row r="668" spans="1:1" x14ac:dyDescent="0.3">
      <c r="A668">
        <v>10.8892538117189</v>
      </c>
    </row>
    <row r="669" spans="1:1" x14ac:dyDescent="0.3">
      <c r="A669">
        <v>7.7877992555597997</v>
      </c>
    </row>
    <row r="670" spans="1:1" x14ac:dyDescent="0.3">
      <c r="A670">
        <v>9.8120170662106094</v>
      </c>
    </row>
    <row r="671" spans="1:1" x14ac:dyDescent="0.3">
      <c r="A671">
        <v>17.074557351864499</v>
      </c>
    </row>
    <row r="672" spans="1:1" x14ac:dyDescent="0.3">
      <c r="A672">
        <v>6.1893349893304501</v>
      </c>
    </row>
    <row r="673" spans="1:1" x14ac:dyDescent="0.3">
      <c r="A673">
        <v>7.6730792146763998</v>
      </c>
    </row>
    <row r="674" spans="1:1" x14ac:dyDescent="0.3">
      <c r="A674">
        <v>18.2181721233868</v>
      </c>
    </row>
    <row r="675" spans="1:1" x14ac:dyDescent="0.3">
      <c r="A675">
        <v>17.828245080861901</v>
      </c>
    </row>
    <row r="676" spans="1:1" x14ac:dyDescent="0.3">
      <c r="A676">
        <v>18.513120070377099</v>
      </c>
    </row>
    <row r="677" spans="1:1" x14ac:dyDescent="0.3">
      <c r="A677">
        <v>32.442350808837702</v>
      </c>
    </row>
    <row r="678" spans="1:1" x14ac:dyDescent="0.3">
      <c r="A678">
        <v>12.881792328517101</v>
      </c>
    </row>
    <row r="679" spans="1:1" x14ac:dyDescent="0.3">
      <c r="A679">
        <v>19.887376901797602</v>
      </c>
    </row>
    <row r="680" spans="1:1" x14ac:dyDescent="0.3">
      <c r="A680">
        <v>25.3287750051032</v>
      </c>
    </row>
    <row r="681" spans="1:1" x14ac:dyDescent="0.3">
      <c r="A681">
        <v>23.608667563959202</v>
      </c>
    </row>
    <row r="682" spans="1:1" x14ac:dyDescent="0.3">
      <c r="A682">
        <v>16.5000436838158</v>
      </c>
    </row>
    <row r="683" spans="1:1" x14ac:dyDescent="0.3">
      <c r="A683">
        <v>17.936103972828899</v>
      </c>
    </row>
    <row r="684" spans="1:1" x14ac:dyDescent="0.3">
      <c r="A684">
        <v>14.352115188953499</v>
      </c>
    </row>
    <row r="685" spans="1:1" x14ac:dyDescent="0.3">
      <c r="A685">
        <v>25.5511611639953</v>
      </c>
    </row>
    <row r="686" spans="1:1" x14ac:dyDescent="0.3">
      <c r="A686">
        <v>24.794741673471702</v>
      </c>
    </row>
    <row r="687" spans="1:1" x14ac:dyDescent="0.3">
      <c r="A687">
        <v>6.9539435168941299</v>
      </c>
    </row>
    <row r="688" spans="1:1" x14ac:dyDescent="0.3">
      <c r="A688">
        <v>18.370875395121601</v>
      </c>
    </row>
    <row r="689" spans="1:1" x14ac:dyDescent="0.3">
      <c r="A689">
        <v>1.7855354536013699</v>
      </c>
    </row>
    <row r="690" spans="1:1" x14ac:dyDescent="0.3">
      <c r="A690">
        <v>32.218927961206198</v>
      </c>
    </row>
    <row r="691" spans="1:1" x14ac:dyDescent="0.3">
      <c r="A691">
        <v>17.8446795595776</v>
      </c>
    </row>
    <row r="692" spans="1:1" x14ac:dyDescent="0.3">
      <c r="A692">
        <v>13.106552577440601</v>
      </c>
    </row>
    <row r="693" spans="1:1" x14ac:dyDescent="0.3">
      <c r="A693">
        <v>0.91322959240914703</v>
      </c>
    </row>
    <row r="694" spans="1:1" x14ac:dyDescent="0.3">
      <c r="A694">
        <v>21.363473501891601</v>
      </c>
    </row>
    <row r="695" spans="1:1" x14ac:dyDescent="0.3">
      <c r="A695">
        <v>15.5880128469233</v>
      </c>
    </row>
    <row r="696" spans="1:1" x14ac:dyDescent="0.3">
      <c r="A696">
        <v>16.478473042842399</v>
      </c>
    </row>
    <row r="697" spans="1:1" x14ac:dyDescent="0.3">
      <c r="A697">
        <v>4.2281977419043599</v>
      </c>
    </row>
    <row r="698" spans="1:1" x14ac:dyDescent="0.3">
      <c r="A698">
        <v>10.413611781857799</v>
      </c>
    </row>
    <row r="699" spans="1:1" x14ac:dyDescent="0.3">
      <c r="A699">
        <v>10.5290602877264</v>
      </c>
    </row>
    <row r="700" spans="1:1" x14ac:dyDescent="0.3">
      <c r="A700">
        <v>6.6340677486809998</v>
      </c>
    </row>
    <row r="701" spans="1:1" x14ac:dyDescent="0.3">
      <c r="A701">
        <v>28.9138772134799</v>
      </c>
    </row>
    <row r="702" spans="1:1" x14ac:dyDescent="0.3">
      <c r="A702">
        <v>5.5211660924902901</v>
      </c>
    </row>
    <row r="703" spans="1:1" x14ac:dyDescent="0.3">
      <c r="A703">
        <v>16.780128449950102</v>
      </c>
    </row>
    <row r="704" spans="1:1" x14ac:dyDescent="0.3">
      <c r="A704">
        <v>17.4851996529856</v>
      </c>
    </row>
    <row r="705" spans="1:1" x14ac:dyDescent="0.3">
      <c r="A705">
        <v>12.6579860186439</v>
      </c>
    </row>
    <row r="706" spans="1:1" x14ac:dyDescent="0.3">
      <c r="A706">
        <v>13.0167239070396</v>
      </c>
    </row>
    <row r="707" spans="1:1" x14ac:dyDescent="0.3">
      <c r="A707">
        <v>15.721270601285999</v>
      </c>
    </row>
    <row r="708" spans="1:1" x14ac:dyDescent="0.3">
      <c r="A708">
        <v>6.5467448767022303</v>
      </c>
    </row>
    <row r="709" spans="1:1" x14ac:dyDescent="0.3">
      <c r="A709">
        <v>13.2413171565154</v>
      </c>
    </row>
    <row r="710" spans="1:1" x14ac:dyDescent="0.3">
      <c r="A710">
        <v>25.2284077274388</v>
      </c>
    </row>
    <row r="711" spans="1:1" x14ac:dyDescent="0.3">
      <c r="A711">
        <v>26.691537582944399</v>
      </c>
    </row>
    <row r="712" spans="1:1" x14ac:dyDescent="0.3">
      <c r="A712">
        <v>33.063323111935297</v>
      </c>
    </row>
    <row r="713" spans="1:1" x14ac:dyDescent="0.3">
      <c r="A713">
        <v>3.2206452420962299</v>
      </c>
    </row>
    <row r="714" spans="1:1" x14ac:dyDescent="0.3">
      <c r="A714">
        <v>12.407267519527499</v>
      </c>
    </row>
    <row r="715" spans="1:1" x14ac:dyDescent="0.3">
      <c r="A715">
        <v>38.936191510744003</v>
      </c>
    </row>
    <row r="716" spans="1:1" x14ac:dyDescent="0.3">
      <c r="A716">
        <v>3.1955058005572701</v>
      </c>
    </row>
    <row r="717" spans="1:1" x14ac:dyDescent="0.3">
      <c r="A717">
        <v>19.182270065087899</v>
      </c>
    </row>
    <row r="718" spans="1:1" x14ac:dyDescent="0.3">
      <c r="A718">
        <v>10.9425948491371</v>
      </c>
    </row>
    <row r="719" spans="1:1" x14ac:dyDescent="0.3">
      <c r="A719">
        <v>14.5473175913564</v>
      </c>
    </row>
    <row r="720" spans="1:1" x14ac:dyDescent="0.3">
      <c r="A720">
        <v>7.71407206175473</v>
      </c>
    </row>
    <row r="721" spans="1:1" x14ac:dyDescent="0.3">
      <c r="A721">
        <v>7.2590854700882703</v>
      </c>
    </row>
    <row r="722" spans="1:1" x14ac:dyDescent="0.3">
      <c r="A722">
        <v>27.9591163546642</v>
      </c>
    </row>
    <row r="723" spans="1:1" x14ac:dyDescent="0.3">
      <c r="A723">
        <v>19.125231171191</v>
      </c>
    </row>
    <row r="724" spans="1:1" x14ac:dyDescent="0.3">
      <c r="A724">
        <v>18.167492696834401</v>
      </c>
    </row>
    <row r="725" spans="1:1" x14ac:dyDescent="0.3">
      <c r="A725">
        <v>16.0843381730255</v>
      </c>
    </row>
    <row r="726" spans="1:1" x14ac:dyDescent="0.3">
      <c r="A726">
        <v>8.4815788596338493</v>
      </c>
    </row>
    <row r="727" spans="1:1" x14ac:dyDescent="0.3">
      <c r="A727">
        <v>33.324049693208401</v>
      </c>
    </row>
    <row r="728" spans="1:1" x14ac:dyDescent="0.3">
      <c r="A728">
        <v>10.610514216925701</v>
      </c>
    </row>
    <row r="729" spans="1:1" x14ac:dyDescent="0.3">
      <c r="A729">
        <v>19.220541230349301</v>
      </c>
    </row>
    <row r="730" spans="1:1" x14ac:dyDescent="0.3">
      <c r="A730">
        <v>35.677242594157001</v>
      </c>
    </row>
    <row r="731" spans="1:1" x14ac:dyDescent="0.3">
      <c r="A731">
        <v>34.631862485383998</v>
      </c>
    </row>
    <row r="732" spans="1:1" x14ac:dyDescent="0.3">
      <c r="A732">
        <v>25.8568784322038</v>
      </c>
    </row>
    <row r="733" spans="1:1" x14ac:dyDescent="0.3">
      <c r="A733">
        <v>14.790686060172799</v>
      </c>
    </row>
    <row r="734" spans="1:1" x14ac:dyDescent="0.3">
      <c r="A734">
        <v>11.9711228106774</v>
      </c>
    </row>
    <row r="735" spans="1:1" x14ac:dyDescent="0.3">
      <c r="A735">
        <v>10.1867055927371</v>
      </c>
    </row>
    <row r="736" spans="1:1" x14ac:dyDescent="0.3">
      <c r="A736">
        <v>11.685262055732199</v>
      </c>
    </row>
    <row r="737" spans="1:1" x14ac:dyDescent="0.3">
      <c r="A737">
        <v>9.2759828836796601</v>
      </c>
    </row>
    <row r="738" spans="1:1" x14ac:dyDescent="0.3">
      <c r="A738">
        <v>9.4730333237795303</v>
      </c>
    </row>
    <row r="739" spans="1:1" x14ac:dyDescent="0.3">
      <c r="A739">
        <v>5.2567155664488503</v>
      </c>
    </row>
    <row r="740" spans="1:1" x14ac:dyDescent="0.3">
      <c r="A740">
        <v>8.8782781082198508</v>
      </c>
    </row>
    <row r="741" spans="1:1" x14ac:dyDescent="0.3">
      <c r="A741">
        <v>5.3945368155609703</v>
      </c>
    </row>
    <row r="742" spans="1:1" x14ac:dyDescent="0.3">
      <c r="A742">
        <v>2.3092148910022798</v>
      </c>
    </row>
    <row r="743" spans="1:1" x14ac:dyDescent="0.3">
      <c r="A743">
        <v>2.0938527341225002</v>
      </c>
    </row>
    <row r="744" spans="1:1" x14ac:dyDescent="0.3">
      <c r="A744">
        <v>12.6002710250427</v>
      </c>
    </row>
    <row r="745" spans="1:1" x14ac:dyDescent="0.3">
      <c r="A745">
        <v>8.9662286365659405</v>
      </c>
    </row>
    <row r="746" spans="1:1" x14ac:dyDescent="0.3">
      <c r="A746">
        <v>37.031410298099601</v>
      </c>
    </row>
    <row r="747" spans="1:1" x14ac:dyDescent="0.3">
      <c r="A747">
        <v>17.640402372309399</v>
      </c>
    </row>
    <row r="748" spans="1:1" x14ac:dyDescent="0.3">
      <c r="A748">
        <v>11.008602699196899</v>
      </c>
    </row>
    <row r="749" spans="1:1" x14ac:dyDescent="0.3">
      <c r="A749">
        <v>1.1555108022799201</v>
      </c>
    </row>
    <row r="750" spans="1:1" x14ac:dyDescent="0.3">
      <c r="A750">
        <v>28.008116006053001</v>
      </c>
    </row>
    <row r="751" spans="1:1" x14ac:dyDescent="0.3">
      <c r="A751">
        <v>12.023440444550999</v>
      </c>
    </row>
    <row r="752" spans="1:1" x14ac:dyDescent="0.3">
      <c r="A752">
        <v>36.498116210194503</v>
      </c>
    </row>
    <row r="753" spans="1:1" x14ac:dyDescent="0.3">
      <c r="A753">
        <v>5.1469185567011202</v>
      </c>
    </row>
    <row r="754" spans="1:1" x14ac:dyDescent="0.3">
      <c r="A754">
        <v>15.8556368090604</v>
      </c>
    </row>
    <row r="755" spans="1:1" x14ac:dyDescent="0.3">
      <c r="A755">
        <v>25.859716842900699</v>
      </c>
    </row>
    <row r="756" spans="1:1" x14ac:dyDescent="0.3">
      <c r="A756">
        <v>8.4209613298544905</v>
      </c>
    </row>
    <row r="757" spans="1:1" x14ac:dyDescent="0.3">
      <c r="A757">
        <v>39.363495896291802</v>
      </c>
    </row>
    <row r="758" spans="1:1" x14ac:dyDescent="0.3">
      <c r="A758">
        <v>22.013281845940401</v>
      </c>
    </row>
    <row r="759" spans="1:1" x14ac:dyDescent="0.3">
      <c r="A759">
        <v>22.9220926813171</v>
      </c>
    </row>
    <row r="760" spans="1:1" x14ac:dyDescent="0.3">
      <c r="A760">
        <v>18.289029754375498</v>
      </c>
    </row>
    <row r="761" spans="1:1" x14ac:dyDescent="0.3">
      <c r="A761">
        <v>32.465083673391703</v>
      </c>
    </row>
    <row r="762" spans="1:1" x14ac:dyDescent="0.3">
      <c r="A762">
        <v>48.785961824788501</v>
      </c>
    </row>
    <row r="763" spans="1:1" x14ac:dyDescent="0.3">
      <c r="A763">
        <v>13.540057175861101</v>
      </c>
    </row>
    <row r="764" spans="1:1" x14ac:dyDescent="0.3">
      <c r="A764">
        <v>14.2391724082288</v>
      </c>
    </row>
    <row r="765" spans="1:1" x14ac:dyDescent="0.3">
      <c r="A765">
        <v>3.9775720650347299</v>
      </c>
    </row>
    <row r="766" spans="1:1" x14ac:dyDescent="0.3">
      <c r="A766">
        <v>6.9678631616262603</v>
      </c>
    </row>
    <row r="767" spans="1:1" x14ac:dyDescent="0.3">
      <c r="A767">
        <v>14.447366727815901</v>
      </c>
    </row>
    <row r="768" spans="1:1" x14ac:dyDescent="0.3">
      <c r="A768">
        <v>15.5483980885724</v>
      </c>
    </row>
    <row r="769" spans="1:1" x14ac:dyDescent="0.3">
      <c r="A769">
        <v>12.4290344474321</v>
      </c>
    </row>
    <row r="770" spans="1:1" x14ac:dyDescent="0.3">
      <c r="A770">
        <v>8.1374626007521602</v>
      </c>
    </row>
    <row r="771" spans="1:1" x14ac:dyDescent="0.3">
      <c r="A771">
        <v>4.8041560661130296</v>
      </c>
    </row>
    <row r="772" spans="1:1" x14ac:dyDescent="0.3">
      <c r="A772">
        <v>0.62654823811294102</v>
      </c>
    </row>
    <row r="773" spans="1:1" x14ac:dyDescent="0.3">
      <c r="A773">
        <v>8.2944979362591607</v>
      </c>
    </row>
    <row r="774" spans="1:1" x14ac:dyDescent="0.3">
      <c r="A774">
        <v>23.167613346005101</v>
      </c>
    </row>
    <row r="775" spans="1:1" x14ac:dyDescent="0.3">
      <c r="A775">
        <v>17.308927980376598</v>
      </c>
    </row>
    <row r="776" spans="1:1" x14ac:dyDescent="0.3">
      <c r="A776">
        <v>20.3221226357762</v>
      </c>
    </row>
    <row r="777" spans="1:1" x14ac:dyDescent="0.3">
      <c r="A777">
        <v>18.339938363883899</v>
      </c>
    </row>
    <row r="778" spans="1:1" x14ac:dyDescent="0.3">
      <c r="A778">
        <v>17.841283262499999</v>
      </c>
    </row>
    <row r="779" spans="1:1" x14ac:dyDescent="0.3">
      <c r="A779">
        <v>18.9696430598697</v>
      </c>
    </row>
    <row r="780" spans="1:1" x14ac:dyDescent="0.3">
      <c r="A780">
        <v>2.09144595767911</v>
      </c>
    </row>
    <row r="781" spans="1:1" x14ac:dyDescent="0.3">
      <c r="A781">
        <v>25.426915095002599</v>
      </c>
    </row>
    <row r="782" spans="1:1" x14ac:dyDescent="0.3">
      <c r="A782">
        <v>3.5443928413426602</v>
      </c>
    </row>
    <row r="783" spans="1:1" x14ac:dyDescent="0.3">
      <c r="A783">
        <v>16.8460930099744</v>
      </c>
    </row>
    <row r="784" spans="1:1" x14ac:dyDescent="0.3">
      <c r="A784">
        <v>20.768154973457499</v>
      </c>
    </row>
    <row r="785" spans="1:1" x14ac:dyDescent="0.3">
      <c r="A785">
        <v>22.036710825988099</v>
      </c>
    </row>
    <row r="786" spans="1:1" x14ac:dyDescent="0.3">
      <c r="A786">
        <v>27.5514563033014</v>
      </c>
    </row>
    <row r="787" spans="1:1" x14ac:dyDescent="0.3">
      <c r="A787">
        <v>9.3085557704804298</v>
      </c>
    </row>
    <row r="788" spans="1:1" x14ac:dyDescent="0.3">
      <c r="A788">
        <v>25.9082765090264</v>
      </c>
    </row>
    <row r="789" spans="1:1" x14ac:dyDescent="0.3">
      <c r="A789">
        <v>20.1694110572565</v>
      </c>
    </row>
    <row r="790" spans="1:1" x14ac:dyDescent="0.3">
      <c r="A790">
        <v>13.401494072917499</v>
      </c>
    </row>
    <row r="791" spans="1:1" x14ac:dyDescent="0.3">
      <c r="A791">
        <v>19.4909882952206</v>
      </c>
    </row>
    <row r="792" spans="1:1" x14ac:dyDescent="0.3">
      <c r="A792">
        <v>17.992521641056399</v>
      </c>
    </row>
    <row r="793" spans="1:1" x14ac:dyDescent="0.3">
      <c r="A793">
        <v>12.536013651988499</v>
      </c>
    </row>
    <row r="794" spans="1:1" x14ac:dyDescent="0.3">
      <c r="A794">
        <v>21.339077816661501</v>
      </c>
    </row>
    <row r="795" spans="1:1" x14ac:dyDescent="0.3">
      <c r="A795">
        <v>10.7420499947648</v>
      </c>
    </row>
    <row r="796" spans="1:1" x14ac:dyDescent="0.3">
      <c r="A796">
        <v>11.084466413653301</v>
      </c>
    </row>
    <row r="797" spans="1:1" x14ac:dyDescent="0.3">
      <c r="A797">
        <v>2.56926301774699</v>
      </c>
    </row>
    <row r="798" spans="1:1" x14ac:dyDescent="0.3">
      <c r="A798">
        <v>0.31069239621828099</v>
      </c>
    </row>
    <row r="799" spans="1:1" x14ac:dyDescent="0.3">
      <c r="A799">
        <v>6.3820586646711197</v>
      </c>
    </row>
    <row r="800" spans="1:1" x14ac:dyDescent="0.3">
      <c r="A800">
        <v>27.131773282703001</v>
      </c>
    </row>
    <row r="801" spans="1:1" x14ac:dyDescent="0.3">
      <c r="A801">
        <v>28.029513374974702</v>
      </c>
    </row>
    <row r="802" spans="1:1" x14ac:dyDescent="0.3">
      <c r="A802">
        <v>1.94827450355752</v>
      </c>
    </row>
    <row r="803" spans="1:1" x14ac:dyDescent="0.3">
      <c r="A803">
        <v>6.7131634655276704</v>
      </c>
    </row>
    <row r="804" spans="1:1" x14ac:dyDescent="0.3">
      <c r="A804">
        <v>12.939631463684901</v>
      </c>
    </row>
    <row r="805" spans="1:1" x14ac:dyDescent="0.3">
      <c r="A805">
        <v>14.5928047483229</v>
      </c>
    </row>
    <row r="806" spans="1:1" x14ac:dyDescent="0.3">
      <c r="A806">
        <v>14.804153460811399</v>
      </c>
    </row>
    <row r="807" spans="1:1" x14ac:dyDescent="0.3">
      <c r="A807">
        <v>10.4098388792835</v>
      </c>
    </row>
    <row r="808" spans="1:1" x14ac:dyDescent="0.3">
      <c r="A808">
        <v>4.7524249452048304</v>
      </c>
    </row>
    <row r="809" spans="1:1" x14ac:dyDescent="0.3">
      <c r="A809">
        <v>0.122600233471221</v>
      </c>
    </row>
    <row r="810" spans="1:1" x14ac:dyDescent="0.3">
      <c r="A810">
        <v>20.002975263803801</v>
      </c>
    </row>
    <row r="811" spans="1:1" x14ac:dyDescent="0.3">
      <c r="A811">
        <v>25.744123177828801</v>
      </c>
    </row>
    <row r="812" spans="1:1" x14ac:dyDescent="0.3">
      <c r="A812">
        <v>9.9198442042977995</v>
      </c>
    </row>
    <row r="813" spans="1:1" x14ac:dyDescent="0.3">
      <c r="A813">
        <v>6.44351752503841</v>
      </c>
    </row>
    <row r="814" spans="1:1" x14ac:dyDescent="0.3">
      <c r="A814">
        <v>30.957032832468698</v>
      </c>
    </row>
    <row r="815" spans="1:1" x14ac:dyDescent="0.3">
      <c r="A815">
        <v>29.0004051816185</v>
      </c>
    </row>
    <row r="816" spans="1:1" x14ac:dyDescent="0.3">
      <c r="A816">
        <v>7.54376826983406</v>
      </c>
    </row>
    <row r="817" spans="1:1" x14ac:dyDescent="0.3">
      <c r="A817">
        <v>16.168328879074501</v>
      </c>
    </row>
    <row r="818" spans="1:1" x14ac:dyDescent="0.3">
      <c r="A818">
        <v>5.9677410640873996</v>
      </c>
    </row>
    <row r="819" spans="1:1" x14ac:dyDescent="0.3">
      <c r="A819">
        <v>10.3012944300995</v>
      </c>
    </row>
    <row r="820" spans="1:1" x14ac:dyDescent="0.3">
      <c r="A820">
        <v>3.5794622497798398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202E-8A1E-4378-9EA4-B3ABAF14ADB1}">
  <dimension ref="A1:ALL1003"/>
  <sheetViews>
    <sheetView topLeftCell="A225" zoomScale="131" workbookViewId="0">
      <selection activeCell="C237" sqref="C237"/>
    </sheetView>
  </sheetViews>
  <sheetFormatPr defaultColWidth="11.19921875" defaultRowHeight="15.6" x14ac:dyDescent="0.3"/>
  <cols>
    <col min="1" max="1" width="13.5" bestFit="1" customWidth="1"/>
  </cols>
  <sheetData>
    <row r="1" spans="1:1000" x14ac:dyDescent="0.3">
      <c r="A1" s="7">
        <v>28.8785914713925</v>
      </c>
      <c r="B1">
        <v>24.170899686540601</v>
      </c>
      <c r="C1">
        <v>33.2302563301131</v>
      </c>
      <c r="D1">
        <v>17.5946179071607</v>
      </c>
      <c r="E1">
        <v>22.2546377571819</v>
      </c>
      <c r="F1">
        <v>17.423082689392899</v>
      </c>
      <c r="G1">
        <v>29.035360919165601</v>
      </c>
      <c r="H1">
        <v>32.803317859441201</v>
      </c>
      <c r="I1">
        <v>28.249543149541498</v>
      </c>
      <c r="J1">
        <v>32.848554720648103</v>
      </c>
      <c r="K1">
        <v>37.066466588628302</v>
      </c>
      <c r="L1">
        <v>30.9145892862064</v>
      </c>
      <c r="M1">
        <v>27.009927525788999</v>
      </c>
      <c r="N1">
        <v>19.2739458056157</v>
      </c>
      <c r="O1">
        <v>27.104678963623801</v>
      </c>
      <c r="P1">
        <v>26.714294423901599</v>
      </c>
      <c r="Q1">
        <v>32.109218781301699</v>
      </c>
      <c r="R1">
        <v>31.675503498299499</v>
      </c>
      <c r="S1">
        <v>16.152524008457501</v>
      </c>
      <c r="T1">
        <v>25.338269215225701</v>
      </c>
      <c r="U1">
        <v>21.404065220177301</v>
      </c>
      <c r="V1">
        <v>21.740472285199001</v>
      </c>
      <c r="W1">
        <v>20.854899637564099</v>
      </c>
      <c r="X1">
        <v>25.489532896777501</v>
      </c>
      <c r="Y1">
        <v>21.860092426130201</v>
      </c>
      <c r="Z1">
        <v>27.567173297284899</v>
      </c>
      <c r="AA1">
        <v>19.984977550444899</v>
      </c>
      <c r="AB1">
        <v>28.519778677859399</v>
      </c>
      <c r="AC1">
        <v>19.022168438863002</v>
      </c>
      <c r="AD1">
        <v>26.323993938952398</v>
      </c>
      <c r="AE1">
        <v>26.440135044732799</v>
      </c>
      <c r="AF1">
        <v>19.998392506435401</v>
      </c>
      <c r="AG1">
        <v>24.552271503924501</v>
      </c>
      <c r="AH1">
        <v>28.695852397337699</v>
      </c>
      <c r="AI1">
        <v>24.7793135931154</v>
      </c>
      <c r="AJ1">
        <v>23.891873051076299</v>
      </c>
      <c r="AK1">
        <v>34.428035484668101</v>
      </c>
      <c r="AL1">
        <v>19.415979132912501</v>
      </c>
      <c r="AM1">
        <v>38.478367177855098</v>
      </c>
      <c r="AN1">
        <v>22.9368516532783</v>
      </c>
      <c r="AO1">
        <v>25.588518932508101</v>
      </c>
      <c r="AP1">
        <v>30.1000962105391</v>
      </c>
      <c r="AQ1">
        <v>23.628488099570099</v>
      </c>
      <c r="AR1">
        <v>17.2241103749672</v>
      </c>
      <c r="AS1">
        <v>18.300478085065901</v>
      </c>
      <c r="AT1">
        <v>30.495318552852002</v>
      </c>
      <c r="AU1">
        <v>21.909106533443399</v>
      </c>
      <c r="AV1">
        <v>20.318333397687201</v>
      </c>
      <c r="AW1">
        <v>19.020000773280099</v>
      </c>
      <c r="AX1">
        <v>22.055422610149101</v>
      </c>
      <c r="AY1">
        <v>23.0873852166829</v>
      </c>
      <c r="AZ1">
        <v>29.985656919814701</v>
      </c>
      <c r="BA1">
        <v>24.465464354105102</v>
      </c>
      <c r="BB1">
        <v>15.7667004677271</v>
      </c>
      <c r="BC1">
        <v>22.079865392779801</v>
      </c>
      <c r="BD1">
        <v>21.309642403510399</v>
      </c>
      <c r="BE1">
        <v>16.948275148707701</v>
      </c>
      <c r="BF1">
        <v>21.550823866885501</v>
      </c>
      <c r="BG1">
        <v>16.572533623649299</v>
      </c>
      <c r="BH1">
        <v>24.675455119268399</v>
      </c>
      <c r="BI1">
        <v>21.168028625552999</v>
      </c>
      <c r="BJ1">
        <v>26.659451862583399</v>
      </c>
      <c r="BK1">
        <v>22.641773865502199</v>
      </c>
      <c r="BL1">
        <v>26.529538313358898</v>
      </c>
      <c r="BM1">
        <v>18.5730509569016</v>
      </c>
      <c r="BN1">
        <v>36.361290508696598</v>
      </c>
      <c r="BO1">
        <v>24.309727332947698</v>
      </c>
      <c r="BP1">
        <v>23.2525671955696</v>
      </c>
      <c r="BQ1">
        <v>20.0862479272824</v>
      </c>
      <c r="BR1">
        <v>32.052650489467403</v>
      </c>
      <c r="BS1">
        <v>18.2287487830468</v>
      </c>
      <c r="BT1">
        <v>27.999801438968898</v>
      </c>
      <c r="BU1">
        <v>19.959976422813501</v>
      </c>
      <c r="BV1">
        <v>19.872877169807001</v>
      </c>
      <c r="BW1">
        <v>29.422687443501101</v>
      </c>
      <c r="BX1">
        <v>37.594544338163402</v>
      </c>
      <c r="BY1">
        <v>29.432234041244001</v>
      </c>
      <c r="BZ1">
        <v>25.223622917153701</v>
      </c>
      <c r="CA1">
        <v>32.210925277809999</v>
      </c>
      <c r="CB1">
        <v>33.397586018833401</v>
      </c>
      <c r="CC1">
        <v>24.643174383426501</v>
      </c>
      <c r="CD1">
        <v>28.855449280199402</v>
      </c>
      <c r="CE1">
        <v>22.942461644995301</v>
      </c>
      <c r="CF1">
        <v>21.285939248225301</v>
      </c>
      <c r="CG1">
        <v>16.740094011442601</v>
      </c>
      <c r="CH1">
        <v>18.883898266998902</v>
      </c>
      <c r="CI1">
        <v>17.200513207606502</v>
      </c>
      <c r="CJ1">
        <v>14.8343458314356</v>
      </c>
      <c r="CK1">
        <v>33.0311581771889</v>
      </c>
      <c r="CL1">
        <v>30.740323832339701</v>
      </c>
      <c r="CM1">
        <v>25.022141811422301</v>
      </c>
      <c r="CN1">
        <v>30.443256439089801</v>
      </c>
      <c r="CO1">
        <v>19.4367801215746</v>
      </c>
      <c r="CP1">
        <v>28.389992112101499</v>
      </c>
      <c r="CQ1">
        <v>22.740060547622299</v>
      </c>
      <c r="CR1">
        <v>30.6529788235623</v>
      </c>
      <c r="CS1">
        <v>30.633358623783799</v>
      </c>
      <c r="CT1">
        <v>23.0523742001659</v>
      </c>
      <c r="CU1">
        <v>19.522038342014501</v>
      </c>
      <c r="CV1">
        <v>19.5703095543942</v>
      </c>
      <c r="CW1">
        <v>23.234319835664799</v>
      </c>
      <c r="CX1">
        <v>24.5669531898765</v>
      </c>
      <c r="CY1">
        <v>23.486876461744199</v>
      </c>
      <c r="CZ1">
        <v>22.059485676588501</v>
      </c>
      <c r="DA1">
        <v>22.960965783787501</v>
      </c>
      <c r="DB1">
        <v>26.670410904958999</v>
      </c>
      <c r="DC1">
        <v>25.6244977347659</v>
      </c>
      <c r="DD1">
        <v>35.828986346350398</v>
      </c>
      <c r="DE1">
        <v>29.121474236206399</v>
      </c>
      <c r="DF1">
        <v>21.045806967257601</v>
      </c>
      <c r="DG1">
        <v>27.602568978379701</v>
      </c>
      <c r="DH1">
        <v>33.066578512927897</v>
      </c>
      <c r="DI1">
        <v>23.1376852248472</v>
      </c>
      <c r="DJ1">
        <v>20.2638145228672</v>
      </c>
      <c r="DK1">
        <v>29.2503465392492</v>
      </c>
      <c r="DL1">
        <v>21.205302191173999</v>
      </c>
      <c r="DM1">
        <v>20.485411038106498</v>
      </c>
      <c r="DN1">
        <v>24.370741165645001</v>
      </c>
      <c r="DO1">
        <v>23.786422052553402</v>
      </c>
      <c r="DP1">
        <v>26.283568044633299</v>
      </c>
      <c r="DQ1">
        <v>25.354543418105902</v>
      </c>
      <c r="DR1">
        <v>18.397598134936899</v>
      </c>
      <c r="DS1">
        <v>17.993876722370299</v>
      </c>
      <c r="DT1">
        <v>22.906064310148299</v>
      </c>
      <c r="DU1">
        <v>25.894878744663199</v>
      </c>
      <c r="DV1">
        <v>14.3507772973568</v>
      </c>
      <c r="DW1">
        <v>24.2287303518284</v>
      </c>
      <c r="DX1">
        <v>17.3540984315317</v>
      </c>
      <c r="DY1">
        <v>27.672488655732</v>
      </c>
      <c r="DZ1">
        <v>35.432098346124498</v>
      </c>
      <c r="EA1">
        <v>21.086089373930001</v>
      </c>
      <c r="EB1">
        <v>17.8188305471073</v>
      </c>
      <c r="EC1">
        <v>24.7847961814192</v>
      </c>
      <c r="ED1">
        <v>15.247224534756</v>
      </c>
      <c r="EE1">
        <v>23.8499166479716</v>
      </c>
      <c r="EF1">
        <v>21.477617591878801</v>
      </c>
      <c r="EG1">
        <v>18.4969926304552</v>
      </c>
      <c r="EH1">
        <v>28.858450245522899</v>
      </c>
      <c r="EI1">
        <v>26.2630070720544</v>
      </c>
      <c r="EJ1">
        <v>20.389001784723899</v>
      </c>
      <c r="EK1">
        <v>27.193973569673101</v>
      </c>
      <c r="EL1">
        <v>17.4315623595906</v>
      </c>
      <c r="EM1">
        <v>20.2906319213639</v>
      </c>
      <c r="EN1">
        <v>24.468093278536902</v>
      </c>
      <c r="EO1">
        <v>21.533548631262502</v>
      </c>
      <c r="EP1">
        <v>29.624134877845499</v>
      </c>
      <c r="EQ1">
        <v>23.224144022527099</v>
      </c>
      <c r="ER1">
        <v>20.285032822175801</v>
      </c>
      <c r="ES1">
        <v>32.624012148450703</v>
      </c>
      <c r="ET1">
        <v>22.7013870152356</v>
      </c>
      <c r="EU1">
        <v>26.577251362335801</v>
      </c>
      <c r="EV1">
        <v>37.212638572298602</v>
      </c>
      <c r="EW1">
        <v>24.8300911247944</v>
      </c>
      <c r="EX1">
        <v>13.860519592355701</v>
      </c>
      <c r="EY1">
        <v>24.633422273584699</v>
      </c>
      <c r="EZ1">
        <v>23.597492971663399</v>
      </c>
      <c r="FA1">
        <v>35.3006947903339</v>
      </c>
      <c r="FB1">
        <v>23.876253754646999</v>
      </c>
      <c r="FC1">
        <v>26.1317228481768</v>
      </c>
      <c r="FD1">
        <v>23.5806353520424</v>
      </c>
      <c r="FE1">
        <v>23.658159613398301</v>
      </c>
      <c r="FF1">
        <v>33.749202064530003</v>
      </c>
      <c r="FG1">
        <v>18.5105338717099</v>
      </c>
      <c r="FH1">
        <v>20.1516501172411</v>
      </c>
      <c r="FI1">
        <v>23.670935276169502</v>
      </c>
      <c r="FJ1">
        <v>19.040206992348001</v>
      </c>
      <c r="FK1">
        <v>21.688755533000801</v>
      </c>
      <c r="FL1">
        <v>22.347416678705301</v>
      </c>
      <c r="FM1">
        <v>17.376867368056899</v>
      </c>
      <c r="FN1">
        <v>29.5739469480067</v>
      </c>
      <c r="FO1">
        <v>25.029506371706201</v>
      </c>
      <c r="FP1">
        <v>30.810381342873001</v>
      </c>
      <c r="FQ1">
        <v>14.1937065682192</v>
      </c>
      <c r="FR1">
        <v>21.546632687797899</v>
      </c>
      <c r="FS1">
        <v>37.406596750693602</v>
      </c>
      <c r="FT1">
        <v>24.643014436045501</v>
      </c>
      <c r="FU1">
        <v>26.795333168859401</v>
      </c>
      <c r="FV1">
        <v>30.990635657938299</v>
      </c>
      <c r="FW1">
        <v>25.632165724139401</v>
      </c>
      <c r="FX1">
        <v>21.483087006730699</v>
      </c>
      <c r="FY1">
        <v>23.505005018232001</v>
      </c>
      <c r="FZ1">
        <v>20.1399993252511</v>
      </c>
      <c r="GA1">
        <v>24.279255702010399</v>
      </c>
      <c r="GB1">
        <v>33.181876687348797</v>
      </c>
      <c r="GC1">
        <v>23.540180193530698</v>
      </c>
      <c r="GD1">
        <v>17.7884942593947</v>
      </c>
      <c r="GE1">
        <v>21.726578941973798</v>
      </c>
      <c r="GF1">
        <v>20.1559581668342</v>
      </c>
      <c r="GG1">
        <v>19.6595200211441</v>
      </c>
      <c r="GH1">
        <v>14.3660196510363</v>
      </c>
      <c r="GI1">
        <v>30.789154051699398</v>
      </c>
      <c r="GJ1">
        <v>32.441311572157197</v>
      </c>
      <c r="GK1">
        <v>28.976905509195401</v>
      </c>
      <c r="GL1">
        <v>19.395776077329799</v>
      </c>
      <c r="GM1">
        <v>22.691938438410801</v>
      </c>
      <c r="GN1">
        <v>23.9923878104136</v>
      </c>
      <c r="GO1">
        <v>20.379185716821201</v>
      </c>
      <c r="GP1">
        <v>23.821178444947101</v>
      </c>
      <c r="GQ1">
        <v>31.862207195043901</v>
      </c>
      <c r="GR1">
        <v>20.212924116427899</v>
      </c>
      <c r="GS1">
        <v>21.942440617929901</v>
      </c>
      <c r="GT1">
        <v>24.634467862813299</v>
      </c>
      <c r="GU1">
        <v>17.531858942876902</v>
      </c>
      <c r="GV1">
        <v>19.048621313273699</v>
      </c>
      <c r="GW1">
        <v>24.080791457221601</v>
      </c>
      <c r="GX1">
        <v>21.841846001991399</v>
      </c>
      <c r="GY1">
        <v>27.313946248156</v>
      </c>
      <c r="GZ1">
        <v>29.359678238626099</v>
      </c>
      <c r="HA1">
        <v>20.809468049910201</v>
      </c>
      <c r="HB1">
        <v>18.231433042162401</v>
      </c>
      <c r="HC1">
        <v>15.151977604742999</v>
      </c>
      <c r="HD1">
        <v>21.984614494541798</v>
      </c>
      <c r="HE1">
        <v>23.104258810625499</v>
      </c>
      <c r="HF1">
        <v>20.202331355883299</v>
      </c>
      <c r="HG1">
        <v>23.3902410269679</v>
      </c>
      <c r="HH1">
        <v>22.356373947389599</v>
      </c>
      <c r="HI1">
        <v>24.2699338490314</v>
      </c>
      <c r="HJ1">
        <v>28.290432072743702</v>
      </c>
      <c r="HK1">
        <v>25.281486857280299</v>
      </c>
      <c r="HL1">
        <v>19.9691280248054</v>
      </c>
      <c r="HM1">
        <v>15.949661671657401</v>
      </c>
      <c r="HN1">
        <v>33.614828636667802</v>
      </c>
      <c r="HO1">
        <v>19.583440459732099</v>
      </c>
      <c r="HP1">
        <v>28.8934302989598</v>
      </c>
      <c r="HQ1">
        <v>21.728888068885801</v>
      </c>
      <c r="HR1">
        <v>17.5148252451825</v>
      </c>
      <c r="HS1">
        <v>30.5343156494068</v>
      </c>
      <c r="HT1">
        <v>15.9982425931151</v>
      </c>
      <c r="HU1">
        <v>28.736131655526499</v>
      </c>
      <c r="HV1">
        <v>25.049550002894701</v>
      </c>
      <c r="HW1">
        <v>23.790911796557701</v>
      </c>
      <c r="HX1">
        <v>24.359629074601202</v>
      </c>
      <c r="HY1">
        <v>21.879703541647299</v>
      </c>
      <c r="HZ1">
        <v>22.955637212386598</v>
      </c>
      <c r="IA1">
        <v>30.467419912199901</v>
      </c>
      <c r="IB1">
        <v>17.934884722977099</v>
      </c>
      <c r="IC1">
        <v>17.586265006689601</v>
      </c>
      <c r="ID1">
        <v>22.194005987021399</v>
      </c>
      <c r="IE1">
        <v>31.758045446851099</v>
      </c>
      <c r="IF1">
        <v>18.530868869590702</v>
      </c>
      <c r="IG1">
        <v>27.291414635449499</v>
      </c>
      <c r="IH1">
        <v>28.8910506872651</v>
      </c>
      <c r="II1">
        <v>17.294522577947902</v>
      </c>
      <c r="IJ1">
        <v>17.481584686801298</v>
      </c>
      <c r="IK1">
        <v>25.375152975540502</v>
      </c>
      <c r="IL1">
        <v>26.457654918448199</v>
      </c>
      <c r="IM1">
        <v>27.823996334356</v>
      </c>
      <c r="IN1">
        <v>22.2217920252114</v>
      </c>
      <c r="IO1">
        <v>21.425241269725799</v>
      </c>
      <c r="IP1">
        <v>22.504257245203299</v>
      </c>
      <c r="IQ1">
        <v>28.650761708059399</v>
      </c>
      <c r="IR1">
        <v>18.9386080256897</v>
      </c>
      <c r="IS1">
        <v>19.769281822459099</v>
      </c>
      <c r="IT1">
        <v>29.6389031423594</v>
      </c>
      <c r="IU1">
        <v>19.019842294215</v>
      </c>
      <c r="IV1">
        <v>22.896821223148802</v>
      </c>
      <c r="IW1">
        <v>26.291955555686801</v>
      </c>
      <c r="IX1">
        <v>19.511193180337699</v>
      </c>
      <c r="IY1">
        <v>22.572435626616901</v>
      </c>
      <c r="IZ1">
        <v>21.0977039302497</v>
      </c>
      <c r="JA1">
        <v>25.3274664042689</v>
      </c>
      <c r="JB1">
        <v>19.401697950675501</v>
      </c>
      <c r="JC1">
        <v>19.965087909400701</v>
      </c>
      <c r="JD1">
        <v>26.5379865863577</v>
      </c>
      <c r="JE1">
        <v>25.260220956936799</v>
      </c>
      <c r="JF1">
        <v>26.8121797397615</v>
      </c>
      <c r="JG1">
        <v>34.902875304104803</v>
      </c>
      <c r="JH1">
        <v>20.628005104821298</v>
      </c>
      <c r="JI1">
        <v>20.094081974616898</v>
      </c>
      <c r="JJ1">
        <v>24.6217881335443</v>
      </c>
      <c r="JK1">
        <v>18.812937747663199</v>
      </c>
      <c r="JL1">
        <v>24.222722663951199</v>
      </c>
      <c r="JM1">
        <v>24.701380781486002</v>
      </c>
      <c r="JN1">
        <v>18.8646982766133</v>
      </c>
      <c r="JO1">
        <v>26.705209849646</v>
      </c>
      <c r="JP1">
        <v>15.490988814894299</v>
      </c>
      <c r="JQ1">
        <v>19.336248488725801</v>
      </c>
      <c r="JR1">
        <v>16.5887149002032</v>
      </c>
      <c r="JS1">
        <v>28.5234304368906</v>
      </c>
      <c r="JT1">
        <v>23.096588003464799</v>
      </c>
      <c r="JU1">
        <v>21.6225584319223</v>
      </c>
      <c r="JV1">
        <v>22.392766450100002</v>
      </c>
      <c r="JW1">
        <v>23.882418489047001</v>
      </c>
      <c r="JX1">
        <v>22.208928419730402</v>
      </c>
      <c r="JY1">
        <v>23.758907585007702</v>
      </c>
      <c r="JZ1">
        <v>31.010910419355199</v>
      </c>
      <c r="KA1">
        <v>22.067641172186299</v>
      </c>
      <c r="KB1">
        <v>21.880457345770999</v>
      </c>
      <c r="KC1">
        <v>25.417467746724999</v>
      </c>
      <c r="KD1">
        <v>19.8890511324668</v>
      </c>
      <c r="KE1">
        <v>32.5942828741791</v>
      </c>
      <c r="KF1">
        <v>27.329679045121601</v>
      </c>
      <c r="KG1">
        <v>28.2330405484526</v>
      </c>
      <c r="KH1">
        <v>27.994464524398001</v>
      </c>
      <c r="KI1">
        <v>23.5602042947915</v>
      </c>
      <c r="KJ1">
        <v>21.678138458497401</v>
      </c>
      <c r="KK1">
        <v>25.089181100483898</v>
      </c>
      <c r="KL1">
        <v>28.9794865473059</v>
      </c>
      <c r="KM1">
        <v>19.7369308789246</v>
      </c>
      <c r="KN1">
        <v>27.0575455475783</v>
      </c>
      <c r="KO1">
        <v>22.982316980616201</v>
      </c>
      <c r="KP1">
        <v>26.184475782889098</v>
      </c>
      <c r="KQ1">
        <v>20.514942884129301</v>
      </c>
      <c r="KR1">
        <v>33.123648467442898</v>
      </c>
      <c r="KS1">
        <v>19.788649148984302</v>
      </c>
      <c r="KT1">
        <v>25.093191836063401</v>
      </c>
      <c r="KU1">
        <v>32.744147077273503</v>
      </c>
      <c r="KV1">
        <v>28.621603785386998</v>
      </c>
      <c r="KW1">
        <v>23.9597819922753</v>
      </c>
      <c r="KX1">
        <v>26.863119908361099</v>
      </c>
      <c r="KY1">
        <v>19.3247153900939</v>
      </c>
      <c r="KZ1">
        <v>27.227889970125201</v>
      </c>
      <c r="LA1">
        <v>31.3366122247749</v>
      </c>
      <c r="LB1">
        <v>31.202039027952299</v>
      </c>
      <c r="LC1">
        <v>41.296921753234798</v>
      </c>
      <c r="LD1">
        <v>22.157790692661301</v>
      </c>
      <c r="LE1">
        <v>21.490444689518199</v>
      </c>
      <c r="LF1">
        <v>20.445884667603899</v>
      </c>
      <c r="LG1">
        <v>26.266257920535701</v>
      </c>
      <c r="LH1">
        <v>31.0462076294335</v>
      </c>
      <c r="LI1">
        <v>24.807633367961099</v>
      </c>
      <c r="LJ1">
        <v>30.7593907712019</v>
      </c>
      <c r="LK1">
        <v>24.013107642528102</v>
      </c>
      <c r="LL1">
        <v>26.600081023170301</v>
      </c>
      <c r="LM1">
        <v>16.255876896348099</v>
      </c>
      <c r="LN1">
        <v>35.1986259964008</v>
      </c>
      <c r="LO1">
        <v>21.976963470642101</v>
      </c>
      <c r="LP1">
        <v>25.7353577642813</v>
      </c>
      <c r="LQ1">
        <v>18.540073910077499</v>
      </c>
      <c r="LR1">
        <v>27.241724477278101</v>
      </c>
      <c r="LS1">
        <v>17.511648330061199</v>
      </c>
      <c r="LT1">
        <v>19.831338621399599</v>
      </c>
      <c r="LU1">
        <v>30.3964125945012</v>
      </c>
      <c r="LV1">
        <v>23.989184167429599</v>
      </c>
      <c r="LW1">
        <v>17.885529143956902</v>
      </c>
      <c r="LX1">
        <v>24.414517814888001</v>
      </c>
      <c r="LY1">
        <v>23.789417045150401</v>
      </c>
      <c r="LZ1">
        <v>25.137935017681599</v>
      </c>
      <c r="MA1">
        <v>24.558933177171099</v>
      </c>
      <c r="MB1">
        <v>26.101965396609899</v>
      </c>
      <c r="MC1">
        <v>25.876256744632801</v>
      </c>
      <c r="MD1">
        <v>22.8714838713102</v>
      </c>
      <c r="ME1">
        <v>25.893059833433199</v>
      </c>
      <c r="MF1">
        <v>20.663895949919599</v>
      </c>
      <c r="MG1">
        <v>28.839938867670899</v>
      </c>
      <c r="MH1">
        <v>29.363073482343498</v>
      </c>
      <c r="MI1">
        <v>24.3149751565579</v>
      </c>
      <c r="MJ1">
        <v>22.5187758712677</v>
      </c>
      <c r="MK1">
        <v>23.682759033972399</v>
      </c>
      <c r="ML1">
        <v>27.028812162304099</v>
      </c>
      <c r="MM1">
        <v>27.699102975548499</v>
      </c>
      <c r="MN1">
        <v>24.390194638348699</v>
      </c>
      <c r="MO1">
        <v>16.3593620082281</v>
      </c>
      <c r="MP1">
        <v>36.072696966297698</v>
      </c>
      <c r="MQ1">
        <v>19.228717484912</v>
      </c>
      <c r="MR1">
        <v>23.672730938336301</v>
      </c>
      <c r="MS1">
        <v>25.3298971125386</v>
      </c>
      <c r="MT1">
        <v>22.0432557148103</v>
      </c>
      <c r="MU1">
        <v>25.338726500833101</v>
      </c>
      <c r="MV1">
        <v>30.620827567403499</v>
      </c>
      <c r="MW1">
        <v>32.345320266482098</v>
      </c>
      <c r="MX1">
        <v>17.3021965728386</v>
      </c>
      <c r="MY1">
        <v>24.9423800474645</v>
      </c>
      <c r="MZ1">
        <v>24.344972450213501</v>
      </c>
      <c r="NA1">
        <v>22.380748451151501</v>
      </c>
      <c r="NB1">
        <v>16.1613734902289</v>
      </c>
      <c r="NC1">
        <v>24.481273980930901</v>
      </c>
      <c r="ND1">
        <v>20.638321550983001</v>
      </c>
      <c r="NE1">
        <v>22.768246376863299</v>
      </c>
      <c r="NF1">
        <v>33.232568548680199</v>
      </c>
      <c r="NG1">
        <v>21.6535573404316</v>
      </c>
      <c r="NH1">
        <v>26.5949516265668</v>
      </c>
      <c r="NI1">
        <v>27.036408879459898</v>
      </c>
      <c r="NJ1">
        <v>20.023369848532301</v>
      </c>
      <c r="NK1">
        <v>24.691158845544699</v>
      </c>
      <c r="NL1">
        <v>25.501552956254901</v>
      </c>
      <c r="NM1">
        <v>29.241044355547999</v>
      </c>
      <c r="NN1">
        <v>21.141574806384799</v>
      </c>
      <c r="NO1">
        <v>22.643373848476799</v>
      </c>
      <c r="NP1">
        <v>26.8872423166451</v>
      </c>
      <c r="NQ1">
        <v>24.939625510271899</v>
      </c>
      <c r="NR1">
        <v>27.7895104781451</v>
      </c>
      <c r="NS1">
        <v>37.453130694487001</v>
      </c>
      <c r="NT1">
        <v>21.831710466395101</v>
      </c>
      <c r="NU1">
        <v>29.7808213622226</v>
      </c>
      <c r="NV1">
        <v>41.071035801872</v>
      </c>
      <c r="NW1">
        <v>25.6271349858131</v>
      </c>
      <c r="NX1">
        <v>21.150900902002501</v>
      </c>
      <c r="NY1">
        <v>21.719667747987199</v>
      </c>
      <c r="NZ1">
        <v>16.3946185357057</v>
      </c>
      <c r="OA1">
        <v>28.033587162434699</v>
      </c>
      <c r="OB1">
        <v>21.174861917003099</v>
      </c>
      <c r="OC1">
        <v>26.627926301025401</v>
      </c>
      <c r="OD1">
        <v>15.8865339955263</v>
      </c>
      <c r="OE1">
        <v>21.116179994852601</v>
      </c>
      <c r="OF1">
        <v>19.095040702595099</v>
      </c>
      <c r="OG1">
        <v>24.147632303259499</v>
      </c>
      <c r="OH1">
        <v>26.120284810319099</v>
      </c>
      <c r="OI1">
        <v>23.509430097197601</v>
      </c>
      <c r="OJ1">
        <v>18.143507569858802</v>
      </c>
      <c r="OK1">
        <v>30.577432857025698</v>
      </c>
      <c r="OL1">
        <v>28.674506399090099</v>
      </c>
      <c r="OM1">
        <v>12.510520203756</v>
      </c>
      <c r="ON1">
        <v>28.212976243958298</v>
      </c>
      <c r="OO1">
        <v>19.0093302855201</v>
      </c>
      <c r="OP1">
        <v>22.1445576011665</v>
      </c>
      <c r="OQ1">
        <v>16.1344858898875</v>
      </c>
      <c r="OR1">
        <v>24.405011152227999</v>
      </c>
      <c r="OS1">
        <v>22.110916339483399</v>
      </c>
      <c r="OT1">
        <v>31.154371776007999</v>
      </c>
      <c r="OU1">
        <v>25.245457769155401</v>
      </c>
      <c r="OV1">
        <v>29.295914704352299</v>
      </c>
      <c r="OW1">
        <v>37.555883162886701</v>
      </c>
      <c r="OX1">
        <v>22.6956037648402</v>
      </c>
      <c r="OY1">
        <v>17.875714879091799</v>
      </c>
      <c r="OZ1">
        <v>21.71130922351</v>
      </c>
      <c r="PA1">
        <v>23.222426525209901</v>
      </c>
      <c r="PB1">
        <v>19.355274057154599</v>
      </c>
      <c r="PC1">
        <v>21.0469677772141</v>
      </c>
      <c r="PD1">
        <v>28.531883170101398</v>
      </c>
      <c r="PE1">
        <v>22.414015343658999</v>
      </c>
      <c r="PF1">
        <v>17.244104703905201</v>
      </c>
      <c r="PG1">
        <v>18.789500598742102</v>
      </c>
      <c r="PH1">
        <v>19.343749961134598</v>
      </c>
      <c r="PI1">
        <v>25.7646975758915</v>
      </c>
      <c r="PJ1">
        <v>18.794746628263201</v>
      </c>
      <c r="PK1">
        <v>20.174353991918998</v>
      </c>
      <c r="PL1">
        <v>26.277388228805499</v>
      </c>
      <c r="PM1">
        <v>18.857491025964801</v>
      </c>
      <c r="PN1">
        <v>20.816419984179699</v>
      </c>
      <c r="PO1">
        <v>26.066833794541001</v>
      </c>
      <c r="PP1">
        <v>28.787291241688301</v>
      </c>
      <c r="PQ1">
        <v>23.179683232214099</v>
      </c>
      <c r="PR1">
        <v>17.584142413318599</v>
      </c>
      <c r="PS1">
        <v>28.9761008870687</v>
      </c>
      <c r="PT1">
        <v>32.801904021177002</v>
      </c>
      <c r="PU1">
        <v>24.007618623598901</v>
      </c>
      <c r="PV1">
        <v>16.193817068773299</v>
      </c>
      <c r="PW1">
        <v>20.048926612549899</v>
      </c>
      <c r="PX1">
        <v>24.797938615504801</v>
      </c>
      <c r="PY1">
        <v>19.100089825145201</v>
      </c>
      <c r="PZ1">
        <v>23.664666749195</v>
      </c>
      <c r="QA1">
        <v>17.418385613007001</v>
      </c>
      <c r="QB1">
        <v>16.943094958399399</v>
      </c>
      <c r="QC1">
        <v>22.767337374036099</v>
      </c>
      <c r="QD1">
        <v>20.770082584788401</v>
      </c>
      <c r="QE1">
        <v>30.837504720983802</v>
      </c>
      <c r="QF1">
        <v>27.470076371832</v>
      </c>
      <c r="QG1">
        <v>15.812955436965099</v>
      </c>
      <c r="QH1">
        <v>22.0714595578083</v>
      </c>
      <c r="QI1">
        <v>17.395816760180701</v>
      </c>
      <c r="QJ1">
        <v>21.0900496361098</v>
      </c>
      <c r="QK1">
        <v>22.210078209493599</v>
      </c>
      <c r="QL1">
        <v>30.345986424357701</v>
      </c>
      <c r="QM1">
        <v>21.511312001122398</v>
      </c>
      <c r="QN1">
        <v>19.524317335319601</v>
      </c>
      <c r="QO1">
        <v>17.725742555851301</v>
      </c>
      <c r="QP1">
        <v>16.363187323892099</v>
      </c>
      <c r="QQ1">
        <v>19.003733409661098</v>
      </c>
      <c r="QR1">
        <v>39.548347188319703</v>
      </c>
      <c r="QS1">
        <v>21.150302492821201</v>
      </c>
      <c r="QT1">
        <v>16.8386941652155</v>
      </c>
      <c r="QU1">
        <v>21.9777887020294</v>
      </c>
      <c r="QV1">
        <v>28.219779107184699</v>
      </c>
      <c r="QW1">
        <v>23.003539710585599</v>
      </c>
      <c r="QX1">
        <v>15.5122361846387</v>
      </c>
      <c r="QY1">
        <v>26.836706275586401</v>
      </c>
      <c r="QZ1">
        <v>27.550103078346499</v>
      </c>
      <c r="RA1">
        <v>24.869074262823801</v>
      </c>
      <c r="RB1">
        <v>21.360922399604899</v>
      </c>
      <c r="RC1">
        <v>24.878987653083801</v>
      </c>
      <c r="RD1">
        <v>16.243077858142701</v>
      </c>
      <c r="RE1">
        <v>31.285084045172798</v>
      </c>
      <c r="RF1">
        <v>21.507924935343301</v>
      </c>
      <c r="RG1">
        <v>22.491772686170499</v>
      </c>
      <c r="RH1">
        <v>35.831108715681403</v>
      </c>
      <c r="RI1">
        <v>18.922664321253102</v>
      </c>
      <c r="RJ1">
        <v>24.6471973526527</v>
      </c>
      <c r="RK1">
        <v>15.6240596061969</v>
      </c>
      <c r="RL1">
        <v>23.436191670560898</v>
      </c>
      <c r="RM1">
        <v>26.8609130897288</v>
      </c>
      <c r="RN1">
        <v>19.0484945641848</v>
      </c>
      <c r="RO1">
        <v>22.453858319132401</v>
      </c>
      <c r="RP1">
        <v>32.7910799596348</v>
      </c>
      <c r="RQ1">
        <v>15.8574548536498</v>
      </c>
      <c r="RR1">
        <v>27.205000398549</v>
      </c>
      <c r="RS1">
        <v>22.569450943769699</v>
      </c>
      <c r="RT1">
        <v>30.208154247316202</v>
      </c>
      <c r="RU1">
        <v>27.353009332484501</v>
      </c>
      <c r="RV1">
        <v>25.835411319436702</v>
      </c>
      <c r="RW1">
        <v>27.981994542977301</v>
      </c>
      <c r="RX1">
        <v>18.6787296488347</v>
      </c>
      <c r="RY1">
        <v>19.366795022057399</v>
      </c>
      <c r="RZ1">
        <v>20.522359464298599</v>
      </c>
      <c r="SA1">
        <v>20.414369903130801</v>
      </c>
      <c r="SB1">
        <v>31.119967678740899</v>
      </c>
      <c r="SC1">
        <v>25.640373078827999</v>
      </c>
      <c r="SD1">
        <v>14.847395011074299</v>
      </c>
      <c r="SE1">
        <v>21.434679442490602</v>
      </c>
      <c r="SF1">
        <v>25.6959764731007</v>
      </c>
      <c r="SG1">
        <v>21.269814600326502</v>
      </c>
      <c r="SH1">
        <v>28.535240758752401</v>
      </c>
      <c r="SI1">
        <v>21.2131455604179</v>
      </c>
      <c r="SJ1">
        <v>21.122704637403501</v>
      </c>
      <c r="SK1">
        <v>29.604426564076402</v>
      </c>
      <c r="SL1">
        <v>19.549955531645299</v>
      </c>
      <c r="SM1">
        <v>16.5171326851824</v>
      </c>
      <c r="SN1">
        <v>27.757039064965699</v>
      </c>
      <c r="SO1">
        <v>19.241487349776801</v>
      </c>
      <c r="SP1">
        <v>24.012136272425501</v>
      </c>
      <c r="SQ1">
        <v>22.251138793368799</v>
      </c>
      <c r="SR1">
        <v>23.2997432154271</v>
      </c>
      <c r="SS1">
        <v>20.9002786373829</v>
      </c>
      <c r="ST1">
        <v>36.812522599205003</v>
      </c>
      <c r="SU1">
        <v>28.487223754679</v>
      </c>
      <c r="SV1">
        <v>25.591358420966301</v>
      </c>
      <c r="SW1">
        <v>31.632206721325201</v>
      </c>
      <c r="SX1">
        <v>21.1213473438679</v>
      </c>
      <c r="SY1">
        <v>22.946631625403199</v>
      </c>
      <c r="SZ1">
        <v>17.353077962249699</v>
      </c>
      <c r="TA1">
        <v>21.334637498642401</v>
      </c>
      <c r="TB1">
        <v>21.418562523410799</v>
      </c>
      <c r="TC1">
        <v>28.382307689341001</v>
      </c>
      <c r="TD1">
        <v>19.2566364407976</v>
      </c>
      <c r="TE1">
        <v>31.3782927337672</v>
      </c>
      <c r="TF1">
        <v>22.566947675735001</v>
      </c>
      <c r="TG1">
        <v>30.403018450353802</v>
      </c>
      <c r="TH1">
        <v>26.923223757722099</v>
      </c>
      <c r="TI1">
        <v>22.161233887690098</v>
      </c>
      <c r="TJ1">
        <v>28.639168419603401</v>
      </c>
      <c r="TK1">
        <v>27.165855812615199</v>
      </c>
      <c r="TL1">
        <v>34.544535710654003</v>
      </c>
      <c r="TM1">
        <v>14.939395257726201</v>
      </c>
      <c r="TN1">
        <v>27.098035574466898</v>
      </c>
      <c r="TO1">
        <v>22.162168321583302</v>
      </c>
      <c r="TP1">
        <v>22.9057289445275</v>
      </c>
      <c r="TQ1">
        <v>22.191006617978001</v>
      </c>
      <c r="TR1">
        <v>27.886686998696501</v>
      </c>
      <c r="TS1">
        <v>24.0038416802639</v>
      </c>
      <c r="TT1">
        <v>22.592326675763701</v>
      </c>
      <c r="TU1">
        <v>15.5526123729516</v>
      </c>
      <c r="TV1">
        <v>31.101674537002602</v>
      </c>
      <c r="TW1">
        <v>27.262908045772701</v>
      </c>
      <c r="TX1">
        <v>21.913478813424</v>
      </c>
      <c r="TY1">
        <v>14.4437637689363</v>
      </c>
      <c r="TZ1">
        <v>21.144633610910599</v>
      </c>
      <c r="UA1">
        <v>41.2021397190776</v>
      </c>
      <c r="UB1">
        <v>24.918712725738398</v>
      </c>
      <c r="UC1">
        <v>26.831165564085101</v>
      </c>
      <c r="UD1">
        <v>25.773036228035998</v>
      </c>
      <c r="UE1">
        <v>15.1584639853364</v>
      </c>
      <c r="UF1">
        <v>28.448526300480101</v>
      </c>
      <c r="UG1">
        <v>21.728749494112201</v>
      </c>
      <c r="UH1">
        <v>17.249662058459599</v>
      </c>
      <c r="UI1">
        <v>19.841948770924901</v>
      </c>
      <c r="UJ1">
        <v>22.272217937973299</v>
      </c>
      <c r="UK1">
        <v>22.099777161336799</v>
      </c>
      <c r="UL1">
        <v>35.936413016348197</v>
      </c>
      <c r="UM1">
        <v>20.4781976855406</v>
      </c>
      <c r="UN1">
        <v>22.609404705448799</v>
      </c>
      <c r="UO1">
        <v>24.500179849432001</v>
      </c>
      <c r="UP1">
        <v>22.388206407955199</v>
      </c>
      <c r="UQ1">
        <v>25.451760493156499</v>
      </c>
      <c r="UR1">
        <v>24.214800792755899</v>
      </c>
      <c r="US1">
        <v>23.1827494372823</v>
      </c>
      <c r="UT1">
        <v>15.439952593074601</v>
      </c>
      <c r="UU1">
        <v>23.19657019384</v>
      </c>
      <c r="UV1">
        <v>26.741027544846801</v>
      </c>
      <c r="UW1">
        <v>36.770614607385497</v>
      </c>
      <c r="UX1">
        <v>22.007811098335399</v>
      </c>
      <c r="UY1">
        <v>23.7183840486435</v>
      </c>
      <c r="UZ1">
        <v>19.901618352306699</v>
      </c>
      <c r="VA1">
        <v>18.979463313993001</v>
      </c>
      <c r="VB1">
        <v>26.0133025917218</v>
      </c>
      <c r="VC1">
        <v>19.8847270415575</v>
      </c>
      <c r="VD1">
        <v>22.611225227217599</v>
      </c>
      <c r="VE1">
        <v>19.3095383865661</v>
      </c>
      <c r="VF1">
        <v>35.74431594224</v>
      </c>
      <c r="VG1">
        <v>18.621302049617299</v>
      </c>
      <c r="VH1">
        <v>20.667534169500101</v>
      </c>
      <c r="VI1">
        <v>33.133085240634998</v>
      </c>
      <c r="VJ1">
        <v>31.174069897524401</v>
      </c>
      <c r="VK1">
        <v>26.341834730192101</v>
      </c>
      <c r="VL1">
        <v>23.715271204710199</v>
      </c>
      <c r="VM1">
        <v>29.114116434383298</v>
      </c>
      <c r="VN1">
        <v>41.642106973939804</v>
      </c>
      <c r="VO1">
        <v>17.379722638832099</v>
      </c>
      <c r="VP1">
        <v>26.966767178537701</v>
      </c>
      <c r="VQ1">
        <v>24.759895214297099</v>
      </c>
      <c r="VR1">
        <v>20.357702273634001</v>
      </c>
      <c r="VS1">
        <v>19.569848470129099</v>
      </c>
      <c r="VT1">
        <v>22.113734664985099</v>
      </c>
      <c r="VU1">
        <v>27.568588622177</v>
      </c>
      <c r="VV1">
        <v>23.720146153095701</v>
      </c>
      <c r="VW1">
        <v>27.559936168821299</v>
      </c>
      <c r="VX1">
        <v>17.981881908567399</v>
      </c>
      <c r="VY1">
        <v>27.554249159066199</v>
      </c>
      <c r="VZ1">
        <v>18.581376713112199</v>
      </c>
      <c r="WA1">
        <v>30.495610276351599</v>
      </c>
      <c r="WB1">
        <v>30.479998367312799</v>
      </c>
      <c r="WC1">
        <v>26.605607372787802</v>
      </c>
      <c r="WD1">
        <v>22.957474527113</v>
      </c>
      <c r="WE1">
        <v>22.581845009128202</v>
      </c>
      <c r="WF1">
        <v>17.337542924327</v>
      </c>
      <c r="WG1">
        <v>16.6565659199672</v>
      </c>
      <c r="WH1">
        <v>18.669129766479699</v>
      </c>
      <c r="WI1">
        <v>29.600692645674702</v>
      </c>
      <c r="WJ1">
        <v>17.559617831487799</v>
      </c>
      <c r="WK1">
        <v>35.179956754016999</v>
      </c>
      <c r="WL1">
        <v>31.842326189608499</v>
      </c>
      <c r="WM1">
        <v>29.969377768212901</v>
      </c>
      <c r="WN1">
        <v>28.2569512922183</v>
      </c>
      <c r="WO1">
        <v>26.282285593233901</v>
      </c>
      <c r="WP1">
        <v>29.258909689725101</v>
      </c>
      <c r="WQ1">
        <v>34.390067599449303</v>
      </c>
      <c r="WR1">
        <v>25.349267325634301</v>
      </c>
      <c r="WS1">
        <v>21.333182086826</v>
      </c>
      <c r="WT1">
        <v>25.843098677138698</v>
      </c>
      <c r="WU1">
        <v>23.575722320638899</v>
      </c>
      <c r="WV1">
        <v>19.676102649383999</v>
      </c>
      <c r="WW1">
        <v>22.5815274965836</v>
      </c>
      <c r="WX1">
        <v>16.732307390591799</v>
      </c>
      <c r="WY1">
        <v>26.451878181839401</v>
      </c>
      <c r="WZ1">
        <v>20.417320951153201</v>
      </c>
      <c r="XA1">
        <v>24.253164123183598</v>
      </c>
      <c r="XB1">
        <v>19.519138336149101</v>
      </c>
      <c r="XC1">
        <v>22.7810588404523</v>
      </c>
      <c r="XD1">
        <v>24.419612369855798</v>
      </c>
      <c r="XE1">
        <v>28.562638608524001</v>
      </c>
      <c r="XF1">
        <v>19.634780129505501</v>
      </c>
      <c r="XG1">
        <v>17.286227543435999</v>
      </c>
      <c r="XH1">
        <v>30.2543689853212</v>
      </c>
      <c r="XI1">
        <v>19.423423559726999</v>
      </c>
      <c r="XJ1">
        <v>16.056812565010901</v>
      </c>
      <c r="XK1">
        <v>29.380204047941302</v>
      </c>
      <c r="XL1">
        <v>21.487696488660699</v>
      </c>
      <c r="XM1">
        <v>26.061378017200202</v>
      </c>
      <c r="XN1">
        <v>24.777353705030901</v>
      </c>
      <c r="XO1">
        <v>20.8549815818293</v>
      </c>
      <c r="XP1">
        <v>27.844291289491601</v>
      </c>
      <c r="XQ1">
        <v>18.6581517117293</v>
      </c>
      <c r="XR1">
        <v>22.598450272232199</v>
      </c>
      <c r="XS1">
        <v>25.656670255803999</v>
      </c>
      <c r="XT1">
        <v>23.017584587597</v>
      </c>
      <c r="XU1">
        <v>26.3063601173324</v>
      </c>
      <c r="XV1">
        <v>16.771491608353202</v>
      </c>
      <c r="XW1">
        <v>22.797546611371398</v>
      </c>
      <c r="XX1">
        <v>28.897259545138802</v>
      </c>
      <c r="XY1">
        <v>32.358526790193402</v>
      </c>
      <c r="XZ1">
        <v>28.280780676911299</v>
      </c>
      <c r="YA1">
        <v>29.288795860073801</v>
      </c>
      <c r="YB1">
        <v>28.757259862180799</v>
      </c>
      <c r="YC1">
        <v>28.980030447466699</v>
      </c>
      <c r="YD1">
        <v>21.1106116748198</v>
      </c>
      <c r="YE1">
        <v>35.553616693004898</v>
      </c>
      <c r="YF1">
        <v>20.696622101408401</v>
      </c>
      <c r="YG1">
        <v>22.051130440353202</v>
      </c>
      <c r="YH1">
        <v>22.424421659567301</v>
      </c>
      <c r="YI1">
        <v>24.0433035478584</v>
      </c>
      <c r="YJ1">
        <v>21.359232648089499</v>
      </c>
      <c r="YK1">
        <v>25.609751100851899</v>
      </c>
      <c r="YL1">
        <v>15.5216367695127</v>
      </c>
      <c r="YM1">
        <v>33.3915965211296</v>
      </c>
      <c r="YN1">
        <v>21.201933732449799</v>
      </c>
      <c r="YO1">
        <v>18.012068249861802</v>
      </c>
      <c r="YP1">
        <v>17.427940648603101</v>
      </c>
      <c r="YQ1">
        <v>17.3393530995939</v>
      </c>
      <c r="YR1">
        <v>27.490684620263099</v>
      </c>
      <c r="YS1">
        <v>29.3438550010654</v>
      </c>
      <c r="YT1">
        <v>18.420485970840101</v>
      </c>
      <c r="YU1">
        <v>20.040581453590999</v>
      </c>
      <c r="YV1">
        <v>20.730499785069401</v>
      </c>
      <c r="YW1">
        <v>22.251809623617898</v>
      </c>
      <c r="YX1">
        <v>24.339770705093599</v>
      </c>
      <c r="YY1">
        <v>26.827921077557601</v>
      </c>
      <c r="YZ1">
        <v>31.2977436245008</v>
      </c>
      <c r="ZA1">
        <v>16.6230875735057</v>
      </c>
      <c r="ZB1">
        <v>29.9708197948177</v>
      </c>
      <c r="ZC1">
        <v>24.501853458828901</v>
      </c>
      <c r="ZD1">
        <v>25.1622386711418</v>
      </c>
      <c r="ZE1">
        <v>16.524435119728501</v>
      </c>
      <c r="ZF1">
        <v>35.0513256379148</v>
      </c>
      <c r="ZG1">
        <v>26.035804936560599</v>
      </c>
      <c r="ZH1">
        <v>24.584544196121101</v>
      </c>
      <c r="ZI1">
        <v>29.212463607212499</v>
      </c>
      <c r="ZJ1">
        <v>21.042411814748998</v>
      </c>
      <c r="ZK1">
        <v>25.127767354222801</v>
      </c>
      <c r="ZL1">
        <v>24.801047103370301</v>
      </c>
      <c r="ZM1">
        <v>30.431649918815602</v>
      </c>
      <c r="ZN1">
        <v>20.985611808417101</v>
      </c>
      <c r="ZO1">
        <v>25.1250608971832</v>
      </c>
      <c r="ZP1">
        <v>22.0330877496109</v>
      </c>
      <c r="ZQ1">
        <v>20.2019729736</v>
      </c>
      <c r="ZR1">
        <v>23.142726504707898</v>
      </c>
      <c r="ZS1">
        <v>26.701832291248699</v>
      </c>
      <c r="ZT1">
        <v>22.828181137816799</v>
      </c>
      <c r="ZU1">
        <v>25.110562553874001</v>
      </c>
      <c r="ZV1">
        <v>23.380527818954299</v>
      </c>
      <c r="ZW1">
        <v>28.090319406833501</v>
      </c>
      <c r="ZX1">
        <v>30.093295686814201</v>
      </c>
      <c r="ZY1">
        <v>27.4078620243092</v>
      </c>
      <c r="ZZ1">
        <v>27.391707111130099</v>
      </c>
      <c r="AAA1">
        <v>25.026150111382002</v>
      </c>
      <c r="AAB1">
        <v>17.028438310396702</v>
      </c>
      <c r="AAC1">
        <v>24.538215443113199</v>
      </c>
      <c r="AAD1">
        <v>26.821353675476701</v>
      </c>
      <c r="AAE1">
        <v>20.7876179964302</v>
      </c>
      <c r="AAF1">
        <v>15.969758033161099</v>
      </c>
      <c r="AAG1">
        <v>20.883647158996201</v>
      </c>
      <c r="AAH1">
        <v>21.158701173502202</v>
      </c>
      <c r="AAI1">
        <v>36.814624594443302</v>
      </c>
      <c r="AAJ1">
        <v>32.7133400741372</v>
      </c>
      <c r="AAK1">
        <v>28.0438493980507</v>
      </c>
      <c r="AAL1">
        <v>30.255869772352799</v>
      </c>
      <c r="AAM1">
        <v>22.813422437398199</v>
      </c>
      <c r="AAN1">
        <v>23.9863766919593</v>
      </c>
      <c r="AAO1">
        <v>24.112761063377398</v>
      </c>
      <c r="AAP1">
        <v>16.315651372755902</v>
      </c>
      <c r="AAQ1">
        <v>13.908303688121199</v>
      </c>
      <c r="AAR1">
        <v>22.826994177860399</v>
      </c>
      <c r="AAS1">
        <v>23.747577013367302</v>
      </c>
      <c r="AAT1">
        <v>17.371054116150301</v>
      </c>
      <c r="AAU1">
        <v>27.484584211361799</v>
      </c>
      <c r="AAV1">
        <v>28.059014999909099</v>
      </c>
      <c r="AAW1">
        <v>20.088738985884898</v>
      </c>
      <c r="AAX1">
        <v>26.355526522898</v>
      </c>
      <c r="AAY1">
        <v>38.632863561158203</v>
      </c>
      <c r="AAZ1">
        <v>19.840404219245499</v>
      </c>
      <c r="ABA1">
        <v>38.276594598685101</v>
      </c>
      <c r="ABB1">
        <v>17.823525910211501</v>
      </c>
      <c r="ABC1">
        <v>19.126891076759499</v>
      </c>
      <c r="ABD1">
        <v>22.157709211053401</v>
      </c>
      <c r="ABE1">
        <v>19.8802742326444</v>
      </c>
      <c r="ABF1">
        <v>25.587602214789602</v>
      </c>
      <c r="ABG1">
        <v>19.382423432023799</v>
      </c>
      <c r="ABH1">
        <v>22.480320909795701</v>
      </c>
      <c r="ABI1">
        <v>19.795501239988699</v>
      </c>
      <c r="ABJ1">
        <v>34.1609408159621</v>
      </c>
      <c r="ABK1">
        <v>32.084579549934702</v>
      </c>
      <c r="ABL1">
        <v>23.604573512860799</v>
      </c>
      <c r="ABM1">
        <v>24.431461367742202</v>
      </c>
      <c r="ABN1">
        <v>40.907413618501401</v>
      </c>
      <c r="ABO1">
        <v>19.446112700204601</v>
      </c>
      <c r="ABP1">
        <v>24.391045844027399</v>
      </c>
      <c r="ABQ1">
        <v>27.788013128699799</v>
      </c>
      <c r="ABR1">
        <v>18.441530225209199</v>
      </c>
      <c r="ABS1">
        <v>32.192589912005403</v>
      </c>
      <c r="ABT1">
        <v>29.5320159119882</v>
      </c>
      <c r="ABU1">
        <v>23.2952244445551</v>
      </c>
      <c r="ABV1">
        <v>28.782586668156</v>
      </c>
      <c r="ABW1">
        <v>22.076596627472</v>
      </c>
      <c r="ABX1">
        <v>22.849856707192199</v>
      </c>
      <c r="ABY1">
        <v>20.530793562043101</v>
      </c>
      <c r="ABZ1">
        <v>19.192568007734401</v>
      </c>
      <c r="ACA1">
        <v>19.217611888697402</v>
      </c>
      <c r="ACB1">
        <v>23.168118630209101</v>
      </c>
      <c r="ACC1">
        <v>28.912093467377499</v>
      </c>
      <c r="ACD1">
        <v>19.006830338491199</v>
      </c>
      <c r="ACE1">
        <v>22.548181058962701</v>
      </c>
      <c r="ACF1">
        <v>18.849262722455901</v>
      </c>
      <c r="ACG1">
        <v>20.7294112792612</v>
      </c>
      <c r="ACH1">
        <v>18.777912716671</v>
      </c>
      <c r="ACI1">
        <v>24.796503071803201</v>
      </c>
      <c r="ACJ1">
        <v>22.1768647025939</v>
      </c>
      <c r="ACK1">
        <v>26.4183587308085</v>
      </c>
      <c r="ACL1">
        <v>17.911459974222499</v>
      </c>
      <c r="ACM1">
        <v>17.1994887156531</v>
      </c>
      <c r="ACN1">
        <v>24.321458918093999</v>
      </c>
      <c r="ACO1">
        <v>27.442218068213599</v>
      </c>
      <c r="ACP1">
        <v>26.360501853703202</v>
      </c>
      <c r="ACQ1">
        <v>21.782394055064501</v>
      </c>
      <c r="ACR1">
        <v>25.2845676841809</v>
      </c>
      <c r="ACS1">
        <v>33.5174412256926</v>
      </c>
      <c r="ACT1">
        <v>20.457216244648599</v>
      </c>
      <c r="ACU1">
        <v>20.056141889971599</v>
      </c>
      <c r="ACV1">
        <v>22.843636264891401</v>
      </c>
      <c r="ACW1">
        <v>22.929886946324999</v>
      </c>
      <c r="ACX1">
        <v>28.916784211329102</v>
      </c>
      <c r="ACY1">
        <v>30.052752139652199</v>
      </c>
      <c r="ACZ1">
        <v>25.929347533128698</v>
      </c>
      <c r="ADA1">
        <v>22.0619354470819</v>
      </c>
      <c r="ADB1">
        <v>26.971202638006702</v>
      </c>
      <c r="ADC1">
        <v>22.229180808597899</v>
      </c>
      <c r="ADD1">
        <v>30.264634029202501</v>
      </c>
      <c r="ADE1">
        <v>20.790722744958799</v>
      </c>
      <c r="ADF1">
        <v>15.0712028129781</v>
      </c>
      <c r="ADG1">
        <v>19.129191438977799</v>
      </c>
      <c r="ADH1">
        <v>31.4326214897747</v>
      </c>
      <c r="ADI1">
        <v>20.206081045796999</v>
      </c>
      <c r="ADJ1">
        <v>19.233780879501399</v>
      </c>
      <c r="ADK1">
        <v>27.9073521916212</v>
      </c>
      <c r="ADL1">
        <v>27.445120765026299</v>
      </c>
      <c r="ADM1">
        <v>22.2264204069599</v>
      </c>
      <c r="ADN1">
        <v>23.693923289170002</v>
      </c>
      <c r="ADO1">
        <v>16.015536536713999</v>
      </c>
      <c r="ADP1">
        <v>24.107801672996601</v>
      </c>
      <c r="ADQ1">
        <v>20.2112998299034</v>
      </c>
      <c r="ADR1">
        <v>20.6203201937806</v>
      </c>
      <c r="ADS1">
        <v>25.7879505146261</v>
      </c>
      <c r="ADT1">
        <v>25.976028328390999</v>
      </c>
      <c r="ADU1">
        <v>21.966761232378701</v>
      </c>
      <c r="ADV1">
        <v>19.1053968752408</v>
      </c>
      <c r="ADW1">
        <v>27.5147006147815</v>
      </c>
      <c r="ADX1">
        <v>25.834326410232201</v>
      </c>
      <c r="ADY1">
        <v>21.358311444299598</v>
      </c>
      <c r="ADZ1">
        <v>23.938372320384701</v>
      </c>
      <c r="AEA1">
        <v>21.242343474496199</v>
      </c>
      <c r="AEB1">
        <v>21.850338658024</v>
      </c>
      <c r="AEC1">
        <v>19.0951070961457</v>
      </c>
      <c r="AED1">
        <v>26.840965967975102</v>
      </c>
      <c r="AEE1">
        <v>27.013980119104499</v>
      </c>
      <c r="AEF1">
        <v>25.6130437437414</v>
      </c>
      <c r="AEG1">
        <v>20.243143917620401</v>
      </c>
      <c r="AEH1">
        <v>18.491456367438399</v>
      </c>
      <c r="AEI1">
        <v>18.095096803073002</v>
      </c>
      <c r="AEJ1">
        <v>25.598121787453799</v>
      </c>
      <c r="AEK1">
        <v>26.102174208658202</v>
      </c>
      <c r="AEL1">
        <v>25.224534502434398</v>
      </c>
      <c r="AEM1">
        <v>23.578083582677198</v>
      </c>
      <c r="AEN1">
        <v>21.311481844259699</v>
      </c>
      <c r="AEO1">
        <v>24.371714423430099</v>
      </c>
      <c r="AEP1">
        <v>21.081242695191499</v>
      </c>
      <c r="AEQ1">
        <v>29.936374463061998</v>
      </c>
      <c r="AER1">
        <v>28.465853907319499</v>
      </c>
      <c r="AES1">
        <v>32.162476111812403</v>
      </c>
      <c r="AET1">
        <v>21.536938401452801</v>
      </c>
      <c r="AEU1">
        <v>17.959250406759601</v>
      </c>
      <c r="AEV1">
        <v>16.2563510417584</v>
      </c>
      <c r="AEW1">
        <v>23.666719388170499</v>
      </c>
      <c r="AEX1">
        <v>19.098744828689298</v>
      </c>
      <c r="AEY1">
        <v>24.2634177981035</v>
      </c>
      <c r="AEZ1">
        <v>25.695548835687799</v>
      </c>
      <c r="AFA1">
        <v>27.344779045282699</v>
      </c>
      <c r="AFB1">
        <v>22.871140128915499</v>
      </c>
      <c r="AFC1">
        <v>39.002804260334997</v>
      </c>
      <c r="AFD1">
        <v>27.633427391285601</v>
      </c>
      <c r="AFE1">
        <v>25.683664512227399</v>
      </c>
      <c r="AFF1">
        <v>25.960428039583402</v>
      </c>
      <c r="AFG1">
        <v>25.064254724024099</v>
      </c>
      <c r="AFH1">
        <v>19.976128258720401</v>
      </c>
      <c r="AFI1">
        <v>21.3585179519403</v>
      </c>
      <c r="AFJ1">
        <v>27.7094301615105</v>
      </c>
      <c r="AFK1">
        <v>27.3745233624233</v>
      </c>
      <c r="AFL1">
        <v>31.345947116495498</v>
      </c>
      <c r="AFM1">
        <v>26.689170361701599</v>
      </c>
      <c r="AFN1">
        <v>24.758735794373301</v>
      </c>
      <c r="AFO1">
        <v>24.5279264712022</v>
      </c>
      <c r="AFP1">
        <v>26.460305958962099</v>
      </c>
      <c r="AFQ1">
        <v>19.016112485555201</v>
      </c>
      <c r="AFR1">
        <v>25.868567565191601</v>
      </c>
      <c r="AFS1">
        <v>29.071137226947499</v>
      </c>
      <c r="AFT1">
        <v>33.3006322236972</v>
      </c>
      <c r="AFU1">
        <v>18.470781409214801</v>
      </c>
      <c r="AFV1">
        <v>24.475594146226801</v>
      </c>
      <c r="AFW1">
        <v>22.0742730012377</v>
      </c>
      <c r="AFX1">
        <v>41.699212763878499</v>
      </c>
      <c r="AFY1">
        <v>21.960464101698999</v>
      </c>
      <c r="AFZ1">
        <v>18.241551975972101</v>
      </c>
      <c r="AGA1">
        <v>22.791259347684001</v>
      </c>
      <c r="AGB1">
        <v>18.005093037152399</v>
      </c>
      <c r="AGC1">
        <v>17.501521184526901</v>
      </c>
      <c r="AGD1">
        <v>15.689988283967899</v>
      </c>
      <c r="AGE1">
        <v>21.288195035910402</v>
      </c>
      <c r="AGF1">
        <v>16.0262635468846</v>
      </c>
      <c r="AGG1">
        <v>29.284605144606601</v>
      </c>
      <c r="AGH1">
        <v>22.762947318896</v>
      </c>
      <c r="AGI1">
        <v>19.185951975425098</v>
      </c>
      <c r="AGJ1">
        <v>26.3528751327493</v>
      </c>
      <c r="AGK1">
        <v>19.913687967228601</v>
      </c>
      <c r="AGL1">
        <v>29.9123775332327</v>
      </c>
      <c r="AGM1">
        <v>23.650540949347199</v>
      </c>
      <c r="AGN1">
        <v>17.349216933437699</v>
      </c>
      <c r="AGO1">
        <v>24.476096916371901</v>
      </c>
      <c r="AGP1">
        <v>29.0667199103275</v>
      </c>
      <c r="AGQ1">
        <v>25.342937155571001</v>
      </c>
      <c r="AGR1">
        <v>20.921528170689101</v>
      </c>
      <c r="AGS1">
        <v>18.640760160904701</v>
      </c>
      <c r="AGT1">
        <v>25.468608206903799</v>
      </c>
      <c r="AGU1">
        <v>15.019469709451201</v>
      </c>
      <c r="AGV1">
        <v>24.1440565730719</v>
      </c>
      <c r="AGW1">
        <v>25.410986397329701</v>
      </c>
      <c r="AGX1">
        <v>27.034177458354801</v>
      </c>
      <c r="AGY1">
        <v>27.119224988648099</v>
      </c>
      <c r="AGZ1">
        <v>26.9234962485327</v>
      </c>
      <c r="AHA1">
        <v>34.853018972653501</v>
      </c>
      <c r="AHB1">
        <v>24.893508260869901</v>
      </c>
      <c r="AHC1">
        <v>15.9156221623062</v>
      </c>
      <c r="AHD1">
        <v>17.7630954761139</v>
      </c>
      <c r="AHE1">
        <v>25.656069352174701</v>
      </c>
      <c r="AHF1">
        <v>22.529219344063801</v>
      </c>
      <c r="AHG1">
        <v>23.2097101029856</v>
      </c>
      <c r="AHH1">
        <v>23.548012929419698</v>
      </c>
      <c r="AHI1">
        <v>25.652135722991499</v>
      </c>
      <c r="AHJ1">
        <v>23.731994945928001</v>
      </c>
      <c r="AHK1">
        <v>22.2413353958386</v>
      </c>
      <c r="AHL1">
        <v>22.7511358956984</v>
      </c>
      <c r="AHM1">
        <v>27.013611362098398</v>
      </c>
      <c r="AHN1">
        <v>23.913965467286701</v>
      </c>
      <c r="AHO1">
        <v>29.169297765322199</v>
      </c>
      <c r="AHP1">
        <v>19.385074608001801</v>
      </c>
      <c r="AHQ1">
        <v>29.5600990715912</v>
      </c>
      <c r="AHR1">
        <v>28.537544833089701</v>
      </c>
      <c r="AHS1">
        <v>23.9021140163455</v>
      </c>
      <c r="AHT1">
        <v>14.904557610499699</v>
      </c>
      <c r="AHU1">
        <v>20.761088331907899</v>
      </c>
      <c r="AHV1">
        <v>25.145471815449401</v>
      </c>
      <c r="AHW1">
        <v>25.424665326300499</v>
      </c>
      <c r="AHX1">
        <v>23.748428548646402</v>
      </c>
      <c r="AHY1">
        <v>25.2529760623265</v>
      </c>
      <c r="AHZ1">
        <v>20.804766802680799</v>
      </c>
      <c r="AIA1">
        <v>20.514093135493798</v>
      </c>
      <c r="AIB1">
        <v>27.3989063699136</v>
      </c>
      <c r="AIC1">
        <v>19.313473420655399</v>
      </c>
      <c r="AID1">
        <v>18.527342349551301</v>
      </c>
      <c r="AIE1">
        <v>21.669653273258302</v>
      </c>
      <c r="AIF1">
        <v>23.468982570257101</v>
      </c>
      <c r="AIG1">
        <v>19.372151158618099</v>
      </c>
      <c r="AIH1">
        <v>22.457205555293299</v>
      </c>
      <c r="AII1">
        <v>27.319319203510801</v>
      </c>
      <c r="AIJ1">
        <v>24.038305040139701</v>
      </c>
      <c r="AIK1">
        <v>26.8458202166901</v>
      </c>
      <c r="AIL1">
        <v>32.4220964755105</v>
      </c>
      <c r="AIM1">
        <v>27.8411198602209</v>
      </c>
      <c r="AIN1">
        <v>19.570763364894201</v>
      </c>
      <c r="AIO1">
        <v>25.691813118539802</v>
      </c>
      <c r="AIP1">
        <v>13.332129807749</v>
      </c>
      <c r="AIQ1">
        <v>26.777429098702001</v>
      </c>
      <c r="AIR1">
        <v>21.103679326652902</v>
      </c>
      <c r="AIS1">
        <v>17.423012361949102</v>
      </c>
      <c r="AIT1">
        <v>30.785665806978098</v>
      </c>
      <c r="AIU1">
        <v>28.112938082148201</v>
      </c>
      <c r="AIV1">
        <v>21.401616855432099</v>
      </c>
      <c r="AIW1">
        <v>20.645555363174498</v>
      </c>
      <c r="AIX1">
        <v>21.2120636865256</v>
      </c>
      <c r="AIY1">
        <v>32.608180414092601</v>
      </c>
      <c r="AIZ1">
        <v>24.9022626307218</v>
      </c>
      <c r="AJA1">
        <v>22.2476388847975</v>
      </c>
      <c r="AJB1">
        <v>26.9791466483329</v>
      </c>
      <c r="AJC1">
        <v>21.821915812609198</v>
      </c>
      <c r="AJD1">
        <v>24.7251671584681</v>
      </c>
      <c r="AJE1">
        <v>35.141332738357299</v>
      </c>
      <c r="AJF1">
        <v>37.104272355267398</v>
      </c>
      <c r="AJG1">
        <v>28.9474405470792</v>
      </c>
      <c r="AJH1">
        <v>35.939210450979203</v>
      </c>
      <c r="AJI1">
        <v>20.9326344232325</v>
      </c>
      <c r="AJJ1">
        <v>26.2537750626371</v>
      </c>
      <c r="AJK1">
        <v>30.514368974256399</v>
      </c>
      <c r="AJL1">
        <v>21.743146097744098</v>
      </c>
      <c r="AJM1">
        <v>20.595935088046399</v>
      </c>
      <c r="AJN1">
        <v>22.7691974271658</v>
      </c>
      <c r="AJO1">
        <v>19.4573260488161</v>
      </c>
      <c r="AJP1">
        <v>27.127515996590699</v>
      </c>
      <c r="AJQ1">
        <v>15.553278024991499</v>
      </c>
      <c r="AJR1">
        <v>27.684734550485601</v>
      </c>
      <c r="AJS1">
        <v>19.688698062396501</v>
      </c>
      <c r="AJT1">
        <v>18.6178147320798</v>
      </c>
      <c r="AJU1">
        <v>31.7569632544017</v>
      </c>
      <c r="AJV1">
        <v>22.9284098426489</v>
      </c>
      <c r="AJW1">
        <v>21.735783732785599</v>
      </c>
      <c r="AJX1">
        <v>28.882851605426399</v>
      </c>
      <c r="AJY1">
        <v>29.4391766446793</v>
      </c>
      <c r="AJZ1">
        <v>26.447664074173499</v>
      </c>
      <c r="AKA1">
        <v>22.298321109233399</v>
      </c>
      <c r="AKB1">
        <v>34.067471793343699</v>
      </c>
      <c r="AKC1">
        <v>19.569097253587302</v>
      </c>
      <c r="AKD1">
        <v>28.1515121421434</v>
      </c>
      <c r="AKE1">
        <v>25.411053029139001</v>
      </c>
      <c r="AKF1">
        <v>33.0549235018198</v>
      </c>
      <c r="AKG1">
        <v>21.982054294228501</v>
      </c>
      <c r="AKH1">
        <v>24.287705123840698</v>
      </c>
      <c r="AKI1">
        <v>19.293481078273299</v>
      </c>
      <c r="AKJ1">
        <v>28.9249535454476</v>
      </c>
      <c r="AKK1">
        <v>26.352749074093499</v>
      </c>
      <c r="AKL1">
        <v>26.889315687427501</v>
      </c>
      <c r="AKM1">
        <v>29.212722302004</v>
      </c>
      <c r="AKN1">
        <v>18.358887053725802</v>
      </c>
      <c r="AKO1">
        <v>16.971179895508701</v>
      </c>
      <c r="AKP1">
        <v>31.121625402006998</v>
      </c>
      <c r="AKQ1">
        <v>18.065741202973499</v>
      </c>
      <c r="AKR1">
        <v>27.438152939851602</v>
      </c>
      <c r="AKS1">
        <v>22.905139571226702</v>
      </c>
      <c r="AKT1">
        <v>22.847250475659902</v>
      </c>
      <c r="AKU1">
        <v>25.8439759631041</v>
      </c>
      <c r="AKV1">
        <v>20.774948025032799</v>
      </c>
      <c r="AKW1">
        <v>18.23415397474</v>
      </c>
      <c r="AKX1">
        <v>27.9359781821857</v>
      </c>
      <c r="AKY1">
        <v>23.454883259823099</v>
      </c>
      <c r="AKZ1">
        <v>22.931887245064601</v>
      </c>
      <c r="ALA1">
        <v>16.296636738265899</v>
      </c>
      <c r="ALB1">
        <v>30.283029417153699</v>
      </c>
      <c r="ALC1">
        <v>34.130067641805802</v>
      </c>
      <c r="ALD1">
        <v>23.039313903429601</v>
      </c>
      <c r="ALE1">
        <v>17.5403423762233</v>
      </c>
      <c r="ALF1">
        <v>22.636919280457299</v>
      </c>
      <c r="ALG1">
        <v>23.641378069893999</v>
      </c>
      <c r="ALH1">
        <v>23.596892734075599</v>
      </c>
      <c r="ALI1">
        <v>21.875473396818101</v>
      </c>
      <c r="ALJ1">
        <v>21.716397205903998</v>
      </c>
      <c r="ALK1">
        <v>30.151651322357498</v>
      </c>
      <c r="ALL1">
        <v>24.2395744924501</v>
      </c>
    </row>
    <row r="3" spans="1:1000" x14ac:dyDescent="0.3">
      <c r="A3" s="8" t="s">
        <v>19</v>
      </c>
    </row>
    <row r="4" spans="1:1000" x14ac:dyDescent="0.3">
      <c r="A4" s="9">
        <v>28.8785914713925</v>
      </c>
      <c r="B4" s="32" t="s">
        <v>14</v>
      </c>
    </row>
    <row r="5" spans="1:1000" x14ac:dyDescent="0.3">
      <c r="A5" s="9">
        <v>24.170899686540601</v>
      </c>
      <c r="B5" s="32"/>
    </row>
    <row r="6" spans="1:1000" x14ac:dyDescent="0.3">
      <c r="A6" s="9">
        <v>33.2302563301131</v>
      </c>
      <c r="B6" s="32"/>
    </row>
    <row r="7" spans="1:1000" x14ac:dyDescent="0.3">
      <c r="A7" s="9">
        <v>17.5946179071607</v>
      </c>
      <c r="B7" s="32"/>
    </row>
    <row r="8" spans="1:1000" x14ac:dyDescent="0.3">
      <c r="A8" s="9">
        <v>22.2546377571819</v>
      </c>
      <c r="B8" s="32"/>
    </row>
    <row r="9" spans="1:1000" x14ac:dyDescent="0.3">
      <c r="A9" s="9">
        <v>17.423082689392899</v>
      </c>
      <c r="B9" s="32"/>
    </row>
    <row r="10" spans="1:1000" x14ac:dyDescent="0.3">
      <c r="A10" s="9">
        <v>29.035360919165601</v>
      </c>
      <c r="B10" s="32"/>
    </row>
    <row r="11" spans="1:1000" x14ac:dyDescent="0.3">
      <c r="A11" s="9">
        <v>32.803317859441201</v>
      </c>
      <c r="B11" s="32"/>
    </row>
    <row r="12" spans="1:1000" x14ac:dyDescent="0.3">
      <c r="A12" s="9">
        <v>28.249543149541498</v>
      </c>
      <c r="B12" s="32"/>
    </row>
    <row r="13" spans="1:1000" x14ac:dyDescent="0.3">
      <c r="A13" s="9">
        <v>32.848554720648103</v>
      </c>
      <c r="B13" s="32"/>
    </row>
    <row r="14" spans="1:1000" x14ac:dyDescent="0.3">
      <c r="A14" s="9">
        <v>37.066466588628302</v>
      </c>
      <c r="B14" s="32"/>
    </row>
    <row r="15" spans="1:1000" x14ac:dyDescent="0.3">
      <c r="A15" s="9">
        <v>30.9145892862064</v>
      </c>
      <c r="B15" s="32"/>
    </row>
    <row r="16" spans="1:1000" x14ac:dyDescent="0.3">
      <c r="A16" s="9">
        <v>27.009927525788999</v>
      </c>
      <c r="B16" s="32"/>
    </row>
    <row r="17" spans="1:2" x14ac:dyDescent="0.3">
      <c r="A17" s="9">
        <v>19.2739458056157</v>
      </c>
      <c r="B17" s="32"/>
    </row>
    <row r="18" spans="1:2" x14ac:dyDescent="0.3">
      <c r="A18" s="9">
        <v>27.104678963623801</v>
      </c>
      <c r="B18" s="32"/>
    </row>
    <row r="19" spans="1:2" x14ac:dyDescent="0.3">
      <c r="A19" s="9">
        <v>26.714294423901599</v>
      </c>
      <c r="B19" s="32"/>
    </row>
    <row r="20" spans="1:2" x14ac:dyDescent="0.3">
      <c r="A20" s="9">
        <v>32.109218781301699</v>
      </c>
      <c r="B20" s="32"/>
    </row>
    <row r="21" spans="1:2" x14ac:dyDescent="0.3">
      <c r="A21" s="9">
        <v>31.675503498299499</v>
      </c>
      <c r="B21" s="32"/>
    </row>
    <row r="22" spans="1:2" x14ac:dyDescent="0.3">
      <c r="A22" s="10">
        <v>16.152524008457501</v>
      </c>
      <c r="B22" s="32"/>
    </row>
    <row r="23" spans="1:2" x14ac:dyDescent="0.3">
      <c r="A23" s="10">
        <v>25.338269215225701</v>
      </c>
      <c r="B23" s="32"/>
    </row>
    <row r="24" spans="1:2" x14ac:dyDescent="0.3">
      <c r="A24" s="10">
        <v>21.404065220177301</v>
      </c>
      <c r="B24" s="32"/>
    </row>
    <row r="25" spans="1:2" x14ac:dyDescent="0.3">
      <c r="A25" s="10">
        <v>21.740472285199001</v>
      </c>
      <c r="B25" s="32"/>
    </row>
    <row r="26" spans="1:2" x14ac:dyDescent="0.3">
      <c r="A26" s="10">
        <v>20.854899637564099</v>
      </c>
      <c r="B26" s="32"/>
    </row>
    <row r="27" spans="1:2" x14ac:dyDescent="0.3">
      <c r="A27" s="10">
        <v>25.489532896777501</v>
      </c>
      <c r="B27" s="32"/>
    </row>
    <row r="28" spans="1:2" x14ac:dyDescent="0.3">
      <c r="A28" s="10">
        <v>21.860092426130201</v>
      </c>
      <c r="B28" s="32"/>
    </row>
    <row r="29" spans="1:2" x14ac:dyDescent="0.3">
      <c r="A29" s="10">
        <v>27.567173297284899</v>
      </c>
      <c r="B29" s="32"/>
    </row>
    <row r="30" spans="1:2" x14ac:dyDescent="0.3">
      <c r="A30" s="10">
        <v>19.984977550444899</v>
      </c>
      <c r="B30" s="32"/>
    </row>
    <row r="31" spans="1:2" x14ac:dyDescent="0.3">
      <c r="A31" s="10">
        <v>28.519778677859399</v>
      </c>
      <c r="B31" s="32"/>
    </row>
    <row r="32" spans="1:2" x14ac:dyDescent="0.3">
      <c r="A32" s="10">
        <v>19.022168438863002</v>
      </c>
      <c r="B32" s="32"/>
    </row>
    <row r="33" spans="1:2" x14ac:dyDescent="0.3">
      <c r="A33" s="10">
        <v>26.323993938952398</v>
      </c>
      <c r="B33" s="32"/>
    </row>
    <row r="34" spans="1:2" x14ac:dyDescent="0.3">
      <c r="A34" s="10">
        <v>26.440135044732799</v>
      </c>
      <c r="B34" s="32"/>
    </row>
    <row r="35" spans="1:2" x14ac:dyDescent="0.3">
      <c r="A35" s="10">
        <v>19.998392506435401</v>
      </c>
      <c r="B35" s="32"/>
    </row>
    <row r="36" spans="1:2" x14ac:dyDescent="0.3">
      <c r="A36" s="10">
        <v>24.552271503924501</v>
      </c>
      <c r="B36" s="32"/>
    </row>
    <row r="37" spans="1:2" x14ac:dyDescent="0.3">
      <c r="A37" s="10">
        <v>28.695852397337699</v>
      </c>
      <c r="B37" s="32"/>
    </row>
    <row r="38" spans="1:2" x14ac:dyDescent="0.3">
      <c r="A38" s="10">
        <v>24.7793135931154</v>
      </c>
      <c r="B38" s="32"/>
    </row>
    <row r="39" spans="1:2" x14ac:dyDescent="0.3">
      <c r="A39" s="10">
        <v>23.891873051076299</v>
      </c>
      <c r="B39" s="32"/>
    </row>
    <row r="40" spans="1:2" x14ac:dyDescent="0.3">
      <c r="A40" s="9">
        <v>34.428035484668101</v>
      </c>
      <c r="B40" s="32"/>
    </row>
    <row r="41" spans="1:2" x14ac:dyDescent="0.3">
      <c r="A41" s="9">
        <v>19.415979132912501</v>
      </c>
      <c r="B41" s="32"/>
    </row>
    <row r="42" spans="1:2" x14ac:dyDescent="0.3">
      <c r="A42" s="9">
        <v>38.478367177855098</v>
      </c>
      <c r="B42" s="32"/>
    </row>
    <row r="43" spans="1:2" x14ac:dyDescent="0.3">
      <c r="A43" s="9">
        <v>22.9368516532783</v>
      </c>
      <c r="B43" s="32"/>
    </row>
    <row r="44" spans="1:2" x14ac:dyDescent="0.3">
      <c r="A44" s="9">
        <v>25.588518932508101</v>
      </c>
      <c r="B44" s="32"/>
    </row>
    <row r="45" spans="1:2" x14ac:dyDescent="0.3">
      <c r="A45" s="9">
        <v>30.1000962105391</v>
      </c>
      <c r="B45" s="32"/>
    </row>
    <row r="46" spans="1:2" x14ac:dyDescent="0.3">
      <c r="A46" s="9">
        <v>23.628488099570099</v>
      </c>
      <c r="B46" s="32"/>
    </row>
    <row r="47" spans="1:2" x14ac:dyDescent="0.3">
      <c r="A47" s="9">
        <v>17.2241103749672</v>
      </c>
      <c r="B47" s="32"/>
    </row>
    <row r="48" spans="1:2" x14ac:dyDescent="0.3">
      <c r="A48" s="9">
        <v>18.300478085065901</v>
      </c>
      <c r="B48" s="32"/>
    </row>
    <row r="49" spans="1:2" x14ac:dyDescent="0.3">
      <c r="A49" s="9">
        <v>30.495318552852002</v>
      </c>
      <c r="B49" s="32"/>
    </row>
    <row r="50" spans="1:2" x14ac:dyDescent="0.3">
      <c r="A50" s="9">
        <v>21.909106533443399</v>
      </c>
      <c r="B50" s="32"/>
    </row>
    <row r="51" spans="1:2" x14ac:dyDescent="0.3">
      <c r="A51" s="9">
        <v>20.318333397687201</v>
      </c>
      <c r="B51" s="32"/>
    </row>
    <row r="52" spans="1:2" x14ac:dyDescent="0.3">
      <c r="A52" s="9">
        <v>19.020000773280099</v>
      </c>
      <c r="B52" s="32"/>
    </row>
    <row r="53" spans="1:2" x14ac:dyDescent="0.3">
      <c r="A53" s="9">
        <v>22.055422610149101</v>
      </c>
      <c r="B53" s="32"/>
    </row>
    <row r="54" spans="1:2" x14ac:dyDescent="0.3">
      <c r="A54" s="9">
        <v>23.0873852166829</v>
      </c>
      <c r="B54" s="32"/>
    </row>
    <row r="55" spans="1:2" x14ac:dyDescent="0.3">
      <c r="A55" s="9">
        <v>29.985656919814701</v>
      </c>
      <c r="B55" s="32"/>
    </row>
    <row r="56" spans="1:2" x14ac:dyDescent="0.3">
      <c r="A56" s="9">
        <v>24.465464354105102</v>
      </c>
      <c r="B56" s="32"/>
    </row>
    <row r="57" spans="1:2" x14ac:dyDescent="0.3">
      <c r="A57" s="9">
        <v>15.7667004677271</v>
      </c>
      <c r="B57" s="32"/>
    </row>
    <row r="58" spans="1:2" x14ac:dyDescent="0.3">
      <c r="A58" s="11">
        <v>22.079865392779801</v>
      </c>
      <c r="B58" s="32" t="s">
        <v>20</v>
      </c>
    </row>
    <row r="59" spans="1:2" x14ac:dyDescent="0.3">
      <c r="A59" s="11">
        <v>21.309642403510399</v>
      </c>
      <c r="B59" s="32"/>
    </row>
    <row r="60" spans="1:2" x14ac:dyDescent="0.3">
      <c r="A60" s="11">
        <v>16.948275148707701</v>
      </c>
      <c r="B60" s="32"/>
    </row>
    <row r="61" spans="1:2" x14ac:dyDescent="0.3">
      <c r="A61" s="11">
        <v>21.550823866885501</v>
      </c>
      <c r="B61" s="32"/>
    </row>
    <row r="62" spans="1:2" x14ac:dyDescent="0.3">
      <c r="A62" s="11">
        <v>16.572533623649299</v>
      </c>
      <c r="B62" s="32"/>
    </row>
    <row r="63" spans="1:2" x14ac:dyDescent="0.3">
      <c r="A63" s="11">
        <v>24.675455119268399</v>
      </c>
      <c r="B63" s="32"/>
    </row>
    <row r="64" spans="1:2" x14ac:dyDescent="0.3">
      <c r="A64" s="11">
        <v>21.168028625552999</v>
      </c>
      <c r="B64" s="32"/>
    </row>
    <row r="65" spans="1:2" x14ac:dyDescent="0.3">
      <c r="A65" s="11">
        <v>26.659451862583399</v>
      </c>
      <c r="B65" s="32"/>
    </row>
    <row r="66" spans="1:2" x14ac:dyDescent="0.3">
      <c r="A66" s="11">
        <v>22.641773865502199</v>
      </c>
      <c r="B66" s="32"/>
    </row>
    <row r="67" spans="1:2" x14ac:dyDescent="0.3">
      <c r="A67" s="11">
        <v>26.529538313358898</v>
      </c>
      <c r="B67" s="32"/>
    </row>
    <row r="68" spans="1:2" x14ac:dyDescent="0.3">
      <c r="A68" s="11">
        <v>18.5730509569016</v>
      </c>
      <c r="B68" s="32"/>
    </row>
    <row r="69" spans="1:2" x14ac:dyDescent="0.3">
      <c r="A69" s="11">
        <v>36.361290508696598</v>
      </c>
      <c r="B69" s="32"/>
    </row>
    <row r="70" spans="1:2" x14ac:dyDescent="0.3">
      <c r="A70" s="11">
        <v>24.309727332947698</v>
      </c>
      <c r="B70" s="32"/>
    </row>
    <row r="71" spans="1:2" x14ac:dyDescent="0.3">
      <c r="A71" s="11">
        <v>23.2525671955696</v>
      </c>
      <c r="B71" s="32"/>
    </row>
    <row r="72" spans="1:2" x14ac:dyDescent="0.3">
      <c r="A72" s="11">
        <v>20.0862479272824</v>
      </c>
      <c r="B72" s="32"/>
    </row>
    <row r="73" spans="1:2" x14ac:dyDescent="0.3">
      <c r="A73" s="11">
        <v>32.052650489467403</v>
      </c>
      <c r="B73" s="32"/>
    </row>
    <row r="74" spans="1:2" x14ac:dyDescent="0.3">
      <c r="A74" s="11">
        <v>18.2287487830468</v>
      </c>
      <c r="B74" s="32"/>
    </row>
    <row r="75" spans="1:2" x14ac:dyDescent="0.3">
      <c r="A75" s="11">
        <v>27.999801438968898</v>
      </c>
      <c r="B75" s="32"/>
    </row>
    <row r="76" spans="1:2" x14ac:dyDescent="0.3">
      <c r="A76" s="11">
        <v>19.959976422813501</v>
      </c>
      <c r="B76" s="32"/>
    </row>
    <row r="77" spans="1:2" x14ac:dyDescent="0.3">
      <c r="A77" s="12">
        <v>19.872877169807001</v>
      </c>
      <c r="B77" s="32"/>
    </row>
    <row r="78" spans="1:2" x14ac:dyDescent="0.3">
      <c r="A78" s="12">
        <v>29.422687443501101</v>
      </c>
      <c r="B78" s="32"/>
    </row>
    <row r="79" spans="1:2" x14ac:dyDescent="0.3">
      <c r="A79" s="12">
        <v>37.594544338163402</v>
      </c>
      <c r="B79" s="32"/>
    </row>
    <row r="80" spans="1:2" x14ac:dyDescent="0.3">
      <c r="A80" s="12">
        <v>29.432234041244001</v>
      </c>
      <c r="B80" s="32"/>
    </row>
    <row r="81" spans="1:2" x14ac:dyDescent="0.3">
      <c r="A81" s="12">
        <v>25.223622917153701</v>
      </c>
      <c r="B81" s="32"/>
    </row>
    <row r="82" spans="1:2" x14ac:dyDescent="0.3">
      <c r="A82" s="12">
        <v>32.210925277809999</v>
      </c>
      <c r="B82" s="32"/>
    </row>
    <row r="83" spans="1:2" x14ac:dyDescent="0.3">
      <c r="A83" s="12">
        <v>33.397586018833401</v>
      </c>
      <c r="B83" s="32"/>
    </row>
    <row r="84" spans="1:2" x14ac:dyDescent="0.3">
      <c r="A84" s="12">
        <v>24.643174383426501</v>
      </c>
      <c r="B84" s="32"/>
    </row>
    <row r="85" spans="1:2" x14ac:dyDescent="0.3">
      <c r="A85" s="12">
        <v>28.855449280199402</v>
      </c>
      <c r="B85" s="32"/>
    </row>
    <row r="86" spans="1:2" x14ac:dyDescent="0.3">
      <c r="A86" s="12">
        <v>22.942461644995301</v>
      </c>
      <c r="B86" s="32"/>
    </row>
    <row r="87" spans="1:2" x14ac:dyDescent="0.3">
      <c r="A87" s="12">
        <v>21.285939248225301</v>
      </c>
      <c r="B87" s="32"/>
    </row>
    <row r="88" spans="1:2" x14ac:dyDescent="0.3">
      <c r="A88" s="12">
        <v>16.740094011442601</v>
      </c>
      <c r="B88" s="32"/>
    </row>
    <row r="89" spans="1:2" x14ac:dyDescent="0.3">
      <c r="A89" s="12">
        <v>18.883898266998902</v>
      </c>
      <c r="B89" s="32"/>
    </row>
    <row r="90" spans="1:2" x14ac:dyDescent="0.3">
      <c r="A90" s="12">
        <v>17.200513207606502</v>
      </c>
      <c r="B90" s="32"/>
    </row>
    <row r="91" spans="1:2" x14ac:dyDescent="0.3">
      <c r="A91" s="12">
        <v>14.8343458314356</v>
      </c>
      <c r="B91" s="32"/>
    </row>
    <row r="92" spans="1:2" x14ac:dyDescent="0.3">
      <c r="A92" s="12">
        <v>33.0311581771889</v>
      </c>
      <c r="B92" s="32"/>
    </row>
    <row r="93" spans="1:2" x14ac:dyDescent="0.3">
      <c r="A93" s="12">
        <v>30.740323832339701</v>
      </c>
      <c r="B93" s="32"/>
    </row>
    <row r="94" spans="1:2" x14ac:dyDescent="0.3">
      <c r="A94" s="12">
        <v>25.022141811422301</v>
      </c>
      <c r="B94" s="32"/>
    </row>
    <row r="95" spans="1:2" x14ac:dyDescent="0.3">
      <c r="A95" s="11">
        <v>30.443256439089801</v>
      </c>
      <c r="B95" s="32"/>
    </row>
    <row r="96" spans="1:2" x14ac:dyDescent="0.3">
      <c r="A96" s="11">
        <v>19.4367801215746</v>
      </c>
      <c r="B96" s="32"/>
    </row>
    <row r="97" spans="1:2" x14ac:dyDescent="0.3">
      <c r="A97" s="11">
        <v>28.389992112101499</v>
      </c>
      <c r="B97" s="32"/>
    </row>
    <row r="98" spans="1:2" x14ac:dyDescent="0.3">
      <c r="A98" s="11">
        <v>22.740060547622299</v>
      </c>
      <c r="B98" s="32"/>
    </row>
    <row r="99" spans="1:2" x14ac:dyDescent="0.3">
      <c r="A99" s="11">
        <v>30.6529788235623</v>
      </c>
      <c r="B99" s="32"/>
    </row>
    <row r="100" spans="1:2" x14ac:dyDescent="0.3">
      <c r="A100" s="11">
        <v>30.633358623783799</v>
      </c>
      <c r="B100" s="32"/>
    </row>
    <row r="101" spans="1:2" x14ac:dyDescent="0.3">
      <c r="A101" s="11">
        <v>23.0523742001659</v>
      </c>
      <c r="B101" s="32"/>
    </row>
    <row r="102" spans="1:2" x14ac:dyDescent="0.3">
      <c r="A102" s="11">
        <v>19.522038342014501</v>
      </c>
      <c r="B102" s="32"/>
    </row>
    <row r="103" spans="1:2" x14ac:dyDescent="0.3">
      <c r="A103" s="11">
        <v>19.5703095543942</v>
      </c>
      <c r="B103" s="32"/>
    </row>
    <row r="104" spans="1:2" x14ac:dyDescent="0.3">
      <c r="A104" s="11">
        <v>23.234319835664799</v>
      </c>
      <c r="B104" s="32"/>
    </row>
    <row r="105" spans="1:2" x14ac:dyDescent="0.3">
      <c r="A105" s="11">
        <v>24.5669531898765</v>
      </c>
      <c r="B105" s="32"/>
    </row>
    <row r="106" spans="1:2" x14ac:dyDescent="0.3">
      <c r="A106" s="11">
        <v>23.486876461744199</v>
      </c>
      <c r="B106" s="32"/>
    </row>
    <row r="107" spans="1:2" x14ac:dyDescent="0.3">
      <c r="A107" s="11">
        <v>22.059485676588501</v>
      </c>
      <c r="B107" s="32"/>
    </row>
    <row r="108" spans="1:2" x14ac:dyDescent="0.3">
      <c r="A108" s="11">
        <v>22.960965783787501</v>
      </c>
      <c r="B108" s="32"/>
    </row>
    <row r="109" spans="1:2" x14ac:dyDescent="0.3">
      <c r="A109" s="11">
        <v>26.670410904958999</v>
      </c>
      <c r="B109" s="32"/>
    </row>
    <row r="110" spans="1:2" x14ac:dyDescent="0.3">
      <c r="A110" s="11">
        <v>25.6244977347659</v>
      </c>
      <c r="B110" s="32"/>
    </row>
    <row r="111" spans="1:2" x14ac:dyDescent="0.3">
      <c r="A111" s="11">
        <v>35.828986346350398</v>
      </c>
      <c r="B111" s="32"/>
    </row>
    <row r="112" spans="1:2" x14ac:dyDescent="0.3">
      <c r="A112" s="11">
        <v>29.121474236206399</v>
      </c>
      <c r="B112" s="32"/>
    </row>
    <row r="113" spans="1:2" x14ac:dyDescent="0.3">
      <c r="A113" s="11">
        <v>21.045806967257601</v>
      </c>
      <c r="B113" s="32"/>
    </row>
    <row r="114" spans="1:2" x14ac:dyDescent="0.3">
      <c r="A114" s="13">
        <v>27.602568978379701</v>
      </c>
      <c r="B114" s="32" t="s">
        <v>21</v>
      </c>
    </row>
    <row r="115" spans="1:2" x14ac:dyDescent="0.3">
      <c r="A115" s="13">
        <v>33.066578512927897</v>
      </c>
      <c r="B115" s="32"/>
    </row>
    <row r="116" spans="1:2" x14ac:dyDescent="0.3">
      <c r="A116" s="13">
        <v>23.1376852248472</v>
      </c>
      <c r="B116" s="32"/>
    </row>
    <row r="117" spans="1:2" x14ac:dyDescent="0.3">
      <c r="A117" s="13">
        <v>20.2638145228672</v>
      </c>
      <c r="B117" s="32"/>
    </row>
    <row r="118" spans="1:2" x14ac:dyDescent="0.3">
      <c r="A118" s="13">
        <v>29.2503465392492</v>
      </c>
      <c r="B118" s="32"/>
    </row>
    <row r="119" spans="1:2" x14ac:dyDescent="0.3">
      <c r="A119" s="13">
        <v>21.205302191173999</v>
      </c>
      <c r="B119" s="32"/>
    </row>
    <row r="120" spans="1:2" x14ac:dyDescent="0.3">
      <c r="A120" s="13">
        <v>20.485411038106498</v>
      </c>
      <c r="B120" s="32"/>
    </row>
    <row r="121" spans="1:2" x14ac:dyDescent="0.3">
      <c r="A121" s="13">
        <v>24.370741165645001</v>
      </c>
      <c r="B121" s="32"/>
    </row>
    <row r="122" spans="1:2" x14ac:dyDescent="0.3">
      <c r="A122" s="13">
        <v>23.786422052553402</v>
      </c>
      <c r="B122" s="32"/>
    </row>
    <row r="123" spans="1:2" x14ac:dyDescent="0.3">
      <c r="A123" s="13">
        <v>26.283568044633299</v>
      </c>
      <c r="B123" s="32"/>
    </row>
    <row r="124" spans="1:2" x14ac:dyDescent="0.3">
      <c r="A124" s="13">
        <v>25.354543418105902</v>
      </c>
      <c r="B124" s="32"/>
    </row>
    <row r="125" spans="1:2" x14ac:dyDescent="0.3">
      <c r="A125" s="13">
        <v>18.397598134936899</v>
      </c>
      <c r="B125" s="32"/>
    </row>
    <row r="126" spans="1:2" x14ac:dyDescent="0.3">
      <c r="A126" s="13">
        <v>17.993876722370299</v>
      </c>
      <c r="B126" s="32"/>
    </row>
    <row r="127" spans="1:2" x14ac:dyDescent="0.3">
      <c r="A127" s="13">
        <v>22.906064310148299</v>
      </c>
      <c r="B127" s="32"/>
    </row>
    <row r="128" spans="1:2" x14ac:dyDescent="0.3">
      <c r="A128" s="13">
        <v>25.894878744663199</v>
      </c>
      <c r="B128" s="32"/>
    </row>
    <row r="129" spans="1:2" x14ac:dyDescent="0.3">
      <c r="A129" s="13">
        <v>14.3507772973568</v>
      </c>
      <c r="B129" s="32"/>
    </row>
    <row r="130" spans="1:2" x14ac:dyDescent="0.3">
      <c r="A130" s="13">
        <v>24.2287303518284</v>
      </c>
      <c r="B130" s="32"/>
    </row>
    <row r="131" spans="1:2" x14ac:dyDescent="0.3">
      <c r="A131" s="13">
        <v>17.3540984315317</v>
      </c>
      <c r="B131" s="32"/>
    </row>
    <row r="132" spans="1:2" x14ac:dyDescent="0.3">
      <c r="A132" s="13">
        <v>27.672488655732</v>
      </c>
      <c r="B132" s="32"/>
    </row>
    <row r="133" spans="1:2" x14ac:dyDescent="0.3">
      <c r="A133" s="14">
        <v>35.432098346124498</v>
      </c>
      <c r="B133" s="32"/>
    </row>
    <row r="134" spans="1:2" x14ac:dyDescent="0.3">
      <c r="A134" s="14">
        <v>21.086089373930001</v>
      </c>
      <c r="B134" s="32"/>
    </row>
    <row r="135" spans="1:2" x14ac:dyDescent="0.3">
      <c r="A135" s="14">
        <v>17.8188305471073</v>
      </c>
      <c r="B135" s="32"/>
    </row>
    <row r="136" spans="1:2" x14ac:dyDescent="0.3">
      <c r="A136" s="14">
        <v>24.7847961814192</v>
      </c>
      <c r="B136" s="32"/>
    </row>
    <row r="137" spans="1:2" x14ac:dyDescent="0.3">
      <c r="A137" s="14">
        <v>15.247224534756</v>
      </c>
      <c r="B137" s="32"/>
    </row>
    <row r="138" spans="1:2" x14ac:dyDescent="0.3">
      <c r="A138" s="14">
        <v>23.8499166479716</v>
      </c>
      <c r="B138" s="32"/>
    </row>
    <row r="139" spans="1:2" x14ac:dyDescent="0.3">
      <c r="A139" s="14">
        <v>21.477617591878801</v>
      </c>
      <c r="B139" s="32"/>
    </row>
    <row r="140" spans="1:2" x14ac:dyDescent="0.3">
      <c r="A140" s="14">
        <v>18.4969926304552</v>
      </c>
      <c r="B140" s="32"/>
    </row>
    <row r="141" spans="1:2" x14ac:dyDescent="0.3">
      <c r="A141" s="14">
        <v>28.858450245522899</v>
      </c>
      <c r="B141" s="32"/>
    </row>
    <row r="142" spans="1:2" x14ac:dyDescent="0.3">
      <c r="A142" s="14">
        <v>26.2630070720544</v>
      </c>
      <c r="B142" s="32"/>
    </row>
    <row r="143" spans="1:2" x14ac:dyDescent="0.3">
      <c r="A143" s="14">
        <v>20.389001784723899</v>
      </c>
      <c r="B143" s="32"/>
    </row>
    <row r="144" spans="1:2" x14ac:dyDescent="0.3">
      <c r="A144" s="14">
        <v>27.193973569673101</v>
      </c>
      <c r="B144" s="32"/>
    </row>
    <row r="145" spans="1:2" x14ac:dyDescent="0.3">
      <c r="A145" s="14">
        <v>17.4315623595906</v>
      </c>
      <c r="B145" s="32"/>
    </row>
    <row r="146" spans="1:2" x14ac:dyDescent="0.3">
      <c r="A146" s="14">
        <v>20.2906319213639</v>
      </c>
      <c r="B146" s="32"/>
    </row>
    <row r="147" spans="1:2" x14ac:dyDescent="0.3">
      <c r="A147" s="14">
        <v>24.468093278536902</v>
      </c>
      <c r="B147" s="32"/>
    </row>
    <row r="148" spans="1:2" x14ac:dyDescent="0.3">
      <c r="A148" s="14">
        <v>21.533548631262502</v>
      </c>
      <c r="B148" s="32"/>
    </row>
    <row r="149" spans="1:2" x14ac:dyDescent="0.3">
      <c r="A149" s="14">
        <v>29.624134877845499</v>
      </c>
      <c r="B149" s="32"/>
    </row>
    <row r="150" spans="1:2" x14ac:dyDescent="0.3">
      <c r="A150" s="14">
        <v>23.224144022527099</v>
      </c>
      <c r="B150" s="32"/>
    </row>
    <row r="151" spans="1:2" x14ac:dyDescent="0.3">
      <c r="A151" s="14">
        <v>20.285032822175801</v>
      </c>
      <c r="B151" s="32"/>
    </row>
    <row r="152" spans="1:2" x14ac:dyDescent="0.3">
      <c r="A152" s="13">
        <v>32.624012148450703</v>
      </c>
      <c r="B152" s="32"/>
    </row>
    <row r="153" spans="1:2" x14ac:dyDescent="0.3">
      <c r="A153" s="13">
        <v>22.7013870152356</v>
      </c>
      <c r="B153" s="32"/>
    </row>
    <row r="154" spans="1:2" x14ac:dyDescent="0.3">
      <c r="A154" s="13">
        <v>26.577251362335801</v>
      </c>
      <c r="B154" s="32"/>
    </row>
    <row r="155" spans="1:2" x14ac:dyDescent="0.3">
      <c r="A155" s="13">
        <v>37.212638572298602</v>
      </c>
      <c r="B155" s="32"/>
    </row>
    <row r="156" spans="1:2" x14ac:dyDescent="0.3">
      <c r="A156" s="13">
        <v>24.8300911247944</v>
      </c>
      <c r="B156" s="32"/>
    </row>
    <row r="157" spans="1:2" x14ac:dyDescent="0.3">
      <c r="A157" s="13">
        <v>13.860519592355701</v>
      </c>
      <c r="B157" s="32"/>
    </row>
    <row r="158" spans="1:2" x14ac:dyDescent="0.3">
      <c r="A158" s="13">
        <v>24.633422273584699</v>
      </c>
      <c r="B158" s="32"/>
    </row>
    <row r="159" spans="1:2" x14ac:dyDescent="0.3">
      <c r="A159" s="13">
        <v>23.597492971663399</v>
      </c>
      <c r="B159" s="32"/>
    </row>
    <row r="160" spans="1:2" x14ac:dyDescent="0.3">
      <c r="A160" s="13">
        <v>35.3006947903339</v>
      </c>
      <c r="B160" s="32"/>
    </row>
    <row r="161" spans="1:2" x14ac:dyDescent="0.3">
      <c r="A161" s="13">
        <v>23.876253754646999</v>
      </c>
      <c r="B161" s="32"/>
    </row>
    <row r="162" spans="1:2" x14ac:dyDescent="0.3">
      <c r="A162" s="13">
        <v>26.1317228481768</v>
      </c>
      <c r="B162" s="32"/>
    </row>
    <row r="163" spans="1:2" x14ac:dyDescent="0.3">
      <c r="A163" s="13">
        <v>23.5806353520424</v>
      </c>
      <c r="B163" s="32"/>
    </row>
    <row r="164" spans="1:2" x14ac:dyDescent="0.3">
      <c r="A164" s="13">
        <v>23.658159613398301</v>
      </c>
      <c r="B164" s="32"/>
    </row>
    <row r="165" spans="1:2" x14ac:dyDescent="0.3">
      <c r="A165" s="13">
        <v>33.749202064530003</v>
      </c>
      <c r="B165" s="32"/>
    </row>
    <row r="166" spans="1:2" x14ac:dyDescent="0.3">
      <c r="A166" s="13">
        <v>18.5105338717099</v>
      </c>
      <c r="B166" s="32"/>
    </row>
    <row r="167" spans="1:2" x14ac:dyDescent="0.3">
      <c r="A167" s="13">
        <v>20.1516501172411</v>
      </c>
      <c r="B167" s="32"/>
    </row>
    <row r="168" spans="1:2" x14ac:dyDescent="0.3">
      <c r="A168" s="13">
        <v>23.670935276169502</v>
      </c>
      <c r="B168" s="32"/>
    </row>
    <row r="169" spans="1:2" x14ac:dyDescent="0.3">
      <c r="A169" s="13">
        <v>19.040206992348001</v>
      </c>
      <c r="B169" s="32"/>
    </row>
    <row r="170" spans="1:2" x14ac:dyDescent="0.3">
      <c r="A170" s="13">
        <v>21.688755533000801</v>
      </c>
      <c r="B170" s="32"/>
    </row>
    <row r="171" spans="1:2" x14ac:dyDescent="0.3">
      <c r="A171" s="15">
        <v>22.347416678705301</v>
      </c>
      <c r="B171" s="32" t="s">
        <v>22</v>
      </c>
    </row>
    <row r="172" spans="1:2" x14ac:dyDescent="0.3">
      <c r="A172" s="15">
        <v>17.376867368056899</v>
      </c>
      <c r="B172" s="32"/>
    </row>
    <row r="173" spans="1:2" x14ac:dyDescent="0.3">
      <c r="A173" s="15">
        <v>29.5739469480067</v>
      </c>
      <c r="B173" s="32"/>
    </row>
    <row r="174" spans="1:2" x14ac:dyDescent="0.3">
      <c r="A174" s="15">
        <v>25.029506371706201</v>
      </c>
      <c r="B174" s="32"/>
    </row>
    <row r="175" spans="1:2" x14ac:dyDescent="0.3">
      <c r="A175" s="15">
        <v>30.810381342873001</v>
      </c>
      <c r="B175" s="32"/>
    </row>
    <row r="176" spans="1:2" x14ac:dyDescent="0.3">
      <c r="A176" s="15">
        <v>14.1937065682192</v>
      </c>
      <c r="B176" s="32"/>
    </row>
    <row r="177" spans="1:2" x14ac:dyDescent="0.3">
      <c r="A177" s="15">
        <v>21.546632687797899</v>
      </c>
      <c r="B177" s="32"/>
    </row>
    <row r="178" spans="1:2" x14ac:dyDescent="0.3">
      <c r="A178" s="15">
        <v>37.406596750693602</v>
      </c>
      <c r="B178" s="32"/>
    </row>
    <row r="179" spans="1:2" x14ac:dyDescent="0.3">
      <c r="A179" s="15">
        <v>24.643014436045501</v>
      </c>
      <c r="B179" s="32"/>
    </row>
    <row r="180" spans="1:2" x14ac:dyDescent="0.3">
      <c r="A180" s="15">
        <v>26.795333168859401</v>
      </c>
      <c r="B180" s="32"/>
    </row>
    <row r="181" spans="1:2" x14ac:dyDescent="0.3">
      <c r="A181" s="15">
        <v>30.990635657938299</v>
      </c>
      <c r="B181" s="32"/>
    </row>
    <row r="182" spans="1:2" x14ac:dyDescent="0.3">
      <c r="A182" s="15">
        <v>25.632165724139401</v>
      </c>
      <c r="B182" s="32"/>
    </row>
    <row r="183" spans="1:2" x14ac:dyDescent="0.3">
      <c r="A183" s="15">
        <v>21.483087006730699</v>
      </c>
      <c r="B183" s="32"/>
    </row>
    <row r="184" spans="1:2" x14ac:dyDescent="0.3">
      <c r="A184" s="15">
        <v>23.505005018232001</v>
      </c>
      <c r="B184" s="32"/>
    </row>
    <row r="185" spans="1:2" x14ac:dyDescent="0.3">
      <c r="A185" s="15">
        <v>20.1399993252511</v>
      </c>
      <c r="B185" s="32"/>
    </row>
    <row r="186" spans="1:2" x14ac:dyDescent="0.3">
      <c r="A186" s="15">
        <v>24.279255702010399</v>
      </c>
      <c r="B186" s="32"/>
    </row>
    <row r="187" spans="1:2" x14ac:dyDescent="0.3">
      <c r="A187" s="15">
        <v>33.181876687348797</v>
      </c>
      <c r="B187" s="32"/>
    </row>
    <row r="188" spans="1:2" x14ac:dyDescent="0.3">
      <c r="A188" s="15">
        <v>23.540180193530698</v>
      </c>
      <c r="B188" s="32"/>
    </row>
    <row r="189" spans="1:2" x14ac:dyDescent="0.3">
      <c r="A189" s="15">
        <v>17.7884942593947</v>
      </c>
      <c r="B189" s="32"/>
    </row>
    <row r="190" spans="1:2" x14ac:dyDescent="0.3">
      <c r="A190" s="22">
        <v>21.726578941973798</v>
      </c>
      <c r="B190" s="32"/>
    </row>
    <row r="191" spans="1:2" x14ac:dyDescent="0.3">
      <c r="A191" s="22">
        <v>20.1559581668342</v>
      </c>
      <c r="B191" s="32"/>
    </row>
    <row r="192" spans="1:2" x14ac:dyDescent="0.3">
      <c r="A192" s="22">
        <v>19.6595200211441</v>
      </c>
      <c r="B192" s="32"/>
    </row>
    <row r="193" spans="1:2" x14ac:dyDescent="0.3">
      <c r="A193" s="22">
        <v>14.3660196510363</v>
      </c>
      <c r="B193" s="32"/>
    </row>
    <row r="194" spans="1:2" x14ac:dyDescent="0.3">
      <c r="A194" s="22">
        <v>30.789154051699398</v>
      </c>
      <c r="B194" s="32"/>
    </row>
    <row r="195" spans="1:2" x14ac:dyDescent="0.3">
      <c r="A195" s="22">
        <v>32.441311572157197</v>
      </c>
      <c r="B195" s="32"/>
    </row>
    <row r="196" spans="1:2" x14ac:dyDescent="0.3">
      <c r="A196" s="22">
        <v>28.976905509195401</v>
      </c>
      <c r="B196" s="32"/>
    </row>
    <row r="197" spans="1:2" x14ac:dyDescent="0.3">
      <c r="A197" s="22">
        <v>19.395776077329799</v>
      </c>
      <c r="B197" s="32"/>
    </row>
    <row r="198" spans="1:2" x14ac:dyDescent="0.3">
      <c r="A198" s="22">
        <v>22.691938438410801</v>
      </c>
      <c r="B198" s="32"/>
    </row>
    <row r="199" spans="1:2" x14ac:dyDescent="0.3">
      <c r="A199" s="22">
        <v>23.9923878104136</v>
      </c>
      <c r="B199" s="32"/>
    </row>
    <row r="200" spans="1:2" x14ac:dyDescent="0.3">
      <c r="A200" s="22">
        <v>20.379185716821201</v>
      </c>
      <c r="B200" s="32"/>
    </row>
    <row r="201" spans="1:2" x14ac:dyDescent="0.3">
      <c r="A201" s="22">
        <v>23.821178444947101</v>
      </c>
      <c r="B201" s="32"/>
    </row>
    <row r="202" spans="1:2" x14ac:dyDescent="0.3">
      <c r="A202" s="22">
        <v>31.862207195043901</v>
      </c>
      <c r="B202" s="32"/>
    </row>
    <row r="203" spans="1:2" x14ac:dyDescent="0.3">
      <c r="A203" s="22">
        <v>20.212924116427899</v>
      </c>
      <c r="B203" s="32"/>
    </row>
    <row r="204" spans="1:2" x14ac:dyDescent="0.3">
      <c r="A204" s="22">
        <v>21.942440617929901</v>
      </c>
      <c r="B204" s="32"/>
    </row>
    <row r="205" spans="1:2" x14ac:dyDescent="0.3">
      <c r="A205" s="22">
        <v>24.634467862813299</v>
      </c>
      <c r="B205" s="32"/>
    </row>
    <row r="206" spans="1:2" x14ac:dyDescent="0.3">
      <c r="A206" s="22">
        <v>17.531858942876902</v>
      </c>
      <c r="B206" s="32"/>
    </row>
    <row r="207" spans="1:2" x14ac:dyDescent="0.3">
      <c r="A207" s="22">
        <v>19.048621313273699</v>
      </c>
      <c r="B207" s="32"/>
    </row>
    <row r="208" spans="1:2" x14ac:dyDescent="0.3">
      <c r="A208" s="22">
        <v>24.080791457221601</v>
      </c>
      <c r="B208" s="32"/>
    </row>
    <row r="209" spans="1:2" x14ac:dyDescent="0.3">
      <c r="A209" s="15">
        <v>21.841846001991399</v>
      </c>
      <c r="B209" s="32"/>
    </row>
    <row r="210" spans="1:2" x14ac:dyDescent="0.3">
      <c r="A210" s="15">
        <v>27.313946248156</v>
      </c>
      <c r="B210" s="32"/>
    </row>
    <row r="211" spans="1:2" x14ac:dyDescent="0.3">
      <c r="A211" s="15">
        <v>29.359678238626099</v>
      </c>
      <c r="B211" s="32"/>
    </row>
    <row r="212" spans="1:2" x14ac:dyDescent="0.3">
      <c r="A212" s="15">
        <v>20.809468049910201</v>
      </c>
      <c r="B212" s="32"/>
    </row>
    <row r="213" spans="1:2" x14ac:dyDescent="0.3">
      <c r="A213" s="15">
        <v>18.231433042162401</v>
      </c>
      <c r="B213" s="32"/>
    </row>
    <row r="214" spans="1:2" x14ac:dyDescent="0.3">
      <c r="A214" s="15">
        <v>15.151977604742999</v>
      </c>
      <c r="B214" s="32"/>
    </row>
    <row r="215" spans="1:2" x14ac:dyDescent="0.3">
      <c r="A215" s="15">
        <v>21.984614494541798</v>
      </c>
      <c r="B215" s="32"/>
    </row>
    <row r="216" spans="1:2" x14ac:dyDescent="0.3">
      <c r="A216" s="15">
        <v>23.104258810625499</v>
      </c>
      <c r="B216" s="32"/>
    </row>
    <row r="217" spans="1:2" x14ac:dyDescent="0.3">
      <c r="A217" s="15">
        <v>20.202331355883299</v>
      </c>
      <c r="B217" s="32"/>
    </row>
    <row r="218" spans="1:2" x14ac:dyDescent="0.3">
      <c r="A218" s="15">
        <v>23.3902410269679</v>
      </c>
      <c r="B218" s="32"/>
    </row>
    <row r="219" spans="1:2" x14ac:dyDescent="0.3">
      <c r="A219" s="15">
        <v>22.356373947389599</v>
      </c>
      <c r="B219" s="32"/>
    </row>
    <row r="220" spans="1:2" x14ac:dyDescent="0.3">
      <c r="A220" s="15">
        <v>24.2699338490314</v>
      </c>
      <c r="B220" s="32"/>
    </row>
    <row r="221" spans="1:2" x14ac:dyDescent="0.3">
      <c r="A221" s="15">
        <v>28.290432072743702</v>
      </c>
      <c r="B221" s="32"/>
    </row>
    <row r="222" spans="1:2" x14ac:dyDescent="0.3">
      <c r="A222" s="15">
        <v>25.281486857280299</v>
      </c>
      <c r="B222" s="32"/>
    </row>
    <row r="223" spans="1:2" x14ac:dyDescent="0.3">
      <c r="A223" s="15">
        <v>19.9691280248054</v>
      </c>
      <c r="B223" s="32"/>
    </row>
    <row r="224" spans="1:2" x14ac:dyDescent="0.3">
      <c r="A224" s="15">
        <v>15.949661671657401</v>
      </c>
      <c r="B224" s="32"/>
    </row>
    <row r="225" spans="1:2" x14ac:dyDescent="0.3">
      <c r="A225" s="15">
        <v>33.614828636667802</v>
      </c>
      <c r="B225" s="32"/>
    </row>
    <row r="226" spans="1:2" x14ac:dyDescent="0.3">
      <c r="A226" s="15">
        <v>19.583440459732099</v>
      </c>
      <c r="B226" s="32"/>
    </row>
    <row r="227" spans="1:2" x14ac:dyDescent="0.3">
      <c r="A227" s="15">
        <v>28.8934302989598</v>
      </c>
      <c r="B227" s="32"/>
    </row>
    <row r="228" spans="1:2" x14ac:dyDescent="0.3">
      <c r="A228">
        <v>21.728888068885801</v>
      </c>
    </row>
    <row r="229" spans="1:2" x14ac:dyDescent="0.3">
      <c r="A229">
        <v>17.5148252451825</v>
      </c>
    </row>
    <row r="230" spans="1:2" x14ac:dyDescent="0.3">
      <c r="A230">
        <v>30.5343156494068</v>
      </c>
    </row>
    <row r="231" spans="1:2" x14ac:dyDescent="0.3">
      <c r="A231">
        <v>15.9982425931151</v>
      </c>
    </row>
    <row r="232" spans="1:2" x14ac:dyDescent="0.3">
      <c r="A232">
        <v>28.736131655526499</v>
      </c>
    </row>
    <row r="233" spans="1:2" x14ac:dyDescent="0.3">
      <c r="A233">
        <v>25.049550002894701</v>
      </c>
    </row>
    <row r="234" spans="1:2" x14ac:dyDescent="0.3">
      <c r="A234">
        <v>23.790911796557701</v>
      </c>
    </row>
    <row r="235" spans="1:2" x14ac:dyDescent="0.3">
      <c r="A235">
        <v>24.359629074601202</v>
      </c>
    </row>
    <row r="236" spans="1:2" x14ac:dyDescent="0.3">
      <c r="A236">
        <v>21.879703541647299</v>
      </c>
    </row>
    <row r="237" spans="1:2" x14ac:dyDescent="0.3">
      <c r="A237">
        <v>22.955637212386598</v>
      </c>
    </row>
    <row r="238" spans="1:2" x14ac:dyDescent="0.3">
      <c r="A238">
        <v>30.467419912199901</v>
      </c>
    </row>
    <row r="239" spans="1:2" x14ac:dyDescent="0.3">
      <c r="A239">
        <v>17.934884722977099</v>
      </c>
    </row>
    <row r="240" spans="1:2" x14ac:dyDescent="0.3">
      <c r="A240">
        <v>17.586265006689601</v>
      </c>
    </row>
    <row r="241" spans="1:1" x14ac:dyDescent="0.3">
      <c r="A241">
        <v>22.194005987021399</v>
      </c>
    </row>
    <row r="242" spans="1:1" x14ac:dyDescent="0.3">
      <c r="A242">
        <v>31.758045446851099</v>
      </c>
    </row>
    <row r="243" spans="1:1" x14ac:dyDescent="0.3">
      <c r="A243">
        <v>18.530868869590702</v>
      </c>
    </row>
    <row r="244" spans="1:1" x14ac:dyDescent="0.3">
      <c r="A244">
        <v>27.291414635449499</v>
      </c>
    </row>
    <row r="245" spans="1:1" x14ac:dyDescent="0.3">
      <c r="A245">
        <v>28.8910506872651</v>
      </c>
    </row>
    <row r="246" spans="1:1" x14ac:dyDescent="0.3">
      <c r="A246">
        <v>17.294522577947902</v>
      </c>
    </row>
    <row r="247" spans="1:1" x14ac:dyDescent="0.3">
      <c r="A247">
        <v>17.481584686801298</v>
      </c>
    </row>
    <row r="248" spans="1:1" x14ac:dyDescent="0.3">
      <c r="A248">
        <v>25.375152975540502</v>
      </c>
    </row>
    <row r="249" spans="1:1" x14ac:dyDescent="0.3">
      <c r="A249">
        <v>26.457654918448199</v>
      </c>
    </row>
    <row r="250" spans="1:1" x14ac:dyDescent="0.3">
      <c r="A250">
        <v>27.823996334356</v>
      </c>
    </row>
    <row r="251" spans="1:1" x14ac:dyDescent="0.3">
      <c r="A251">
        <v>22.2217920252114</v>
      </c>
    </row>
    <row r="252" spans="1:1" x14ac:dyDescent="0.3">
      <c r="A252">
        <v>21.425241269725799</v>
      </c>
    </row>
    <row r="253" spans="1:1" x14ac:dyDescent="0.3">
      <c r="A253">
        <v>22.504257245203299</v>
      </c>
    </row>
    <row r="254" spans="1:1" x14ac:dyDescent="0.3">
      <c r="A254">
        <v>28.650761708059399</v>
      </c>
    </row>
    <row r="255" spans="1:1" x14ac:dyDescent="0.3">
      <c r="A255">
        <v>18.9386080256897</v>
      </c>
    </row>
    <row r="256" spans="1:1" x14ac:dyDescent="0.3">
      <c r="A256">
        <v>19.769281822459099</v>
      </c>
    </row>
    <row r="257" spans="1:1" x14ac:dyDescent="0.3">
      <c r="A257">
        <v>29.6389031423594</v>
      </c>
    </row>
    <row r="258" spans="1:1" x14ac:dyDescent="0.3">
      <c r="A258">
        <v>19.019842294215</v>
      </c>
    </row>
    <row r="259" spans="1:1" x14ac:dyDescent="0.3">
      <c r="A259">
        <v>22.896821223148802</v>
      </c>
    </row>
    <row r="260" spans="1:1" x14ac:dyDescent="0.3">
      <c r="A260">
        <v>26.291955555686801</v>
      </c>
    </row>
    <row r="261" spans="1:1" x14ac:dyDescent="0.3">
      <c r="A261">
        <v>19.511193180337699</v>
      </c>
    </row>
    <row r="262" spans="1:1" x14ac:dyDescent="0.3">
      <c r="A262">
        <v>22.572435626616901</v>
      </c>
    </row>
    <row r="263" spans="1:1" x14ac:dyDescent="0.3">
      <c r="A263">
        <v>21.0977039302497</v>
      </c>
    </row>
    <row r="264" spans="1:1" x14ac:dyDescent="0.3">
      <c r="A264">
        <v>25.3274664042689</v>
      </c>
    </row>
    <row r="265" spans="1:1" x14ac:dyDescent="0.3">
      <c r="A265">
        <v>19.401697950675501</v>
      </c>
    </row>
    <row r="266" spans="1:1" x14ac:dyDescent="0.3">
      <c r="A266">
        <v>19.965087909400701</v>
      </c>
    </row>
    <row r="267" spans="1:1" x14ac:dyDescent="0.3">
      <c r="A267">
        <v>26.5379865863577</v>
      </c>
    </row>
    <row r="268" spans="1:1" x14ac:dyDescent="0.3">
      <c r="A268">
        <v>25.260220956936799</v>
      </c>
    </row>
    <row r="269" spans="1:1" x14ac:dyDescent="0.3">
      <c r="A269">
        <v>26.8121797397615</v>
      </c>
    </row>
    <row r="270" spans="1:1" x14ac:dyDescent="0.3">
      <c r="A270">
        <v>34.902875304104803</v>
      </c>
    </row>
    <row r="271" spans="1:1" x14ac:dyDescent="0.3">
      <c r="A271">
        <v>20.628005104821298</v>
      </c>
    </row>
    <row r="272" spans="1:1" x14ac:dyDescent="0.3">
      <c r="A272">
        <v>20.094081974616898</v>
      </c>
    </row>
    <row r="273" spans="1:1" x14ac:dyDescent="0.3">
      <c r="A273">
        <v>24.6217881335443</v>
      </c>
    </row>
    <row r="274" spans="1:1" x14ac:dyDescent="0.3">
      <c r="A274">
        <v>18.812937747663199</v>
      </c>
    </row>
    <row r="275" spans="1:1" x14ac:dyDescent="0.3">
      <c r="A275">
        <v>24.222722663951199</v>
      </c>
    </row>
    <row r="276" spans="1:1" x14ac:dyDescent="0.3">
      <c r="A276">
        <v>24.701380781486002</v>
      </c>
    </row>
    <row r="277" spans="1:1" x14ac:dyDescent="0.3">
      <c r="A277">
        <v>18.8646982766133</v>
      </c>
    </row>
    <row r="278" spans="1:1" x14ac:dyDescent="0.3">
      <c r="A278">
        <v>26.705209849646</v>
      </c>
    </row>
    <row r="279" spans="1:1" x14ac:dyDescent="0.3">
      <c r="A279">
        <v>15.490988814894299</v>
      </c>
    </row>
    <row r="280" spans="1:1" x14ac:dyDescent="0.3">
      <c r="A280">
        <v>19.336248488725801</v>
      </c>
    </row>
    <row r="281" spans="1:1" x14ac:dyDescent="0.3">
      <c r="A281">
        <v>16.5887149002032</v>
      </c>
    </row>
    <row r="282" spans="1:1" x14ac:dyDescent="0.3">
      <c r="A282">
        <v>28.5234304368906</v>
      </c>
    </row>
    <row r="283" spans="1:1" x14ac:dyDescent="0.3">
      <c r="A283">
        <v>23.096588003464799</v>
      </c>
    </row>
    <row r="284" spans="1:1" x14ac:dyDescent="0.3">
      <c r="A284">
        <v>21.6225584319223</v>
      </c>
    </row>
    <row r="285" spans="1:1" x14ac:dyDescent="0.3">
      <c r="A285">
        <v>22.392766450100002</v>
      </c>
    </row>
    <row r="286" spans="1:1" x14ac:dyDescent="0.3">
      <c r="A286">
        <v>23.882418489047001</v>
      </c>
    </row>
    <row r="287" spans="1:1" x14ac:dyDescent="0.3">
      <c r="A287">
        <v>22.208928419730402</v>
      </c>
    </row>
    <row r="288" spans="1:1" x14ac:dyDescent="0.3">
      <c r="A288">
        <v>23.758907585007702</v>
      </c>
    </row>
    <row r="289" spans="1:1" x14ac:dyDescent="0.3">
      <c r="A289">
        <v>31.010910419355199</v>
      </c>
    </row>
    <row r="290" spans="1:1" x14ac:dyDescent="0.3">
      <c r="A290">
        <v>22.067641172186299</v>
      </c>
    </row>
    <row r="291" spans="1:1" x14ac:dyDescent="0.3">
      <c r="A291">
        <v>21.880457345770999</v>
      </c>
    </row>
    <row r="292" spans="1:1" x14ac:dyDescent="0.3">
      <c r="A292">
        <v>25.417467746724999</v>
      </c>
    </row>
    <row r="293" spans="1:1" x14ac:dyDescent="0.3">
      <c r="A293">
        <v>19.8890511324668</v>
      </c>
    </row>
    <row r="294" spans="1:1" x14ac:dyDescent="0.3">
      <c r="A294">
        <v>32.5942828741791</v>
      </c>
    </row>
    <row r="295" spans="1:1" x14ac:dyDescent="0.3">
      <c r="A295">
        <v>27.329679045121601</v>
      </c>
    </row>
    <row r="296" spans="1:1" x14ac:dyDescent="0.3">
      <c r="A296">
        <v>28.2330405484526</v>
      </c>
    </row>
    <row r="297" spans="1:1" x14ac:dyDescent="0.3">
      <c r="A297">
        <v>27.994464524398001</v>
      </c>
    </row>
    <row r="298" spans="1:1" x14ac:dyDescent="0.3">
      <c r="A298">
        <v>23.5602042947915</v>
      </c>
    </row>
    <row r="299" spans="1:1" x14ac:dyDescent="0.3">
      <c r="A299">
        <v>21.678138458497401</v>
      </c>
    </row>
    <row r="300" spans="1:1" x14ac:dyDescent="0.3">
      <c r="A300">
        <v>25.089181100483898</v>
      </c>
    </row>
    <row r="301" spans="1:1" x14ac:dyDescent="0.3">
      <c r="A301">
        <v>28.9794865473059</v>
      </c>
    </row>
    <row r="302" spans="1:1" x14ac:dyDescent="0.3">
      <c r="A302">
        <v>19.7369308789246</v>
      </c>
    </row>
    <row r="303" spans="1:1" x14ac:dyDescent="0.3">
      <c r="A303">
        <v>27.0575455475783</v>
      </c>
    </row>
    <row r="304" spans="1:1" x14ac:dyDescent="0.3">
      <c r="A304">
        <v>22.982316980616201</v>
      </c>
    </row>
    <row r="305" spans="1:1" x14ac:dyDescent="0.3">
      <c r="A305">
        <v>26.184475782889098</v>
      </c>
    </row>
    <row r="306" spans="1:1" x14ac:dyDescent="0.3">
      <c r="A306">
        <v>20.514942884129301</v>
      </c>
    </row>
    <row r="307" spans="1:1" x14ac:dyDescent="0.3">
      <c r="A307">
        <v>33.123648467442898</v>
      </c>
    </row>
    <row r="308" spans="1:1" x14ac:dyDescent="0.3">
      <c r="A308">
        <v>19.788649148984302</v>
      </c>
    </row>
    <row r="309" spans="1:1" x14ac:dyDescent="0.3">
      <c r="A309">
        <v>25.093191836063401</v>
      </c>
    </row>
    <row r="310" spans="1:1" x14ac:dyDescent="0.3">
      <c r="A310">
        <v>32.744147077273503</v>
      </c>
    </row>
    <row r="311" spans="1:1" x14ac:dyDescent="0.3">
      <c r="A311">
        <v>28.621603785386998</v>
      </c>
    </row>
    <row r="312" spans="1:1" x14ac:dyDescent="0.3">
      <c r="A312">
        <v>23.9597819922753</v>
      </c>
    </row>
    <row r="313" spans="1:1" x14ac:dyDescent="0.3">
      <c r="A313">
        <v>26.863119908361099</v>
      </c>
    </row>
    <row r="314" spans="1:1" x14ac:dyDescent="0.3">
      <c r="A314">
        <v>19.3247153900939</v>
      </c>
    </row>
    <row r="315" spans="1:1" x14ac:dyDescent="0.3">
      <c r="A315">
        <v>27.227889970125201</v>
      </c>
    </row>
    <row r="316" spans="1:1" x14ac:dyDescent="0.3">
      <c r="A316">
        <v>31.3366122247749</v>
      </c>
    </row>
    <row r="317" spans="1:1" x14ac:dyDescent="0.3">
      <c r="A317">
        <v>31.202039027952299</v>
      </c>
    </row>
    <row r="318" spans="1:1" x14ac:dyDescent="0.3">
      <c r="A318">
        <v>41.296921753234798</v>
      </c>
    </row>
    <row r="319" spans="1:1" x14ac:dyDescent="0.3">
      <c r="A319">
        <v>22.157790692661301</v>
      </c>
    </row>
    <row r="320" spans="1:1" x14ac:dyDescent="0.3">
      <c r="A320">
        <v>21.490444689518199</v>
      </c>
    </row>
    <row r="321" spans="1:1" x14ac:dyDescent="0.3">
      <c r="A321">
        <v>20.445884667603899</v>
      </c>
    </row>
    <row r="322" spans="1:1" x14ac:dyDescent="0.3">
      <c r="A322">
        <v>26.266257920535701</v>
      </c>
    </row>
    <row r="323" spans="1:1" x14ac:dyDescent="0.3">
      <c r="A323">
        <v>31.0462076294335</v>
      </c>
    </row>
    <row r="324" spans="1:1" x14ac:dyDescent="0.3">
      <c r="A324">
        <v>24.807633367961099</v>
      </c>
    </row>
    <row r="325" spans="1:1" x14ac:dyDescent="0.3">
      <c r="A325">
        <v>30.7593907712019</v>
      </c>
    </row>
    <row r="326" spans="1:1" x14ac:dyDescent="0.3">
      <c r="A326">
        <v>24.013107642528102</v>
      </c>
    </row>
    <row r="327" spans="1:1" x14ac:dyDescent="0.3">
      <c r="A327">
        <v>26.600081023170301</v>
      </c>
    </row>
    <row r="328" spans="1:1" x14ac:dyDescent="0.3">
      <c r="A328">
        <v>16.255876896348099</v>
      </c>
    </row>
    <row r="329" spans="1:1" x14ac:dyDescent="0.3">
      <c r="A329">
        <v>35.1986259964008</v>
      </c>
    </row>
    <row r="330" spans="1:1" x14ac:dyDescent="0.3">
      <c r="A330">
        <v>21.976963470642101</v>
      </c>
    </row>
    <row r="331" spans="1:1" x14ac:dyDescent="0.3">
      <c r="A331">
        <v>25.7353577642813</v>
      </c>
    </row>
    <row r="332" spans="1:1" x14ac:dyDescent="0.3">
      <c r="A332">
        <v>18.540073910077499</v>
      </c>
    </row>
    <row r="333" spans="1:1" x14ac:dyDescent="0.3">
      <c r="A333">
        <v>27.241724477278101</v>
      </c>
    </row>
    <row r="334" spans="1:1" x14ac:dyDescent="0.3">
      <c r="A334">
        <v>17.511648330061199</v>
      </c>
    </row>
    <row r="335" spans="1:1" x14ac:dyDescent="0.3">
      <c r="A335">
        <v>19.831338621399599</v>
      </c>
    </row>
    <row r="336" spans="1:1" x14ac:dyDescent="0.3">
      <c r="A336">
        <v>30.3964125945012</v>
      </c>
    </row>
    <row r="337" spans="1:1" x14ac:dyDescent="0.3">
      <c r="A337">
        <v>23.989184167429599</v>
      </c>
    </row>
    <row r="338" spans="1:1" x14ac:dyDescent="0.3">
      <c r="A338">
        <v>17.885529143956902</v>
      </c>
    </row>
    <row r="339" spans="1:1" x14ac:dyDescent="0.3">
      <c r="A339">
        <v>24.414517814888001</v>
      </c>
    </row>
    <row r="340" spans="1:1" x14ac:dyDescent="0.3">
      <c r="A340">
        <v>23.789417045150401</v>
      </c>
    </row>
    <row r="341" spans="1:1" x14ac:dyDescent="0.3">
      <c r="A341">
        <v>25.137935017681599</v>
      </c>
    </row>
    <row r="342" spans="1:1" x14ac:dyDescent="0.3">
      <c r="A342">
        <v>24.558933177171099</v>
      </c>
    </row>
    <row r="343" spans="1:1" x14ac:dyDescent="0.3">
      <c r="A343">
        <v>26.101965396609899</v>
      </c>
    </row>
    <row r="344" spans="1:1" x14ac:dyDescent="0.3">
      <c r="A344">
        <v>25.876256744632801</v>
      </c>
    </row>
    <row r="345" spans="1:1" x14ac:dyDescent="0.3">
      <c r="A345">
        <v>22.8714838713102</v>
      </c>
    </row>
    <row r="346" spans="1:1" x14ac:dyDescent="0.3">
      <c r="A346">
        <v>25.893059833433199</v>
      </c>
    </row>
    <row r="347" spans="1:1" x14ac:dyDescent="0.3">
      <c r="A347">
        <v>20.663895949919599</v>
      </c>
    </row>
    <row r="348" spans="1:1" x14ac:dyDescent="0.3">
      <c r="A348">
        <v>28.839938867670899</v>
      </c>
    </row>
    <row r="349" spans="1:1" x14ac:dyDescent="0.3">
      <c r="A349">
        <v>29.363073482343498</v>
      </c>
    </row>
    <row r="350" spans="1:1" x14ac:dyDescent="0.3">
      <c r="A350">
        <v>24.3149751565579</v>
      </c>
    </row>
    <row r="351" spans="1:1" x14ac:dyDescent="0.3">
      <c r="A351">
        <v>22.5187758712677</v>
      </c>
    </row>
    <row r="352" spans="1:1" x14ac:dyDescent="0.3">
      <c r="A352">
        <v>23.682759033972399</v>
      </c>
    </row>
    <row r="353" spans="1:1" x14ac:dyDescent="0.3">
      <c r="A353">
        <v>27.028812162304099</v>
      </c>
    </row>
    <row r="354" spans="1:1" x14ac:dyDescent="0.3">
      <c r="A354">
        <v>27.699102975548499</v>
      </c>
    </row>
    <row r="355" spans="1:1" x14ac:dyDescent="0.3">
      <c r="A355">
        <v>24.390194638348699</v>
      </c>
    </row>
    <row r="356" spans="1:1" x14ac:dyDescent="0.3">
      <c r="A356">
        <v>16.3593620082281</v>
      </c>
    </row>
    <row r="357" spans="1:1" x14ac:dyDescent="0.3">
      <c r="A357">
        <v>36.072696966297698</v>
      </c>
    </row>
    <row r="358" spans="1:1" x14ac:dyDescent="0.3">
      <c r="A358">
        <v>19.228717484912</v>
      </c>
    </row>
    <row r="359" spans="1:1" x14ac:dyDescent="0.3">
      <c r="A359">
        <v>23.672730938336301</v>
      </c>
    </row>
    <row r="360" spans="1:1" x14ac:dyDescent="0.3">
      <c r="A360">
        <v>25.3298971125386</v>
      </c>
    </row>
    <row r="361" spans="1:1" x14ac:dyDescent="0.3">
      <c r="A361">
        <v>22.0432557148103</v>
      </c>
    </row>
    <row r="362" spans="1:1" x14ac:dyDescent="0.3">
      <c r="A362">
        <v>25.338726500833101</v>
      </c>
    </row>
    <row r="363" spans="1:1" x14ac:dyDescent="0.3">
      <c r="A363">
        <v>30.620827567403499</v>
      </c>
    </row>
    <row r="364" spans="1:1" x14ac:dyDescent="0.3">
      <c r="A364">
        <v>32.345320266482098</v>
      </c>
    </row>
    <row r="365" spans="1:1" x14ac:dyDescent="0.3">
      <c r="A365">
        <v>17.3021965728386</v>
      </c>
    </row>
    <row r="366" spans="1:1" x14ac:dyDescent="0.3">
      <c r="A366">
        <v>24.9423800474645</v>
      </c>
    </row>
    <row r="367" spans="1:1" x14ac:dyDescent="0.3">
      <c r="A367">
        <v>24.344972450213501</v>
      </c>
    </row>
    <row r="368" spans="1:1" x14ac:dyDescent="0.3">
      <c r="A368">
        <v>22.380748451151501</v>
      </c>
    </row>
    <row r="369" spans="1:1" x14ac:dyDescent="0.3">
      <c r="A369">
        <v>16.1613734902289</v>
      </c>
    </row>
    <row r="370" spans="1:1" x14ac:dyDescent="0.3">
      <c r="A370">
        <v>24.481273980930901</v>
      </c>
    </row>
    <row r="371" spans="1:1" x14ac:dyDescent="0.3">
      <c r="A371">
        <v>20.638321550983001</v>
      </c>
    </row>
    <row r="372" spans="1:1" x14ac:dyDescent="0.3">
      <c r="A372">
        <v>22.768246376863299</v>
      </c>
    </row>
    <row r="373" spans="1:1" x14ac:dyDescent="0.3">
      <c r="A373">
        <v>33.232568548680199</v>
      </c>
    </row>
    <row r="374" spans="1:1" x14ac:dyDescent="0.3">
      <c r="A374">
        <v>21.6535573404316</v>
      </c>
    </row>
    <row r="375" spans="1:1" x14ac:dyDescent="0.3">
      <c r="A375">
        <v>26.5949516265668</v>
      </c>
    </row>
    <row r="376" spans="1:1" x14ac:dyDescent="0.3">
      <c r="A376">
        <v>27.036408879459898</v>
      </c>
    </row>
    <row r="377" spans="1:1" x14ac:dyDescent="0.3">
      <c r="A377">
        <v>20.023369848532301</v>
      </c>
    </row>
    <row r="378" spans="1:1" x14ac:dyDescent="0.3">
      <c r="A378">
        <v>24.691158845544699</v>
      </c>
    </row>
    <row r="379" spans="1:1" x14ac:dyDescent="0.3">
      <c r="A379">
        <v>25.501552956254901</v>
      </c>
    </row>
    <row r="380" spans="1:1" x14ac:dyDescent="0.3">
      <c r="A380">
        <v>29.241044355547999</v>
      </c>
    </row>
    <row r="381" spans="1:1" x14ac:dyDescent="0.3">
      <c r="A381">
        <v>21.141574806384799</v>
      </c>
    </row>
    <row r="382" spans="1:1" x14ac:dyDescent="0.3">
      <c r="A382">
        <v>22.643373848476799</v>
      </c>
    </row>
    <row r="383" spans="1:1" x14ac:dyDescent="0.3">
      <c r="A383">
        <v>26.8872423166451</v>
      </c>
    </row>
    <row r="384" spans="1:1" x14ac:dyDescent="0.3">
      <c r="A384">
        <v>24.939625510271899</v>
      </c>
    </row>
    <row r="385" spans="1:1" x14ac:dyDescent="0.3">
      <c r="A385">
        <v>27.7895104781451</v>
      </c>
    </row>
    <row r="386" spans="1:1" x14ac:dyDescent="0.3">
      <c r="A386">
        <v>37.453130694487001</v>
      </c>
    </row>
    <row r="387" spans="1:1" x14ac:dyDescent="0.3">
      <c r="A387">
        <v>21.831710466395101</v>
      </c>
    </row>
    <row r="388" spans="1:1" x14ac:dyDescent="0.3">
      <c r="A388">
        <v>29.7808213622226</v>
      </c>
    </row>
    <row r="389" spans="1:1" x14ac:dyDescent="0.3">
      <c r="A389">
        <v>41.071035801872</v>
      </c>
    </row>
    <row r="390" spans="1:1" x14ac:dyDescent="0.3">
      <c r="A390">
        <v>25.6271349858131</v>
      </c>
    </row>
    <row r="391" spans="1:1" x14ac:dyDescent="0.3">
      <c r="A391">
        <v>21.150900902002501</v>
      </c>
    </row>
    <row r="392" spans="1:1" x14ac:dyDescent="0.3">
      <c r="A392">
        <v>21.719667747987199</v>
      </c>
    </row>
    <row r="393" spans="1:1" x14ac:dyDescent="0.3">
      <c r="A393">
        <v>16.3946185357057</v>
      </c>
    </row>
    <row r="394" spans="1:1" x14ac:dyDescent="0.3">
      <c r="A394">
        <v>28.033587162434699</v>
      </c>
    </row>
    <row r="395" spans="1:1" x14ac:dyDescent="0.3">
      <c r="A395">
        <v>21.174861917003099</v>
      </c>
    </row>
    <row r="396" spans="1:1" x14ac:dyDescent="0.3">
      <c r="A396">
        <v>26.627926301025401</v>
      </c>
    </row>
    <row r="397" spans="1:1" x14ac:dyDescent="0.3">
      <c r="A397">
        <v>15.8865339955263</v>
      </c>
    </row>
    <row r="398" spans="1:1" x14ac:dyDescent="0.3">
      <c r="A398">
        <v>21.116179994852601</v>
      </c>
    </row>
    <row r="399" spans="1:1" x14ac:dyDescent="0.3">
      <c r="A399">
        <v>19.095040702595099</v>
      </c>
    </row>
    <row r="400" spans="1:1" x14ac:dyDescent="0.3">
      <c r="A400">
        <v>24.147632303259499</v>
      </c>
    </row>
    <row r="401" spans="1:1" x14ac:dyDescent="0.3">
      <c r="A401">
        <v>26.120284810319099</v>
      </c>
    </row>
    <row r="402" spans="1:1" x14ac:dyDescent="0.3">
      <c r="A402">
        <v>23.509430097197601</v>
      </c>
    </row>
    <row r="403" spans="1:1" x14ac:dyDescent="0.3">
      <c r="A403">
        <v>18.143507569858802</v>
      </c>
    </row>
    <row r="404" spans="1:1" x14ac:dyDescent="0.3">
      <c r="A404">
        <v>30.577432857025698</v>
      </c>
    </row>
    <row r="405" spans="1:1" x14ac:dyDescent="0.3">
      <c r="A405">
        <v>28.674506399090099</v>
      </c>
    </row>
    <row r="406" spans="1:1" x14ac:dyDescent="0.3">
      <c r="A406">
        <v>12.510520203756</v>
      </c>
    </row>
    <row r="407" spans="1:1" x14ac:dyDescent="0.3">
      <c r="A407">
        <v>28.212976243958298</v>
      </c>
    </row>
    <row r="408" spans="1:1" x14ac:dyDescent="0.3">
      <c r="A408">
        <v>19.0093302855201</v>
      </c>
    </row>
    <row r="409" spans="1:1" x14ac:dyDescent="0.3">
      <c r="A409">
        <v>22.1445576011665</v>
      </c>
    </row>
    <row r="410" spans="1:1" x14ac:dyDescent="0.3">
      <c r="A410">
        <v>16.1344858898875</v>
      </c>
    </row>
    <row r="411" spans="1:1" x14ac:dyDescent="0.3">
      <c r="A411">
        <v>24.405011152227999</v>
      </c>
    </row>
    <row r="412" spans="1:1" x14ac:dyDescent="0.3">
      <c r="A412">
        <v>22.110916339483399</v>
      </c>
    </row>
    <row r="413" spans="1:1" x14ac:dyDescent="0.3">
      <c r="A413">
        <v>31.154371776007999</v>
      </c>
    </row>
    <row r="414" spans="1:1" x14ac:dyDescent="0.3">
      <c r="A414">
        <v>25.245457769155401</v>
      </c>
    </row>
    <row r="415" spans="1:1" x14ac:dyDescent="0.3">
      <c r="A415">
        <v>29.295914704352299</v>
      </c>
    </row>
    <row r="416" spans="1:1" x14ac:dyDescent="0.3">
      <c r="A416">
        <v>37.555883162886701</v>
      </c>
    </row>
    <row r="417" spans="1:1" x14ac:dyDescent="0.3">
      <c r="A417">
        <v>22.6956037648402</v>
      </c>
    </row>
    <row r="418" spans="1:1" x14ac:dyDescent="0.3">
      <c r="A418">
        <v>17.875714879091799</v>
      </c>
    </row>
    <row r="419" spans="1:1" x14ac:dyDescent="0.3">
      <c r="A419">
        <v>21.71130922351</v>
      </c>
    </row>
    <row r="420" spans="1:1" x14ac:dyDescent="0.3">
      <c r="A420">
        <v>23.222426525209901</v>
      </c>
    </row>
    <row r="421" spans="1:1" x14ac:dyDescent="0.3">
      <c r="A421">
        <v>19.355274057154599</v>
      </c>
    </row>
    <row r="422" spans="1:1" x14ac:dyDescent="0.3">
      <c r="A422">
        <v>21.0469677772141</v>
      </c>
    </row>
    <row r="423" spans="1:1" x14ac:dyDescent="0.3">
      <c r="A423">
        <v>28.531883170101398</v>
      </c>
    </row>
    <row r="424" spans="1:1" x14ac:dyDescent="0.3">
      <c r="A424">
        <v>22.414015343658999</v>
      </c>
    </row>
    <row r="425" spans="1:1" x14ac:dyDescent="0.3">
      <c r="A425">
        <v>17.244104703905201</v>
      </c>
    </row>
    <row r="426" spans="1:1" x14ac:dyDescent="0.3">
      <c r="A426">
        <v>18.789500598742102</v>
      </c>
    </row>
    <row r="427" spans="1:1" x14ac:dyDescent="0.3">
      <c r="A427">
        <v>19.343749961134598</v>
      </c>
    </row>
    <row r="428" spans="1:1" x14ac:dyDescent="0.3">
      <c r="A428">
        <v>25.7646975758915</v>
      </c>
    </row>
    <row r="429" spans="1:1" x14ac:dyDescent="0.3">
      <c r="A429">
        <v>18.794746628263201</v>
      </c>
    </row>
    <row r="430" spans="1:1" x14ac:dyDescent="0.3">
      <c r="A430">
        <v>20.174353991918998</v>
      </c>
    </row>
    <row r="431" spans="1:1" x14ac:dyDescent="0.3">
      <c r="A431">
        <v>26.277388228805499</v>
      </c>
    </row>
    <row r="432" spans="1:1" x14ac:dyDescent="0.3">
      <c r="A432">
        <v>18.857491025964801</v>
      </c>
    </row>
    <row r="433" spans="1:1" x14ac:dyDescent="0.3">
      <c r="A433">
        <v>20.816419984179699</v>
      </c>
    </row>
    <row r="434" spans="1:1" x14ac:dyDescent="0.3">
      <c r="A434">
        <v>26.066833794541001</v>
      </c>
    </row>
    <row r="435" spans="1:1" x14ac:dyDescent="0.3">
      <c r="A435">
        <v>28.787291241688301</v>
      </c>
    </row>
    <row r="436" spans="1:1" x14ac:dyDescent="0.3">
      <c r="A436">
        <v>23.179683232214099</v>
      </c>
    </row>
    <row r="437" spans="1:1" x14ac:dyDescent="0.3">
      <c r="A437">
        <v>17.584142413318599</v>
      </c>
    </row>
    <row r="438" spans="1:1" x14ac:dyDescent="0.3">
      <c r="A438">
        <v>28.9761008870687</v>
      </c>
    </row>
    <row r="439" spans="1:1" x14ac:dyDescent="0.3">
      <c r="A439">
        <v>32.801904021177002</v>
      </c>
    </row>
    <row r="440" spans="1:1" x14ac:dyDescent="0.3">
      <c r="A440">
        <v>24.007618623598901</v>
      </c>
    </row>
    <row r="441" spans="1:1" x14ac:dyDescent="0.3">
      <c r="A441">
        <v>16.193817068773299</v>
      </c>
    </row>
    <row r="442" spans="1:1" x14ac:dyDescent="0.3">
      <c r="A442">
        <v>20.048926612549899</v>
      </c>
    </row>
    <row r="443" spans="1:1" x14ac:dyDescent="0.3">
      <c r="A443">
        <v>24.797938615504801</v>
      </c>
    </row>
    <row r="444" spans="1:1" x14ac:dyDescent="0.3">
      <c r="A444">
        <v>19.100089825145201</v>
      </c>
    </row>
    <row r="445" spans="1:1" x14ac:dyDescent="0.3">
      <c r="A445">
        <v>23.664666749195</v>
      </c>
    </row>
    <row r="446" spans="1:1" x14ac:dyDescent="0.3">
      <c r="A446">
        <v>17.418385613007001</v>
      </c>
    </row>
    <row r="447" spans="1:1" x14ac:dyDescent="0.3">
      <c r="A447">
        <v>16.943094958399399</v>
      </c>
    </row>
    <row r="448" spans="1:1" x14ac:dyDescent="0.3">
      <c r="A448">
        <v>22.767337374036099</v>
      </c>
    </row>
    <row r="449" spans="1:1" x14ac:dyDescent="0.3">
      <c r="A449">
        <v>20.770082584788401</v>
      </c>
    </row>
    <row r="450" spans="1:1" x14ac:dyDescent="0.3">
      <c r="A450">
        <v>30.837504720983802</v>
      </c>
    </row>
    <row r="451" spans="1:1" x14ac:dyDescent="0.3">
      <c r="A451">
        <v>27.470076371832</v>
      </c>
    </row>
    <row r="452" spans="1:1" x14ac:dyDescent="0.3">
      <c r="A452">
        <v>15.812955436965099</v>
      </c>
    </row>
    <row r="453" spans="1:1" x14ac:dyDescent="0.3">
      <c r="A453">
        <v>22.0714595578083</v>
      </c>
    </row>
    <row r="454" spans="1:1" x14ac:dyDescent="0.3">
      <c r="A454">
        <v>17.395816760180701</v>
      </c>
    </row>
    <row r="455" spans="1:1" x14ac:dyDescent="0.3">
      <c r="A455">
        <v>21.0900496361098</v>
      </c>
    </row>
    <row r="456" spans="1:1" x14ac:dyDescent="0.3">
      <c r="A456">
        <v>22.210078209493599</v>
      </c>
    </row>
    <row r="457" spans="1:1" x14ac:dyDescent="0.3">
      <c r="A457">
        <v>30.345986424357701</v>
      </c>
    </row>
    <row r="458" spans="1:1" x14ac:dyDescent="0.3">
      <c r="A458">
        <v>21.511312001122398</v>
      </c>
    </row>
    <row r="459" spans="1:1" x14ac:dyDescent="0.3">
      <c r="A459">
        <v>19.524317335319601</v>
      </c>
    </row>
    <row r="460" spans="1:1" x14ac:dyDescent="0.3">
      <c r="A460">
        <v>17.725742555851301</v>
      </c>
    </row>
    <row r="461" spans="1:1" x14ac:dyDescent="0.3">
      <c r="A461">
        <v>16.363187323892099</v>
      </c>
    </row>
    <row r="462" spans="1:1" x14ac:dyDescent="0.3">
      <c r="A462">
        <v>19.003733409661098</v>
      </c>
    </row>
    <row r="463" spans="1:1" x14ac:dyDescent="0.3">
      <c r="A463">
        <v>39.548347188319703</v>
      </c>
    </row>
    <row r="464" spans="1:1" x14ac:dyDescent="0.3">
      <c r="A464">
        <v>21.150302492821201</v>
      </c>
    </row>
    <row r="465" spans="1:1" x14ac:dyDescent="0.3">
      <c r="A465">
        <v>16.8386941652155</v>
      </c>
    </row>
    <row r="466" spans="1:1" x14ac:dyDescent="0.3">
      <c r="A466">
        <v>21.9777887020294</v>
      </c>
    </row>
    <row r="467" spans="1:1" x14ac:dyDescent="0.3">
      <c r="A467">
        <v>28.219779107184699</v>
      </c>
    </row>
    <row r="468" spans="1:1" x14ac:dyDescent="0.3">
      <c r="A468">
        <v>23.003539710585599</v>
      </c>
    </row>
    <row r="469" spans="1:1" x14ac:dyDescent="0.3">
      <c r="A469">
        <v>15.5122361846387</v>
      </c>
    </row>
    <row r="470" spans="1:1" x14ac:dyDescent="0.3">
      <c r="A470">
        <v>26.836706275586401</v>
      </c>
    </row>
    <row r="471" spans="1:1" x14ac:dyDescent="0.3">
      <c r="A471">
        <v>27.550103078346499</v>
      </c>
    </row>
    <row r="472" spans="1:1" x14ac:dyDescent="0.3">
      <c r="A472">
        <v>24.869074262823801</v>
      </c>
    </row>
    <row r="473" spans="1:1" x14ac:dyDescent="0.3">
      <c r="A473">
        <v>21.360922399604899</v>
      </c>
    </row>
    <row r="474" spans="1:1" x14ac:dyDescent="0.3">
      <c r="A474">
        <v>24.878987653083801</v>
      </c>
    </row>
    <row r="475" spans="1:1" x14ac:dyDescent="0.3">
      <c r="A475">
        <v>16.243077858142701</v>
      </c>
    </row>
    <row r="476" spans="1:1" x14ac:dyDescent="0.3">
      <c r="A476">
        <v>31.285084045172798</v>
      </c>
    </row>
    <row r="477" spans="1:1" x14ac:dyDescent="0.3">
      <c r="A477">
        <v>21.507924935343301</v>
      </c>
    </row>
    <row r="478" spans="1:1" x14ac:dyDescent="0.3">
      <c r="A478">
        <v>22.491772686170499</v>
      </c>
    </row>
    <row r="479" spans="1:1" x14ac:dyDescent="0.3">
      <c r="A479">
        <v>35.831108715681403</v>
      </c>
    </row>
    <row r="480" spans="1:1" x14ac:dyDescent="0.3">
      <c r="A480">
        <v>18.922664321253102</v>
      </c>
    </row>
    <row r="481" spans="1:1" x14ac:dyDescent="0.3">
      <c r="A481">
        <v>24.6471973526527</v>
      </c>
    </row>
    <row r="482" spans="1:1" x14ac:dyDescent="0.3">
      <c r="A482">
        <v>15.6240596061969</v>
      </c>
    </row>
    <row r="483" spans="1:1" x14ac:dyDescent="0.3">
      <c r="A483">
        <v>23.436191670560898</v>
      </c>
    </row>
    <row r="484" spans="1:1" x14ac:dyDescent="0.3">
      <c r="A484">
        <v>26.8609130897288</v>
      </c>
    </row>
    <row r="485" spans="1:1" x14ac:dyDescent="0.3">
      <c r="A485">
        <v>19.0484945641848</v>
      </c>
    </row>
    <row r="486" spans="1:1" x14ac:dyDescent="0.3">
      <c r="A486">
        <v>22.453858319132401</v>
      </c>
    </row>
    <row r="487" spans="1:1" x14ac:dyDescent="0.3">
      <c r="A487">
        <v>32.7910799596348</v>
      </c>
    </row>
    <row r="488" spans="1:1" x14ac:dyDescent="0.3">
      <c r="A488">
        <v>15.8574548536498</v>
      </c>
    </row>
    <row r="489" spans="1:1" x14ac:dyDescent="0.3">
      <c r="A489">
        <v>27.205000398549</v>
      </c>
    </row>
    <row r="490" spans="1:1" x14ac:dyDescent="0.3">
      <c r="A490">
        <v>22.569450943769699</v>
      </c>
    </row>
    <row r="491" spans="1:1" x14ac:dyDescent="0.3">
      <c r="A491">
        <v>30.208154247316202</v>
      </c>
    </row>
    <row r="492" spans="1:1" x14ac:dyDescent="0.3">
      <c r="A492">
        <v>27.353009332484501</v>
      </c>
    </row>
    <row r="493" spans="1:1" x14ac:dyDescent="0.3">
      <c r="A493">
        <v>25.835411319436702</v>
      </c>
    </row>
    <row r="494" spans="1:1" x14ac:dyDescent="0.3">
      <c r="A494">
        <v>27.981994542977301</v>
      </c>
    </row>
    <row r="495" spans="1:1" x14ac:dyDescent="0.3">
      <c r="A495">
        <v>18.6787296488347</v>
      </c>
    </row>
    <row r="496" spans="1:1" x14ac:dyDescent="0.3">
      <c r="A496">
        <v>19.366795022057399</v>
      </c>
    </row>
    <row r="497" spans="1:1" x14ac:dyDescent="0.3">
      <c r="A497">
        <v>20.522359464298599</v>
      </c>
    </row>
    <row r="498" spans="1:1" x14ac:dyDescent="0.3">
      <c r="A498">
        <v>20.414369903130801</v>
      </c>
    </row>
    <row r="499" spans="1:1" x14ac:dyDescent="0.3">
      <c r="A499">
        <v>31.119967678740899</v>
      </c>
    </row>
    <row r="500" spans="1:1" x14ac:dyDescent="0.3">
      <c r="A500">
        <v>25.640373078827999</v>
      </c>
    </row>
    <row r="501" spans="1:1" x14ac:dyDescent="0.3">
      <c r="A501">
        <v>14.847395011074299</v>
      </c>
    </row>
    <row r="502" spans="1:1" x14ac:dyDescent="0.3">
      <c r="A502">
        <v>21.434679442490602</v>
      </c>
    </row>
    <row r="503" spans="1:1" x14ac:dyDescent="0.3">
      <c r="A503">
        <v>25.6959764731007</v>
      </c>
    </row>
    <row r="504" spans="1:1" x14ac:dyDescent="0.3">
      <c r="A504">
        <v>21.269814600326502</v>
      </c>
    </row>
    <row r="505" spans="1:1" x14ac:dyDescent="0.3">
      <c r="A505">
        <v>28.535240758752401</v>
      </c>
    </row>
    <row r="506" spans="1:1" x14ac:dyDescent="0.3">
      <c r="A506">
        <v>21.2131455604179</v>
      </c>
    </row>
    <row r="507" spans="1:1" x14ac:dyDescent="0.3">
      <c r="A507">
        <v>21.122704637403501</v>
      </c>
    </row>
    <row r="508" spans="1:1" x14ac:dyDescent="0.3">
      <c r="A508">
        <v>29.604426564076402</v>
      </c>
    </row>
    <row r="509" spans="1:1" x14ac:dyDescent="0.3">
      <c r="A509">
        <v>19.549955531645299</v>
      </c>
    </row>
    <row r="510" spans="1:1" x14ac:dyDescent="0.3">
      <c r="A510">
        <v>16.5171326851824</v>
      </c>
    </row>
    <row r="511" spans="1:1" x14ac:dyDescent="0.3">
      <c r="A511">
        <v>27.757039064965699</v>
      </c>
    </row>
    <row r="512" spans="1:1" x14ac:dyDescent="0.3">
      <c r="A512">
        <v>19.241487349776801</v>
      </c>
    </row>
    <row r="513" spans="1:1" x14ac:dyDescent="0.3">
      <c r="A513">
        <v>24.012136272425501</v>
      </c>
    </row>
    <row r="514" spans="1:1" x14ac:dyDescent="0.3">
      <c r="A514">
        <v>22.251138793368799</v>
      </c>
    </row>
    <row r="515" spans="1:1" x14ac:dyDescent="0.3">
      <c r="A515">
        <v>23.2997432154271</v>
      </c>
    </row>
    <row r="516" spans="1:1" x14ac:dyDescent="0.3">
      <c r="A516">
        <v>20.9002786373829</v>
      </c>
    </row>
    <row r="517" spans="1:1" x14ac:dyDescent="0.3">
      <c r="A517">
        <v>36.812522599205003</v>
      </c>
    </row>
    <row r="518" spans="1:1" x14ac:dyDescent="0.3">
      <c r="A518">
        <v>28.487223754679</v>
      </c>
    </row>
    <row r="519" spans="1:1" x14ac:dyDescent="0.3">
      <c r="A519">
        <v>25.591358420966301</v>
      </c>
    </row>
    <row r="520" spans="1:1" x14ac:dyDescent="0.3">
      <c r="A520">
        <v>31.632206721325201</v>
      </c>
    </row>
    <row r="521" spans="1:1" x14ac:dyDescent="0.3">
      <c r="A521">
        <v>21.1213473438679</v>
      </c>
    </row>
    <row r="522" spans="1:1" x14ac:dyDescent="0.3">
      <c r="A522">
        <v>22.946631625403199</v>
      </c>
    </row>
    <row r="523" spans="1:1" x14ac:dyDescent="0.3">
      <c r="A523">
        <v>17.353077962249699</v>
      </c>
    </row>
    <row r="524" spans="1:1" x14ac:dyDescent="0.3">
      <c r="A524">
        <v>21.334637498642401</v>
      </c>
    </row>
    <row r="525" spans="1:1" x14ac:dyDescent="0.3">
      <c r="A525">
        <v>21.418562523410799</v>
      </c>
    </row>
    <row r="526" spans="1:1" x14ac:dyDescent="0.3">
      <c r="A526">
        <v>28.382307689341001</v>
      </c>
    </row>
    <row r="527" spans="1:1" x14ac:dyDescent="0.3">
      <c r="A527">
        <v>19.2566364407976</v>
      </c>
    </row>
    <row r="528" spans="1:1" x14ac:dyDescent="0.3">
      <c r="A528">
        <v>31.3782927337672</v>
      </c>
    </row>
    <row r="529" spans="1:1" x14ac:dyDescent="0.3">
      <c r="A529">
        <v>22.566947675735001</v>
      </c>
    </row>
    <row r="530" spans="1:1" x14ac:dyDescent="0.3">
      <c r="A530">
        <v>30.403018450353802</v>
      </c>
    </row>
    <row r="531" spans="1:1" x14ac:dyDescent="0.3">
      <c r="A531">
        <v>26.923223757722099</v>
      </c>
    </row>
    <row r="532" spans="1:1" x14ac:dyDescent="0.3">
      <c r="A532">
        <v>22.161233887690098</v>
      </c>
    </row>
    <row r="533" spans="1:1" x14ac:dyDescent="0.3">
      <c r="A533">
        <v>28.639168419603401</v>
      </c>
    </row>
    <row r="534" spans="1:1" x14ac:dyDescent="0.3">
      <c r="A534">
        <v>27.165855812615199</v>
      </c>
    </row>
    <row r="535" spans="1:1" x14ac:dyDescent="0.3">
      <c r="A535">
        <v>34.544535710654003</v>
      </c>
    </row>
    <row r="536" spans="1:1" x14ac:dyDescent="0.3">
      <c r="A536">
        <v>14.939395257726201</v>
      </c>
    </row>
    <row r="537" spans="1:1" x14ac:dyDescent="0.3">
      <c r="A537">
        <v>27.098035574466898</v>
      </c>
    </row>
    <row r="538" spans="1:1" x14ac:dyDescent="0.3">
      <c r="A538">
        <v>22.162168321583302</v>
      </c>
    </row>
    <row r="539" spans="1:1" x14ac:dyDescent="0.3">
      <c r="A539">
        <v>22.9057289445275</v>
      </c>
    </row>
    <row r="540" spans="1:1" x14ac:dyDescent="0.3">
      <c r="A540">
        <v>22.191006617978001</v>
      </c>
    </row>
    <row r="541" spans="1:1" x14ac:dyDescent="0.3">
      <c r="A541">
        <v>27.886686998696501</v>
      </c>
    </row>
    <row r="542" spans="1:1" x14ac:dyDescent="0.3">
      <c r="A542">
        <v>24.0038416802639</v>
      </c>
    </row>
    <row r="543" spans="1:1" x14ac:dyDescent="0.3">
      <c r="A543">
        <v>22.592326675763701</v>
      </c>
    </row>
    <row r="544" spans="1:1" x14ac:dyDescent="0.3">
      <c r="A544">
        <v>15.5526123729516</v>
      </c>
    </row>
    <row r="545" spans="1:1" x14ac:dyDescent="0.3">
      <c r="A545">
        <v>31.101674537002602</v>
      </c>
    </row>
    <row r="546" spans="1:1" x14ac:dyDescent="0.3">
      <c r="A546">
        <v>27.262908045772701</v>
      </c>
    </row>
    <row r="547" spans="1:1" x14ac:dyDescent="0.3">
      <c r="A547">
        <v>21.913478813424</v>
      </c>
    </row>
    <row r="548" spans="1:1" x14ac:dyDescent="0.3">
      <c r="A548">
        <v>14.4437637689363</v>
      </c>
    </row>
    <row r="549" spans="1:1" x14ac:dyDescent="0.3">
      <c r="A549">
        <v>21.144633610910599</v>
      </c>
    </row>
    <row r="550" spans="1:1" x14ac:dyDescent="0.3">
      <c r="A550">
        <v>41.2021397190776</v>
      </c>
    </row>
    <row r="551" spans="1:1" x14ac:dyDescent="0.3">
      <c r="A551">
        <v>24.918712725738398</v>
      </c>
    </row>
    <row r="552" spans="1:1" x14ac:dyDescent="0.3">
      <c r="A552">
        <v>26.831165564085101</v>
      </c>
    </row>
    <row r="553" spans="1:1" x14ac:dyDescent="0.3">
      <c r="A553">
        <v>25.773036228035998</v>
      </c>
    </row>
    <row r="554" spans="1:1" x14ac:dyDescent="0.3">
      <c r="A554">
        <v>15.1584639853364</v>
      </c>
    </row>
    <row r="555" spans="1:1" x14ac:dyDescent="0.3">
      <c r="A555">
        <v>28.448526300480101</v>
      </c>
    </row>
    <row r="556" spans="1:1" x14ac:dyDescent="0.3">
      <c r="A556">
        <v>21.728749494112201</v>
      </c>
    </row>
    <row r="557" spans="1:1" x14ac:dyDescent="0.3">
      <c r="A557">
        <v>17.249662058459599</v>
      </c>
    </row>
    <row r="558" spans="1:1" x14ac:dyDescent="0.3">
      <c r="A558">
        <v>19.841948770924901</v>
      </c>
    </row>
    <row r="559" spans="1:1" x14ac:dyDescent="0.3">
      <c r="A559">
        <v>22.272217937973299</v>
      </c>
    </row>
    <row r="560" spans="1:1" x14ac:dyDescent="0.3">
      <c r="A560">
        <v>22.099777161336799</v>
      </c>
    </row>
    <row r="561" spans="1:1" x14ac:dyDescent="0.3">
      <c r="A561">
        <v>35.936413016348197</v>
      </c>
    </row>
    <row r="562" spans="1:1" x14ac:dyDescent="0.3">
      <c r="A562">
        <v>20.4781976855406</v>
      </c>
    </row>
    <row r="563" spans="1:1" x14ac:dyDescent="0.3">
      <c r="A563">
        <v>22.609404705448799</v>
      </c>
    </row>
    <row r="564" spans="1:1" x14ac:dyDescent="0.3">
      <c r="A564">
        <v>24.500179849432001</v>
      </c>
    </row>
    <row r="565" spans="1:1" x14ac:dyDescent="0.3">
      <c r="A565">
        <v>22.388206407955199</v>
      </c>
    </row>
    <row r="566" spans="1:1" x14ac:dyDescent="0.3">
      <c r="A566">
        <v>25.451760493156499</v>
      </c>
    </row>
    <row r="567" spans="1:1" x14ac:dyDescent="0.3">
      <c r="A567">
        <v>24.214800792755899</v>
      </c>
    </row>
    <row r="568" spans="1:1" x14ac:dyDescent="0.3">
      <c r="A568">
        <v>23.1827494372823</v>
      </c>
    </row>
    <row r="569" spans="1:1" x14ac:dyDescent="0.3">
      <c r="A569">
        <v>15.439952593074601</v>
      </c>
    </row>
    <row r="570" spans="1:1" x14ac:dyDescent="0.3">
      <c r="A570">
        <v>23.19657019384</v>
      </c>
    </row>
    <row r="571" spans="1:1" x14ac:dyDescent="0.3">
      <c r="A571">
        <v>26.741027544846801</v>
      </c>
    </row>
    <row r="572" spans="1:1" x14ac:dyDescent="0.3">
      <c r="A572">
        <v>36.770614607385497</v>
      </c>
    </row>
    <row r="573" spans="1:1" x14ac:dyDescent="0.3">
      <c r="A573">
        <v>22.007811098335399</v>
      </c>
    </row>
    <row r="574" spans="1:1" x14ac:dyDescent="0.3">
      <c r="A574">
        <v>23.7183840486435</v>
      </c>
    </row>
    <row r="575" spans="1:1" x14ac:dyDescent="0.3">
      <c r="A575">
        <v>19.901618352306699</v>
      </c>
    </row>
    <row r="576" spans="1:1" x14ac:dyDescent="0.3">
      <c r="A576">
        <v>18.979463313993001</v>
      </c>
    </row>
    <row r="577" spans="1:1" x14ac:dyDescent="0.3">
      <c r="A577">
        <v>26.0133025917218</v>
      </c>
    </row>
    <row r="578" spans="1:1" x14ac:dyDescent="0.3">
      <c r="A578">
        <v>19.8847270415575</v>
      </c>
    </row>
    <row r="579" spans="1:1" x14ac:dyDescent="0.3">
      <c r="A579">
        <v>22.611225227217599</v>
      </c>
    </row>
    <row r="580" spans="1:1" x14ac:dyDescent="0.3">
      <c r="A580">
        <v>19.3095383865661</v>
      </c>
    </row>
    <row r="581" spans="1:1" x14ac:dyDescent="0.3">
      <c r="A581">
        <v>35.74431594224</v>
      </c>
    </row>
    <row r="582" spans="1:1" x14ac:dyDescent="0.3">
      <c r="A582">
        <v>18.621302049617299</v>
      </c>
    </row>
    <row r="583" spans="1:1" x14ac:dyDescent="0.3">
      <c r="A583">
        <v>20.667534169500101</v>
      </c>
    </row>
    <row r="584" spans="1:1" x14ac:dyDescent="0.3">
      <c r="A584">
        <v>33.133085240634998</v>
      </c>
    </row>
    <row r="585" spans="1:1" x14ac:dyDescent="0.3">
      <c r="A585">
        <v>31.174069897524401</v>
      </c>
    </row>
    <row r="586" spans="1:1" x14ac:dyDescent="0.3">
      <c r="A586">
        <v>26.341834730192101</v>
      </c>
    </row>
    <row r="587" spans="1:1" x14ac:dyDescent="0.3">
      <c r="A587">
        <v>23.715271204710199</v>
      </c>
    </row>
    <row r="588" spans="1:1" x14ac:dyDescent="0.3">
      <c r="A588">
        <v>29.114116434383298</v>
      </c>
    </row>
    <row r="589" spans="1:1" x14ac:dyDescent="0.3">
      <c r="A589">
        <v>41.642106973939804</v>
      </c>
    </row>
    <row r="590" spans="1:1" x14ac:dyDescent="0.3">
      <c r="A590">
        <v>17.379722638832099</v>
      </c>
    </row>
    <row r="591" spans="1:1" x14ac:dyDescent="0.3">
      <c r="A591">
        <v>26.966767178537701</v>
      </c>
    </row>
    <row r="592" spans="1:1" x14ac:dyDescent="0.3">
      <c r="A592">
        <v>24.759895214297099</v>
      </c>
    </row>
    <row r="593" spans="1:1" x14ac:dyDescent="0.3">
      <c r="A593">
        <v>20.357702273634001</v>
      </c>
    </row>
    <row r="594" spans="1:1" x14ac:dyDescent="0.3">
      <c r="A594">
        <v>19.569848470129099</v>
      </c>
    </row>
    <row r="595" spans="1:1" x14ac:dyDescent="0.3">
      <c r="A595">
        <v>22.113734664985099</v>
      </c>
    </row>
    <row r="596" spans="1:1" x14ac:dyDescent="0.3">
      <c r="A596">
        <v>27.568588622177</v>
      </c>
    </row>
    <row r="597" spans="1:1" x14ac:dyDescent="0.3">
      <c r="A597">
        <v>23.720146153095701</v>
      </c>
    </row>
    <row r="598" spans="1:1" x14ac:dyDescent="0.3">
      <c r="A598">
        <v>27.559936168821299</v>
      </c>
    </row>
    <row r="599" spans="1:1" x14ac:dyDescent="0.3">
      <c r="A599">
        <v>17.981881908567399</v>
      </c>
    </row>
    <row r="600" spans="1:1" x14ac:dyDescent="0.3">
      <c r="A600">
        <v>27.554249159066199</v>
      </c>
    </row>
    <row r="601" spans="1:1" x14ac:dyDescent="0.3">
      <c r="A601">
        <v>18.581376713112199</v>
      </c>
    </row>
    <row r="602" spans="1:1" x14ac:dyDescent="0.3">
      <c r="A602">
        <v>30.495610276351599</v>
      </c>
    </row>
    <row r="603" spans="1:1" x14ac:dyDescent="0.3">
      <c r="A603">
        <v>30.479998367312799</v>
      </c>
    </row>
    <row r="604" spans="1:1" x14ac:dyDescent="0.3">
      <c r="A604">
        <v>26.605607372787802</v>
      </c>
    </row>
    <row r="605" spans="1:1" x14ac:dyDescent="0.3">
      <c r="A605">
        <v>22.957474527113</v>
      </c>
    </row>
    <row r="606" spans="1:1" x14ac:dyDescent="0.3">
      <c r="A606">
        <v>22.581845009128202</v>
      </c>
    </row>
    <row r="607" spans="1:1" x14ac:dyDescent="0.3">
      <c r="A607">
        <v>17.337542924327</v>
      </c>
    </row>
    <row r="608" spans="1:1" x14ac:dyDescent="0.3">
      <c r="A608">
        <v>16.6565659199672</v>
      </c>
    </row>
    <row r="609" spans="1:1" x14ac:dyDescent="0.3">
      <c r="A609">
        <v>18.669129766479699</v>
      </c>
    </row>
    <row r="610" spans="1:1" x14ac:dyDescent="0.3">
      <c r="A610">
        <v>29.600692645674702</v>
      </c>
    </row>
    <row r="611" spans="1:1" x14ac:dyDescent="0.3">
      <c r="A611">
        <v>17.559617831487799</v>
      </c>
    </row>
    <row r="612" spans="1:1" x14ac:dyDescent="0.3">
      <c r="A612">
        <v>35.179956754016999</v>
      </c>
    </row>
    <row r="613" spans="1:1" x14ac:dyDescent="0.3">
      <c r="A613">
        <v>31.842326189608499</v>
      </c>
    </row>
    <row r="614" spans="1:1" x14ac:dyDescent="0.3">
      <c r="A614">
        <v>29.969377768212901</v>
      </c>
    </row>
    <row r="615" spans="1:1" x14ac:dyDescent="0.3">
      <c r="A615">
        <v>28.2569512922183</v>
      </c>
    </row>
    <row r="616" spans="1:1" x14ac:dyDescent="0.3">
      <c r="A616">
        <v>26.282285593233901</v>
      </c>
    </row>
    <row r="617" spans="1:1" x14ac:dyDescent="0.3">
      <c r="A617">
        <v>29.258909689725101</v>
      </c>
    </row>
    <row r="618" spans="1:1" x14ac:dyDescent="0.3">
      <c r="A618">
        <v>34.390067599449303</v>
      </c>
    </row>
    <row r="619" spans="1:1" x14ac:dyDescent="0.3">
      <c r="A619">
        <v>25.349267325634301</v>
      </c>
    </row>
    <row r="620" spans="1:1" x14ac:dyDescent="0.3">
      <c r="A620">
        <v>21.333182086826</v>
      </c>
    </row>
    <row r="621" spans="1:1" x14ac:dyDescent="0.3">
      <c r="A621">
        <v>25.843098677138698</v>
      </c>
    </row>
    <row r="622" spans="1:1" x14ac:dyDescent="0.3">
      <c r="A622">
        <v>23.575722320638899</v>
      </c>
    </row>
    <row r="623" spans="1:1" x14ac:dyDescent="0.3">
      <c r="A623">
        <v>19.676102649383999</v>
      </c>
    </row>
    <row r="624" spans="1:1" x14ac:dyDescent="0.3">
      <c r="A624">
        <v>22.5815274965836</v>
      </c>
    </row>
    <row r="625" spans="1:1" x14ac:dyDescent="0.3">
      <c r="A625">
        <v>16.732307390591799</v>
      </c>
    </row>
    <row r="626" spans="1:1" x14ac:dyDescent="0.3">
      <c r="A626">
        <v>26.451878181839401</v>
      </c>
    </row>
    <row r="627" spans="1:1" x14ac:dyDescent="0.3">
      <c r="A627">
        <v>20.417320951153201</v>
      </c>
    </row>
    <row r="628" spans="1:1" x14ac:dyDescent="0.3">
      <c r="A628">
        <v>24.253164123183598</v>
      </c>
    </row>
    <row r="629" spans="1:1" x14ac:dyDescent="0.3">
      <c r="A629">
        <v>19.519138336149101</v>
      </c>
    </row>
    <row r="630" spans="1:1" x14ac:dyDescent="0.3">
      <c r="A630">
        <v>22.7810588404523</v>
      </c>
    </row>
    <row r="631" spans="1:1" x14ac:dyDescent="0.3">
      <c r="A631">
        <v>24.419612369855798</v>
      </c>
    </row>
    <row r="632" spans="1:1" x14ac:dyDescent="0.3">
      <c r="A632">
        <v>28.562638608524001</v>
      </c>
    </row>
    <row r="633" spans="1:1" x14ac:dyDescent="0.3">
      <c r="A633">
        <v>19.634780129505501</v>
      </c>
    </row>
    <row r="634" spans="1:1" x14ac:dyDescent="0.3">
      <c r="A634">
        <v>17.286227543435999</v>
      </c>
    </row>
    <row r="635" spans="1:1" x14ac:dyDescent="0.3">
      <c r="A635">
        <v>30.2543689853212</v>
      </c>
    </row>
    <row r="636" spans="1:1" x14ac:dyDescent="0.3">
      <c r="A636">
        <v>19.423423559726999</v>
      </c>
    </row>
    <row r="637" spans="1:1" x14ac:dyDescent="0.3">
      <c r="A637">
        <v>16.056812565010901</v>
      </c>
    </row>
    <row r="638" spans="1:1" x14ac:dyDescent="0.3">
      <c r="A638">
        <v>29.380204047941302</v>
      </c>
    </row>
    <row r="639" spans="1:1" x14ac:dyDescent="0.3">
      <c r="A639">
        <v>21.487696488660699</v>
      </c>
    </row>
    <row r="640" spans="1:1" x14ac:dyDescent="0.3">
      <c r="A640">
        <v>26.061378017200202</v>
      </c>
    </row>
    <row r="641" spans="1:1" x14ac:dyDescent="0.3">
      <c r="A641">
        <v>24.777353705030901</v>
      </c>
    </row>
    <row r="642" spans="1:1" x14ac:dyDescent="0.3">
      <c r="A642">
        <v>20.8549815818293</v>
      </c>
    </row>
    <row r="643" spans="1:1" x14ac:dyDescent="0.3">
      <c r="A643">
        <v>27.844291289491601</v>
      </c>
    </row>
    <row r="644" spans="1:1" x14ac:dyDescent="0.3">
      <c r="A644">
        <v>18.6581517117293</v>
      </c>
    </row>
    <row r="645" spans="1:1" x14ac:dyDescent="0.3">
      <c r="A645">
        <v>22.598450272232199</v>
      </c>
    </row>
    <row r="646" spans="1:1" x14ac:dyDescent="0.3">
      <c r="A646">
        <v>25.656670255803999</v>
      </c>
    </row>
    <row r="647" spans="1:1" x14ac:dyDescent="0.3">
      <c r="A647">
        <v>23.017584587597</v>
      </c>
    </row>
    <row r="648" spans="1:1" x14ac:dyDescent="0.3">
      <c r="A648">
        <v>26.3063601173324</v>
      </c>
    </row>
    <row r="649" spans="1:1" x14ac:dyDescent="0.3">
      <c r="A649">
        <v>16.771491608353202</v>
      </c>
    </row>
    <row r="650" spans="1:1" x14ac:dyDescent="0.3">
      <c r="A650">
        <v>22.797546611371398</v>
      </c>
    </row>
    <row r="651" spans="1:1" x14ac:dyDescent="0.3">
      <c r="A651">
        <v>28.897259545138802</v>
      </c>
    </row>
    <row r="652" spans="1:1" x14ac:dyDescent="0.3">
      <c r="A652">
        <v>32.358526790193402</v>
      </c>
    </row>
    <row r="653" spans="1:1" x14ac:dyDescent="0.3">
      <c r="A653">
        <v>28.280780676911299</v>
      </c>
    </row>
    <row r="654" spans="1:1" x14ac:dyDescent="0.3">
      <c r="A654">
        <v>29.288795860073801</v>
      </c>
    </row>
    <row r="655" spans="1:1" x14ac:dyDescent="0.3">
      <c r="A655">
        <v>28.757259862180799</v>
      </c>
    </row>
    <row r="656" spans="1:1" x14ac:dyDescent="0.3">
      <c r="A656">
        <v>28.980030447466699</v>
      </c>
    </row>
    <row r="657" spans="1:1" x14ac:dyDescent="0.3">
      <c r="A657">
        <v>21.1106116748198</v>
      </c>
    </row>
    <row r="658" spans="1:1" x14ac:dyDescent="0.3">
      <c r="A658">
        <v>35.553616693004898</v>
      </c>
    </row>
    <row r="659" spans="1:1" x14ac:dyDescent="0.3">
      <c r="A659">
        <v>20.696622101408401</v>
      </c>
    </row>
    <row r="660" spans="1:1" x14ac:dyDescent="0.3">
      <c r="A660">
        <v>22.051130440353202</v>
      </c>
    </row>
    <row r="661" spans="1:1" x14ac:dyDescent="0.3">
      <c r="A661">
        <v>22.424421659567301</v>
      </c>
    </row>
    <row r="662" spans="1:1" x14ac:dyDescent="0.3">
      <c r="A662">
        <v>24.0433035478584</v>
      </c>
    </row>
    <row r="663" spans="1:1" x14ac:dyDescent="0.3">
      <c r="A663">
        <v>21.359232648089499</v>
      </c>
    </row>
    <row r="664" spans="1:1" x14ac:dyDescent="0.3">
      <c r="A664">
        <v>25.609751100851899</v>
      </c>
    </row>
    <row r="665" spans="1:1" x14ac:dyDescent="0.3">
      <c r="A665">
        <v>15.5216367695127</v>
      </c>
    </row>
    <row r="666" spans="1:1" x14ac:dyDescent="0.3">
      <c r="A666">
        <v>33.3915965211296</v>
      </c>
    </row>
    <row r="667" spans="1:1" x14ac:dyDescent="0.3">
      <c r="A667">
        <v>21.201933732449799</v>
      </c>
    </row>
    <row r="668" spans="1:1" x14ac:dyDescent="0.3">
      <c r="A668">
        <v>18.012068249861802</v>
      </c>
    </row>
    <row r="669" spans="1:1" x14ac:dyDescent="0.3">
      <c r="A669">
        <v>17.427940648603101</v>
      </c>
    </row>
    <row r="670" spans="1:1" x14ac:dyDescent="0.3">
      <c r="A670">
        <v>17.3393530995939</v>
      </c>
    </row>
    <row r="671" spans="1:1" x14ac:dyDescent="0.3">
      <c r="A671">
        <v>27.490684620263099</v>
      </c>
    </row>
    <row r="672" spans="1:1" x14ac:dyDescent="0.3">
      <c r="A672">
        <v>29.3438550010654</v>
      </c>
    </row>
    <row r="673" spans="1:1" x14ac:dyDescent="0.3">
      <c r="A673">
        <v>18.420485970840101</v>
      </c>
    </row>
    <row r="674" spans="1:1" x14ac:dyDescent="0.3">
      <c r="A674">
        <v>20.040581453590999</v>
      </c>
    </row>
    <row r="675" spans="1:1" x14ac:dyDescent="0.3">
      <c r="A675">
        <v>20.730499785069401</v>
      </c>
    </row>
    <row r="676" spans="1:1" x14ac:dyDescent="0.3">
      <c r="A676">
        <v>22.251809623617898</v>
      </c>
    </row>
    <row r="677" spans="1:1" x14ac:dyDescent="0.3">
      <c r="A677">
        <v>24.339770705093599</v>
      </c>
    </row>
    <row r="678" spans="1:1" x14ac:dyDescent="0.3">
      <c r="A678">
        <v>26.827921077557601</v>
      </c>
    </row>
    <row r="679" spans="1:1" x14ac:dyDescent="0.3">
      <c r="A679">
        <v>31.2977436245008</v>
      </c>
    </row>
    <row r="680" spans="1:1" x14ac:dyDescent="0.3">
      <c r="A680">
        <v>16.6230875735057</v>
      </c>
    </row>
    <row r="681" spans="1:1" x14ac:dyDescent="0.3">
      <c r="A681">
        <v>29.9708197948177</v>
      </c>
    </row>
    <row r="682" spans="1:1" x14ac:dyDescent="0.3">
      <c r="A682">
        <v>24.501853458828901</v>
      </c>
    </row>
    <row r="683" spans="1:1" x14ac:dyDescent="0.3">
      <c r="A683">
        <v>25.1622386711418</v>
      </c>
    </row>
    <row r="684" spans="1:1" x14ac:dyDescent="0.3">
      <c r="A684">
        <v>16.524435119728501</v>
      </c>
    </row>
    <row r="685" spans="1:1" x14ac:dyDescent="0.3">
      <c r="A685">
        <v>35.0513256379148</v>
      </c>
    </row>
    <row r="686" spans="1:1" x14ac:dyDescent="0.3">
      <c r="A686">
        <v>26.035804936560599</v>
      </c>
    </row>
    <row r="687" spans="1:1" x14ac:dyDescent="0.3">
      <c r="A687">
        <v>24.584544196121101</v>
      </c>
    </row>
    <row r="688" spans="1:1" x14ac:dyDescent="0.3">
      <c r="A688">
        <v>29.212463607212499</v>
      </c>
    </row>
    <row r="689" spans="1:1" x14ac:dyDescent="0.3">
      <c r="A689">
        <v>21.042411814748998</v>
      </c>
    </row>
    <row r="690" spans="1:1" x14ac:dyDescent="0.3">
      <c r="A690">
        <v>25.127767354222801</v>
      </c>
    </row>
    <row r="691" spans="1:1" x14ac:dyDescent="0.3">
      <c r="A691">
        <v>24.801047103370301</v>
      </c>
    </row>
    <row r="692" spans="1:1" x14ac:dyDescent="0.3">
      <c r="A692">
        <v>30.431649918815602</v>
      </c>
    </row>
    <row r="693" spans="1:1" x14ac:dyDescent="0.3">
      <c r="A693">
        <v>20.985611808417101</v>
      </c>
    </row>
    <row r="694" spans="1:1" x14ac:dyDescent="0.3">
      <c r="A694">
        <v>25.1250608971832</v>
      </c>
    </row>
    <row r="695" spans="1:1" x14ac:dyDescent="0.3">
      <c r="A695">
        <v>22.0330877496109</v>
      </c>
    </row>
    <row r="696" spans="1:1" x14ac:dyDescent="0.3">
      <c r="A696">
        <v>20.2019729736</v>
      </c>
    </row>
    <row r="697" spans="1:1" x14ac:dyDescent="0.3">
      <c r="A697">
        <v>23.142726504707898</v>
      </c>
    </row>
    <row r="698" spans="1:1" x14ac:dyDescent="0.3">
      <c r="A698">
        <v>26.701832291248699</v>
      </c>
    </row>
    <row r="699" spans="1:1" x14ac:dyDescent="0.3">
      <c r="A699">
        <v>22.828181137816799</v>
      </c>
    </row>
    <row r="700" spans="1:1" x14ac:dyDescent="0.3">
      <c r="A700">
        <v>25.110562553874001</v>
      </c>
    </row>
    <row r="701" spans="1:1" x14ac:dyDescent="0.3">
      <c r="A701">
        <v>23.380527818954299</v>
      </c>
    </row>
    <row r="702" spans="1:1" x14ac:dyDescent="0.3">
      <c r="A702">
        <v>28.090319406833501</v>
      </c>
    </row>
    <row r="703" spans="1:1" x14ac:dyDescent="0.3">
      <c r="A703">
        <v>30.093295686814201</v>
      </c>
    </row>
    <row r="704" spans="1:1" x14ac:dyDescent="0.3">
      <c r="A704">
        <v>27.4078620243092</v>
      </c>
    </row>
    <row r="705" spans="1:1" x14ac:dyDescent="0.3">
      <c r="A705">
        <v>27.391707111130099</v>
      </c>
    </row>
    <row r="706" spans="1:1" x14ac:dyDescent="0.3">
      <c r="A706">
        <v>25.026150111382002</v>
      </c>
    </row>
    <row r="707" spans="1:1" x14ac:dyDescent="0.3">
      <c r="A707">
        <v>17.028438310396702</v>
      </c>
    </row>
    <row r="708" spans="1:1" x14ac:dyDescent="0.3">
      <c r="A708">
        <v>24.538215443113199</v>
      </c>
    </row>
    <row r="709" spans="1:1" x14ac:dyDescent="0.3">
      <c r="A709">
        <v>26.821353675476701</v>
      </c>
    </row>
    <row r="710" spans="1:1" x14ac:dyDescent="0.3">
      <c r="A710">
        <v>20.7876179964302</v>
      </c>
    </row>
    <row r="711" spans="1:1" x14ac:dyDescent="0.3">
      <c r="A711">
        <v>15.969758033161099</v>
      </c>
    </row>
    <row r="712" spans="1:1" x14ac:dyDescent="0.3">
      <c r="A712">
        <v>20.883647158996201</v>
      </c>
    </row>
    <row r="713" spans="1:1" x14ac:dyDescent="0.3">
      <c r="A713">
        <v>21.158701173502202</v>
      </c>
    </row>
    <row r="714" spans="1:1" x14ac:dyDescent="0.3">
      <c r="A714">
        <v>36.814624594443302</v>
      </c>
    </row>
    <row r="715" spans="1:1" x14ac:dyDescent="0.3">
      <c r="A715">
        <v>32.7133400741372</v>
      </c>
    </row>
    <row r="716" spans="1:1" x14ac:dyDescent="0.3">
      <c r="A716">
        <v>28.0438493980507</v>
      </c>
    </row>
    <row r="717" spans="1:1" x14ac:dyDescent="0.3">
      <c r="A717">
        <v>30.255869772352799</v>
      </c>
    </row>
    <row r="718" spans="1:1" x14ac:dyDescent="0.3">
      <c r="A718">
        <v>22.813422437398199</v>
      </c>
    </row>
    <row r="719" spans="1:1" x14ac:dyDescent="0.3">
      <c r="A719">
        <v>23.9863766919593</v>
      </c>
    </row>
    <row r="720" spans="1:1" x14ac:dyDescent="0.3">
      <c r="A720">
        <v>24.112761063377398</v>
      </c>
    </row>
    <row r="721" spans="1:1" x14ac:dyDescent="0.3">
      <c r="A721">
        <v>16.315651372755902</v>
      </c>
    </row>
    <row r="722" spans="1:1" x14ac:dyDescent="0.3">
      <c r="A722">
        <v>13.908303688121199</v>
      </c>
    </row>
    <row r="723" spans="1:1" x14ac:dyDescent="0.3">
      <c r="A723">
        <v>22.826994177860399</v>
      </c>
    </row>
    <row r="724" spans="1:1" x14ac:dyDescent="0.3">
      <c r="A724">
        <v>23.747577013367302</v>
      </c>
    </row>
    <row r="725" spans="1:1" x14ac:dyDescent="0.3">
      <c r="A725">
        <v>17.371054116150301</v>
      </c>
    </row>
    <row r="726" spans="1:1" x14ac:dyDescent="0.3">
      <c r="A726">
        <v>27.484584211361799</v>
      </c>
    </row>
    <row r="727" spans="1:1" x14ac:dyDescent="0.3">
      <c r="A727">
        <v>28.059014999909099</v>
      </c>
    </row>
    <row r="728" spans="1:1" x14ac:dyDescent="0.3">
      <c r="A728">
        <v>20.088738985884898</v>
      </c>
    </row>
    <row r="729" spans="1:1" x14ac:dyDescent="0.3">
      <c r="A729">
        <v>26.355526522898</v>
      </c>
    </row>
    <row r="730" spans="1:1" x14ac:dyDescent="0.3">
      <c r="A730">
        <v>38.632863561158203</v>
      </c>
    </row>
    <row r="731" spans="1:1" x14ac:dyDescent="0.3">
      <c r="A731">
        <v>19.840404219245499</v>
      </c>
    </row>
    <row r="732" spans="1:1" x14ac:dyDescent="0.3">
      <c r="A732">
        <v>38.276594598685101</v>
      </c>
    </row>
    <row r="733" spans="1:1" x14ac:dyDescent="0.3">
      <c r="A733">
        <v>17.823525910211501</v>
      </c>
    </row>
    <row r="734" spans="1:1" x14ac:dyDescent="0.3">
      <c r="A734">
        <v>19.126891076759499</v>
      </c>
    </row>
    <row r="735" spans="1:1" x14ac:dyDescent="0.3">
      <c r="A735">
        <v>22.157709211053401</v>
      </c>
    </row>
    <row r="736" spans="1:1" x14ac:dyDescent="0.3">
      <c r="A736">
        <v>19.8802742326444</v>
      </c>
    </row>
    <row r="737" spans="1:1" x14ac:dyDescent="0.3">
      <c r="A737">
        <v>25.587602214789602</v>
      </c>
    </row>
    <row r="738" spans="1:1" x14ac:dyDescent="0.3">
      <c r="A738">
        <v>19.382423432023799</v>
      </c>
    </row>
    <row r="739" spans="1:1" x14ac:dyDescent="0.3">
      <c r="A739">
        <v>22.480320909795701</v>
      </c>
    </row>
    <row r="740" spans="1:1" x14ac:dyDescent="0.3">
      <c r="A740">
        <v>19.795501239988699</v>
      </c>
    </row>
    <row r="741" spans="1:1" x14ac:dyDescent="0.3">
      <c r="A741">
        <v>34.1609408159621</v>
      </c>
    </row>
    <row r="742" spans="1:1" x14ac:dyDescent="0.3">
      <c r="A742">
        <v>32.084579549934702</v>
      </c>
    </row>
    <row r="743" spans="1:1" x14ac:dyDescent="0.3">
      <c r="A743">
        <v>23.604573512860799</v>
      </c>
    </row>
    <row r="744" spans="1:1" x14ac:dyDescent="0.3">
      <c r="A744">
        <v>24.431461367742202</v>
      </c>
    </row>
    <row r="745" spans="1:1" x14ac:dyDescent="0.3">
      <c r="A745">
        <v>40.907413618501401</v>
      </c>
    </row>
    <row r="746" spans="1:1" x14ac:dyDescent="0.3">
      <c r="A746">
        <v>19.446112700204601</v>
      </c>
    </row>
    <row r="747" spans="1:1" x14ac:dyDescent="0.3">
      <c r="A747">
        <v>24.391045844027399</v>
      </c>
    </row>
    <row r="748" spans="1:1" x14ac:dyDescent="0.3">
      <c r="A748">
        <v>27.788013128699799</v>
      </c>
    </row>
    <row r="749" spans="1:1" x14ac:dyDescent="0.3">
      <c r="A749">
        <v>18.441530225209199</v>
      </c>
    </row>
    <row r="750" spans="1:1" x14ac:dyDescent="0.3">
      <c r="A750">
        <v>32.192589912005403</v>
      </c>
    </row>
    <row r="751" spans="1:1" x14ac:dyDescent="0.3">
      <c r="A751">
        <v>29.5320159119882</v>
      </c>
    </row>
    <row r="752" spans="1:1" x14ac:dyDescent="0.3">
      <c r="A752">
        <v>23.2952244445551</v>
      </c>
    </row>
    <row r="753" spans="1:1" x14ac:dyDescent="0.3">
      <c r="A753">
        <v>28.782586668156</v>
      </c>
    </row>
    <row r="754" spans="1:1" x14ac:dyDescent="0.3">
      <c r="A754">
        <v>22.076596627472</v>
      </c>
    </row>
    <row r="755" spans="1:1" x14ac:dyDescent="0.3">
      <c r="A755">
        <v>22.849856707192199</v>
      </c>
    </row>
    <row r="756" spans="1:1" x14ac:dyDescent="0.3">
      <c r="A756">
        <v>20.530793562043101</v>
      </c>
    </row>
    <row r="757" spans="1:1" x14ac:dyDescent="0.3">
      <c r="A757">
        <v>19.192568007734401</v>
      </c>
    </row>
    <row r="758" spans="1:1" x14ac:dyDescent="0.3">
      <c r="A758">
        <v>19.217611888697402</v>
      </c>
    </row>
    <row r="759" spans="1:1" x14ac:dyDescent="0.3">
      <c r="A759">
        <v>23.168118630209101</v>
      </c>
    </row>
    <row r="760" spans="1:1" x14ac:dyDescent="0.3">
      <c r="A760">
        <v>28.912093467377499</v>
      </c>
    </row>
    <row r="761" spans="1:1" x14ac:dyDescent="0.3">
      <c r="A761">
        <v>19.006830338491199</v>
      </c>
    </row>
    <row r="762" spans="1:1" x14ac:dyDescent="0.3">
      <c r="A762">
        <v>22.548181058962701</v>
      </c>
    </row>
    <row r="763" spans="1:1" x14ac:dyDescent="0.3">
      <c r="A763">
        <v>18.849262722455901</v>
      </c>
    </row>
    <row r="764" spans="1:1" x14ac:dyDescent="0.3">
      <c r="A764">
        <v>20.7294112792612</v>
      </c>
    </row>
    <row r="765" spans="1:1" x14ac:dyDescent="0.3">
      <c r="A765">
        <v>18.777912716671</v>
      </c>
    </row>
    <row r="766" spans="1:1" x14ac:dyDescent="0.3">
      <c r="A766">
        <v>24.796503071803201</v>
      </c>
    </row>
    <row r="767" spans="1:1" x14ac:dyDescent="0.3">
      <c r="A767">
        <v>22.1768647025939</v>
      </c>
    </row>
    <row r="768" spans="1:1" x14ac:dyDescent="0.3">
      <c r="A768">
        <v>26.4183587308085</v>
      </c>
    </row>
    <row r="769" spans="1:1" x14ac:dyDescent="0.3">
      <c r="A769">
        <v>17.911459974222499</v>
      </c>
    </row>
    <row r="770" spans="1:1" x14ac:dyDescent="0.3">
      <c r="A770">
        <v>17.1994887156531</v>
      </c>
    </row>
    <row r="771" spans="1:1" x14ac:dyDescent="0.3">
      <c r="A771">
        <v>24.321458918093999</v>
      </c>
    </row>
    <row r="772" spans="1:1" x14ac:dyDescent="0.3">
      <c r="A772">
        <v>27.442218068213599</v>
      </c>
    </row>
    <row r="773" spans="1:1" x14ac:dyDescent="0.3">
      <c r="A773">
        <v>26.360501853703202</v>
      </c>
    </row>
    <row r="774" spans="1:1" x14ac:dyDescent="0.3">
      <c r="A774">
        <v>21.782394055064501</v>
      </c>
    </row>
    <row r="775" spans="1:1" x14ac:dyDescent="0.3">
      <c r="A775">
        <v>25.2845676841809</v>
      </c>
    </row>
    <row r="776" spans="1:1" x14ac:dyDescent="0.3">
      <c r="A776">
        <v>33.5174412256926</v>
      </c>
    </row>
    <row r="777" spans="1:1" x14ac:dyDescent="0.3">
      <c r="A777">
        <v>20.457216244648599</v>
      </c>
    </row>
    <row r="778" spans="1:1" x14ac:dyDescent="0.3">
      <c r="A778">
        <v>20.056141889971599</v>
      </c>
    </row>
    <row r="779" spans="1:1" x14ac:dyDescent="0.3">
      <c r="A779">
        <v>22.843636264891401</v>
      </c>
    </row>
    <row r="780" spans="1:1" x14ac:dyDescent="0.3">
      <c r="A780">
        <v>22.929886946324999</v>
      </c>
    </row>
    <row r="781" spans="1:1" x14ac:dyDescent="0.3">
      <c r="A781">
        <v>28.916784211329102</v>
      </c>
    </row>
    <row r="782" spans="1:1" x14ac:dyDescent="0.3">
      <c r="A782">
        <v>30.052752139652199</v>
      </c>
    </row>
    <row r="783" spans="1:1" x14ac:dyDescent="0.3">
      <c r="A783">
        <v>25.929347533128698</v>
      </c>
    </row>
    <row r="784" spans="1:1" x14ac:dyDescent="0.3">
      <c r="A784">
        <v>22.0619354470819</v>
      </c>
    </row>
    <row r="785" spans="1:1" x14ac:dyDescent="0.3">
      <c r="A785">
        <v>26.971202638006702</v>
      </c>
    </row>
    <row r="786" spans="1:1" x14ac:dyDescent="0.3">
      <c r="A786">
        <v>22.229180808597899</v>
      </c>
    </row>
    <row r="787" spans="1:1" x14ac:dyDescent="0.3">
      <c r="A787">
        <v>30.264634029202501</v>
      </c>
    </row>
    <row r="788" spans="1:1" x14ac:dyDescent="0.3">
      <c r="A788">
        <v>20.790722744958799</v>
      </c>
    </row>
    <row r="789" spans="1:1" x14ac:dyDescent="0.3">
      <c r="A789">
        <v>15.0712028129781</v>
      </c>
    </row>
    <row r="790" spans="1:1" x14ac:dyDescent="0.3">
      <c r="A790">
        <v>19.129191438977799</v>
      </c>
    </row>
    <row r="791" spans="1:1" x14ac:dyDescent="0.3">
      <c r="A791">
        <v>31.4326214897747</v>
      </c>
    </row>
    <row r="792" spans="1:1" x14ac:dyDescent="0.3">
      <c r="A792">
        <v>20.206081045796999</v>
      </c>
    </row>
    <row r="793" spans="1:1" x14ac:dyDescent="0.3">
      <c r="A793">
        <v>19.233780879501399</v>
      </c>
    </row>
    <row r="794" spans="1:1" x14ac:dyDescent="0.3">
      <c r="A794">
        <v>27.9073521916212</v>
      </c>
    </row>
    <row r="795" spans="1:1" x14ac:dyDescent="0.3">
      <c r="A795">
        <v>27.445120765026299</v>
      </c>
    </row>
    <row r="796" spans="1:1" x14ac:dyDescent="0.3">
      <c r="A796">
        <v>22.2264204069599</v>
      </c>
    </row>
    <row r="797" spans="1:1" x14ac:dyDescent="0.3">
      <c r="A797">
        <v>23.693923289170002</v>
      </c>
    </row>
    <row r="798" spans="1:1" x14ac:dyDescent="0.3">
      <c r="A798">
        <v>16.015536536713999</v>
      </c>
    </row>
    <row r="799" spans="1:1" x14ac:dyDescent="0.3">
      <c r="A799">
        <v>24.107801672996601</v>
      </c>
    </row>
    <row r="800" spans="1:1" x14ac:dyDescent="0.3">
      <c r="A800">
        <v>20.2112998299034</v>
      </c>
    </row>
    <row r="801" spans="1:1" x14ac:dyDescent="0.3">
      <c r="A801">
        <v>20.6203201937806</v>
      </c>
    </row>
    <row r="802" spans="1:1" x14ac:dyDescent="0.3">
      <c r="A802">
        <v>25.7879505146261</v>
      </c>
    </row>
    <row r="803" spans="1:1" x14ac:dyDescent="0.3">
      <c r="A803">
        <v>25.976028328390999</v>
      </c>
    </row>
    <row r="804" spans="1:1" x14ac:dyDescent="0.3">
      <c r="A804">
        <v>21.966761232378701</v>
      </c>
    </row>
    <row r="805" spans="1:1" x14ac:dyDescent="0.3">
      <c r="A805">
        <v>19.1053968752408</v>
      </c>
    </row>
    <row r="806" spans="1:1" x14ac:dyDescent="0.3">
      <c r="A806">
        <v>27.5147006147815</v>
      </c>
    </row>
    <row r="807" spans="1:1" x14ac:dyDescent="0.3">
      <c r="A807">
        <v>25.834326410232201</v>
      </c>
    </row>
    <row r="808" spans="1:1" x14ac:dyDescent="0.3">
      <c r="A808">
        <v>21.358311444299598</v>
      </c>
    </row>
    <row r="809" spans="1:1" x14ac:dyDescent="0.3">
      <c r="A809">
        <v>23.938372320384701</v>
      </c>
    </row>
    <row r="810" spans="1:1" x14ac:dyDescent="0.3">
      <c r="A810">
        <v>21.242343474496199</v>
      </c>
    </row>
    <row r="811" spans="1:1" x14ac:dyDescent="0.3">
      <c r="A811">
        <v>21.850338658024</v>
      </c>
    </row>
    <row r="812" spans="1:1" x14ac:dyDescent="0.3">
      <c r="A812">
        <v>19.0951070961457</v>
      </c>
    </row>
    <row r="813" spans="1:1" x14ac:dyDescent="0.3">
      <c r="A813">
        <v>26.840965967975102</v>
      </c>
    </row>
    <row r="814" spans="1:1" x14ac:dyDescent="0.3">
      <c r="A814">
        <v>27.013980119104499</v>
      </c>
    </row>
    <row r="815" spans="1:1" x14ac:dyDescent="0.3">
      <c r="A815">
        <v>25.6130437437414</v>
      </c>
    </row>
    <row r="816" spans="1:1" x14ac:dyDescent="0.3">
      <c r="A816">
        <v>20.243143917620401</v>
      </c>
    </row>
    <row r="817" spans="1:1" x14ac:dyDescent="0.3">
      <c r="A817">
        <v>18.491456367438399</v>
      </c>
    </row>
    <row r="818" spans="1:1" x14ac:dyDescent="0.3">
      <c r="A818">
        <v>18.095096803073002</v>
      </c>
    </row>
    <row r="819" spans="1:1" x14ac:dyDescent="0.3">
      <c r="A819">
        <v>25.598121787453799</v>
      </c>
    </row>
    <row r="820" spans="1:1" x14ac:dyDescent="0.3">
      <c r="A820">
        <v>26.102174208658202</v>
      </c>
    </row>
    <row r="821" spans="1:1" x14ac:dyDescent="0.3">
      <c r="A821">
        <v>25.224534502434398</v>
      </c>
    </row>
    <row r="822" spans="1:1" x14ac:dyDescent="0.3">
      <c r="A822">
        <v>23.578083582677198</v>
      </c>
    </row>
    <row r="823" spans="1:1" x14ac:dyDescent="0.3">
      <c r="A823">
        <v>21.311481844259699</v>
      </c>
    </row>
    <row r="824" spans="1:1" x14ac:dyDescent="0.3">
      <c r="A824">
        <v>24.371714423430099</v>
      </c>
    </row>
    <row r="825" spans="1:1" x14ac:dyDescent="0.3">
      <c r="A825">
        <v>21.081242695191499</v>
      </c>
    </row>
    <row r="826" spans="1:1" x14ac:dyDescent="0.3">
      <c r="A826">
        <v>29.936374463061998</v>
      </c>
    </row>
    <row r="827" spans="1:1" x14ac:dyDescent="0.3">
      <c r="A827">
        <v>28.465853907319499</v>
      </c>
    </row>
    <row r="828" spans="1:1" x14ac:dyDescent="0.3">
      <c r="A828">
        <v>32.162476111812403</v>
      </c>
    </row>
    <row r="829" spans="1:1" x14ac:dyDescent="0.3">
      <c r="A829">
        <v>21.536938401452801</v>
      </c>
    </row>
    <row r="830" spans="1:1" x14ac:dyDescent="0.3">
      <c r="A830">
        <v>17.959250406759601</v>
      </c>
    </row>
    <row r="831" spans="1:1" x14ac:dyDescent="0.3">
      <c r="A831">
        <v>16.2563510417584</v>
      </c>
    </row>
    <row r="832" spans="1:1" x14ac:dyDescent="0.3">
      <c r="A832">
        <v>23.666719388170499</v>
      </c>
    </row>
    <row r="833" spans="1:1" x14ac:dyDescent="0.3">
      <c r="A833">
        <v>19.098744828689298</v>
      </c>
    </row>
    <row r="834" spans="1:1" x14ac:dyDescent="0.3">
      <c r="A834">
        <v>24.2634177981035</v>
      </c>
    </row>
    <row r="835" spans="1:1" x14ac:dyDescent="0.3">
      <c r="A835">
        <v>25.695548835687799</v>
      </c>
    </row>
    <row r="836" spans="1:1" x14ac:dyDescent="0.3">
      <c r="A836">
        <v>27.344779045282699</v>
      </c>
    </row>
    <row r="837" spans="1:1" x14ac:dyDescent="0.3">
      <c r="A837">
        <v>22.871140128915499</v>
      </c>
    </row>
    <row r="838" spans="1:1" x14ac:dyDescent="0.3">
      <c r="A838">
        <v>39.002804260334997</v>
      </c>
    </row>
    <row r="839" spans="1:1" x14ac:dyDescent="0.3">
      <c r="A839">
        <v>27.633427391285601</v>
      </c>
    </row>
    <row r="840" spans="1:1" x14ac:dyDescent="0.3">
      <c r="A840">
        <v>25.683664512227399</v>
      </c>
    </row>
    <row r="841" spans="1:1" x14ac:dyDescent="0.3">
      <c r="A841">
        <v>25.960428039583402</v>
      </c>
    </row>
    <row r="842" spans="1:1" x14ac:dyDescent="0.3">
      <c r="A842">
        <v>25.064254724024099</v>
      </c>
    </row>
    <row r="843" spans="1:1" x14ac:dyDescent="0.3">
      <c r="A843">
        <v>19.976128258720401</v>
      </c>
    </row>
    <row r="844" spans="1:1" x14ac:dyDescent="0.3">
      <c r="A844">
        <v>21.3585179519403</v>
      </c>
    </row>
    <row r="845" spans="1:1" x14ac:dyDescent="0.3">
      <c r="A845">
        <v>27.7094301615105</v>
      </c>
    </row>
    <row r="846" spans="1:1" x14ac:dyDescent="0.3">
      <c r="A846">
        <v>27.3745233624233</v>
      </c>
    </row>
    <row r="847" spans="1:1" x14ac:dyDescent="0.3">
      <c r="A847">
        <v>31.345947116495498</v>
      </c>
    </row>
    <row r="848" spans="1:1" x14ac:dyDescent="0.3">
      <c r="A848">
        <v>26.689170361701599</v>
      </c>
    </row>
    <row r="849" spans="1:1" x14ac:dyDescent="0.3">
      <c r="A849">
        <v>24.758735794373301</v>
      </c>
    </row>
    <row r="850" spans="1:1" x14ac:dyDescent="0.3">
      <c r="A850">
        <v>24.5279264712022</v>
      </c>
    </row>
    <row r="851" spans="1:1" x14ac:dyDescent="0.3">
      <c r="A851">
        <v>26.460305958962099</v>
      </c>
    </row>
    <row r="852" spans="1:1" x14ac:dyDescent="0.3">
      <c r="A852">
        <v>19.016112485555201</v>
      </c>
    </row>
    <row r="853" spans="1:1" x14ac:dyDescent="0.3">
      <c r="A853">
        <v>25.868567565191601</v>
      </c>
    </row>
    <row r="854" spans="1:1" x14ac:dyDescent="0.3">
      <c r="A854">
        <v>29.071137226947499</v>
      </c>
    </row>
    <row r="855" spans="1:1" x14ac:dyDescent="0.3">
      <c r="A855">
        <v>33.3006322236972</v>
      </c>
    </row>
    <row r="856" spans="1:1" x14ac:dyDescent="0.3">
      <c r="A856">
        <v>18.470781409214801</v>
      </c>
    </row>
    <row r="857" spans="1:1" x14ac:dyDescent="0.3">
      <c r="A857">
        <v>24.475594146226801</v>
      </c>
    </row>
    <row r="858" spans="1:1" x14ac:dyDescent="0.3">
      <c r="A858">
        <v>22.0742730012377</v>
      </c>
    </row>
    <row r="859" spans="1:1" x14ac:dyDescent="0.3">
      <c r="A859">
        <v>41.699212763878499</v>
      </c>
    </row>
    <row r="860" spans="1:1" x14ac:dyDescent="0.3">
      <c r="A860">
        <v>21.960464101698999</v>
      </c>
    </row>
    <row r="861" spans="1:1" x14ac:dyDescent="0.3">
      <c r="A861">
        <v>18.241551975972101</v>
      </c>
    </row>
    <row r="862" spans="1:1" x14ac:dyDescent="0.3">
      <c r="A862">
        <v>22.791259347684001</v>
      </c>
    </row>
    <row r="863" spans="1:1" x14ac:dyDescent="0.3">
      <c r="A863">
        <v>18.005093037152399</v>
      </c>
    </row>
    <row r="864" spans="1:1" x14ac:dyDescent="0.3">
      <c r="A864">
        <v>17.501521184526901</v>
      </c>
    </row>
    <row r="865" spans="1:1" x14ac:dyDescent="0.3">
      <c r="A865">
        <v>15.689988283967899</v>
      </c>
    </row>
    <row r="866" spans="1:1" x14ac:dyDescent="0.3">
      <c r="A866">
        <v>21.288195035910402</v>
      </c>
    </row>
    <row r="867" spans="1:1" x14ac:dyDescent="0.3">
      <c r="A867">
        <v>16.0262635468846</v>
      </c>
    </row>
    <row r="868" spans="1:1" x14ac:dyDescent="0.3">
      <c r="A868">
        <v>29.284605144606601</v>
      </c>
    </row>
    <row r="869" spans="1:1" x14ac:dyDescent="0.3">
      <c r="A869">
        <v>22.762947318896</v>
      </c>
    </row>
    <row r="870" spans="1:1" x14ac:dyDescent="0.3">
      <c r="A870">
        <v>19.185951975425098</v>
      </c>
    </row>
    <row r="871" spans="1:1" x14ac:dyDescent="0.3">
      <c r="A871">
        <v>26.3528751327493</v>
      </c>
    </row>
    <row r="872" spans="1:1" x14ac:dyDescent="0.3">
      <c r="A872">
        <v>19.913687967228601</v>
      </c>
    </row>
    <row r="873" spans="1:1" x14ac:dyDescent="0.3">
      <c r="A873">
        <v>29.9123775332327</v>
      </c>
    </row>
    <row r="874" spans="1:1" x14ac:dyDescent="0.3">
      <c r="A874">
        <v>23.650540949347199</v>
      </c>
    </row>
    <row r="875" spans="1:1" x14ac:dyDescent="0.3">
      <c r="A875">
        <v>17.349216933437699</v>
      </c>
    </row>
    <row r="876" spans="1:1" x14ac:dyDescent="0.3">
      <c r="A876">
        <v>24.476096916371901</v>
      </c>
    </row>
    <row r="877" spans="1:1" x14ac:dyDescent="0.3">
      <c r="A877">
        <v>29.0667199103275</v>
      </c>
    </row>
    <row r="878" spans="1:1" x14ac:dyDescent="0.3">
      <c r="A878">
        <v>25.342937155571001</v>
      </c>
    </row>
    <row r="879" spans="1:1" x14ac:dyDescent="0.3">
      <c r="A879">
        <v>20.921528170689101</v>
      </c>
    </row>
    <row r="880" spans="1:1" x14ac:dyDescent="0.3">
      <c r="A880">
        <v>18.640760160904701</v>
      </c>
    </row>
    <row r="881" spans="1:1" x14ac:dyDescent="0.3">
      <c r="A881">
        <v>25.468608206903799</v>
      </c>
    </row>
    <row r="882" spans="1:1" x14ac:dyDescent="0.3">
      <c r="A882">
        <v>15.019469709451201</v>
      </c>
    </row>
    <row r="883" spans="1:1" x14ac:dyDescent="0.3">
      <c r="A883">
        <v>24.1440565730719</v>
      </c>
    </row>
    <row r="884" spans="1:1" x14ac:dyDescent="0.3">
      <c r="A884">
        <v>25.410986397329701</v>
      </c>
    </row>
    <row r="885" spans="1:1" x14ac:dyDescent="0.3">
      <c r="A885">
        <v>27.034177458354801</v>
      </c>
    </row>
    <row r="886" spans="1:1" x14ac:dyDescent="0.3">
      <c r="A886">
        <v>27.119224988648099</v>
      </c>
    </row>
    <row r="887" spans="1:1" x14ac:dyDescent="0.3">
      <c r="A887">
        <v>26.9234962485327</v>
      </c>
    </row>
    <row r="888" spans="1:1" x14ac:dyDescent="0.3">
      <c r="A888">
        <v>34.853018972653501</v>
      </c>
    </row>
    <row r="889" spans="1:1" x14ac:dyDescent="0.3">
      <c r="A889">
        <v>24.893508260869901</v>
      </c>
    </row>
    <row r="890" spans="1:1" x14ac:dyDescent="0.3">
      <c r="A890">
        <v>15.9156221623062</v>
      </c>
    </row>
    <row r="891" spans="1:1" x14ac:dyDescent="0.3">
      <c r="A891">
        <v>17.7630954761139</v>
      </c>
    </row>
    <row r="892" spans="1:1" x14ac:dyDescent="0.3">
      <c r="A892">
        <v>25.656069352174701</v>
      </c>
    </row>
    <row r="893" spans="1:1" x14ac:dyDescent="0.3">
      <c r="A893">
        <v>22.529219344063801</v>
      </c>
    </row>
    <row r="894" spans="1:1" x14ac:dyDescent="0.3">
      <c r="A894">
        <v>23.2097101029856</v>
      </c>
    </row>
    <row r="895" spans="1:1" x14ac:dyDescent="0.3">
      <c r="A895">
        <v>23.548012929419698</v>
      </c>
    </row>
    <row r="896" spans="1:1" x14ac:dyDescent="0.3">
      <c r="A896">
        <v>25.652135722991499</v>
      </c>
    </row>
    <row r="897" spans="1:1" x14ac:dyDescent="0.3">
      <c r="A897">
        <v>23.731994945928001</v>
      </c>
    </row>
    <row r="898" spans="1:1" x14ac:dyDescent="0.3">
      <c r="A898">
        <v>22.2413353958386</v>
      </c>
    </row>
    <row r="899" spans="1:1" x14ac:dyDescent="0.3">
      <c r="A899">
        <v>22.7511358956984</v>
      </c>
    </row>
    <row r="900" spans="1:1" x14ac:dyDescent="0.3">
      <c r="A900">
        <v>27.013611362098398</v>
      </c>
    </row>
    <row r="901" spans="1:1" x14ac:dyDescent="0.3">
      <c r="A901">
        <v>23.913965467286701</v>
      </c>
    </row>
    <row r="902" spans="1:1" x14ac:dyDescent="0.3">
      <c r="A902">
        <v>29.169297765322199</v>
      </c>
    </row>
    <row r="903" spans="1:1" x14ac:dyDescent="0.3">
      <c r="A903">
        <v>19.385074608001801</v>
      </c>
    </row>
    <row r="904" spans="1:1" x14ac:dyDescent="0.3">
      <c r="A904">
        <v>29.5600990715912</v>
      </c>
    </row>
    <row r="905" spans="1:1" x14ac:dyDescent="0.3">
      <c r="A905">
        <v>28.537544833089701</v>
      </c>
    </row>
    <row r="906" spans="1:1" x14ac:dyDescent="0.3">
      <c r="A906">
        <v>23.9021140163455</v>
      </c>
    </row>
    <row r="907" spans="1:1" x14ac:dyDescent="0.3">
      <c r="A907">
        <v>14.904557610499699</v>
      </c>
    </row>
    <row r="908" spans="1:1" x14ac:dyDescent="0.3">
      <c r="A908">
        <v>20.761088331907899</v>
      </c>
    </row>
    <row r="909" spans="1:1" x14ac:dyDescent="0.3">
      <c r="A909">
        <v>25.145471815449401</v>
      </c>
    </row>
    <row r="910" spans="1:1" x14ac:dyDescent="0.3">
      <c r="A910">
        <v>25.424665326300499</v>
      </c>
    </row>
    <row r="911" spans="1:1" x14ac:dyDescent="0.3">
      <c r="A911">
        <v>23.748428548646402</v>
      </c>
    </row>
    <row r="912" spans="1:1" x14ac:dyDescent="0.3">
      <c r="A912">
        <v>25.2529760623265</v>
      </c>
    </row>
    <row r="913" spans="1:1" x14ac:dyDescent="0.3">
      <c r="A913">
        <v>20.804766802680799</v>
      </c>
    </row>
    <row r="914" spans="1:1" x14ac:dyDescent="0.3">
      <c r="A914">
        <v>20.514093135493798</v>
      </c>
    </row>
    <row r="915" spans="1:1" x14ac:dyDescent="0.3">
      <c r="A915">
        <v>27.3989063699136</v>
      </c>
    </row>
    <row r="916" spans="1:1" x14ac:dyDescent="0.3">
      <c r="A916">
        <v>19.313473420655399</v>
      </c>
    </row>
    <row r="917" spans="1:1" x14ac:dyDescent="0.3">
      <c r="A917">
        <v>18.527342349551301</v>
      </c>
    </row>
    <row r="918" spans="1:1" x14ac:dyDescent="0.3">
      <c r="A918">
        <v>21.669653273258302</v>
      </c>
    </row>
    <row r="919" spans="1:1" x14ac:dyDescent="0.3">
      <c r="A919">
        <v>23.468982570257101</v>
      </c>
    </row>
    <row r="920" spans="1:1" x14ac:dyDescent="0.3">
      <c r="A920">
        <v>19.372151158618099</v>
      </c>
    </row>
    <row r="921" spans="1:1" x14ac:dyDescent="0.3">
      <c r="A921">
        <v>22.457205555293299</v>
      </c>
    </row>
    <row r="922" spans="1:1" x14ac:dyDescent="0.3">
      <c r="A922">
        <v>27.319319203510801</v>
      </c>
    </row>
    <row r="923" spans="1:1" x14ac:dyDescent="0.3">
      <c r="A923">
        <v>24.038305040139701</v>
      </c>
    </row>
    <row r="924" spans="1:1" x14ac:dyDescent="0.3">
      <c r="A924">
        <v>26.8458202166901</v>
      </c>
    </row>
    <row r="925" spans="1:1" x14ac:dyDescent="0.3">
      <c r="A925">
        <v>32.4220964755105</v>
      </c>
    </row>
    <row r="926" spans="1:1" x14ac:dyDescent="0.3">
      <c r="A926">
        <v>27.8411198602209</v>
      </c>
    </row>
    <row r="927" spans="1:1" x14ac:dyDescent="0.3">
      <c r="A927">
        <v>19.570763364894201</v>
      </c>
    </row>
    <row r="928" spans="1:1" x14ac:dyDescent="0.3">
      <c r="A928">
        <v>25.691813118539802</v>
      </c>
    </row>
    <row r="929" spans="1:1" x14ac:dyDescent="0.3">
      <c r="A929">
        <v>13.332129807749</v>
      </c>
    </row>
    <row r="930" spans="1:1" x14ac:dyDescent="0.3">
      <c r="A930">
        <v>26.777429098702001</v>
      </c>
    </row>
    <row r="931" spans="1:1" x14ac:dyDescent="0.3">
      <c r="A931">
        <v>21.103679326652902</v>
      </c>
    </row>
    <row r="932" spans="1:1" x14ac:dyDescent="0.3">
      <c r="A932">
        <v>17.423012361949102</v>
      </c>
    </row>
    <row r="933" spans="1:1" x14ac:dyDescent="0.3">
      <c r="A933">
        <v>30.785665806978098</v>
      </c>
    </row>
    <row r="934" spans="1:1" x14ac:dyDescent="0.3">
      <c r="A934">
        <v>28.112938082148201</v>
      </c>
    </row>
    <row r="935" spans="1:1" x14ac:dyDescent="0.3">
      <c r="A935">
        <v>21.401616855432099</v>
      </c>
    </row>
    <row r="936" spans="1:1" x14ac:dyDescent="0.3">
      <c r="A936">
        <v>20.645555363174498</v>
      </c>
    </row>
    <row r="937" spans="1:1" x14ac:dyDescent="0.3">
      <c r="A937">
        <v>21.2120636865256</v>
      </c>
    </row>
    <row r="938" spans="1:1" x14ac:dyDescent="0.3">
      <c r="A938">
        <v>32.608180414092601</v>
      </c>
    </row>
    <row r="939" spans="1:1" x14ac:dyDescent="0.3">
      <c r="A939">
        <v>24.9022626307218</v>
      </c>
    </row>
    <row r="940" spans="1:1" x14ac:dyDescent="0.3">
      <c r="A940">
        <v>22.2476388847975</v>
      </c>
    </row>
    <row r="941" spans="1:1" x14ac:dyDescent="0.3">
      <c r="A941">
        <v>26.9791466483329</v>
      </c>
    </row>
    <row r="942" spans="1:1" x14ac:dyDescent="0.3">
      <c r="A942">
        <v>21.821915812609198</v>
      </c>
    </row>
    <row r="943" spans="1:1" x14ac:dyDescent="0.3">
      <c r="A943">
        <v>24.7251671584681</v>
      </c>
    </row>
    <row r="944" spans="1:1" x14ac:dyDescent="0.3">
      <c r="A944">
        <v>35.141332738357299</v>
      </c>
    </row>
    <row r="945" spans="1:1" x14ac:dyDescent="0.3">
      <c r="A945">
        <v>37.104272355267398</v>
      </c>
    </row>
    <row r="946" spans="1:1" x14ac:dyDescent="0.3">
      <c r="A946">
        <v>28.9474405470792</v>
      </c>
    </row>
    <row r="947" spans="1:1" x14ac:dyDescent="0.3">
      <c r="A947">
        <v>35.939210450979203</v>
      </c>
    </row>
    <row r="948" spans="1:1" x14ac:dyDescent="0.3">
      <c r="A948">
        <v>20.9326344232325</v>
      </c>
    </row>
    <row r="949" spans="1:1" x14ac:dyDescent="0.3">
      <c r="A949">
        <v>26.2537750626371</v>
      </c>
    </row>
    <row r="950" spans="1:1" x14ac:dyDescent="0.3">
      <c r="A950">
        <v>30.514368974256399</v>
      </c>
    </row>
    <row r="951" spans="1:1" x14ac:dyDescent="0.3">
      <c r="A951">
        <v>21.743146097744098</v>
      </c>
    </row>
    <row r="952" spans="1:1" x14ac:dyDescent="0.3">
      <c r="A952">
        <v>20.595935088046399</v>
      </c>
    </row>
    <row r="953" spans="1:1" x14ac:dyDescent="0.3">
      <c r="A953">
        <v>22.7691974271658</v>
      </c>
    </row>
    <row r="954" spans="1:1" x14ac:dyDescent="0.3">
      <c r="A954">
        <v>19.4573260488161</v>
      </c>
    </row>
    <row r="955" spans="1:1" x14ac:dyDescent="0.3">
      <c r="A955">
        <v>27.127515996590699</v>
      </c>
    </row>
    <row r="956" spans="1:1" x14ac:dyDescent="0.3">
      <c r="A956">
        <v>15.553278024991499</v>
      </c>
    </row>
    <row r="957" spans="1:1" x14ac:dyDescent="0.3">
      <c r="A957">
        <v>27.684734550485601</v>
      </c>
    </row>
    <row r="958" spans="1:1" x14ac:dyDescent="0.3">
      <c r="A958">
        <v>19.688698062396501</v>
      </c>
    </row>
    <row r="959" spans="1:1" x14ac:dyDescent="0.3">
      <c r="A959">
        <v>18.6178147320798</v>
      </c>
    </row>
    <row r="960" spans="1:1" x14ac:dyDescent="0.3">
      <c r="A960">
        <v>31.7569632544017</v>
      </c>
    </row>
    <row r="961" spans="1:1" x14ac:dyDescent="0.3">
      <c r="A961">
        <v>22.9284098426489</v>
      </c>
    </row>
    <row r="962" spans="1:1" x14ac:dyDescent="0.3">
      <c r="A962">
        <v>21.735783732785599</v>
      </c>
    </row>
    <row r="963" spans="1:1" x14ac:dyDescent="0.3">
      <c r="A963">
        <v>28.882851605426399</v>
      </c>
    </row>
    <row r="964" spans="1:1" x14ac:dyDescent="0.3">
      <c r="A964">
        <v>29.4391766446793</v>
      </c>
    </row>
    <row r="965" spans="1:1" x14ac:dyDescent="0.3">
      <c r="A965">
        <v>26.447664074173499</v>
      </c>
    </row>
    <row r="966" spans="1:1" x14ac:dyDescent="0.3">
      <c r="A966">
        <v>22.298321109233399</v>
      </c>
    </row>
    <row r="967" spans="1:1" x14ac:dyDescent="0.3">
      <c r="A967">
        <v>34.067471793343699</v>
      </c>
    </row>
    <row r="968" spans="1:1" x14ac:dyDescent="0.3">
      <c r="A968">
        <v>19.569097253587302</v>
      </c>
    </row>
    <row r="969" spans="1:1" x14ac:dyDescent="0.3">
      <c r="A969">
        <v>28.1515121421434</v>
      </c>
    </row>
    <row r="970" spans="1:1" x14ac:dyDescent="0.3">
      <c r="A970">
        <v>25.411053029139001</v>
      </c>
    </row>
    <row r="971" spans="1:1" x14ac:dyDescent="0.3">
      <c r="A971">
        <v>33.0549235018198</v>
      </c>
    </row>
    <row r="972" spans="1:1" x14ac:dyDescent="0.3">
      <c r="A972">
        <v>21.982054294228501</v>
      </c>
    </row>
    <row r="973" spans="1:1" x14ac:dyDescent="0.3">
      <c r="A973">
        <v>24.287705123840698</v>
      </c>
    </row>
    <row r="974" spans="1:1" x14ac:dyDescent="0.3">
      <c r="A974">
        <v>19.293481078273299</v>
      </c>
    </row>
    <row r="975" spans="1:1" x14ac:dyDescent="0.3">
      <c r="A975">
        <v>28.9249535454476</v>
      </c>
    </row>
    <row r="976" spans="1:1" x14ac:dyDescent="0.3">
      <c r="A976">
        <v>26.352749074093499</v>
      </c>
    </row>
    <row r="977" spans="1:1" x14ac:dyDescent="0.3">
      <c r="A977">
        <v>26.889315687427501</v>
      </c>
    </row>
    <row r="978" spans="1:1" x14ac:dyDescent="0.3">
      <c r="A978">
        <v>29.212722302004</v>
      </c>
    </row>
    <row r="979" spans="1:1" x14ac:dyDescent="0.3">
      <c r="A979">
        <v>18.358887053725802</v>
      </c>
    </row>
    <row r="980" spans="1:1" x14ac:dyDescent="0.3">
      <c r="A980">
        <v>16.971179895508701</v>
      </c>
    </row>
    <row r="981" spans="1:1" x14ac:dyDescent="0.3">
      <c r="A981">
        <v>31.121625402006998</v>
      </c>
    </row>
    <row r="982" spans="1:1" x14ac:dyDescent="0.3">
      <c r="A982">
        <v>18.065741202973499</v>
      </c>
    </row>
    <row r="983" spans="1:1" x14ac:dyDescent="0.3">
      <c r="A983">
        <v>27.438152939851602</v>
      </c>
    </row>
    <row r="984" spans="1:1" x14ac:dyDescent="0.3">
      <c r="A984">
        <v>22.905139571226702</v>
      </c>
    </row>
    <row r="985" spans="1:1" x14ac:dyDescent="0.3">
      <c r="A985">
        <v>22.847250475659902</v>
      </c>
    </row>
    <row r="986" spans="1:1" x14ac:dyDescent="0.3">
      <c r="A986">
        <v>25.8439759631041</v>
      </c>
    </row>
    <row r="987" spans="1:1" x14ac:dyDescent="0.3">
      <c r="A987">
        <v>20.774948025032799</v>
      </c>
    </row>
    <row r="988" spans="1:1" x14ac:dyDescent="0.3">
      <c r="A988">
        <v>18.23415397474</v>
      </c>
    </row>
    <row r="989" spans="1:1" x14ac:dyDescent="0.3">
      <c r="A989">
        <v>27.9359781821857</v>
      </c>
    </row>
    <row r="990" spans="1:1" x14ac:dyDescent="0.3">
      <c r="A990">
        <v>23.454883259823099</v>
      </c>
    </row>
    <row r="991" spans="1:1" x14ac:dyDescent="0.3">
      <c r="A991">
        <v>22.931887245064601</v>
      </c>
    </row>
    <row r="992" spans="1:1" x14ac:dyDescent="0.3">
      <c r="A992">
        <v>16.296636738265899</v>
      </c>
    </row>
    <row r="993" spans="1:1" x14ac:dyDescent="0.3">
      <c r="A993">
        <v>30.283029417153699</v>
      </c>
    </row>
    <row r="994" spans="1:1" x14ac:dyDescent="0.3">
      <c r="A994">
        <v>34.130067641805802</v>
      </c>
    </row>
    <row r="995" spans="1:1" x14ac:dyDescent="0.3">
      <c r="A995">
        <v>23.039313903429601</v>
      </c>
    </row>
    <row r="996" spans="1:1" x14ac:dyDescent="0.3">
      <c r="A996">
        <v>17.5403423762233</v>
      </c>
    </row>
    <row r="997" spans="1:1" x14ac:dyDescent="0.3">
      <c r="A997">
        <v>22.636919280457299</v>
      </c>
    </row>
    <row r="998" spans="1:1" x14ac:dyDescent="0.3">
      <c r="A998">
        <v>23.641378069893999</v>
      </c>
    </row>
    <row r="999" spans="1:1" x14ac:dyDescent="0.3">
      <c r="A999">
        <v>23.596892734075599</v>
      </c>
    </row>
    <row r="1000" spans="1:1" x14ac:dyDescent="0.3">
      <c r="A1000">
        <v>21.875473396818101</v>
      </c>
    </row>
    <row r="1001" spans="1:1" x14ac:dyDescent="0.3">
      <c r="A1001">
        <v>21.716397205903998</v>
      </c>
    </row>
    <row r="1002" spans="1:1" x14ac:dyDescent="0.3">
      <c r="A1002">
        <v>30.151651322357498</v>
      </c>
    </row>
    <row r="1003" spans="1:1" x14ac:dyDescent="0.3">
      <c r="A1003">
        <v>24.2395744924501</v>
      </c>
    </row>
  </sheetData>
  <mergeCells count="4">
    <mergeCell ref="B4:B57"/>
    <mergeCell ref="B58:B113"/>
    <mergeCell ref="B114:B170"/>
    <mergeCell ref="B171:B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Pareto</vt:lpstr>
      <vt:lpstr>G1</vt:lpstr>
      <vt:lpstr>G2</vt:lpstr>
      <vt:lpstr>G3</vt:lpstr>
      <vt:lpstr>G4</vt:lpstr>
      <vt:lpstr>JUNTOS</vt:lpstr>
      <vt:lpstr>Aleatorios Normal</vt:lpstr>
      <vt:lpstr>Aleatorios LogN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Andrea Garay Rubio</dc:creator>
  <cp:keywords/>
  <dc:description/>
  <cp:lastModifiedBy>Camilo Sebastian Duque Cardenas</cp:lastModifiedBy>
  <cp:revision/>
  <dcterms:created xsi:type="dcterms:W3CDTF">2024-04-28T16:47:22Z</dcterms:created>
  <dcterms:modified xsi:type="dcterms:W3CDTF">2024-05-10T01:50:33Z</dcterms:modified>
  <cp:category/>
  <cp:contentStatus/>
</cp:coreProperties>
</file>