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otes\coin\"/>
    </mc:Choice>
  </mc:AlternateContent>
  <xr:revisionPtr revIDLastSave="0" documentId="13_ncr:1_{79602DD4-7404-464C-A8ED-C46C2288F33E}" xr6:coauthVersionLast="45" xr6:coauthVersionMax="45" xr10:uidLastSave="{00000000-0000-0000-0000-000000000000}"/>
  <bookViews>
    <workbookView xWindow="-120" yWindow="-120" windowWidth="29040" windowHeight="15840" xr2:uid="{737BCF90-9A8C-46F9-A8AD-F4FDE95C451D}"/>
  </bookViews>
  <sheets>
    <sheet name="总住宿表" sheetId="1" r:id="rId1"/>
    <sheet name="0914报账" sheetId="42" r:id="rId2"/>
    <sheet name="虚线" sheetId="40" r:id="rId3"/>
    <sheet name="9.11报销" sheetId="39" state="hidden" r:id="rId4"/>
    <sheet name="9.9报销" sheetId="32" state="hidden" r:id="rId5"/>
    <sheet name="Sheet24" sheetId="30" state="hidden" r:id="rId6"/>
    <sheet name="Sheet25" sheetId="31" state="hidden" r:id="rId7"/>
    <sheet name="Sheet23" sheetId="29" state="hidden" r:id="rId8"/>
    <sheet name="0906报销房费" sheetId="27" state="hidden" r:id="rId9"/>
    <sheet name="Sheet17" sheetId="26" state="hidden" r:id="rId10"/>
    <sheet name="Sheet16" sheetId="25" state="hidden" r:id="rId11"/>
    <sheet name="Sheet1" sheetId="24" state="hidden" r:id="rId12"/>
    <sheet name="Sheet21" sheetId="23" state="hidden" r:id="rId13"/>
    <sheet name="Sheet15" sheetId="17" state="hidden" r:id="rId14"/>
    <sheet name="虚点表" sheetId="18" r:id="rId15"/>
    <sheet name="之前实虚点表" sheetId="33" r:id="rId16"/>
    <sheet name="20200911所有点位" sheetId="34" r:id="rId17"/>
    <sheet name="20200911实点" sheetId="38" state="hidden" r:id="rId18"/>
    <sheet name="Sheet31" sheetId="37" state="hidden" r:id="rId19"/>
    <sheet name="Sheet30" sheetId="36" state="hidden" r:id="rId20"/>
    <sheet name="Sheet29" sheetId="35" state="hidden" r:id="rId21"/>
    <sheet name="Sheet20" sheetId="22" state="hidden" r:id="rId22"/>
    <sheet name="Sheet19" sheetId="21" state="hidden" r:id="rId23"/>
    <sheet name="入单表" sheetId="19" r:id="rId24"/>
    <sheet name="申请提现表" sheetId="43" r:id="rId25"/>
    <sheet name="提现表" sheetId="20" r:id="rId26"/>
    <sheet name="每日简报" sheetId="41" r:id="rId27"/>
    <sheet name="Sheet14" sheetId="16" state="hidden" r:id="rId28"/>
    <sheet name="Sheet11" sheetId="13" state="hidden" r:id="rId29"/>
    <sheet name="Sheet10" sheetId="12" state="hidden" r:id="rId30"/>
    <sheet name="Sheet9" sheetId="11" state="hidden" r:id="rId31"/>
    <sheet name="Sheet7" sheetId="9" state="hidden" r:id="rId32"/>
    <sheet name="Sheet8" sheetId="10" state="hidden" r:id="rId33"/>
    <sheet name="Sheet6" sheetId="8" state="hidden" r:id="rId34"/>
    <sheet name="Sheet4" sheetId="7" state="hidden" r:id="rId35"/>
    <sheet name="Sheet12" sheetId="14" state="hidden" r:id="rId36"/>
    <sheet name="Sheet13" sheetId="15" state="hidden" r:id="rId37"/>
    <sheet name="Sheet3" sheetId="4" state="hidden" r:id="rId38"/>
    <sheet name="Sheet2" sheetId="2" state="hidden" r:id="rId39"/>
    <sheet name="Sheet5" sheetId="6" state="hidden" r:id="rId40"/>
    <sheet name="链接" sheetId="3" r:id="rId41"/>
    <sheet name="投资列表" sheetId="5" state="hidden" r:id="rId42"/>
  </sheets>
  <definedNames>
    <definedName name="_xlnm._FilterDatabase" localSheetId="1" hidden="1">'0914报账'!$A$1:$J$100</definedName>
    <definedName name="_xlnm._FilterDatabase" localSheetId="16" hidden="1">'20200911所有点位'!$A$1:$F$154</definedName>
    <definedName name="_xlnm._FilterDatabase" localSheetId="3" hidden="1">'9.11报销'!$A$1:$J$46</definedName>
    <definedName name="_xlnm._FilterDatabase" localSheetId="7" hidden="1">Sheet23!$A$1:$J$55</definedName>
    <definedName name="_xlnm._FilterDatabase" localSheetId="5" hidden="1">Sheet24!$A$1:$I$191</definedName>
    <definedName name="_xlnm._FilterDatabase" localSheetId="23" hidden="1">入单表!$B$1:$J$41</definedName>
    <definedName name="_xlnm._FilterDatabase" localSheetId="24" hidden="1">申请提现表!$A$1:$K$61</definedName>
    <definedName name="_xlnm._FilterDatabase" localSheetId="15" hidden="1">之前实虚点表!$A$1:$E$77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9" i="1" l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D3" i="43"/>
  <c r="E3" i="43" s="1"/>
  <c r="D4" i="43"/>
  <c r="E4" i="43" s="1"/>
  <c r="D5" i="43"/>
  <c r="E5" i="43" s="1"/>
  <c r="D6" i="43"/>
  <c r="E6" i="43" s="1"/>
  <c r="D7" i="43"/>
  <c r="E7" i="43" s="1"/>
  <c r="D8" i="43"/>
  <c r="E8" i="43" s="1"/>
  <c r="D9" i="43"/>
  <c r="E9" i="43" s="1"/>
  <c r="D10" i="43"/>
  <c r="E10" i="43" s="1"/>
  <c r="D11" i="43"/>
  <c r="E11" i="43" s="1"/>
  <c r="D12" i="43"/>
  <c r="E12" i="43" s="1"/>
  <c r="D13" i="43"/>
  <c r="E13" i="43" s="1"/>
  <c r="D14" i="43"/>
  <c r="E14" i="43" s="1"/>
  <c r="D15" i="43"/>
  <c r="E15" i="43" s="1"/>
  <c r="D16" i="43"/>
  <c r="E16" i="43" s="1"/>
  <c r="D17" i="43"/>
  <c r="E17" i="43" s="1"/>
  <c r="D18" i="43"/>
  <c r="E18" i="43" s="1"/>
  <c r="D19" i="43"/>
  <c r="E19" i="43" s="1"/>
  <c r="D20" i="43"/>
  <c r="E20" i="43" s="1"/>
  <c r="D21" i="43"/>
  <c r="E21" i="43" s="1"/>
  <c r="D22" i="43"/>
  <c r="E22" i="43" s="1"/>
  <c r="D23" i="43"/>
  <c r="E23" i="43" s="1"/>
  <c r="D24" i="43"/>
  <c r="E24" i="43" s="1"/>
  <c r="D25" i="43"/>
  <c r="E25" i="43" s="1"/>
  <c r="D26" i="43"/>
  <c r="E26" i="43" s="1"/>
  <c r="D27" i="43"/>
  <c r="E27" i="43" s="1"/>
  <c r="D28" i="43"/>
  <c r="E28" i="43" s="1"/>
  <c r="D29" i="43"/>
  <c r="E29" i="43" s="1"/>
  <c r="D30" i="43"/>
  <c r="E30" i="43" s="1"/>
  <c r="D31" i="43"/>
  <c r="E31" i="43" s="1"/>
  <c r="D32" i="43"/>
  <c r="E32" i="43" s="1"/>
  <c r="D33" i="43"/>
  <c r="E33" i="43" s="1"/>
  <c r="D34" i="43"/>
  <c r="E34" i="43" s="1"/>
  <c r="D35" i="43"/>
  <c r="E35" i="43" s="1"/>
  <c r="D36" i="43"/>
  <c r="E36" i="43" s="1"/>
  <c r="D37" i="43"/>
  <c r="E37" i="43" s="1"/>
  <c r="D38" i="43"/>
  <c r="E38" i="43" s="1"/>
  <c r="D39" i="43"/>
  <c r="E39" i="43" s="1"/>
  <c r="D40" i="43"/>
  <c r="E40" i="43" s="1"/>
  <c r="D41" i="43"/>
  <c r="E41" i="43" s="1"/>
  <c r="D42" i="43"/>
  <c r="E42" i="43" s="1"/>
  <c r="D43" i="43"/>
  <c r="E43" i="43" s="1"/>
  <c r="D44" i="43"/>
  <c r="E44" i="43" s="1"/>
  <c r="D45" i="43"/>
  <c r="E45" i="43" s="1"/>
  <c r="D46" i="43"/>
  <c r="E46" i="43" s="1"/>
  <c r="D47" i="43"/>
  <c r="E47" i="43" s="1"/>
  <c r="D48" i="43"/>
  <c r="E48" i="43" s="1"/>
  <c r="D49" i="43"/>
  <c r="E49" i="43" s="1"/>
  <c r="D50" i="43"/>
  <c r="E50" i="43" s="1"/>
  <c r="D51" i="43"/>
  <c r="E51" i="43" s="1"/>
  <c r="D52" i="43"/>
  <c r="E52" i="43" s="1"/>
  <c r="D53" i="43"/>
  <c r="E53" i="43" s="1"/>
  <c r="D54" i="43"/>
  <c r="E54" i="43" s="1"/>
  <c r="D55" i="43"/>
  <c r="E55" i="43" s="1"/>
  <c r="D56" i="43"/>
  <c r="E56" i="43" s="1"/>
  <c r="D57" i="43"/>
  <c r="E57" i="43" s="1"/>
  <c r="D58" i="43"/>
  <c r="E58" i="43" s="1"/>
  <c r="D59" i="43"/>
  <c r="E59" i="43" s="1"/>
  <c r="D60" i="43"/>
  <c r="E60" i="43" s="1"/>
  <c r="D61" i="43"/>
  <c r="E61" i="43" s="1"/>
  <c r="D2" i="43"/>
  <c r="E2" i="43" s="1"/>
  <c r="H554" i="1"/>
  <c r="H538" i="1"/>
  <c r="H537" i="1"/>
  <c r="H558" i="1"/>
  <c r="H557" i="1"/>
  <c r="H556" i="1"/>
  <c r="H555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6" i="1"/>
  <c r="H535" i="1"/>
  <c r="H534" i="1"/>
  <c r="H533" i="1"/>
  <c r="H532" i="1"/>
  <c r="H531" i="1"/>
  <c r="H527" i="1"/>
  <c r="H514" i="1"/>
  <c r="H517" i="1"/>
  <c r="H515" i="1"/>
  <c r="H526" i="1"/>
  <c r="H525" i="1"/>
  <c r="H524" i="1"/>
  <c r="H523" i="1"/>
  <c r="H522" i="1"/>
  <c r="H521" i="1"/>
  <c r="H520" i="1"/>
  <c r="H519" i="1"/>
  <c r="H518" i="1"/>
  <c r="H516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81" i="1" l="1"/>
  <c r="H483" i="1"/>
  <c r="H482" i="1"/>
  <c r="H484" i="1"/>
  <c r="H486" i="1"/>
  <c r="H485" i="1"/>
  <c r="D21" i="40"/>
  <c r="D20" i="40"/>
  <c r="D19" i="40"/>
  <c r="D18" i="40"/>
  <c r="D17" i="40"/>
  <c r="D16" i="40"/>
  <c r="D15" i="40"/>
  <c r="D14" i="40"/>
  <c r="D13" i="40"/>
  <c r="H470" i="1" l="1"/>
  <c r="H469" i="1"/>
  <c r="H468" i="1"/>
  <c r="H467" i="1"/>
  <c r="H465" i="1"/>
  <c r="H466" i="1"/>
  <c r="H464" i="1"/>
  <c r="H463" i="1"/>
  <c r="H493" i="1"/>
  <c r="H492" i="1"/>
  <c r="H491" i="1"/>
  <c r="H490" i="1"/>
  <c r="H489" i="1"/>
  <c r="H488" i="1"/>
  <c r="H487" i="1"/>
  <c r="H480" i="1"/>
  <c r="H479" i="1"/>
  <c r="H478" i="1"/>
  <c r="H477" i="1"/>
  <c r="H476" i="1"/>
  <c r="H475" i="1"/>
  <c r="H474" i="1"/>
  <c r="H473" i="1"/>
  <c r="H472" i="1"/>
  <c r="H471" i="1"/>
  <c r="H462" i="1"/>
  <c r="H461" i="1"/>
  <c r="H454" i="1"/>
  <c r="H453" i="1"/>
  <c r="H452" i="1"/>
  <c r="H451" i="1"/>
  <c r="H450" i="1"/>
  <c r="H449" i="1"/>
  <c r="H434" i="1"/>
  <c r="H433" i="1"/>
  <c r="H435" i="1"/>
  <c r="H447" i="1"/>
  <c r="H446" i="1"/>
  <c r="H448" i="1"/>
  <c r="H445" i="1"/>
  <c r="H444" i="1"/>
  <c r="H443" i="1"/>
  <c r="H442" i="1"/>
  <c r="H441" i="1"/>
  <c r="H440" i="1"/>
  <c r="H439" i="1"/>
  <c r="H438" i="1"/>
  <c r="H437" i="1"/>
  <c r="H436" i="1"/>
  <c r="H432" i="1"/>
  <c r="H431" i="1"/>
  <c r="H430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11" i="1"/>
  <c r="H407" i="1" l="1"/>
  <c r="H408" i="1"/>
  <c r="H409" i="1"/>
  <c r="H410" i="1"/>
  <c r="H406" i="1"/>
  <c r="F189" i="30"/>
  <c r="E189" i="30"/>
  <c r="F1" i="31"/>
  <c r="E1" i="31"/>
  <c r="H381" i="1"/>
  <c r="H394" i="1"/>
  <c r="H382" i="1"/>
  <c r="H380" i="1"/>
  <c r="H376" i="1"/>
  <c r="H375" i="1"/>
  <c r="H357" i="1"/>
  <c r="H358" i="1"/>
  <c r="H359" i="1"/>
  <c r="H360" i="1"/>
  <c r="H361" i="1"/>
  <c r="H362" i="1"/>
  <c r="H342" i="1"/>
  <c r="H341" i="1"/>
  <c r="H323" i="1"/>
  <c r="H317" i="1"/>
  <c r="H316" i="1"/>
  <c r="H315" i="1"/>
  <c r="H314" i="1"/>
  <c r="H318" i="1"/>
  <c r="H313" i="1"/>
  <c r="H312" i="1"/>
  <c r="H311" i="1"/>
  <c r="H310" i="1"/>
  <c r="H309" i="1"/>
  <c r="H304" i="1"/>
  <c r="H303" i="1"/>
  <c r="H302" i="1"/>
  <c r="H301" i="1"/>
  <c r="H300" i="1"/>
  <c r="H299" i="1"/>
  <c r="F23" i="26"/>
  <c r="E23" i="26"/>
  <c r="E5" i="25"/>
  <c r="D5" i="25"/>
  <c r="E9" i="24"/>
  <c r="D9" i="24"/>
  <c r="H293" i="1" l="1"/>
  <c r="H292" i="1"/>
  <c r="H291" i="1"/>
  <c r="H290" i="1"/>
  <c r="H289" i="1"/>
  <c r="H288" i="1"/>
  <c r="H281" i="1"/>
  <c r="H280" i="1"/>
  <c r="H279" i="1"/>
  <c r="H278" i="1"/>
  <c r="H277" i="1"/>
  <c r="H276" i="1"/>
  <c r="C22" i="18"/>
  <c r="C21" i="18"/>
  <c r="C19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20" i="18"/>
  <c r="C4" i="18"/>
  <c r="H273" i="1" l="1"/>
  <c r="H272" i="1"/>
  <c r="H271" i="1"/>
  <c r="H270" i="1"/>
  <c r="H269" i="1"/>
  <c r="H268" i="1"/>
  <c r="F20" i="17"/>
  <c r="E20" i="17"/>
  <c r="H261" i="1" l="1"/>
  <c r="H260" i="1"/>
  <c r="H259" i="1"/>
  <c r="H258" i="1"/>
  <c r="H257" i="1"/>
  <c r="H256" i="1"/>
  <c r="B1" i="16"/>
  <c r="A1" i="16"/>
  <c r="H252" i="1"/>
  <c r="H251" i="1"/>
  <c r="H250" i="1"/>
  <c r="H249" i="1"/>
  <c r="H248" i="1"/>
  <c r="H247" i="1"/>
  <c r="H246" i="1"/>
  <c r="H242" i="1"/>
  <c r="H241" i="1"/>
  <c r="H240" i="1"/>
  <c r="H243" i="1"/>
  <c r="H239" i="1"/>
  <c r="H238" i="1"/>
  <c r="E29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4" i="15"/>
  <c r="F3" i="15"/>
  <c r="F33" i="14"/>
  <c r="E33" i="14"/>
  <c r="F29" i="14"/>
  <c r="F28" i="14"/>
  <c r="F22" i="14"/>
  <c r="F21" i="14"/>
  <c r="F15" i="14"/>
  <c r="F14" i="14"/>
  <c r="F9" i="14"/>
  <c r="F8" i="14"/>
  <c r="F4" i="14"/>
  <c r="F3" i="14"/>
  <c r="H234" i="1"/>
  <c r="H233" i="1"/>
  <c r="H232" i="1"/>
  <c r="H231" i="1"/>
  <c r="H230" i="1"/>
  <c r="H229" i="1"/>
  <c r="H228" i="1"/>
  <c r="H227" i="1"/>
  <c r="F67" i="12" l="1"/>
  <c r="F66" i="12"/>
  <c r="F65" i="12"/>
  <c r="F64" i="12"/>
  <c r="F63" i="12"/>
  <c r="F62" i="12"/>
  <c r="F59" i="12"/>
  <c r="F58" i="12"/>
  <c r="F57" i="12"/>
  <c r="F56" i="12"/>
  <c r="F55" i="12"/>
  <c r="F54" i="12"/>
  <c r="F53" i="12"/>
  <c r="F46" i="12"/>
  <c r="F45" i="12"/>
  <c r="F37" i="12"/>
  <c r="F36" i="12"/>
  <c r="F28" i="12"/>
  <c r="F27" i="12"/>
  <c r="F19" i="12"/>
  <c r="F18" i="12"/>
  <c r="F10" i="12"/>
  <c r="F9" i="12"/>
  <c r="F2" i="12"/>
  <c r="F1" i="12"/>
  <c r="H216" i="1"/>
  <c r="H221" i="1"/>
  <c r="H222" i="1"/>
  <c r="H223" i="1"/>
  <c r="H224" i="1"/>
  <c r="H213" i="1"/>
  <c r="H214" i="1"/>
  <c r="H215" i="1"/>
  <c r="H212" i="1"/>
  <c r="F63" i="11"/>
  <c r="F62" i="11"/>
  <c r="F54" i="11"/>
  <c r="F53" i="11"/>
  <c r="F46" i="11"/>
  <c r="F45" i="11"/>
  <c r="F37" i="11"/>
  <c r="F36" i="11"/>
  <c r="F28" i="11"/>
  <c r="F27" i="11"/>
  <c r="F19" i="11"/>
  <c r="F18" i="11"/>
  <c r="F10" i="11"/>
  <c r="F9" i="11"/>
  <c r="F2" i="11"/>
  <c r="F1" i="11"/>
  <c r="F37" i="10"/>
  <c r="F36" i="10"/>
  <c r="F28" i="10"/>
  <c r="F27" i="10"/>
  <c r="F20" i="10"/>
  <c r="F19" i="10"/>
  <c r="F11" i="10"/>
  <c r="F10" i="10"/>
  <c r="F2" i="10"/>
  <c r="F1" i="10"/>
  <c r="F37" i="9"/>
  <c r="F36" i="9"/>
  <c r="F28" i="9"/>
  <c r="F27" i="9"/>
  <c r="F20" i="9"/>
  <c r="F19" i="9"/>
  <c r="F11" i="9"/>
  <c r="F10" i="9"/>
  <c r="F2" i="9"/>
  <c r="F1" i="9"/>
  <c r="H211" i="1"/>
  <c r="H210" i="1"/>
  <c r="H220" i="1"/>
  <c r="H219" i="1"/>
  <c r="H203" i="1"/>
  <c r="H202" i="1"/>
  <c r="H194" i="1"/>
  <c r="H193" i="1"/>
  <c r="H185" i="1"/>
  <c r="H184" i="1"/>
  <c r="F19" i="8" l="1"/>
  <c r="F18" i="8"/>
  <c r="F10" i="8"/>
  <c r="F9" i="8"/>
  <c r="F2" i="8"/>
  <c r="F1" i="8"/>
  <c r="H176" i="1"/>
  <c r="H175" i="1"/>
  <c r="H167" i="1"/>
  <c r="H166" i="1"/>
  <c r="H159" i="1" l="1"/>
  <c r="H158" i="1"/>
  <c r="F42" i="7" l="1"/>
  <c r="E42" i="7"/>
  <c r="H150" i="1"/>
  <c r="H149" i="1"/>
  <c r="F30" i="7" l="1"/>
  <c r="F29" i="7"/>
  <c r="H140" i="1"/>
  <c r="H139" i="1"/>
  <c r="H132" i="1"/>
  <c r="H131" i="1"/>
  <c r="H125" i="1"/>
  <c r="H124" i="1"/>
  <c r="P26" i="5" l="1"/>
  <c r="H116" i="1"/>
  <c r="H115" i="1"/>
  <c r="H101" i="1"/>
  <c r="H100" i="1"/>
  <c r="H86" i="1"/>
  <c r="H85" i="1"/>
  <c r="F48" i="2"/>
  <c r="F47" i="2"/>
  <c r="F41" i="2"/>
  <c r="F40" i="2"/>
  <c r="F37" i="2"/>
  <c r="F36" i="2"/>
  <c r="F35" i="2"/>
  <c r="F34" i="2"/>
  <c r="F31" i="2"/>
  <c r="F30" i="2"/>
  <c r="F29" i="2"/>
  <c r="F28" i="2"/>
  <c r="H72" i="1"/>
  <c r="H71" i="1"/>
  <c r="H65" i="1"/>
  <c r="H64" i="1"/>
  <c r="H61" i="1"/>
  <c r="H60" i="1"/>
  <c r="H59" i="1"/>
  <c r="H58" i="1"/>
  <c r="H55" i="1"/>
  <c r="H54" i="1"/>
  <c r="H53" i="1"/>
  <c r="H52" i="1"/>
  <c r="F19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" i="2"/>
  <c r="H46" i="1"/>
  <c r="H45" i="1"/>
  <c r="H44" i="1"/>
  <c r="H43" i="1"/>
  <c r="H41" i="1" l="1"/>
  <c r="H40" i="1"/>
  <c r="H39" i="1"/>
  <c r="H38" i="1"/>
  <c r="H30" i="1" l="1"/>
  <c r="H37" i="1"/>
  <c r="H36" i="1"/>
  <c r="H34" i="1"/>
  <c r="H33" i="1" l="1"/>
  <c r="H32" i="1"/>
  <c r="H31" i="1"/>
  <c r="H25" i="1"/>
  <c r="H24" i="1"/>
  <c r="H23" i="1"/>
  <c r="H20" i="1"/>
  <c r="H22" i="1" l="1"/>
  <c r="H21" i="1"/>
  <c r="H19" i="1"/>
  <c r="H18" i="1" l="1"/>
  <c r="H17" i="1"/>
  <c r="H15" i="1"/>
  <c r="H16" i="1"/>
  <c r="H14" i="1" l="1"/>
  <c r="H12" i="1"/>
  <c r="H13" i="1"/>
  <c r="H11" i="1"/>
  <c r="H8" i="1" l="1"/>
  <c r="H3" i="1"/>
  <c r="H5" i="1"/>
  <c r="H6" i="1"/>
  <c r="H7" i="1"/>
  <c r="H9" i="1"/>
  <c r="H4" i="1"/>
</calcChain>
</file>

<file path=xl/sharedStrings.xml><?xml version="1.0" encoding="utf-8"?>
<sst xmlns="http://schemas.openxmlformats.org/spreadsheetml/2006/main" count="6733" uniqueCount="905">
  <si>
    <t>入住人</t>
    <phoneticPr fontId="1" type="noConversion"/>
  </si>
  <si>
    <t>入住日期</t>
    <phoneticPr fontId="1" type="noConversion"/>
  </si>
  <si>
    <t>退房日期</t>
    <phoneticPr fontId="1" type="noConversion"/>
  </si>
  <si>
    <t>邀请人</t>
    <phoneticPr fontId="1" type="noConversion"/>
  </si>
  <si>
    <t>入住天数</t>
    <phoneticPr fontId="1" type="noConversion"/>
  </si>
  <si>
    <t>备注</t>
    <phoneticPr fontId="1" type="noConversion"/>
  </si>
  <si>
    <t>住宿招待统计表</t>
    <phoneticPr fontId="1" type="noConversion"/>
  </si>
  <si>
    <t>房间类型</t>
    <phoneticPr fontId="1" type="noConversion"/>
  </si>
  <si>
    <t>房间价格</t>
    <phoneticPr fontId="1" type="noConversion"/>
  </si>
  <si>
    <t>标准间</t>
    <phoneticPr fontId="1" type="noConversion"/>
  </si>
  <si>
    <t>高级大床房</t>
    <phoneticPr fontId="1" type="noConversion"/>
  </si>
  <si>
    <t>张惠智</t>
    <phoneticPr fontId="1" type="noConversion"/>
  </si>
  <si>
    <t>陈军、马付义</t>
    <phoneticPr fontId="1" type="noConversion"/>
  </si>
  <si>
    <t>李学恩</t>
    <phoneticPr fontId="1" type="noConversion"/>
  </si>
  <si>
    <t>金额</t>
    <phoneticPr fontId="1" type="noConversion"/>
  </si>
  <si>
    <t>孙德玲、胡佳林</t>
    <phoneticPr fontId="1" type="noConversion"/>
  </si>
  <si>
    <t>徐长明、徐长明</t>
    <phoneticPr fontId="1" type="noConversion"/>
  </si>
  <si>
    <t>许文生、黄胜怒</t>
    <phoneticPr fontId="1" type="noConversion"/>
  </si>
  <si>
    <t>孙德玲、陈香兰</t>
    <phoneticPr fontId="1" type="noConversion"/>
  </si>
  <si>
    <t>徐长明、孟盈</t>
    <phoneticPr fontId="1" type="noConversion"/>
  </si>
  <si>
    <t>支付宝</t>
    <phoneticPr fontId="1" type="noConversion"/>
  </si>
  <si>
    <t>孟盈、孟盈</t>
    <phoneticPr fontId="1" type="noConversion"/>
  </si>
  <si>
    <t>孟盈</t>
    <phoneticPr fontId="1" type="noConversion"/>
  </si>
  <si>
    <t>王君、游方浮</t>
    <phoneticPr fontId="1" type="noConversion"/>
  </si>
  <si>
    <t>赵冰、刘伟</t>
    <phoneticPr fontId="1" type="noConversion"/>
  </si>
  <si>
    <t>陈允峰、陈允峰</t>
    <phoneticPr fontId="1" type="noConversion"/>
  </si>
  <si>
    <t>陈允峰、孟盈</t>
    <phoneticPr fontId="1" type="noConversion"/>
  </si>
  <si>
    <t>高级大床房</t>
    <phoneticPr fontId="1" type="noConversion"/>
  </si>
  <si>
    <t>杨秀丽</t>
    <phoneticPr fontId="1" type="noConversion"/>
  </si>
  <si>
    <t>孟盈</t>
    <phoneticPr fontId="1" type="noConversion"/>
  </si>
  <si>
    <t>田廷、蔡克文</t>
    <phoneticPr fontId="1" type="noConversion"/>
  </si>
  <si>
    <t>吴忠华</t>
    <phoneticPr fontId="1" type="noConversion"/>
  </si>
  <si>
    <t>大床房</t>
    <phoneticPr fontId="1" type="noConversion"/>
  </si>
  <si>
    <t>田廷</t>
    <phoneticPr fontId="1" type="noConversion"/>
  </si>
  <si>
    <t>宁超</t>
    <phoneticPr fontId="1" type="noConversion"/>
  </si>
  <si>
    <t>韩淑琴</t>
  </si>
  <si>
    <t>支国贤</t>
  </si>
  <si>
    <t>总计：</t>
    <phoneticPr fontId="1" type="noConversion"/>
  </si>
  <si>
    <t>邀请人签字</t>
    <phoneticPr fontId="1" type="noConversion"/>
  </si>
  <si>
    <t>张旭光、王世刚</t>
    <phoneticPr fontId="1" type="noConversion"/>
  </si>
  <si>
    <t>信波，姚永力</t>
  </si>
  <si>
    <t>宁超、王世刚</t>
    <phoneticPr fontId="1" type="noConversion"/>
  </si>
  <si>
    <t>张旭光、丁维</t>
    <phoneticPr fontId="1" type="noConversion"/>
  </si>
  <si>
    <t>李士强、陈保平</t>
    <phoneticPr fontId="1" type="noConversion"/>
  </si>
  <si>
    <t>前端首页</t>
    <phoneticPr fontId="1" type="noConversion"/>
  </si>
  <si>
    <t>管理首页</t>
    <phoneticPr fontId="1" type="noConversion"/>
  </si>
  <si>
    <t>测试结算</t>
    <phoneticPr fontId="1" type="noConversion"/>
  </si>
  <si>
    <t>会员等级</t>
    <phoneticPr fontId="1" type="noConversion"/>
  </si>
  <si>
    <t>会员列表</t>
    <phoneticPr fontId="1" type="noConversion"/>
  </si>
  <si>
    <t>田廷、吴忠华</t>
    <phoneticPr fontId="1" type="noConversion"/>
  </si>
  <si>
    <t>韩淑琴、王连俊</t>
    <phoneticPr fontId="1" type="noConversion"/>
  </si>
  <si>
    <t>支国贤、陈允峰</t>
    <phoneticPr fontId="1" type="noConversion"/>
  </si>
  <si>
    <t>孙健侠</t>
    <phoneticPr fontId="1" type="noConversion"/>
  </si>
  <si>
    <t>陈允峰</t>
    <phoneticPr fontId="1" type="noConversion"/>
  </si>
  <si>
    <t>实名认证审核</t>
    <phoneticPr fontId="1" type="noConversion"/>
  </si>
  <si>
    <t>社群资料审核</t>
    <phoneticPr fontId="1" type="noConversion"/>
  </si>
  <si>
    <t>团队树形图</t>
    <phoneticPr fontId="1" type="noConversion"/>
  </si>
  <si>
    <t>用户充值订单列表</t>
    <phoneticPr fontId="1" type="noConversion"/>
  </si>
  <si>
    <t>首页活动横幅</t>
    <phoneticPr fontId="1" type="noConversion"/>
  </si>
  <si>
    <t>会员管理</t>
    <phoneticPr fontId="1" type="noConversion"/>
  </si>
  <si>
    <t>矿机管理</t>
    <phoneticPr fontId="1" type="noConversion"/>
  </si>
  <si>
    <t>活动管理</t>
    <phoneticPr fontId="1" type="noConversion"/>
  </si>
  <si>
    <t>分类管理</t>
    <phoneticPr fontId="1" type="noConversion"/>
  </si>
  <si>
    <t>矿机列表</t>
    <phoneticPr fontId="1" type="noConversion"/>
  </si>
  <si>
    <t>已购矿机</t>
    <phoneticPr fontId="1" type="noConversion"/>
  </si>
  <si>
    <t>用户矿机删除</t>
    <phoneticPr fontId="1" type="noConversion"/>
  </si>
  <si>
    <t>资金管理</t>
    <phoneticPr fontId="1" type="noConversion"/>
  </si>
  <si>
    <t>资金明细</t>
    <phoneticPr fontId="1" type="noConversion"/>
  </si>
  <si>
    <t>求购订单</t>
    <phoneticPr fontId="1" type="noConversion"/>
  </si>
  <si>
    <t>交易中的订单</t>
    <phoneticPr fontId="1" type="noConversion"/>
  </si>
  <si>
    <t>交易完成的订单</t>
    <phoneticPr fontId="1" type="noConversion"/>
  </si>
  <si>
    <t>投诉中的订单</t>
    <phoneticPr fontId="1" type="noConversion"/>
  </si>
  <si>
    <t>矿池资产明细</t>
    <phoneticPr fontId="1" type="noConversion"/>
  </si>
  <si>
    <t>可售币明细</t>
    <phoneticPr fontId="1" type="noConversion"/>
  </si>
  <si>
    <t>交易冻结明细</t>
    <phoneticPr fontId="1" type="noConversion"/>
  </si>
  <si>
    <t>可售余额明细</t>
    <phoneticPr fontId="1" type="noConversion"/>
  </si>
  <si>
    <t>积分明细</t>
    <phoneticPr fontId="1" type="noConversion"/>
  </si>
  <si>
    <t>信息交流</t>
    <phoneticPr fontId="1" type="noConversion"/>
  </si>
  <si>
    <t>公告管理</t>
    <phoneticPr fontId="1" type="noConversion"/>
  </si>
  <si>
    <t>公告类别</t>
    <phoneticPr fontId="1" type="noConversion"/>
  </si>
  <si>
    <t>发布公告</t>
    <phoneticPr fontId="1" type="noConversion"/>
  </si>
  <si>
    <t>收件箱</t>
    <phoneticPr fontId="1" type="noConversion"/>
  </si>
  <si>
    <t>发件箱</t>
    <phoneticPr fontId="1" type="noConversion"/>
  </si>
  <si>
    <t>权限管理</t>
    <phoneticPr fontId="1" type="noConversion"/>
  </si>
  <si>
    <t>管理员列表</t>
    <phoneticPr fontId="1" type="noConversion"/>
  </si>
  <si>
    <t>角色列表</t>
    <phoneticPr fontId="1" type="noConversion"/>
  </si>
  <si>
    <t>操作日志</t>
    <phoneticPr fontId="1" type="noConversion"/>
  </si>
  <si>
    <t>系统设置</t>
    <phoneticPr fontId="1" type="noConversion"/>
  </si>
  <si>
    <t>数据备份</t>
    <phoneticPr fontId="1" type="noConversion"/>
  </si>
  <si>
    <t>自定义配置</t>
    <phoneticPr fontId="1" type="noConversion"/>
  </si>
  <si>
    <t>张连俊、陈少贤</t>
    <phoneticPr fontId="1" type="noConversion"/>
  </si>
  <si>
    <t>23间晚</t>
    <phoneticPr fontId="1" type="noConversion"/>
  </si>
  <si>
    <t>2721元</t>
    <phoneticPr fontId="1" type="noConversion"/>
  </si>
  <si>
    <t>韩淑琴</t>
    <phoneticPr fontId="1" type="noConversion"/>
  </si>
  <si>
    <t>支国贤</t>
    <phoneticPr fontId="1" type="noConversion"/>
  </si>
  <si>
    <t>孟盈</t>
  </si>
  <si>
    <t>孟盈</t>
    <phoneticPr fontId="1" type="noConversion"/>
  </si>
  <si>
    <t>ly1314</t>
  </si>
  <si>
    <t>zyf666888</t>
  </si>
  <si>
    <t>gh76688</t>
  </si>
  <si>
    <t>gh36688</t>
  </si>
  <si>
    <t>gh96688</t>
  </si>
  <si>
    <t>gh66688</t>
  </si>
  <si>
    <t>gh26688</t>
  </si>
  <si>
    <t>gh86688</t>
  </si>
  <si>
    <t>gh56688</t>
  </si>
  <si>
    <t>gh16688</t>
  </si>
  <si>
    <t>gh88888</t>
  </si>
  <si>
    <t>账号</t>
    <phoneticPr fontId="1" type="noConversion"/>
  </si>
  <si>
    <t>由ynh1314币转过来</t>
    <phoneticPr fontId="1" type="noConversion"/>
  </si>
  <si>
    <t>充币金额</t>
    <phoneticPr fontId="1" type="noConversion"/>
  </si>
  <si>
    <t>审批：</t>
    <phoneticPr fontId="1" type="noConversion"/>
  </si>
  <si>
    <t xml:space="preserve">                                    </t>
    <phoneticPr fontId="1" type="noConversion"/>
  </si>
  <si>
    <t>充币日期</t>
    <phoneticPr fontId="1" type="noConversion"/>
  </si>
  <si>
    <t>孟盈、陈允峰</t>
    <phoneticPr fontId="1" type="noConversion"/>
  </si>
  <si>
    <t>王同生、任连群</t>
    <phoneticPr fontId="1" type="noConversion"/>
  </si>
  <si>
    <t>会员账号</t>
  </si>
  <si>
    <t>金额</t>
  </si>
  <si>
    <t>级别</t>
  </si>
  <si>
    <t>选择天数</t>
  </si>
  <si>
    <t>剩余天数</t>
  </si>
  <si>
    <t>已获收益</t>
  </si>
  <si>
    <t> 购买时间</t>
  </si>
  <si>
    <t>一星</t>
  </si>
  <si>
    <t>二星</t>
  </si>
  <si>
    <t>bym666</t>
  </si>
  <si>
    <t>bym888</t>
  </si>
  <si>
    <t>hsq6688</t>
  </si>
  <si>
    <t>CFL123456</t>
  </si>
  <si>
    <t>CXL1899</t>
  </si>
  <si>
    <t>NC131419</t>
  </si>
  <si>
    <t>mxf123456</t>
  </si>
  <si>
    <t>cyf1314</t>
  </si>
  <si>
    <t>yyh1314</t>
  </si>
  <si>
    <t>wang123456</t>
  </si>
  <si>
    <t>fds1314</t>
  </si>
  <si>
    <t>wy1314</t>
  </si>
  <si>
    <t>cui123456</t>
  </si>
  <si>
    <t>lyh5188</t>
  </si>
  <si>
    <t>sgw1314</t>
  </si>
  <si>
    <t>hgh999</t>
  </si>
  <si>
    <t>AAA5188</t>
  </si>
  <si>
    <t>zhiguoxian</t>
  </si>
  <si>
    <t>gjh518866</t>
  </si>
  <si>
    <t>Lyh518866</t>
  </si>
  <si>
    <t>wg123456</t>
  </si>
  <si>
    <t>徐长明</t>
  </si>
  <si>
    <t>shr1314</t>
  </si>
  <si>
    <t>lqy1314</t>
  </si>
  <si>
    <t>jqy188</t>
  </si>
  <si>
    <t>fsj5387</t>
  </si>
  <si>
    <t>hsq1314</t>
  </si>
  <si>
    <t>xxf141319</t>
  </si>
  <si>
    <t>wfc1314</t>
  </si>
  <si>
    <t>lucky6688</t>
  </si>
  <si>
    <t>lkr4728</t>
  </si>
  <si>
    <t>依依</t>
  </si>
  <si>
    <t>dcm177</t>
  </si>
  <si>
    <t>盈盈</t>
  </si>
  <si>
    <t>三星</t>
  </si>
  <si>
    <t>zhuzy1314</t>
  </si>
  <si>
    <t>zhuzy81314</t>
  </si>
  <si>
    <t>ynh1314</t>
  </si>
  <si>
    <t>zzy1314</t>
  </si>
  <si>
    <t>msr1314</t>
  </si>
  <si>
    <t>zi1314</t>
  </si>
  <si>
    <t>四星</t>
  </si>
  <si>
    <t>lsf1314</t>
  </si>
  <si>
    <t>as1314</t>
  </si>
  <si>
    <t>lr1618</t>
  </si>
  <si>
    <t>lm1618</t>
  </si>
  <si>
    <t>ll1618</t>
  </si>
  <si>
    <t>陈允峰</t>
  </si>
  <si>
    <t>陈允峰</t>
    <phoneticPr fontId="1" type="noConversion"/>
  </si>
  <si>
    <t>王同生、范宏伟</t>
    <phoneticPr fontId="1" type="noConversion"/>
  </si>
  <si>
    <t>游筠、赵淑杰</t>
    <phoneticPr fontId="1" type="noConversion"/>
  </si>
  <si>
    <t>孟庆宗、安国华</t>
    <phoneticPr fontId="1" type="noConversion"/>
  </si>
  <si>
    <t>http://forourdawn.com/index.php</t>
  </si>
  <si>
    <t>http://forourdawn.com/index.php/systemlogined/index/index</t>
  </si>
  <si>
    <t>http://forourdawn.com/index.php/systemlogined/login/order_award</t>
  </si>
  <si>
    <t>http://forourdawn.com/index.php/systemlogined/member/member_group</t>
  </si>
  <si>
    <t>http://forourdawn.com/index.php/systemlogined/member/check</t>
  </si>
  <si>
    <t>http://forourdawn.com/index.php/systemlogined/member/shiming</t>
  </si>
  <si>
    <t>http://forourdawn.com/index.php/systemlogined/member/shequn</t>
  </si>
  <si>
    <t>http://forourdawn.com/index.php/systemlogined/member/shu_list</t>
  </si>
  <si>
    <t>http://forourdawn.com/index.php/systemlogined/member/cz</t>
  </si>
  <si>
    <t>http://forourdawn.com/index.php/systemlogined/shop/banner</t>
  </si>
  <si>
    <t>http://forourdawn.com/index.php/systemlogined/shop/hdgl</t>
  </si>
  <si>
    <t>http://forourdawn.com/index.php/systemlogined/shop/type_list</t>
  </si>
  <si>
    <t>http://forourdawn.com/index.php/systemlogined/shop/lists</t>
  </si>
  <si>
    <t>http://forourdawn.com/index.php/systemlogined/shop/orderlist</t>
  </si>
  <si>
    <t>http://forourdawn.com/index.php/systemlogined/shop/dels</t>
  </si>
  <si>
    <t>http://forourdawn.com/index.php/systemlogined/jinbidetail/index</t>
  </si>
  <si>
    <t>http://forourdawn.com/index.php/systemlogined/jinbidetail/qiugou</t>
  </si>
  <si>
    <t>http://forourdawn.com/index.php/systemlogined/jinbidetail/jiaoyi</t>
  </si>
  <si>
    <t>http://forourdawn.com/index.php/systemlogined/jinbidetail/jywc</t>
  </si>
  <si>
    <t>http://forourdawn.com/index.php/systemlogined/jinbidetail/report_order</t>
  </si>
  <si>
    <t>http://forourdawn.com/index.php/systemlogined/jinbidetail/zichandetail</t>
  </si>
  <si>
    <t>http://forourdawn.com/index.php/systemlogined/jinbidetail/qianbaodetail</t>
  </si>
  <si>
    <t>http://forourdawn.com/index.php/systemlogined/jinbidetail/dongjiedetail</t>
  </si>
  <si>
    <t>http://forourdawn.com/index.php/systemlogined/jinbidetail/ksyedetail</t>
  </si>
  <si>
    <t>http://forourdawn.com/index.php/systemlogined/jinbidetail/jf</t>
  </si>
  <si>
    <t>http://forourdawn.com/index.php/systemlogined/info/announce</t>
  </si>
  <si>
    <t>http://forourdawn.com/index.php/systemlogined/info/annType</t>
  </si>
  <si>
    <t>http://forourdawn.com/index.php/systemlogined/info/updatenew</t>
  </si>
  <si>
    <t>http://forourdawn.com/index.php/systemlogined/info/msgReceive</t>
  </si>
  <si>
    <t>http://forourdawn.com/index.php/systemlogined/info/msgSend</t>
  </si>
  <si>
    <t>http://forourdawn.com/index.php/systemlogined/rbac/index</t>
  </si>
  <si>
    <t>http://forourdawn.com/index.php/systemlogined/rbac/role</t>
  </si>
  <si>
    <t>http://forourdawn.com/index.php/systemlogined/system/systemlog</t>
  </si>
  <si>
    <t>http://forourdawn.com/index.php/systemlogined/system/backUp</t>
  </si>
  <si>
    <t>http://forourdawn.com/index.php/systemlogined/system/customSetting</t>
  </si>
  <si>
    <t>杨建兵、李新立</t>
    <phoneticPr fontId="1" type="noConversion"/>
  </si>
  <si>
    <t>韩淑琴、杨丽娟</t>
    <phoneticPr fontId="1" type="noConversion"/>
  </si>
  <si>
    <t>陈尚平、王丹</t>
    <phoneticPr fontId="1" type="noConversion"/>
  </si>
  <si>
    <t>題兴润、程长青</t>
    <phoneticPr fontId="1" type="noConversion"/>
  </si>
  <si>
    <t xml:space="preserve"> 王富琴、杨蓉</t>
    <phoneticPr fontId="1" type="noConversion"/>
  </si>
  <si>
    <r>
      <t>韩淑琴、</t>
    </r>
    <r>
      <rPr>
        <u/>
        <sz val="11"/>
        <color theme="2" tint="-0.499984740745262"/>
        <rFont val="等线"/>
        <family val="3"/>
        <charset val="134"/>
        <scheme val="minor"/>
      </rPr>
      <t>杨丽娟</t>
    </r>
    <phoneticPr fontId="1" type="noConversion"/>
  </si>
  <si>
    <t>27间晚</t>
    <phoneticPr fontId="1" type="noConversion"/>
  </si>
  <si>
    <t>3213元</t>
    <phoneticPr fontId="1" type="noConversion"/>
  </si>
  <si>
    <t xml:space="preserve"> 王富琴、</t>
    <phoneticPr fontId="1" type="noConversion"/>
  </si>
  <si>
    <t>題兴润、杨蓉</t>
    <phoneticPr fontId="1" type="noConversion"/>
  </si>
  <si>
    <t>杨红英、付丽霞</t>
    <phoneticPr fontId="1" type="noConversion"/>
  </si>
  <si>
    <r>
      <rPr>
        <u/>
        <sz val="11"/>
        <color theme="2" tint="-0.499984740745262"/>
        <rFont val="等线"/>
        <family val="3"/>
        <charset val="134"/>
        <scheme val="minor"/>
      </rPr>
      <t>王同生</t>
    </r>
    <r>
      <rPr>
        <sz val="11"/>
        <color theme="1"/>
        <rFont val="等线"/>
        <family val="2"/>
        <charset val="134"/>
        <scheme val="minor"/>
      </rPr>
      <t>、范宏伟</t>
    </r>
    <phoneticPr fontId="1" type="noConversion"/>
  </si>
  <si>
    <r>
      <rPr>
        <sz val="11"/>
        <color theme="2" tint="-0.499984740745262"/>
        <rFont val="等线"/>
        <family val="3"/>
        <charset val="134"/>
        <scheme val="minor"/>
      </rPr>
      <t>杨建兵</t>
    </r>
    <r>
      <rPr>
        <sz val="11"/>
        <color theme="1"/>
        <rFont val="等线"/>
        <family val="2"/>
        <charset val="134"/>
        <scheme val="minor"/>
      </rPr>
      <t>、李新立</t>
    </r>
    <phoneticPr fontId="1" type="noConversion"/>
  </si>
  <si>
    <r>
      <rPr>
        <sz val="11"/>
        <color theme="2" tint="-0.499984740745262"/>
        <rFont val="等线"/>
        <family val="3"/>
        <charset val="134"/>
        <scheme val="minor"/>
      </rPr>
      <t>游筠</t>
    </r>
    <r>
      <rPr>
        <sz val="11"/>
        <color theme="1"/>
        <rFont val="等线"/>
        <family val="2"/>
        <charset val="134"/>
        <scheme val="minor"/>
      </rPr>
      <t>、</t>
    </r>
    <r>
      <rPr>
        <sz val="11"/>
        <color theme="2" tint="-0.499984740745262"/>
        <rFont val="等线"/>
        <family val="3"/>
        <charset val="134"/>
        <scheme val="minor"/>
      </rPr>
      <t>赵淑杰</t>
    </r>
    <phoneticPr fontId="1" type="noConversion"/>
  </si>
  <si>
    <t>姜开成</t>
  </si>
  <si>
    <t>姜开成、孟庆宗</t>
    <phoneticPr fontId="1" type="noConversion"/>
  </si>
  <si>
    <t>李新立、范宏伟</t>
    <phoneticPr fontId="1" type="noConversion"/>
  </si>
  <si>
    <t>王乾</t>
    <phoneticPr fontId="1" type="noConversion"/>
  </si>
  <si>
    <t>孟庆宗</t>
    <phoneticPr fontId="1" type="noConversion"/>
  </si>
  <si>
    <t>王乾、张文成</t>
    <phoneticPr fontId="1" type="noConversion"/>
  </si>
  <si>
    <t>王玉庆、范宏伟</t>
    <phoneticPr fontId="1" type="noConversion"/>
  </si>
  <si>
    <t>韩淑琴、赵燕南</t>
    <phoneticPr fontId="1" type="noConversion"/>
  </si>
  <si>
    <t>2天、1天</t>
    <phoneticPr fontId="1" type="noConversion"/>
  </si>
  <si>
    <t xml:space="preserve"> 彭山、马利群</t>
    <phoneticPr fontId="1" type="noConversion"/>
  </si>
  <si>
    <t>李新立、张文成</t>
    <phoneticPr fontId="1" type="noConversion"/>
  </si>
  <si>
    <t>王乾、王玉庆</t>
    <phoneticPr fontId="1" type="noConversion"/>
  </si>
  <si>
    <t>张俊权、范宏伟</t>
    <phoneticPr fontId="1" type="noConversion"/>
  </si>
  <si>
    <t>16天、1天</t>
    <phoneticPr fontId="1" type="noConversion"/>
  </si>
  <si>
    <t>韩淑琴、耿丽华</t>
    <phoneticPr fontId="1" type="noConversion"/>
  </si>
  <si>
    <t>16天、13天</t>
    <phoneticPr fontId="1" type="noConversion"/>
  </si>
  <si>
    <t>李新立、吴俊峰</t>
    <phoneticPr fontId="1" type="noConversion"/>
  </si>
  <si>
    <t>3天、1天</t>
    <phoneticPr fontId="1" type="noConversion"/>
  </si>
  <si>
    <t>张凤梧、杨家荣</t>
    <phoneticPr fontId="1" type="noConversion"/>
  </si>
  <si>
    <t>王士刚、范宏伟</t>
    <phoneticPr fontId="1" type="noConversion"/>
  </si>
  <si>
    <t>王曲</t>
  </si>
  <si>
    <t>耿丽华、吴俊峰</t>
    <phoneticPr fontId="1" type="noConversion"/>
  </si>
  <si>
    <t>李新立、孙延绅</t>
    <phoneticPr fontId="1" type="noConversion"/>
  </si>
  <si>
    <t>孙志斌、孙久存</t>
    <phoneticPr fontId="1" type="noConversion"/>
  </si>
  <si>
    <t>蔡荣长</t>
    <phoneticPr fontId="1" type="noConversion"/>
  </si>
  <si>
    <t>张兴刚</t>
    <phoneticPr fontId="1" type="noConversion"/>
  </si>
  <si>
    <t>王士刚、孟广庆</t>
    <phoneticPr fontId="1" type="noConversion"/>
  </si>
  <si>
    <t>周立、杨雪翰</t>
    <phoneticPr fontId="1" type="noConversion"/>
  </si>
  <si>
    <t>于守一、翟娇</t>
    <phoneticPr fontId="1" type="noConversion"/>
  </si>
  <si>
    <t>陆亮、张军</t>
    <phoneticPr fontId="1" type="noConversion"/>
  </si>
  <si>
    <t>李新立</t>
    <phoneticPr fontId="1" type="noConversion"/>
  </si>
  <si>
    <t xml:space="preserve"> 邹红义、田丽萍</t>
    <phoneticPr fontId="1" type="noConversion"/>
  </si>
  <si>
    <t>韩淑琴、田丽萍</t>
    <phoneticPr fontId="1" type="noConversion"/>
  </si>
  <si>
    <t xml:space="preserve"> 邹红义、周成桂</t>
    <phoneticPr fontId="1" type="noConversion"/>
  </si>
  <si>
    <t>张兴刚</t>
  </si>
  <si>
    <t>周成桂</t>
    <phoneticPr fontId="1" type="noConversion"/>
  </si>
  <si>
    <t>周成桂</t>
    <phoneticPr fontId="1" type="noConversion"/>
  </si>
  <si>
    <t>孙志英、杨淑杰</t>
    <phoneticPr fontId="1" type="noConversion"/>
  </si>
  <si>
    <t>朱振英</t>
    <phoneticPr fontId="1" type="noConversion"/>
  </si>
  <si>
    <t>孟广庆</t>
    <phoneticPr fontId="1" type="noConversion"/>
  </si>
  <si>
    <t>孟广庆、薄俊伟</t>
    <phoneticPr fontId="1" type="noConversion"/>
  </si>
  <si>
    <t>关雷、王士刚</t>
    <phoneticPr fontId="1" type="noConversion"/>
  </si>
  <si>
    <t>吴玉玲、王雪</t>
    <phoneticPr fontId="1" type="noConversion"/>
  </si>
  <si>
    <t>日期</t>
    <phoneticPr fontId="1" type="noConversion"/>
  </si>
  <si>
    <t>入单人</t>
    <phoneticPr fontId="1" type="noConversion"/>
  </si>
  <si>
    <t>入单手机号</t>
    <phoneticPr fontId="1" type="noConversion"/>
  </si>
  <si>
    <t>入单金额</t>
    <phoneticPr fontId="1" type="noConversion"/>
  </si>
  <si>
    <t>吴俊峰</t>
    <phoneticPr fontId="1" type="noConversion"/>
  </si>
  <si>
    <t>吴景清</t>
    <phoneticPr fontId="1" type="noConversion"/>
  </si>
  <si>
    <t>金保娣</t>
    <phoneticPr fontId="1" type="noConversion"/>
  </si>
  <si>
    <t>郭凤爱</t>
    <phoneticPr fontId="1" type="noConversion"/>
  </si>
  <si>
    <t>是否开票</t>
    <phoneticPr fontId="1" type="noConversion"/>
  </si>
  <si>
    <t>未开票</t>
    <phoneticPr fontId="1" type="noConversion"/>
  </si>
  <si>
    <t>活动赠送10%</t>
    <phoneticPr fontId="1" type="noConversion"/>
  </si>
  <si>
    <t>手机号</t>
  </si>
  <si>
    <t>手机号</t>
    <phoneticPr fontId="1" type="noConversion"/>
  </si>
  <si>
    <t>提现途径</t>
    <phoneticPr fontId="1" type="noConversion"/>
  </si>
  <si>
    <t>319.2USDT</t>
    <phoneticPr fontId="1" type="noConversion"/>
  </si>
  <si>
    <t>李总imtoken</t>
    <phoneticPr fontId="1" type="noConversion"/>
  </si>
  <si>
    <t>姓名</t>
    <phoneticPr fontId="1" type="noConversion"/>
  </si>
  <si>
    <t>李青元</t>
    <phoneticPr fontId="1" type="noConversion"/>
  </si>
  <si>
    <t>高鹤</t>
    <phoneticPr fontId="1" type="noConversion"/>
  </si>
  <si>
    <t>279.3USDT</t>
    <phoneticPr fontId="1" type="noConversion"/>
  </si>
  <si>
    <t>入单类型</t>
    <phoneticPr fontId="1" type="noConversion"/>
  </si>
  <si>
    <t>现金或微信</t>
    <phoneticPr fontId="1" type="noConversion"/>
  </si>
  <si>
    <t>复投</t>
    <phoneticPr fontId="1" type="noConversion"/>
  </si>
  <si>
    <t>高坡</t>
    <phoneticPr fontId="1" type="noConversion"/>
  </si>
  <si>
    <t>现金</t>
    <phoneticPr fontId="1" type="noConversion"/>
  </si>
  <si>
    <t>陈迎伟</t>
    <phoneticPr fontId="1" type="noConversion"/>
  </si>
  <si>
    <t>虚点</t>
    <phoneticPr fontId="1" type="noConversion"/>
  </si>
  <si>
    <t>2020/6/25 15:44:00</t>
  </si>
  <si>
    <t>2020/7/19 19:05:22</t>
  </si>
  <si>
    <t>2020/7/30 18:30:58</t>
  </si>
  <si>
    <t>2020/7/11 15:46:16</t>
  </si>
  <si>
    <t>2020/7/16 17:54:35</t>
  </si>
  <si>
    <t>2020/7/11 15:45:44</t>
  </si>
  <si>
    <t>2020/6/13 14:25:17</t>
  </si>
  <si>
    <t>2020/6/13 14:25:55</t>
  </si>
  <si>
    <t>2020/6/13 14:30:43</t>
  </si>
  <si>
    <t>2020/7/11 15:45:23</t>
  </si>
  <si>
    <t>2020/6/30 12:19:50</t>
  </si>
  <si>
    <t>2020/7/19 14:07:13</t>
  </si>
  <si>
    <t>2020/7/19 19:04:28</t>
  </si>
  <si>
    <t>2020/6/26 17:04:50</t>
  </si>
  <si>
    <t>2020/7/11 15:44:28</t>
  </si>
  <si>
    <t>2020/7/19 19:04:55</t>
  </si>
  <si>
    <t>2020/7/11 15:45:02</t>
  </si>
  <si>
    <t>2020/7/11 15:44:03</t>
  </si>
  <si>
    <t>动态</t>
  </si>
  <si>
    <t>充币</t>
  </si>
  <si>
    <t>18666666611</t>
  </si>
  <si>
    <t>18666666612</t>
  </si>
  <si>
    <t>18666666613</t>
  </si>
  <si>
    <t>18666666621</t>
  </si>
  <si>
    <t>18666666622</t>
  </si>
  <si>
    <t>18666666623</t>
  </si>
  <si>
    <t>18666666624</t>
  </si>
  <si>
    <t>18666666625</t>
  </si>
  <si>
    <t>18666666626</t>
  </si>
  <si>
    <t>18666666627</t>
  </si>
  <si>
    <t>18666666631</t>
  </si>
  <si>
    <t>18601908890</t>
  </si>
  <si>
    <t>18611872431</t>
  </si>
  <si>
    <t>18699621661</t>
  </si>
  <si>
    <t>13810588372</t>
  </si>
  <si>
    <t>csx1314</t>
  </si>
  <si>
    <t>18890322889</t>
  </si>
  <si>
    <t>13521753683</t>
  </si>
  <si>
    <t>13910839885</t>
  </si>
  <si>
    <t>18501124567</t>
  </si>
  <si>
    <t>13811033094</t>
  </si>
  <si>
    <t>15652541199</t>
  </si>
  <si>
    <t>13661222001</t>
  </si>
  <si>
    <t>15122233911</t>
  </si>
  <si>
    <t>18513721746</t>
  </si>
  <si>
    <t>13641154728</t>
  </si>
  <si>
    <t>18801416966</t>
  </si>
  <si>
    <t>17610527450</t>
  </si>
  <si>
    <t>13801004278</t>
  </si>
  <si>
    <t>15510584844</t>
  </si>
  <si>
    <t>18810577768</t>
  </si>
  <si>
    <t>13521235302</t>
  </si>
  <si>
    <t>13717800991</t>
  </si>
  <si>
    <t>13521777018</t>
  </si>
  <si>
    <t>18911002369</t>
  </si>
  <si>
    <t>13466570491</t>
  </si>
  <si>
    <t>17800826021</t>
  </si>
  <si>
    <t>15321013702</t>
  </si>
  <si>
    <t>17812578993</t>
  </si>
  <si>
    <t>13901226561</t>
  </si>
  <si>
    <t>15811122565</t>
  </si>
  <si>
    <t>18210944620</t>
  </si>
  <si>
    <t>13436666271</t>
  </si>
  <si>
    <t>18511543111</t>
  </si>
  <si>
    <t>郭玉英</t>
  </si>
  <si>
    <t>18616161818</t>
  </si>
  <si>
    <t>18617131818</t>
  </si>
  <si>
    <t>18617171818</t>
  </si>
  <si>
    <t>13301161106</t>
  </si>
  <si>
    <t>18511753493</t>
  </si>
  <si>
    <t>18611168582</t>
  </si>
  <si>
    <t>会员编号：18616161818</t>
  </si>
  <si>
    <t>   Ω 会员编号：18600851313</t>
  </si>
  <si>
    <t>   │    Ω 会员编号：15810930161</t>
  </si>
  <si>
    <t>   │    │    Ω 会员编号：18611168582</t>
  </si>
  <si>
    <t>   │    │    Ω 会员编号：13611199967</t>
  </si>
  <si>
    <t>   │    │    │    Ω 会员编号：17812578993</t>
  </si>
  <si>
    <t>   │    │    │    │    └─ 会员编号：13436666271</t>
  </si>
  <si>
    <t>   │    │    │    │       Ω 会员编号：17800826021</t>
  </si>
  <si>
    <t>   │    │    │    │       │    Ω 会员编号：17800826022</t>
  </si>
  <si>
    <t>   │    │    │    │       │    Ω 会员编号：13717800991</t>
  </si>
  <si>
    <t>   │    │    │    │       │    Ω 会员编号：13801004278</t>
  </si>
  <si>
    <t>   │    │    │    │       │    Ω 会员编号：15300182930</t>
  </si>
  <si>
    <t>   │    │    │    │       │    Ω 会员编号：13683064663</t>
  </si>
  <si>
    <t>   │    │    │    │       │    │    └─ 会员编号：15321717868</t>
  </si>
  <si>
    <t>   │    │    │    │       │    └─ 会员编号：13070122351</t>
  </si>
  <si>
    <t>   │    │    │    │       Ω 会员编号：13521235302</t>
  </si>
  <si>
    <t>   │    │    │    │       Ω 会员编号：13718907206</t>
  </si>
  <si>
    <t>   │    │    │    │       └─ 会员编号：17610527450</t>
  </si>
  <si>
    <t>   │    │    │    Ω 会员编号：18801416966</t>
  </si>
  <si>
    <t>   │    │    │    │    └─ 会员编号：18911002369</t>
  </si>
  <si>
    <t>   │    │    │    │       Ω 会员编号：13661222001</t>
  </si>
  <si>
    <t>   │    │    │    │       │    └─ 会员编号：18890322889</t>
  </si>
  <si>
    <t>   │    │    │    │       Ω 会员编号：15510584844</t>
  </si>
  <si>
    <t>   │    │    │    │       │    Ω 会员编号：13811033094</t>
  </si>
  <si>
    <t>   │    │    │    │       │    └─ 会员编号：15510584845</t>
  </si>
  <si>
    <t>   │    │    │    │       └─ 会员编号：13439401624</t>
  </si>
  <si>
    <t>   │    │    │    Ω 会员编号：18699621661</t>
  </si>
  <si>
    <t>   │    │    │    │    Ω 会员编号：15910299349</t>
  </si>
  <si>
    <t>   │    │    │    │    └─ 会员编号：13466570491</t>
  </si>
  <si>
    <t>   │    │    │    Ω 会员编号：15330233186</t>
  </si>
  <si>
    <t>   │    │    │    │    Ω 会员编号：15321013702</t>
  </si>
  <si>
    <t>   │    │    │    │    │    └─ 会员编号：18210944620</t>
  </si>
  <si>
    <t>   │    │    │    │    │       Ω 会员编号：18210944621</t>
  </si>
  <si>
    <t>   │    │    │    │    │       │    └─ 会员编号：18210944628</t>
  </si>
  <si>
    <t>   │    │    │    │    │       │       Ω 会员编号：18601908890</t>
  </si>
  <si>
    <t>   │    │    │    │    │       │       └─ 会员编号：13681067069</t>
  </si>
  <si>
    <t>   │    │    │    │    │       │          Ω 会员编号：18513599866</t>
  </si>
  <si>
    <t>   │    │    │    │    │       │          │    └─ 会员编号：13552717880</t>
  </si>
  <si>
    <t>   │    │    │    │    │       │          └─ 会员编号：18513018693</t>
  </si>
  <si>
    <t>   │    │    │    │    │       │             Ω 会员编号：18518426899</t>
  </si>
  <si>
    <t>   │    │    │    │    │       │             │    Ω 会员编号：18518426891</t>
  </si>
  <si>
    <t>   │    │    │    │    │       │             │    Ω 会员编号：18518426892</t>
  </si>
  <si>
    <t>   │    │    │    │    │       │             │    Ω 会员编号：18518426893</t>
  </si>
  <si>
    <t>   │    │    │    │    │       │             │    Ω 会员编号：18518426895</t>
  </si>
  <si>
    <t>   │    │    │    │    │       │             │    Ω 会员编号：18518426896</t>
  </si>
  <si>
    <t>   │    │    │    │    │       │             │    Ω 会员编号：18518426897</t>
  </si>
  <si>
    <t>   │    │    │    │    │       │             │    Ω 会员编号：18518426898</t>
  </si>
  <si>
    <t>   │    │    │    │    │       │             │    └─ 会员编号：18518426890</t>
  </si>
  <si>
    <t>   │    │    │    │    │       │             └─ 会员编号：18513018698</t>
  </si>
  <si>
    <t>   │    │    │    │    │       Ω 会员编号：18210944622</t>
  </si>
  <si>
    <t>   │    │    │    │    │       │    └─ 会员编号：18210944629</t>
  </si>
  <si>
    <t>   │    │    │    │    │       Ω 会员编号：18210944623</t>
  </si>
  <si>
    <t>   │    │    │    │    │       │    └─ 会员编号：13716740738</t>
  </si>
  <si>
    <t>   │    │    │    │    │       Ω 会员编号：18210944625</t>
  </si>
  <si>
    <t>   │    │    │    │    │       Ω 会员编号：18210944626</t>
  </si>
  <si>
    <t>   │    │    │    │    │       └─ 会员编号：18210944627</t>
  </si>
  <si>
    <t>   │    │    │    │    └─ 会员编号：15652541199</t>
  </si>
  <si>
    <t>   │    │    │    │       └─ 会员编号：15988935202</t>
  </si>
  <si>
    <t>   │    │    │    │          └─ 会员编号：15988935201</t>
  </si>
  <si>
    <t>   │    │    │    │             Ω 会员编号：15122233911</t>
  </si>
  <si>
    <t>   │    │    │    │             └─ 会员编号：18633985924</t>
  </si>
  <si>
    <t>   │    │    │    └─ 会员编号：18611872431</t>
  </si>
  <si>
    <t>   │    │    │       Ω 会员编号：18666666611</t>
  </si>
  <si>
    <t>   │    │    │       Ω 会员编号：18666666621</t>
  </si>
  <si>
    <t>   │    │    │       │    Ω 会员编号：18666666612</t>
  </si>
  <si>
    <t>   │    │    │       │    │    Ω 会员编号：18666666613</t>
  </si>
  <si>
    <t>   │    │    │       │    │    Ω 会员编号：18666666623</t>
  </si>
  <si>
    <t>   │    │    │       │    │    └─ 会员编号：18666666624</t>
  </si>
  <si>
    <t>   │    │    │       │    └─ 会员编号：18666666622</t>
  </si>
  <si>
    <t>   │    │    │       │       Ω 会员编号：18666666625</t>
  </si>
  <si>
    <t>   │    │    │       │       Ω 会员编号：18666666626</t>
  </si>
  <si>
    <t>   │    │    │       │       └─ 会员编号：18666666627</t>
  </si>
  <si>
    <t>   │    │    │       └─ 会员编号：18666666631</t>
  </si>
  <si>
    <t>   │    │    └─ 会员编号：17600380193</t>
  </si>
  <si>
    <t>   │    Ω 会员编号：15800608007</t>
  </si>
  <si>
    <t>   │    └─ 会员编号：13652167969</t>
  </si>
  <si>
    <t>   │       └─ 会员编号：13569055810</t>
  </si>
  <si>
    <t>   │          └─ 会员编号：13681167776</t>
  </si>
  <si>
    <t>   └─ 会员编号：18232689331</t>
  </si>
  <si>
    <t>      Ω 会员编号：13521777018</t>
  </si>
  <si>
    <t>      │    └─ 会员编号：13910839885</t>
  </si>
  <si>
    <t>      Ω 会员编号：18511753493</t>
  </si>
  <si>
    <t>      │    └─ 会员编号：18511543111</t>
  </si>
  <si>
    <t>      │       Ω 会员编号：15811122565</t>
  </si>
  <si>
    <t>      │       │    Ω 会员编号：18701216630</t>
  </si>
  <si>
    <t>      │       │    │    └─ 会员编号：18513721746</t>
  </si>
  <si>
    <t>      │       │    │       └─ 会员编号：18501124567</t>
  </si>
  <si>
    <t>      │       │    Ω 会员编号：13810588372</t>
  </si>
  <si>
    <t>      │       │    │    Ω 会员编号：13521753683</t>
  </si>
  <si>
    <t>      │       │    │    Ω 会员编号：13810588371</t>
  </si>
  <si>
    <t>      │       │    │    Ω 会员编号：13901139566</t>
  </si>
  <si>
    <t>      │       │    │    │    └─ 会员编号：13901139567</t>
  </si>
  <si>
    <t>      │       │    │    Ω 会员编号：13811876372</t>
  </si>
  <si>
    <t>      │       │    │    Ω 会员编号：18010070157</t>
  </si>
  <si>
    <t>      │       │    │    Ω 会员编号：13801152742</t>
  </si>
  <si>
    <t>      │       │    │    └─ 会员编号：15512937776</t>
  </si>
  <si>
    <t>      │       │    │       └─ 会员编号：18911260161</t>
  </si>
  <si>
    <t>      │       │    Ω 会员编号：13901226561</t>
  </si>
  <si>
    <t>      │       │    │    Ω 会员编号：13521105167</t>
  </si>
  <si>
    <t>      │       │    │    Ω 会员编号：15210733693</t>
  </si>
  <si>
    <t>      │       │    │    Ω 会员编号：18515939993</t>
  </si>
  <si>
    <t>      │       │    │    Ω 会员编号：13331098766</t>
  </si>
  <si>
    <t>      │       │    │    └─ 会员编号：18614250762</t>
  </si>
  <si>
    <t>      │       │    │       └─ 会员编号：13901166197</t>
  </si>
  <si>
    <t>      │       │    │          Ω 会员编号：18810577768</t>
  </si>
  <si>
    <t>      │       │    │          └─ 会员编号：18600593456</t>
  </si>
  <si>
    <t>      │       │    Ω 会员编号：17161274461</t>
  </si>
  <si>
    <t>      │       │    │    Ω 会员编号：15801138311</t>
  </si>
  <si>
    <t>      │       │    │    Ω 会员编号：18972829168</t>
  </si>
  <si>
    <t>      │       │    │    Ω 会员编号：13261427776</t>
  </si>
  <si>
    <t>      │       │    │    Ω 会员编号：13946997531</t>
  </si>
  <si>
    <t>      │       │    │    Ω 会员编号：15210065180</t>
  </si>
  <si>
    <t>      │       │    │    └─ 会员编号：18722688831</t>
  </si>
  <si>
    <t>      │       │    │       Ω 会员编号：18722688832</t>
  </si>
  <si>
    <t>      │       │    │       └─ 会员编号：18722688833</t>
  </si>
  <si>
    <t>      │       │    └─ 会员编号：13121868871</t>
  </si>
  <si>
    <t>      │       Ω 会员编号：18614274311</t>
  </si>
  <si>
    <t>      │       └─ 会员编号：13641154728</t>
  </si>
  <si>
    <t>      └─ 会员编号：13301161106</t>
  </si>
  <si>
    <t>韩淑琴、任秀军</t>
    <phoneticPr fontId="1" type="noConversion"/>
  </si>
  <si>
    <t>杨玉花</t>
    <phoneticPr fontId="1" type="noConversion"/>
  </si>
  <si>
    <t>任秀军</t>
    <phoneticPr fontId="1" type="noConversion"/>
  </si>
  <si>
    <t>张颖</t>
    <phoneticPr fontId="1" type="noConversion"/>
  </si>
  <si>
    <t>张总</t>
    <phoneticPr fontId="1" type="noConversion"/>
  </si>
  <si>
    <t>充1001.6613830</t>
    <phoneticPr fontId="1" type="noConversion"/>
  </si>
  <si>
    <t>425.6USDT</t>
    <phoneticPr fontId="1" type="noConversion"/>
  </si>
  <si>
    <t>投新点李沅玲13261539928</t>
    <phoneticPr fontId="1" type="noConversion"/>
  </si>
  <si>
    <t>李沅玲</t>
  </si>
  <si>
    <t>425.6USDT来自提现，74.4U来自陈总提现</t>
    <phoneticPr fontId="1" type="noConversion"/>
  </si>
  <si>
    <t>薛龙梅</t>
    <phoneticPr fontId="1" type="noConversion"/>
  </si>
  <si>
    <t>现金</t>
  </si>
  <si>
    <t>1702.4USDT</t>
    <phoneticPr fontId="1" type="noConversion"/>
  </si>
  <si>
    <t>投两个3500新点以及补13261539928币74.4</t>
    <phoneticPr fontId="1" type="noConversion"/>
  </si>
  <si>
    <t>来自13611199967提币</t>
    <phoneticPr fontId="1" type="noConversion"/>
  </si>
  <si>
    <t>212.8USDT</t>
    <phoneticPr fontId="1" type="noConversion"/>
  </si>
  <si>
    <t>手机号</t>
    <phoneticPr fontId="1" type="noConversion"/>
  </si>
  <si>
    <t>NC</t>
    <phoneticPr fontId="1" type="noConversion"/>
  </si>
  <si>
    <t>于老师房费补32元</t>
    <phoneticPr fontId="1" type="noConversion"/>
  </si>
  <si>
    <t>zhiguoxian</t>
    <phoneticPr fontId="1" type="noConversion"/>
  </si>
  <si>
    <t>陈香兰</t>
    <phoneticPr fontId="1" type="noConversion"/>
  </si>
  <si>
    <t>陈总</t>
    <phoneticPr fontId="1" type="noConversion"/>
  </si>
  <si>
    <t>李月海</t>
  </si>
  <si>
    <t>李月海</t>
    <phoneticPr fontId="1" type="noConversion"/>
  </si>
  <si>
    <t>319.2USDT</t>
    <phoneticPr fontId="1" type="noConversion"/>
  </si>
  <si>
    <t>刘占玲</t>
    <phoneticPr fontId="1" type="noConversion"/>
  </si>
  <si>
    <t>刷卡</t>
    <phoneticPr fontId="1" type="noConversion"/>
  </si>
  <si>
    <t>状态</t>
    <phoneticPr fontId="1" type="noConversion"/>
  </si>
  <si>
    <t>已提</t>
    <phoneticPr fontId="1" type="noConversion"/>
  </si>
  <si>
    <t>目的地址</t>
    <phoneticPr fontId="1" type="noConversion"/>
  </si>
  <si>
    <t>0xdb8e059a818c79f9692517904264197ef2cb47dd</t>
    <phoneticPr fontId="1" type="noConversion"/>
  </si>
  <si>
    <t>0x8e88f27ea7d1c963bacbf6b754714d86934f3fc4</t>
    <phoneticPr fontId="1" type="noConversion"/>
  </si>
  <si>
    <t>0xe2ccdc66bfea065be96bd8562e505e4754bf06fd</t>
  </si>
  <si>
    <t>0xe42ce5f9612755914794f653e24fccf1e8d3a26e</t>
  </si>
  <si>
    <t>陈香兰、杨俊红</t>
    <phoneticPr fontId="1" type="noConversion"/>
  </si>
  <si>
    <t>乔国海</t>
    <phoneticPr fontId="1" type="noConversion"/>
  </si>
  <si>
    <t>宁超、王士刚</t>
    <phoneticPr fontId="1" type="noConversion"/>
  </si>
  <si>
    <t>曹宇忠、吴景鑫</t>
    <phoneticPr fontId="1" type="noConversion"/>
  </si>
  <si>
    <t xml:space="preserve"> </t>
    <phoneticPr fontId="1" type="noConversion"/>
  </si>
  <si>
    <t>乔国海、姜传喜</t>
    <phoneticPr fontId="1" type="noConversion"/>
  </si>
  <si>
    <t>尹荣秒、吕欢欢</t>
    <phoneticPr fontId="1" type="noConversion"/>
  </si>
  <si>
    <t>许卫岭</t>
  </si>
  <si>
    <t>许卫岭</t>
    <phoneticPr fontId="1" type="noConversion"/>
  </si>
  <si>
    <t>25间晚</t>
    <phoneticPr fontId="1" type="noConversion"/>
  </si>
  <si>
    <t>3719元</t>
    <phoneticPr fontId="1" type="noConversion"/>
  </si>
  <si>
    <t>于老师房费补73元</t>
    <phoneticPr fontId="1" type="noConversion"/>
  </si>
  <si>
    <t>韩金荣、徐秋敏</t>
    <phoneticPr fontId="1" type="noConversion"/>
  </si>
  <si>
    <t>张君、杨俊红</t>
    <phoneticPr fontId="1" type="noConversion"/>
  </si>
  <si>
    <t>屈秀强、张贵成</t>
    <phoneticPr fontId="1" type="noConversion"/>
  </si>
  <si>
    <t>许卫岭、姜传喜</t>
    <phoneticPr fontId="1" type="noConversion"/>
  </si>
  <si>
    <t>陈飞达，王淑辉</t>
  </si>
  <si>
    <t>陈飞达、王淑辉</t>
    <phoneticPr fontId="1" type="noConversion"/>
  </si>
  <si>
    <t>提币金额(FOD)</t>
    <phoneticPr fontId="1" type="noConversion"/>
  </si>
  <si>
    <t>到账金额(USDT)</t>
    <phoneticPr fontId="1" type="noConversion"/>
  </si>
  <si>
    <t>张总付</t>
    <phoneticPr fontId="1" type="noConversion"/>
  </si>
  <si>
    <t>王士刚</t>
    <phoneticPr fontId="1" type="noConversion"/>
  </si>
  <si>
    <t>杨建平</t>
  </si>
  <si>
    <t>华宇</t>
  </si>
  <si>
    <t>周玲仙</t>
    <phoneticPr fontId="1" type="noConversion"/>
  </si>
  <si>
    <t>姜传喜</t>
    <phoneticPr fontId="1" type="noConversion"/>
  </si>
  <si>
    <t>杨俊红</t>
    <phoneticPr fontId="1" type="noConversion"/>
  </si>
  <si>
    <t>天数</t>
    <phoneticPr fontId="1" type="noConversion"/>
  </si>
  <si>
    <t>40天</t>
    <phoneticPr fontId="1" type="noConversion"/>
  </si>
  <si>
    <t>120天</t>
    <phoneticPr fontId="1" type="noConversion"/>
  </si>
  <si>
    <t>领导人</t>
    <phoneticPr fontId="1" type="noConversion"/>
  </si>
  <si>
    <t>陈允峰</t>
    <phoneticPr fontId="1" type="noConversion"/>
  </si>
  <si>
    <t>韩淑琴</t>
    <phoneticPr fontId="1" type="noConversion"/>
  </si>
  <si>
    <t>孟盈</t>
    <phoneticPr fontId="1" type="noConversion"/>
  </si>
  <si>
    <t>杨友万，赵声华</t>
  </si>
  <si>
    <t>周立，张军</t>
  </si>
  <si>
    <t>杨学翰，李华昌</t>
  </si>
  <si>
    <t>赵玉凤，周春美</t>
  </si>
  <si>
    <t>刘世海，陈国富</t>
  </si>
  <si>
    <t>胡桂枝，高兰英</t>
  </si>
  <si>
    <t>吴俊峰</t>
  </si>
  <si>
    <t>江寅，陈先国</t>
  </si>
  <si>
    <t>井振宪，吕天库</t>
  </si>
  <si>
    <t>郭秀华，董志龙</t>
  </si>
  <si>
    <t>张兴刚、孟盈</t>
    <phoneticPr fontId="1" type="noConversion"/>
  </si>
  <si>
    <t>吴俊峰</t>
    <phoneticPr fontId="1" type="noConversion"/>
  </si>
  <si>
    <t>张兴刚</t>
    <phoneticPr fontId="1" type="noConversion"/>
  </si>
  <si>
    <t>江寅，罗维华</t>
    <phoneticPr fontId="1" type="noConversion"/>
  </si>
  <si>
    <t>龙任苏、皱高林</t>
    <phoneticPr fontId="1" type="noConversion"/>
  </si>
  <si>
    <t>牛爱玲 康普</t>
  </si>
  <si>
    <t>李华昌</t>
  </si>
  <si>
    <t>罗维华</t>
  </si>
  <si>
    <t>郑建栋、王伟</t>
    <phoneticPr fontId="1" type="noConversion"/>
  </si>
  <si>
    <t>翟德永、黄玥</t>
    <phoneticPr fontId="1" type="noConversion"/>
  </si>
  <si>
    <t>杨友万，陈先国</t>
    <phoneticPr fontId="1" type="noConversion"/>
  </si>
  <si>
    <t>马宝影</t>
  </si>
  <si>
    <t>罗维华</t>
    <phoneticPr fontId="1" type="noConversion"/>
  </si>
  <si>
    <t>酒店</t>
    <phoneticPr fontId="1" type="noConversion"/>
  </si>
  <si>
    <t>海友</t>
    <phoneticPr fontId="1" type="noConversion"/>
  </si>
  <si>
    <t>四季</t>
    <phoneticPr fontId="1" type="noConversion"/>
  </si>
  <si>
    <t>京成</t>
    <phoneticPr fontId="1" type="noConversion"/>
  </si>
  <si>
    <t>李新立</t>
  </si>
  <si>
    <t>孟盈、张兴刚</t>
    <phoneticPr fontId="1" type="noConversion"/>
  </si>
  <si>
    <t>陈允峰团队</t>
    <phoneticPr fontId="1" type="noConversion"/>
  </si>
  <si>
    <t>陈总团队</t>
    <phoneticPr fontId="1" type="noConversion"/>
  </si>
  <si>
    <t>总金额：98000元（其中17500元为复投）</t>
    <phoneticPr fontId="1" type="noConversion"/>
  </si>
  <si>
    <t>孟盈团队</t>
    <phoneticPr fontId="1" type="noConversion"/>
  </si>
  <si>
    <t>总金额：8465元</t>
    <phoneticPr fontId="1" type="noConversion"/>
  </si>
  <si>
    <t>总间数：60间</t>
    <phoneticPr fontId="1" type="noConversion"/>
  </si>
  <si>
    <t>孟盈团队</t>
    <phoneticPr fontId="1" type="noConversion"/>
  </si>
  <si>
    <t>总金额：27500元</t>
    <phoneticPr fontId="1" type="noConversion"/>
  </si>
  <si>
    <t>总间数：26间</t>
    <phoneticPr fontId="1" type="noConversion"/>
  </si>
  <si>
    <t>总金额：3591元</t>
    <phoneticPr fontId="1" type="noConversion"/>
  </si>
  <si>
    <t>韩淑琴吴俊峰团队</t>
    <phoneticPr fontId="1" type="noConversion"/>
  </si>
  <si>
    <t>韩淑琴吴俊峰团队</t>
    <phoneticPr fontId="1" type="noConversion"/>
  </si>
  <si>
    <t>总金额：14000元</t>
    <phoneticPr fontId="1" type="noConversion"/>
  </si>
  <si>
    <t>罗维华团队</t>
    <phoneticPr fontId="1" type="noConversion"/>
  </si>
  <si>
    <t>总间数：4间</t>
    <phoneticPr fontId="1" type="noConversion"/>
  </si>
  <si>
    <t>总金额：632元</t>
    <phoneticPr fontId="1" type="noConversion"/>
  </si>
  <si>
    <t>陈允峰团队</t>
    <phoneticPr fontId="1" type="noConversion"/>
  </si>
  <si>
    <t>总间数：29间</t>
    <phoneticPr fontId="1" type="noConversion"/>
  </si>
  <si>
    <t>总金额：4432元</t>
    <phoneticPr fontId="1" type="noConversion"/>
  </si>
  <si>
    <t>总间数：14间</t>
    <phoneticPr fontId="1" type="noConversion"/>
  </si>
  <si>
    <t>总金额：2074元</t>
    <phoneticPr fontId="1" type="noConversion"/>
  </si>
  <si>
    <t>总金额：45500元（其中10500元为复投）</t>
    <phoneticPr fontId="1" type="noConversion"/>
  </si>
  <si>
    <t>总金额：10500元</t>
    <phoneticPr fontId="1" type="noConversion"/>
  </si>
  <si>
    <t>54间夜</t>
    <phoneticPr fontId="1" type="noConversion"/>
  </si>
  <si>
    <t>共8100元</t>
    <phoneticPr fontId="1" type="noConversion"/>
  </si>
  <si>
    <t>马秀芳</t>
    <phoneticPr fontId="1" type="noConversion"/>
  </si>
  <si>
    <t>程凤兰</t>
    <phoneticPr fontId="1" type="noConversion"/>
  </si>
  <si>
    <t>共提1400U到账1330U，补686元复投到13901139568</t>
    <phoneticPr fontId="1" type="noConversion"/>
  </si>
  <si>
    <t>1330U来自于13901139566、13901139567、13810588372提现，补686元现金</t>
    <phoneticPr fontId="1" type="noConversion"/>
  </si>
  <si>
    <t>于老师房费补139元</t>
    <phoneticPr fontId="1" type="noConversion"/>
  </si>
  <si>
    <t>蒋瑞明</t>
  </si>
  <si>
    <t>尚鸿君</t>
  </si>
  <si>
    <t>高金生，谷根友</t>
  </si>
  <si>
    <t>马宝影，尚红君</t>
  </si>
  <si>
    <t>施大伟，刘志佳</t>
  </si>
  <si>
    <t>杨建勇，李梅</t>
  </si>
  <si>
    <t>罗鑫</t>
  </si>
  <si>
    <t>孟广庆，薄俊伟</t>
  </si>
  <si>
    <t>王颖洁</t>
    <phoneticPr fontId="1" type="noConversion"/>
  </si>
  <si>
    <t>王淑辉</t>
    <phoneticPr fontId="1" type="noConversion"/>
  </si>
  <si>
    <t>虚点</t>
  </si>
  <si>
    <t>虚点</t>
    <phoneticPr fontId="1" type="noConversion"/>
  </si>
  <si>
    <t>罗鑫</t>
    <phoneticPr fontId="1" type="noConversion"/>
  </si>
  <si>
    <t>团队领导人</t>
    <phoneticPr fontId="1" type="noConversion"/>
  </si>
  <si>
    <t>会员名称</t>
  </si>
  <si>
    <t>派送类型</t>
  </si>
  <si>
    <t>派送金额</t>
  </si>
  <si>
    <t>派送时间</t>
  </si>
  <si>
    <t>FD</t>
  </si>
  <si>
    <t>500.00</t>
  </si>
  <si>
    <t>2000.00</t>
  </si>
  <si>
    <t>2020/7/17 0:01:20</t>
  </si>
  <si>
    <t>3000.00</t>
  </si>
  <si>
    <t>4285.70</t>
  </si>
  <si>
    <t>5000.00</t>
  </si>
  <si>
    <t>13681067069</t>
  </si>
  <si>
    <t>2020/8/14 13:12:03</t>
  </si>
  <si>
    <t>2020/8/10 21:23:20</t>
  </si>
  <si>
    <t>2020/8/10 21:24:21</t>
  </si>
  <si>
    <t>2020/8/10 21:24:52</t>
  </si>
  <si>
    <t>2020/8/10 21:23:47</t>
  </si>
  <si>
    <t>2020/8/10 21:24:37</t>
  </si>
  <si>
    <t>2020/8/10 21:25:13</t>
  </si>
  <si>
    <t>2020/8/10 21:25:34</t>
  </si>
  <si>
    <t>2020/8/10 21:25:50</t>
  </si>
  <si>
    <t>2020/8/10 21:26:06</t>
  </si>
  <si>
    <t>2020/8/10 21:26:21</t>
  </si>
  <si>
    <t>2020/8/10 21:24:05</t>
  </si>
  <si>
    <t>2020/8/10 20:47:58</t>
  </si>
  <si>
    <t>2020/8/10 21:22:51</t>
  </si>
  <si>
    <t>2020/7/20 16:35:17</t>
  </si>
  <si>
    <t>2020/8/6 16:16:53</t>
  </si>
  <si>
    <t>2020/8/6 16:16:27</t>
  </si>
  <si>
    <t>csx 1314</t>
  </si>
  <si>
    <t>2020/8/10 13:23:47</t>
  </si>
  <si>
    <t>2020/7/28 14:06:25</t>
  </si>
  <si>
    <t>2020/8/4 16:46:21</t>
  </si>
  <si>
    <t>2020/7/28 19:53:26</t>
  </si>
  <si>
    <t>2020/8/8 20:56:01</t>
  </si>
  <si>
    <t>2020/8/8 20:56:58</t>
  </si>
  <si>
    <t>2020/8/8 20:58:06</t>
  </si>
  <si>
    <t>2020/8/8 20:56:27</t>
  </si>
  <si>
    <t>2020/8/8 20:57:18</t>
  </si>
  <si>
    <t>2020/8/8 20:58:22</t>
  </si>
  <si>
    <t>2020/8/8 20:56:44</t>
  </si>
  <si>
    <t>1000.00</t>
  </si>
  <si>
    <t>2020/8/8 20:55:24</t>
  </si>
  <si>
    <t>2020/8/8 20:57:52</t>
  </si>
  <si>
    <t>2020/7/19 19:35:46</t>
  </si>
  <si>
    <t>2020/7/20 18:02:22</t>
  </si>
  <si>
    <t>2020/7/17 12:59:17</t>
  </si>
  <si>
    <t>2020/8/6 15:36:18</t>
  </si>
  <si>
    <t>2020/7/17 16:00:09</t>
  </si>
  <si>
    <t>2020/6/25 16:43:00</t>
  </si>
  <si>
    <t>2020/8/9 12:47:20</t>
  </si>
  <si>
    <t>2020/7/26 16:41:28</t>
  </si>
  <si>
    <t>2020/7/19 19:36:15</t>
  </si>
  <si>
    <t>1428.57</t>
  </si>
  <si>
    <t>2020/8/2 17:33:13</t>
  </si>
  <si>
    <t>2020/8/4 16:45:38</t>
  </si>
  <si>
    <t>2020/7/25 14:18:36</t>
  </si>
  <si>
    <t>2020/7/30 17:20:57</t>
  </si>
  <si>
    <t>2020/7/14 14:39:33</t>
  </si>
  <si>
    <t>2020/7/28 19:47:10</t>
  </si>
  <si>
    <t>2020/7/16 13:21:51</t>
  </si>
  <si>
    <t>2020/7/7 13:00:22</t>
  </si>
  <si>
    <t>2020/7/30 17:24:30</t>
  </si>
  <si>
    <t>2020/7/19 19:43:00</t>
  </si>
  <si>
    <t>2020/7/11 13:46:05</t>
  </si>
  <si>
    <t>2020/7/11 13:46:24</t>
  </si>
  <si>
    <t>2020/8/9 11:35:27</t>
  </si>
  <si>
    <t>2020/7/6 15:38:40</t>
  </si>
  <si>
    <t>1428.00</t>
  </si>
  <si>
    <t>2020/8/12 12:23:27</t>
  </si>
  <si>
    <t>虚实情况</t>
  </si>
  <si>
    <t>虚</t>
  </si>
  <si>
    <t>实</t>
  </si>
  <si>
    <t>ID</t>
  </si>
  <si>
    <t>会员</t>
  </si>
  <si>
    <t>购买价格</t>
  </si>
  <si>
    <t>购买时间</t>
  </si>
  <si>
    <t>3500FOD超级矿机</t>
  </si>
  <si>
    <t>3500FOD微型矿机</t>
  </si>
  <si>
    <t>10000FOD超级矿机</t>
  </si>
  <si>
    <t>5000FOD超级矿机</t>
  </si>
  <si>
    <t>20000FOD超级矿机</t>
  </si>
  <si>
    <t>50000FOD超级矿机</t>
  </si>
  <si>
    <t>30000FOD超级矿机</t>
  </si>
  <si>
    <t>3500FOD超级矿机110天</t>
  </si>
  <si>
    <t>21000FOD超级矿机116天</t>
  </si>
  <si>
    <t>3500FOD超级矿机119天</t>
  </si>
  <si>
    <t>3500FOD超级矿机102天</t>
  </si>
  <si>
    <t>3500FOD超级矿机100天</t>
  </si>
  <si>
    <t>21000FOD超级矿机83天</t>
  </si>
  <si>
    <t>21000FOD超级矿机72天</t>
  </si>
  <si>
    <t>35000FOD超级矿机68天</t>
  </si>
  <si>
    <t>7000FOD超级矿机83天</t>
  </si>
  <si>
    <t>3500FOD超级矿机83天</t>
  </si>
  <si>
    <t>3500FOD超级矿机108天</t>
  </si>
  <si>
    <t>3500FOD超级矿机91天</t>
  </si>
  <si>
    <t>3500FOD超级矿机118天</t>
  </si>
  <si>
    <t>3500FOD超级矿机88天</t>
  </si>
  <si>
    <t>10000FOD超级矿机102天</t>
  </si>
  <si>
    <t>10000FOD超级矿机105天</t>
  </si>
  <si>
    <t>3500FOD超级矿机107天</t>
  </si>
  <si>
    <t>3500FOD超级矿机92天</t>
  </si>
  <si>
    <t>3500FOD超级矿机78天</t>
  </si>
  <si>
    <t>3500FOD超级矿机67天</t>
  </si>
  <si>
    <t>3500FOD超级矿机111天</t>
  </si>
  <si>
    <t>3500FOD超级矿机109天</t>
  </si>
  <si>
    <t>3500FOD微型矿机29天</t>
  </si>
  <si>
    <t>3500FOD超级矿机87天</t>
  </si>
  <si>
    <t>3500FOD微型矿机33天</t>
  </si>
  <si>
    <t>7000FOD超级矿机79天</t>
  </si>
  <si>
    <t>3500FOD超级矿机97天</t>
  </si>
  <si>
    <t>3500FOD超级矿机112天</t>
  </si>
  <si>
    <t>3500FOD超级矿机86天</t>
  </si>
  <si>
    <t>3500FOD超级矿机98天</t>
  </si>
  <si>
    <t>3500FOD超级矿机113天</t>
  </si>
  <si>
    <t>10000FOD超级矿机115天</t>
  </si>
  <si>
    <t>3500FOD超级矿机117天</t>
  </si>
  <si>
    <t>10000FOD超级矿机118天</t>
  </si>
  <si>
    <t>会员编号</t>
  </si>
  <si>
    <t>矿机</t>
  </si>
  <si>
    <t>时间</t>
  </si>
  <si>
    <t>操作</t>
  </si>
  <si>
    <t>删除</t>
  </si>
  <si>
    <t>是否虚点</t>
    <phoneticPr fontId="1" type="noConversion"/>
  </si>
  <si>
    <t>实点</t>
  </si>
  <si>
    <r>
      <rPr>
        <b/>
        <sz val="10"/>
        <color rgb="FF393939"/>
        <rFont val="等线"/>
        <family val="2"/>
        <charset val="134"/>
      </rPr>
      <t>共</t>
    </r>
    <r>
      <rPr>
        <b/>
        <sz val="10"/>
        <color rgb="FF393939"/>
        <rFont val="Open Sans"/>
        <family val="2"/>
      </rPr>
      <t>108矿机</t>
    </r>
    <phoneticPr fontId="1" type="noConversion"/>
  </si>
  <si>
    <t>总金额：435000元</t>
    <phoneticPr fontId="1" type="noConversion"/>
  </si>
  <si>
    <t>共108矿机</t>
  </si>
  <si>
    <t>共计：103个矿机，408186元</t>
    <phoneticPr fontId="1" type="noConversion"/>
  </si>
  <si>
    <t>王士刚，宁超</t>
  </si>
  <si>
    <t>韩淑琴，任秀军</t>
  </si>
  <si>
    <t>杨俊红，陈香兰</t>
  </si>
  <si>
    <t>吴俊峰，耿丽华</t>
  </si>
  <si>
    <t>尹荣秒，吕欢欢</t>
  </si>
  <si>
    <t>许卫岭，李金子</t>
  </si>
  <si>
    <t>龙任苏，皱高林</t>
    <phoneticPr fontId="1" type="noConversion"/>
  </si>
  <si>
    <t>郑建栋，王伟男</t>
    <phoneticPr fontId="1" type="noConversion"/>
  </si>
  <si>
    <t>翟德永</t>
  </si>
  <si>
    <t>王奉君，刘丽华</t>
    <phoneticPr fontId="1" type="noConversion"/>
  </si>
  <si>
    <t>郑志愿，张维</t>
    <phoneticPr fontId="1" type="noConversion"/>
  </si>
  <si>
    <t>尚红君</t>
    <phoneticPr fontId="1" type="noConversion"/>
  </si>
  <si>
    <t>于洋，屈秀强</t>
  </si>
  <si>
    <t>张杰，赵清洁</t>
  </si>
  <si>
    <t>李合立</t>
  </si>
  <si>
    <t>鲁来宾，吴会丰</t>
  </si>
  <si>
    <t>赵俊婷，苏秀贞</t>
  </si>
  <si>
    <t>速八</t>
    <phoneticPr fontId="1" type="noConversion"/>
  </si>
  <si>
    <t>杨孝忠，贾宏伟</t>
  </si>
  <si>
    <t>李明军，郑帝士</t>
  </si>
  <si>
    <t>鲁士芝，严兰菊</t>
  </si>
  <si>
    <t>徐宝杰，张淑玲</t>
  </si>
  <si>
    <t>吴会亭，孙俊荣</t>
  </si>
  <si>
    <t>于老师房费补177元</t>
    <phoneticPr fontId="1" type="noConversion"/>
  </si>
  <si>
    <t>共45间晚</t>
    <phoneticPr fontId="1" type="noConversion"/>
  </si>
  <si>
    <t>总金额：6957元</t>
    <phoneticPr fontId="1" type="noConversion"/>
  </si>
  <si>
    <t>吴俊峰，耿丽华</t>
    <phoneticPr fontId="1" type="noConversion"/>
  </si>
  <si>
    <t>提现加上趴点，新加一个矿机</t>
    <phoneticPr fontId="1" type="noConversion"/>
  </si>
  <si>
    <t>提现700，加上趴点</t>
    <phoneticPr fontId="1" type="noConversion"/>
  </si>
  <si>
    <t>转U到钱包</t>
    <phoneticPr fontId="1" type="noConversion"/>
  </si>
  <si>
    <t>尚红君，李元领</t>
  </si>
  <si>
    <t>田亚晶</t>
  </si>
  <si>
    <t>张学民</t>
  </si>
  <si>
    <t>金易舟，秦勤</t>
  </si>
  <si>
    <t>周立  ，张小军</t>
  </si>
  <si>
    <t>牛志新  ，李宝年</t>
  </si>
  <si>
    <t>周美 ，王丽</t>
  </si>
  <si>
    <t>姜静  ，薛老师</t>
  </si>
  <si>
    <t>邹高林</t>
    <phoneticPr fontId="1" type="noConversion"/>
  </si>
  <si>
    <t>推荐人手机号</t>
    <phoneticPr fontId="1" type="noConversion"/>
  </si>
  <si>
    <t>龙任苏</t>
    <phoneticPr fontId="1" type="noConversion"/>
  </si>
  <si>
    <t>徐小妹</t>
    <phoneticPr fontId="1" type="noConversion"/>
  </si>
  <si>
    <t>师孝莲</t>
    <phoneticPr fontId="1" type="noConversion"/>
  </si>
  <si>
    <t>米久江</t>
    <phoneticPr fontId="1" type="noConversion"/>
  </si>
  <si>
    <t>彭根英</t>
    <phoneticPr fontId="1" type="noConversion"/>
  </si>
  <si>
    <t>谢玉芳</t>
    <phoneticPr fontId="1" type="noConversion"/>
  </si>
  <si>
    <t>江忠家</t>
    <phoneticPr fontId="1" type="noConversion"/>
  </si>
  <si>
    <t>张建华</t>
    <phoneticPr fontId="1" type="noConversion"/>
  </si>
  <si>
    <t>刘永其</t>
    <phoneticPr fontId="1" type="noConversion"/>
  </si>
  <si>
    <t>田晓芳</t>
    <phoneticPr fontId="1" type="noConversion"/>
  </si>
  <si>
    <t>吴海平</t>
    <phoneticPr fontId="1" type="noConversion"/>
  </si>
  <si>
    <t>伍哥</t>
    <phoneticPr fontId="1" type="noConversion"/>
  </si>
  <si>
    <t>隆冬娥</t>
    <phoneticPr fontId="1" type="noConversion"/>
  </si>
  <si>
    <t>叶萍</t>
    <phoneticPr fontId="1" type="noConversion"/>
  </si>
  <si>
    <t>罗春兰</t>
    <phoneticPr fontId="1" type="noConversion"/>
  </si>
  <si>
    <t>晏毓锋</t>
    <phoneticPr fontId="1" type="noConversion"/>
  </si>
  <si>
    <t>彭林艳</t>
    <phoneticPr fontId="1" type="noConversion"/>
  </si>
  <si>
    <t>石维锋</t>
    <phoneticPr fontId="1" type="noConversion"/>
  </si>
  <si>
    <t>夏清兰</t>
    <phoneticPr fontId="1" type="noConversion"/>
  </si>
  <si>
    <t>陈红旗，高爱国</t>
  </si>
  <si>
    <t>台建敏，李巧静</t>
  </si>
  <si>
    <t>张颖</t>
  </si>
  <si>
    <t>鲁来宾，吴会丰</t>
    <phoneticPr fontId="1" type="noConversion"/>
  </si>
  <si>
    <t>赖银伟，盛永康</t>
  </si>
  <si>
    <t>朱耀明</t>
  </si>
  <si>
    <t>范小涛</t>
  </si>
  <si>
    <t>入单日期</t>
    <phoneticPr fontId="1" type="noConversion"/>
  </si>
  <si>
    <t>收款日期</t>
    <phoneticPr fontId="1" type="noConversion"/>
  </si>
  <si>
    <t>房间号</t>
    <phoneticPr fontId="1" type="noConversion"/>
  </si>
  <si>
    <t>宋明光，杨明路</t>
  </si>
  <si>
    <t>赖银伟，李林俊</t>
    <phoneticPr fontId="1" type="noConversion"/>
  </si>
  <si>
    <t>曹明东</t>
    <phoneticPr fontId="1" type="noConversion"/>
  </si>
  <si>
    <t>薄俊伟</t>
    <phoneticPr fontId="1" type="noConversion"/>
  </si>
  <si>
    <t>田亚晶、韩淑琴</t>
    <phoneticPr fontId="1" type="noConversion"/>
  </si>
  <si>
    <t>陈允峰</t>
    <phoneticPr fontId="1" type="noConversion"/>
  </si>
  <si>
    <t>陈红旗，台建敏</t>
    <phoneticPr fontId="1" type="noConversion"/>
  </si>
  <si>
    <t>高爱国，李巧静</t>
    <phoneticPr fontId="1" type="noConversion"/>
  </si>
  <si>
    <t>刘新英、范小涛</t>
    <phoneticPr fontId="1" type="noConversion"/>
  </si>
  <si>
    <t>赵敏、任秀军</t>
    <phoneticPr fontId="1" type="noConversion"/>
  </si>
  <si>
    <t>崔号兵</t>
    <phoneticPr fontId="1" type="noConversion"/>
  </si>
  <si>
    <t>李金子</t>
  </si>
  <si>
    <t>李金子</t>
    <phoneticPr fontId="1" type="noConversion"/>
  </si>
  <si>
    <t>张颖</t>
    <phoneticPr fontId="1" type="noConversion"/>
  </si>
  <si>
    <t>尹良武，李保明</t>
  </si>
  <si>
    <t>孙保连，刘明豫</t>
  </si>
  <si>
    <t>于广  李国臣</t>
  </si>
  <si>
    <t>孟梅，陈允峰</t>
  </si>
  <si>
    <t>张伟华  张丽华</t>
  </si>
  <si>
    <t>腾峰  董广顺</t>
  </si>
  <si>
    <t>何永帮，李民生</t>
  </si>
  <si>
    <t>杨念华</t>
    <phoneticPr fontId="1" type="noConversion"/>
  </si>
  <si>
    <t>提点投到入新点韩秀华15811065746</t>
    <phoneticPr fontId="1" type="noConversion"/>
  </si>
  <si>
    <t>胡士琴</t>
    <phoneticPr fontId="1" type="noConversion"/>
  </si>
  <si>
    <t>张泽洋</t>
    <phoneticPr fontId="1" type="noConversion"/>
  </si>
  <si>
    <t>孙焕荣</t>
    <phoneticPr fontId="1" type="noConversion"/>
  </si>
  <si>
    <t>入单统计</t>
    <phoneticPr fontId="1" type="noConversion"/>
  </si>
  <si>
    <t>提现统计</t>
    <phoneticPr fontId="1" type="noConversion"/>
  </si>
  <si>
    <t>其他情况</t>
    <phoneticPr fontId="1" type="noConversion"/>
  </si>
  <si>
    <t xml:space="preserve">每日简报  </t>
    <phoneticPr fontId="1" type="noConversion"/>
  </si>
  <si>
    <t xml:space="preserve"> 2020/09/13</t>
  </si>
  <si>
    <t>日期：</t>
    <phoneticPr fontId="1" type="noConversion"/>
  </si>
  <si>
    <t>无</t>
    <phoneticPr fontId="1" type="noConversion"/>
  </si>
  <si>
    <t>邹高林</t>
  </si>
  <si>
    <t>501U到钱包</t>
    <phoneticPr fontId="1" type="noConversion"/>
  </si>
  <si>
    <t>龙任苏</t>
  </si>
  <si>
    <t>500U到钱包</t>
    <phoneticPr fontId="1" type="noConversion"/>
  </si>
  <si>
    <t>40天</t>
    <phoneticPr fontId="1" type="noConversion"/>
  </si>
  <si>
    <t>3单，1500USDT</t>
    <phoneticPr fontId="1" type="noConversion"/>
  </si>
  <si>
    <t>许卫岭，郑建栋</t>
    <phoneticPr fontId="1" type="noConversion"/>
  </si>
  <si>
    <t>杨俊红，王志</t>
    <phoneticPr fontId="1" type="noConversion"/>
  </si>
  <si>
    <t>罗鑫，吕欢欢</t>
    <phoneticPr fontId="1" type="noConversion"/>
  </si>
  <si>
    <t>李金子、扈佳佳</t>
    <phoneticPr fontId="1" type="noConversion"/>
  </si>
  <si>
    <t>韩淑琴</t>
    <phoneticPr fontId="1" type="noConversion"/>
  </si>
  <si>
    <t>周 立  ，崔继伟</t>
    <phoneticPr fontId="1" type="noConversion"/>
  </si>
  <si>
    <t>原景江 ，林立</t>
  </si>
  <si>
    <t>康文莲 ，王淑英</t>
  </si>
  <si>
    <t>李洪梅 ，袁桂芝</t>
  </si>
  <si>
    <t>尹良武，赵燕玲</t>
    <phoneticPr fontId="1" type="noConversion"/>
  </si>
  <si>
    <t>孙保连，李保明</t>
    <phoneticPr fontId="1" type="noConversion"/>
  </si>
  <si>
    <t>刘明豫</t>
  </si>
  <si>
    <t>于老师房费补257元</t>
    <phoneticPr fontId="1" type="noConversion"/>
  </si>
  <si>
    <t>提现金额</t>
  </si>
  <si>
    <t>到账USDT</t>
  </si>
  <si>
    <t>手续费</t>
  </si>
  <si>
    <t>提现时间</t>
  </si>
  <si>
    <t>状态</t>
  </si>
  <si>
    <t>等待审核</t>
  </si>
  <si>
    <r>
      <t>通过</t>
    </r>
    <r>
      <rPr>
        <sz val="10"/>
        <color rgb="FF393939"/>
        <rFont val="Open Sans"/>
        <family val="2"/>
      </rPr>
      <t> | </t>
    </r>
    <r>
      <rPr>
        <sz val="10"/>
        <color rgb="FF0088CC"/>
        <rFont val="Open Sans"/>
        <family val="2"/>
      </rPr>
      <t>驳回</t>
    </r>
  </si>
  <si>
    <t>驳回</t>
  </si>
  <si>
    <t>审核通过</t>
  </si>
  <si>
    <t>94间</t>
    <phoneticPr fontId="1" type="noConversion"/>
  </si>
  <si>
    <t>15123元</t>
    <phoneticPr fontId="1" type="noConversion"/>
  </si>
  <si>
    <t>虚实</t>
    <phoneticPr fontId="1" type="noConversion"/>
  </si>
  <si>
    <t>虚点</t>
    <phoneticPr fontId="1" type="noConversion"/>
  </si>
  <si>
    <t>银行卡号</t>
    <phoneticPr fontId="1" type="noConversion"/>
  </si>
  <si>
    <t>杨俊红</t>
    <phoneticPr fontId="1" type="noConversion"/>
  </si>
  <si>
    <t>0xefcc1c4569c903cbb1e86f933d4359e750fdfb87</t>
  </si>
  <si>
    <t>0xdb8e059a818c79f9692517904264197ef2cb47dd</t>
  </si>
  <si>
    <t>宁超</t>
  </si>
  <si>
    <t>0xf3c7cfca301788153c2f32d1652b765d39301126</t>
  </si>
  <si>
    <t>未提</t>
    <phoneticPr fontId="1" type="noConversion"/>
  </si>
  <si>
    <t>0x836e3789ca06f33b182c7e7ac214231b6041acf5</t>
  </si>
  <si>
    <t>等待确认</t>
    <phoneticPr fontId="1" type="noConversion"/>
  </si>
  <si>
    <t>已通过</t>
    <phoneticPr fontId="1" type="noConversion"/>
  </si>
  <si>
    <t>孟广庆</t>
    <phoneticPr fontId="1" type="noConversion"/>
  </si>
  <si>
    <t>任秀军</t>
    <phoneticPr fontId="1" type="noConversion"/>
  </si>
  <si>
    <t>李金子，杨红艺</t>
  </si>
  <si>
    <t>王清明，赖银伟</t>
  </si>
  <si>
    <t>曹明东，崔金和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</si>
</sst>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83" formatCode="0_ "/>
  </numFmts>
  <fonts count="2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rgb="FF393939"/>
      <name val="Open Sans"/>
      <family val="2"/>
    </font>
    <font>
      <u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b/>
      <sz val="10"/>
      <color rgb="FF707070"/>
      <name val="Open Sans"/>
      <family val="2"/>
    </font>
    <font>
      <u/>
      <sz val="11"/>
      <color theme="2" tint="-0.499984740745262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2" tint="-0.499984740745262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 tint="-0.499984740745262"/>
      <name val="等线"/>
      <family val="2"/>
      <charset val="134"/>
      <scheme val="minor"/>
    </font>
    <font>
      <sz val="10"/>
      <name val="Arial"/>
      <family val="2"/>
    </font>
    <font>
      <b/>
      <sz val="11"/>
      <color theme="1"/>
      <name val="等线"/>
      <family val="2"/>
      <charset val="134"/>
      <scheme val="minor"/>
    </font>
    <font>
      <b/>
      <sz val="10"/>
      <color rgb="FF393939"/>
      <name val="Open Sans"/>
      <family val="2"/>
      <charset val="134"/>
    </font>
    <font>
      <b/>
      <sz val="10"/>
      <color rgb="FF393939"/>
      <name val="等线"/>
      <family val="2"/>
      <charset val="134"/>
    </font>
    <font>
      <b/>
      <sz val="10"/>
      <color rgb="FF393939"/>
      <name val="Open Sans"/>
      <family val="2"/>
    </font>
    <font>
      <sz val="10"/>
      <color rgb="FF393939"/>
      <name val="微软雅黑"/>
      <family val="2"/>
      <charset val="134"/>
    </font>
    <font>
      <sz val="1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color rgb="FF0088CC"/>
      <name val="Open Sans"/>
      <family val="2"/>
    </font>
    <font>
      <sz val="10"/>
      <name val="Open Sans"/>
      <family val="2"/>
    </font>
    <font>
      <sz val="23"/>
      <color rgb="FF999999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0" xfId="1">
      <alignment vertical="center"/>
    </xf>
    <xf numFmtId="0" fontId="5" fillId="3" borderId="2" xfId="0" applyFont="1" applyFill="1" applyBorder="1" applyAlignment="1">
      <alignment vertical="top" wrapText="1"/>
    </xf>
    <xf numFmtId="22" fontId="5" fillId="3" borderId="2" xfId="0" applyNumberFormat="1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22" fontId="5" fillId="2" borderId="2" xfId="0" applyNumberFormat="1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22" fontId="5" fillId="4" borderId="2" xfId="0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left"/>
    </xf>
    <xf numFmtId="14" fontId="5" fillId="3" borderId="1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4" xfId="0" applyBorder="1">
      <alignment vertical="center"/>
    </xf>
    <xf numFmtId="0" fontId="7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14" fontId="0" fillId="0" borderId="0" xfId="0" applyNumberFormat="1">
      <alignment vertical="center"/>
    </xf>
    <xf numFmtId="0" fontId="0" fillId="5" borderId="0" xfId="0" applyFill="1">
      <alignment vertical="center"/>
    </xf>
    <xf numFmtId="0" fontId="5" fillId="0" borderId="0" xfId="0" applyFo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top" wrapText="1" indent="2"/>
    </xf>
    <xf numFmtId="0" fontId="0" fillId="2" borderId="7" xfId="0" applyFill="1" applyBorder="1">
      <alignment vertical="center"/>
    </xf>
    <xf numFmtId="22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0" fontId="1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5" fillId="3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176" fontId="5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5" fillId="0" borderId="1" xfId="0" applyFont="1" applyFill="1" applyBorder="1">
      <alignment vertical="center"/>
    </xf>
    <xf numFmtId="0" fontId="3" fillId="0" borderId="8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5" fillId="0" borderId="5" xfId="0" applyFont="1" applyFill="1" applyBorder="1">
      <alignment vertical="center"/>
    </xf>
    <xf numFmtId="177" fontId="5" fillId="0" borderId="5" xfId="0" applyNumberFormat="1" applyFont="1" applyFill="1" applyBorder="1">
      <alignment vertical="center"/>
    </xf>
    <xf numFmtId="0" fontId="5" fillId="6" borderId="13" xfId="0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22" fontId="5" fillId="3" borderId="13" xfId="0" applyNumberFormat="1" applyFont="1" applyFill="1" applyBorder="1" applyAlignment="1">
      <alignment horizontal="left" vertical="top" wrapText="1"/>
    </xf>
    <xf numFmtId="22" fontId="5" fillId="6" borderId="13" xfId="0" applyNumberFormat="1" applyFont="1" applyFill="1" applyBorder="1" applyAlignment="1">
      <alignment horizontal="left" vertical="top" wrapText="1"/>
    </xf>
    <xf numFmtId="0" fontId="9" fillId="2" borderId="13" xfId="0" applyFont="1" applyFill="1" applyBorder="1" applyAlignment="1">
      <alignment horizontal="left" vertical="center" wrapText="1"/>
    </xf>
    <xf numFmtId="0" fontId="0" fillId="2" borderId="15" xfId="0" applyFill="1" applyBorder="1">
      <alignment vertical="center"/>
    </xf>
    <xf numFmtId="0" fontId="5" fillId="3" borderId="6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22" fontId="5" fillId="2" borderId="13" xfId="0" applyNumberFormat="1" applyFont="1" applyFill="1" applyBorder="1" applyAlignment="1">
      <alignment horizontal="left" vertical="top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4" fillId="6" borderId="6" xfId="1" applyFill="1" applyBorder="1" applyAlignment="1">
      <alignment horizontal="left" vertical="top" wrapText="1"/>
    </xf>
    <xf numFmtId="0" fontId="4" fillId="2" borderId="6" xfId="1" applyFill="1" applyBorder="1" applyAlignment="1">
      <alignment horizontal="left" vertical="top" wrapText="1"/>
    </xf>
    <xf numFmtId="0" fontId="4" fillId="3" borderId="6" xfId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22" fontId="5" fillId="2" borderId="16" xfId="0" applyNumberFormat="1" applyFont="1" applyFill="1" applyBorder="1" applyAlignment="1">
      <alignment horizontal="left" vertical="top" wrapText="1"/>
    </xf>
    <xf numFmtId="0" fontId="4" fillId="2" borderId="2" xfId="1" applyFill="1" applyBorder="1" applyAlignment="1">
      <alignment horizontal="left" vertical="top" wrapText="1"/>
    </xf>
    <xf numFmtId="0" fontId="0" fillId="0" borderId="0" xfId="0" applyNumberFormat="1">
      <alignment vertical="center"/>
    </xf>
    <xf numFmtId="0" fontId="5" fillId="3" borderId="7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top" wrapText="1"/>
    </xf>
    <xf numFmtId="22" fontId="5" fillId="3" borderId="14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22" fontId="5" fillId="6" borderId="1" xfId="0" applyNumberFormat="1" applyFont="1" applyFill="1" applyBorder="1" applyAlignment="1">
      <alignment horizontal="left" vertical="top" wrapText="1"/>
    </xf>
    <xf numFmtId="22" fontId="5" fillId="3" borderId="1" xfId="0" applyNumberFormat="1" applyFont="1" applyFill="1" applyBorder="1" applyAlignment="1">
      <alignment horizontal="left" vertical="top" wrapText="1"/>
    </xf>
    <xf numFmtId="0" fontId="16" fillId="0" borderId="0" xfId="0" applyFont="1">
      <alignment vertical="center"/>
    </xf>
    <xf numFmtId="0" fontId="16" fillId="0" borderId="10" xfId="0" applyFont="1" applyBorder="1">
      <alignment vertical="center"/>
    </xf>
    <xf numFmtId="0" fontId="17" fillId="3" borderId="8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14" fontId="0" fillId="0" borderId="0" xfId="0" applyNumberFormat="1" applyBorder="1">
      <alignment vertical="center"/>
    </xf>
    <xf numFmtId="14" fontId="3" fillId="0" borderId="0" xfId="0" applyNumberFormat="1" applyFont="1">
      <alignment vertical="center"/>
    </xf>
    <xf numFmtId="0" fontId="20" fillId="3" borderId="1" xfId="0" applyFont="1" applyFill="1" applyBorder="1" applyAlignment="1">
      <alignment horizontal="left" vertical="top" wrapText="1"/>
    </xf>
    <xf numFmtId="0" fontId="21" fillId="0" borderId="1" xfId="0" applyFont="1" applyBorder="1">
      <alignment vertical="center"/>
    </xf>
    <xf numFmtId="0" fontId="3" fillId="0" borderId="9" xfId="0" applyFont="1" applyBorder="1">
      <alignment vertical="center"/>
    </xf>
    <xf numFmtId="14" fontId="14" fillId="0" borderId="1" xfId="0" applyNumberFormat="1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Fill="1" applyBorder="1">
      <alignment vertical="center"/>
    </xf>
    <xf numFmtId="0" fontId="0" fillId="0" borderId="1" xfId="0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2" fillId="0" borderId="1" xfId="0" applyFont="1" applyBorder="1">
      <alignment vertical="center"/>
    </xf>
    <xf numFmtId="183" fontId="0" fillId="0" borderId="0" xfId="0" applyNumberFormat="1">
      <alignment vertical="center"/>
    </xf>
    <xf numFmtId="0" fontId="24" fillId="3" borderId="6" xfId="0" applyFont="1" applyFill="1" applyBorder="1" applyAlignment="1">
      <alignment horizontal="left" vertical="top" wrapText="1"/>
    </xf>
    <xf numFmtId="0" fontId="24" fillId="2" borderId="6" xfId="0" applyFont="1" applyFill="1" applyBorder="1" applyAlignment="1">
      <alignment horizontal="left" vertical="top" wrapText="1"/>
    </xf>
    <xf numFmtId="0" fontId="5" fillId="3" borderId="16" xfId="0" applyFont="1" applyFill="1" applyBorder="1" applyAlignment="1">
      <alignment horizontal="left" vertical="top" wrapText="1"/>
    </xf>
    <xf numFmtId="22" fontId="5" fillId="3" borderId="16" xfId="0" applyNumberFormat="1" applyFont="1" applyFill="1" applyBorder="1" applyAlignment="1">
      <alignment horizontal="left" vertical="top" wrapText="1"/>
    </xf>
    <xf numFmtId="0" fontId="24" fillId="6" borderId="6" xfId="0" applyFont="1" applyFill="1" applyBorder="1" applyAlignment="1">
      <alignment horizontal="left" vertical="top" wrapText="1"/>
    </xf>
    <xf numFmtId="0" fontId="24" fillId="3" borderId="2" xfId="0" applyFont="1" applyFill="1" applyBorder="1" applyAlignment="1">
      <alignment horizontal="left" vertical="top" wrapText="1"/>
    </xf>
    <xf numFmtId="183" fontId="9" fillId="2" borderId="13" xfId="0" applyNumberFormat="1" applyFont="1" applyFill="1" applyBorder="1" applyAlignment="1">
      <alignment horizontal="left" vertical="center" wrapText="1"/>
    </xf>
    <xf numFmtId="0" fontId="5" fillId="6" borderId="13" xfId="0" applyNumberFormat="1" applyFont="1" applyFill="1" applyBorder="1" applyAlignment="1">
      <alignment horizontal="left" vertical="top" wrapText="1"/>
    </xf>
    <xf numFmtId="0" fontId="25" fillId="5" borderId="13" xfId="0" applyFont="1" applyFill="1" applyBorder="1" applyAlignment="1">
      <alignment horizontal="left" vertical="top" wrapText="1"/>
    </xf>
    <xf numFmtId="0" fontId="5" fillId="5" borderId="13" xfId="0" applyFont="1" applyFill="1" applyBorder="1" applyAlignment="1">
      <alignment horizontal="left" vertical="top" wrapText="1"/>
    </xf>
    <xf numFmtId="0" fontId="5" fillId="5" borderId="16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7" borderId="13" xfId="0" applyFont="1" applyFill="1" applyBorder="1" applyAlignment="1">
      <alignment horizontal="left" vertical="top" wrapText="1"/>
    </xf>
    <xf numFmtId="0" fontId="25" fillId="8" borderId="16" xfId="0" applyFont="1" applyFill="1" applyBorder="1" applyAlignment="1">
      <alignment horizontal="left" vertical="top" wrapText="1"/>
    </xf>
    <xf numFmtId="0" fontId="5" fillId="8" borderId="13" xfId="0" applyFont="1" applyFill="1" applyBorder="1" applyAlignment="1">
      <alignment horizontal="left" vertical="top" wrapText="1"/>
    </xf>
    <xf numFmtId="0" fontId="26" fillId="0" borderId="0" xfId="0" applyFont="1">
      <alignment vertical="center"/>
    </xf>
    <xf numFmtId="0" fontId="22" fillId="0" borderId="0" xfId="0" applyFont="1">
      <alignment vertical="center"/>
    </xf>
    <xf numFmtId="0" fontId="25" fillId="9" borderId="13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 wrapText="1"/>
    </xf>
    <xf numFmtId="49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27C12C8-AEC3-4C5C-BAFC-AB56BA5079A6}">
  <we:reference id="wa200001306" version="2.0.0.0" store="en-US" storeType="OMEX"/>
  <we:alternateReferences>
    <we:reference id="wa200001306" version="2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orourdawn.com/index.php/systemlogined/shop/des/id/119" TargetMode="External"/><Relationship Id="rId117" Type="http://schemas.openxmlformats.org/officeDocument/2006/relationships/hyperlink" Target="http://www.forourdawn.com/index.php/systemlogined/shop/des/id/196" TargetMode="External"/><Relationship Id="rId21" Type="http://schemas.openxmlformats.org/officeDocument/2006/relationships/hyperlink" Target="http://www.forourdawn.com/index.php/systemlogined/shop/des/id/124" TargetMode="External"/><Relationship Id="rId42" Type="http://schemas.openxmlformats.org/officeDocument/2006/relationships/hyperlink" Target="http://www.forourdawn.com/index.php/systemlogined/shop/des/id/103" TargetMode="External"/><Relationship Id="rId47" Type="http://schemas.openxmlformats.org/officeDocument/2006/relationships/hyperlink" Target="http://www.forourdawn.com/index.php/systemlogined/shop/des/id/98" TargetMode="External"/><Relationship Id="rId63" Type="http://schemas.openxmlformats.org/officeDocument/2006/relationships/hyperlink" Target="http://www.forourdawn.com/index.php/systemlogined/shop/des/id/82" TargetMode="External"/><Relationship Id="rId68" Type="http://schemas.openxmlformats.org/officeDocument/2006/relationships/hyperlink" Target="http://www.forourdawn.com/index.php/systemlogined/shop/des/id/146" TargetMode="External"/><Relationship Id="rId84" Type="http://schemas.openxmlformats.org/officeDocument/2006/relationships/hyperlink" Target="http://www.forourdawn.com/index.php/systemlogined/shop/des/id/162" TargetMode="External"/><Relationship Id="rId89" Type="http://schemas.openxmlformats.org/officeDocument/2006/relationships/hyperlink" Target="http://www.forourdawn.com/index.php/systemlogined/shop/des/id/168" TargetMode="External"/><Relationship Id="rId112" Type="http://schemas.openxmlformats.org/officeDocument/2006/relationships/hyperlink" Target="http://www.forourdawn.com/index.php/systemlogined/shop/des/id/191" TargetMode="External"/><Relationship Id="rId133" Type="http://schemas.openxmlformats.org/officeDocument/2006/relationships/hyperlink" Target="http://www.forourdawn.com/index.php/systemlogined/shop/des/id/212" TargetMode="External"/><Relationship Id="rId138" Type="http://schemas.openxmlformats.org/officeDocument/2006/relationships/hyperlink" Target="http://www.forourdawn.com/index.php/systemlogined/shop/des/id/217" TargetMode="External"/><Relationship Id="rId16" Type="http://schemas.openxmlformats.org/officeDocument/2006/relationships/hyperlink" Target="http://www.forourdawn.com/index.php/systemlogined/shop/des/id/129" TargetMode="External"/><Relationship Id="rId107" Type="http://schemas.openxmlformats.org/officeDocument/2006/relationships/hyperlink" Target="http://www.forourdawn.com/index.php/systemlogined/shop/des/id/186" TargetMode="External"/><Relationship Id="rId11" Type="http://schemas.openxmlformats.org/officeDocument/2006/relationships/hyperlink" Target="http://www.forourdawn.com/index.php/systemlogined/shop/des/id/134" TargetMode="External"/><Relationship Id="rId32" Type="http://schemas.openxmlformats.org/officeDocument/2006/relationships/hyperlink" Target="http://www.forourdawn.com/index.php/systemlogined/shop/des/id/113" TargetMode="External"/><Relationship Id="rId37" Type="http://schemas.openxmlformats.org/officeDocument/2006/relationships/hyperlink" Target="http://www.forourdawn.com/index.php/systemlogined/shop/des/id/108" TargetMode="External"/><Relationship Id="rId53" Type="http://schemas.openxmlformats.org/officeDocument/2006/relationships/hyperlink" Target="http://www.forourdawn.com/index.php/systemlogined/shop/des/id/92" TargetMode="External"/><Relationship Id="rId58" Type="http://schemas.openxmlformats.org/officeDocument/2006/relationships/hyperlink" Target="http://www.forourdawn.com/index.php/systemlogined/shop/des/id/87" TargetMode="External"/><Relationship Id="rId74" Type="http://schemas.openxmlformats.org/officeDocument/2006/relationships/hyperlink" Target="http://www.forourdawn.com/index.php/systemlogined/shop/des/id/152" TargetMode="External"/><Relationship Id="rId79" Type="http://schemas.openxmlformats.org/officeDocument/2006/relationships/hyperlink" Target="http://www.forourdawn.com/index.php/systemlogined/shop/des/id/157" TargetMode="External"/><Relationship Id="rId102" Type="http://schemas.openxmlformats.org/officeDocument/2006/relationships/hyperlink" Target="http://www.forourdawn.com/index.php/systemlogined/shop/des/id/181" TargetMode="External"/><Relationship Id="rId123" Type="http://schemas.openxmlformats.org/officeDocument/2006/relationships/hyperlink" Target="http://www.forourdawn.com/index.php/systemlogined/shop/des/id/202" TargetMode="External"/><Relationship Id="rId128" Type="http://schemas.openxmlformats.org/officeDocument/2006/relationships/hyperlink" Target="http://www.forourdawn.com/index.php/systemlogined/shop/des/id/207" TargetMode="External"/><Relationship Id="rId144" Type="http://schemas.openxmlformats.org/officeDocument/2006/relationships/hyperlink" Target="http://www.forourdawn.com/index.php/systemlogined/shop/des/id/223" TargetMode="External"/><Relationship Id="rId149" Type="http://schemas.openxmlformats.org/officeDocument/2006/relationships/hyperlink" Target="http://www.forourdawn.com/index.php/systemlogined/shop/des/id/228" TargetMode="External"/><Relationship Id="rId5" Type="http://schemas.openxmlformats.org/officeDocument/2006/relationships/hyperlink" Target="http://www.forourdawn.com/index.php/systemlogined/shop/des/id/140" TargetMode="External"/><Relationship Id="rId90" Type="http://schemas.openxmlformats.org/officeDocument/2006/relationships/hyperlink" Target="http://www.forourdawn.com/index.php/systemlogined/shop/des/id/169" TargetMode="External"/><Relationship Id="rId95" Type="http://schemas.openxmlformats.org/officeDocument/2006/relationships/hyperlink" Target="http://www.forourdawn.com/index.php/systemlogined/shop/des/id/174" TargetMode="External"/><Relationship Id="rId22" Type="http://schemas.openxmlformats.org/officeDocument/2006/relationships/hyperlink" Target="http://www.forourdawn.com/index.php/systemlogined/shop/des/id/123" TargetMode="External"/><Relationship Id="rId27" Type="http://schemas.openxmlformats.org/officeDocument/2006/relationships/hyperlink" Target="http://www.forourdawn.com/index.php/systemlogined/shop/des/id/118" TargetMode="External"/><Relationship Id="rId43" Type="http://schemas.openxmlformats.org/officeDocument/2006/relationships/hyperlink" Target="http://www.forourdawn.com/index.php/systemlogined/shop/des/id/102" TargetMode="External"/><Relationship Id="rId48" Type="http://schemas.openxmlformats.org/officeDocument/2006/relationships/hyperlink" Target="http://www.forourdawn.com/index.php/systemlogined/shop/des/id/97" TargetMode="External"/><Relationship Id="rId64" Type="http://schemas.openxmlformats.org/officeDocument/2006/relationships/hyperlink" Target="http://www.forourdawn.com/index.php/systemlogined/shop/des/id/81" TargetMode="External"/><Relationship Id="rId69" Type="http://schemas.openxmlformats.org/officeDocument/2006/relationships/hyperlink" Target="http://www.forourdawn.com/index.php/systemlogined/shop/des/id/147" TargetMode="External"/><Relationship Id="rId113" Type="http://schemas.openxmlformats.org/officeDocument/2006/relationships/hyperlink" Target="http://www.forourdawn.com/index.php/systemlogined/shop/des/id/192" TargetMode="External"/><Relationship Id="rId118" Type="http://schemas.openxmlformats.org/officeDocument/2006/relationships/hyperlink" Target="http://www.forourdawn.com/index.php/systemlogined/shop/des/id/197" TargetMode="External"/><Relationship Id="rId134" Type="http://schemas.openxmlformats.org/officeDocument/2006/relationships/hyperlink" Target="http://www.forourdawn.com/index.php/systemlogined/shop/des/id/213" TargetMode="External"/><Relationship Id="rId139" Type="http://schemas.openxmlformats.org/officeDocument/2006/relationships/hyperlink" Target="http://www.forourdawn.com/index.php/systemlogined/shop/des/id/218" TargetMode="External"/><Relationship Id="rId80" Type="http://schemas.openxmlformats.org/officeDocument/2006/relationships/hyperlink" Target="http://www.forourdawn.com/index.php/systemlogined/shop/des/id/163" TargetMode="External"/><Relationship Id="rId85" Type="http://schemas.openxmlformats.org/officeDocument/2006/relationships/hyperlink" Target="http://www.forourdawn.com/index.php/systemlogined/shop/des/id/164" TargetMode="External"/><Relationship Id="rId150" Type="http://schemas.openxmlformats.org/officeDocument/2006/relationships/hyperlink" Target="http://www.forourdawn.com/index.php/systemlogined/shop/des/id/229" TargetMode="External"/><Relationship Id="rId12" Type="http://schemas.openxmlformats.org/officeDocument/2006/relationships/hyperlink" Target="http://www.forourdawn.com/index.php/systemlogined/shop/des/id/133" TargetMode="External"/><Relationship Id="rId17" Type="http://schemas.openxmlformats.org/officeDocument/2006/relationships/hyperlink" Target="http://www.forourdawn.com/index.php/systemlogined/shop/des/id/128" TargetMode="External"/><Relationship Id="rId25" Type="http://schemas.openxmlformats.org/officeDocument/2006/relationships/hyperlink" Target="http://www.forourdawn.com/index.php/systemlogined/shop/des/id/120" TargetMode="External"/><Relationship Id="rId33" Type="http://schemas.openxmlformats.org/officeDocument/2006/relationships/hyperlink" Target="http://www.forourdawn.com/index.php/systemlogined/shop/des/id/112" TargetMode="External"/><Relationship Id="rId38" Type="http://schemas.openxmlformats.org/officeDocument/2006/relationships/hyperlink" Target="http://www.forourdawn.com/index.php/systemlogined/shop/des/id/107" TargetMode="External"/><Relationship Id="rId46" Type="http://schemas.openxmlformats.org/officeDocument/2006/relationships/hyperlink" Target="http://www.forourdawn.com/index.php/systemlogined/shop/des/id/99" TargetMode="External"/><Relationship Id="rId59" Type="http://schemas.openxmlformats.org/officeDocument/2006/relationships/hyperlink" Target="http://www.forourdawn.com/index.php/systemlogined/shop/des/id/86" TargetMode="External"/><Relationship Id="rId67" Type="http://schemas.openxmlformats.org/officeDocument/2006/relationships/hyperlink" Target="http://www.forourdawn.com/index.php/systemlogined/shop/des/id/145" TargetMode="External"/><Relationship Id="rId103" Type="http://schemas.openxmlformats.org/officeDocument/2006/relationships/hyperlink" Target="http://www.forourdawn.com/index.php/systemlogined/shop/des/id/182" TargetMode="External"/><Relationship Id="rId108" Type="http://schemas.openxmlformats.org/officeDocument/2006/relationships/hyperlink" Target="http://www.forourdawn.com/index.php/systemlogined/shop/des/id/187" TargetMode="External"/><Relationship Id="rId116" Type="http://schemas.openxmlformats.org/officeDocument/2006/relationships/hyperlink" Target="http://www.forourdawn.com/index.php/systemlogined/shop/des/id/195" TargetMode="External"/><Relationship Id="rId124" Type="http://schemas.openxmlformats.org/officeDocument/2006/relationships/hyperlink" Target="http://www.forourdawn.com/index.php/systemlogined/shop/des/id/203" TargetMode="External"/><Relationship Id="rId129" Type="http://schemas.openxmlformats.org/officeDocument/2006/relationships/hyperlink" Target="http://www.forourdawn.com/index.php/systemlogined/shop/des/id/208" TargetMode="External"/><Relationship Id="rId137" Type="http://schemas.openxmlformats.org/officeDocument/2006/relationships/hyperlink" Target="http://www.forourdawn.com/index.php/systemlogined/shop/des/id/216" TargetMode="External"/><Relationship Id="rId20" Type="http://schemas.openxmlformats.org/officeDocument/2006/relationships/hyperlink" Target="http://www.forourdawn.com/index.php/systemlogined/shop/des/id/125" TargetMode="External"/><Relationship Id="rId41" Type="http://schemas.openxmlformats.org/officeDocument/2006/relationships/hyperlink" Target="http://www.forourdawn.com/index.php/systemlogined/shop/des/id/104" TargetMode="External"/><Relationship Id="rId54" Type="http://schemas.openxmlformats.org/officeDocument/2006/relationships/hyperlink" Target="http://www.forourdawn.com/index.php/systemlogined/shop/des/id/91" TargetMode="External"/><Relationship Id="rId62" Type="http://schemas.openxmlformats.org/officeDocument/2006/relationships/hyperlink" Target="http://www.forourdawn.com/index.php/systemlogined/shop/des/id/83" TargetMode="External"/><Relationship Id="rId70" Type="http://schemas.openxmlformats.org/officeDocument/2006/relationships/hyperlink" Target="http://www.forourdawn.com/index.php/systemlogined/shop/des/id/148" TargetMode="External"/><Relationship Id="rId75" Type="http://schemas.openxmlformats.org/officeDocument/2006/relationships/hyperlink" Target="http://www.forourdawn.com/index.php/systemlogined/shop/des/id/153" TargetMode="External"/><Relationship Id="rId83" Type="http://schemas.openxmlformats.org/officeDocument/2006/relationships/hyperlink" Target="http://www.forourdawn.com/index.php/systemlogined/shop/des/id/161" TargetMode="External"/><Relationship Id="rId88" Type="http://schemas.openxmlformats.org/officeDocument/2006/relationships/hyperlink" Target="http://www.forourdawn.com/index.php/systemlogined/shop/des/id/167" TargetMode="External"/><Relationship Id="rId91" Type="http://schemas.openxmlformats.org/officeDocument/2006/relationships/hyperlink" Target="http://www.forourdawn.com/index.php/systemlogined/shop/des/id/170" TargetMode="External"/><Relationship Id="rId96" Type="http://schemas.openxmlformats.org/officeDocument/2006/relationships/hyperlink" Target="http://www.forourdawn.com/index.php/systemlogined/shop/des/id/175" TargetMode="External"/><Relationship Id="rId111" Type="http://schemas.openxmlformats.org/officeDocument/2006/relationships/hyperlink" Target="http://www.forourdawn.com/index.php/systemlogined/shop/des/id/190" TargetMode="External"/><Relationship Id="rId132" Type="http://schemas.openxmlformats.org/officeDocument/2006/relationships/hyperlink" Target="http://www.forourdawn.com/index.php/systemlogined/shop/des/id/211" TargetMode="External"/><Relationship Id="rId140" Type="http://schemas.openxmlformats.org/officeDocument/2006/relationships/hyperlink" Target="http://www.forourdawn.com/index.php/systemlogined/shop/des/id/219" TargetMode="External"/><Relationship Id="rId145" Type="http://schemas.openxmlformats.org/officeDocument/2006/relationships/hyperlink" Target="http://www.forourdawn.com/index.php/systemlogined/shop/des/id/224" TargetMode="External"/><Relationship Id="rId1" Type="http://schemas.openxmlformats.org/officeDocument/2006/relationships/hyperlink" Target="http://www.forourdawn.com/index.php/systemlogined/shop/des/id/144" TargetMode="External"/><Relationship Id="rId6" Type="http://schemas.openxmlformats.org/officeDocument/2006/relationships/hyperlink" Target="http://www.forourdawn.com/index.php/systemlogined/shop/des/id/139" TargetMode="External"/><Relationship Id="rId15" Type="http://schemas.openxmlformats.org/officeDocument/2006/relationships/hyperlink" Target="http://www.forourdawn.com/index.php/systemlogined/shop/des/id/130" TargetMode="External"/><Relationship Id="rId23" Type="http://schemas.openxmlformats.org/officeDocument/2006/relationships/hyperlink" Target="http://www.forourdawn.com/index.php/systemlogined/shop/des/id/122" TargetMode="External"/><Relationship Id="rId28" Type="http://schemas.openxmlformats.org/officeDocument/2006/relationships/hyperlink" Target="http://www.forourdawn.com/index.php/systemlogined/shop/des/id/117" TargetMode="External"/><Relationship Id="rId36" Type="http://schemas.openxmlformats.org/officeDocument/2006/relationships/hyperlink" Target="http://www.forourdawn.com/index.php/systemlogined/shop/des/id/109" TargetMode="External"/><Relationship Id="rId49" Type="http://schemas.openxmlformats.org/officeDocument/2006/relationships/hyperlink" Target="http://www.forourdawn.com/index.php/systemlogined/shop/des/id/96" TargetMode="External"/><Relationship Id="rId57" Type="http://schemas.openxmlformats.org/officeDocument/2006/relationships/hyperlink" Target="http://www.forourdawn.com/index.php/systemlogined/shop/des/id/88" TargetMode="External"/><Relationship Id="rId106" Type="http://schemas.openxmlformats.org/officeDocument/2006/relationships/hyperlink" Target="http://www.forourdawn.com/index.php/systemlogined/shop/des/id/185" TargetMode="External"/><Relationship Id="rId114" Type="http://schemas.openxmlformats.org/officeDocument/2006/relationships/hyperlink" Target="http://www.forourdawn.com/index.php/systemlogined/shop/des/id/193" TargetMode="External"/><Relationship Id="rId119" Type="http://schemas.openxmlformats.org/officeDocument/2006/relationships/hyperlink" Target="http://www.forourdawn.com/index.php/systemlogined/shop/des/id/198" TargetMode="External"/><Relationship Id="rId127" Type="http://schemas.openxmlformats.org/officeDocument/2006/relationships/hyperlink" Target="http://www.forourdawn.com/index.php/systemlogined/shop/des/id/206" TargetMode="External"/><Relationship Id="rId10" Type="http://schemas.openxmlformats.org/officeDocument/2006/relationships/hyperlink" Target="http://www.forourdawn.com/index.php/systemlogined/shop/des/id/135" TargetMode="External"/><Relationship Id="rId31" Type="http://schemas.openxmlformats.org/officeDocument/2006/relationships/hyperlink" Target="http://www.forourdawn.com/index.php/systemlogined/shop/des/id/114" TargetMode="External"/><Relationship Id="rId44" Type="http://schemas.openxmlformats.org/officeDocument/2006/relationships/hyperlink" Target="http://www.forourdawn.com/index.php/systemlogined/shop/des/id/101" TargetMode="External"/><Relationship Id="rId52" Type="http://schemas.openxmlformats.org/officeDocument/2006/relationships/hyperlink" Target="http://www.forourdawn.com/index.php/systemlogined/shop/des/id/93" TargetMode="External"/><Relationship Id="rId60" Type="http://schemas.openxmlformats.org/officeDocument/2006/relationships/hyperlink" Target="http://www.forourdawn.com/index.php/systemlogined/shop/des/id/85" TargetMode="External"/><Relationship Id="rId65" Type="http://schemas.openxmlformats.org/officeDocument/2006/relationships/hyperlink" Target="http://www.forourdawn.com/index.php/systemlogined/shop/des/id/80" TargetMode="External"/><Relationship Id="rId73" Type="http://schemas.openxmlformats.org/officeDocument/2006/relationships/hyperlink" Target="http://www.forourdawn.com/index.php/systemlogined/shop/des/id/151" TargetMode="External"/><Relationship Id="rId78" Type="http://schemas.openxmlformats.org/officeDocument/2006/relationships/hyperlink" Target="http://www.forourdawn.com/index.php/systemlogined/shop/des/id/156" TargetMode="External"/><Relationship Id="rId81" Type="http://schemas.openxmlformats.org/officeDocument/2006/relationships/hyperlink" Target="http://www.forourdawn.com/index.php/systemlogined/shop/des/id/159" TargetMode="External"/><Relationship Id="rId86" Type="http://schemas.openxmlformats.org/officeDocument/2006/relationships/hyperlink" Target="http://www.forourdawn.com/index.php/systemlogined/shop/des/id/165" TargetMode="External"/><Relationship Id="rId94" Type="http://schemas.openxmlformats.org/officeDocument/2006/relationships/hyperlink" Target="http://www.forourdawn.com/index.php/systemlogined/shop/des/id/173" TargetMode="External"/><Relationship Id="rId99" Type="http://schemas.openxmlformats.org/officeDocument/2006/relationships/hyperlink" Target="http://www.forourdawn.com/index.php/systemlogined/shop/des/id/178" TargetMode="External"/><Relationship Id="rId101" Type="http://schemas.openxmlformats.org/officeDocument/2006/relationships/hyperlink" Target="http://www.forourdawn.com/index.php/systemlogined/shop/des/id/180" TargetMode="External"/><Relationship Id="rId122" Type="http://schemas.openxmlformats.org/officeDocument/2006/relationships/hyperlink" Target="http://www.forourdawn.com/index.php/systemlogined/shop/des/id/201" TargetMode="External"/><Relationship Id="rId130" Type="http://schemas.openxmlformats.org/officeDocument/2006/relationships/hyperlink" Target="http://www.forourdawn.com/index.php/systemlogined/shop/des/id/209" TargetMode="External"/><Relationship Id="rId135" Type="http://schemas.openxmlformats.org/officeDocument/2006/relationships/hyperlink" Target="http://www.forourdawn.com/index.php/systemlogined/shop/des/id/214" TargetMode="External"/><Relationship Id="rId143" Type="http://schemas.openxmlformats.org/officeDocument/2006/relationships/hyperlink" Target="http://www.forourdawn.com/index.php/systemlogined/shop/des/id/222" TargetMode="External"/><Relationship Id="rId148" Type="http://schemas.openxmlformats.org/officeDocument/2006/relationships/hyperlink" Target="http://www.forourdawn.com/index.php/systemlogined/shop/des/id/227" TargetMode="External"/><Relationship Id="rId151" Type="http://schemas.openxmlformats.org/officeDocument/2006/relationships/hyperlink" Target="http://www.forourdawn.com/index.php/systemlogined/shop/des/id/230" TargetMode="External"/><Relationship Id="rId4" Type="http://schemas.openxmlformats.org/officeDocument/2006/relationships/hyperlink" Target="http://www.forourdawn.com/index.php/systemlogined/shop/des/id/141" TargetMode="External"/><Relationship Id="rId9" Type="http://schemas.openxmlformats.org/officeDocument/2006/relationships/hyperlink" Target="http://www.forourdawn.com/index.php/systemlogined/shop/des/id/136" TargetMode="External"/><Relationship Id="rId13" Type="http://schemas.openxmlformats.org/officeDocument/2006/relationships/hyperlink" Target="http://www.forourdawn.com/index.php/systemlogined/shop/des/id/132" TargetMode="External"/><Relationship Id="rId18" Type="http://schemas.openxmlformats.org/officeDocument/2006/relationships/hyperlink" Target="http://www.forourdawn.com/index.php/systemlogined/shop/des/id/127" TargetMode="External"/><Relationship Id="rId39" Type="http://schemas.openxmlformats.org/officeDocument/2006/relationships/hyperlink" Target="http://www.forourdawn.com/index.php/systemlogined/shop/des/id/106" TargetMode="External"/><Relationship Id="rId109" Type="http://schemas.openxmlformats.org/officeDocument/2006/relationships/hyperlink" Target="http://www.forourdawn.com/index.php/systemlogined/shop/des/id/188" TargetMode="External"/><Relationship Id="rId34" Type="http://schemas.openxmlformats.org/officeDocument/2006/relationships/hyperlink" Target="http://www.forourdawn.com/index.php/systemlogined/shop/des/id/111" TargetMode="External"/><Relationship Id="rId50" Type="http://schemas.openxmlformats.org/officeDocument/2006/relationships/hyperlink" Target="http://www.forourdawn.com/index.php/systemlogined/shop/des/id/95" TargetMode="External"/><Relationship Id="rId55" Type="http://schemas.openxmlformats.org/officeDocument/2006/relationships/hyperlink" Target="http://www.forourdawn.com/index.php/systemlogined/shop/des/id/90" TargetMode="External"/><Relationship Id="rId76" Type="http://schemas.openxmlformats.org/officeDocument/2006/relationships/hyperlink" Target="http://www.forourdawn.com/index.php/systemlogined/shop/des/id/154" TargetMode="External"/><Relationship Id="rId97" Type="http://schemas.openxmlformats.org/officeDocument/2006/relationships/hyperlink" Target="http://www.forourdawn.com/index.php/systemlogined/shop/des/id/176" TargetMode="External"/><Relationship Id="rId104" Type="http://schemas.openxmlformats.org/officeDocument/2006/relationships/hyperlink" Target="http://www.forourdawn.com/index.php/systemlogined/shop/des/id/183" TargetMode="External"/><Relationship Id="rId120" Type="http://schemas.openxmlformats.org/officeDocument/2006/relationships/hyperlink" Target="http://www.forourdawn.com/index.php/systemlogined/shop/des/id/199" TargetMode="External"/><Relationship Id="rId125" Type="http://schemas.openxmlformats.org/officeDocument/2006/relationships/hyperlink" Target="http://www.forourdawn.com/index.php/systemlogined/shop/des/id/204" TargetMode="External"/><Relationship Id="rId141" Type="http://schemas.openxmlformats.org/officeDocument/2006/relationships/hyperlink" Target="http://www.forourdawn.com/index.php/systemlogined/shop/des/id/220" TargetMode="External"/><Relationship Id="rId146" Type="http://schemas.openxmlformats.org/officeDocument/2006/relationships/hyperlink" Target="http://www.forourdawn.com/index.php/systemlogined/shop/des/id/225" TargetMode="External"/><Relationship Id="rId7" Type="http://schemas.openxmlformats.org/officeDocument/2006/relationships/hyperlink" Target="http://www.forourdawn.com/index.php/systemlogined/shop/des/id/138" TargetMode="External"/><Relationship Id="rId71" Type="http://schemas.openxmlformats.org/officeDocument/2006/relationships/hyperlink" Target="http://www.forourdawn.com/index.php/systemlogined/shop/des/id/149" TargetMode="External"/><Relationship Id="rId92" Type="http://schemas.openxmlformats.org/officeDocument/2006/relationships/hyperlink" Target="http://www.forourdawn.com/index.php/systemlogined/shop/des/id/171" TargetMode="External"/><Relationship Id="rId2" Type="http://schemas.openxmlformats.org/officeDocument/2006/relationships/hyperlink" Target="http://www.forourdawn.com/index.php/systemlogined/shop/des/id/142" TargetMode="External"/><Relationship Id="rId29" Type="http://schemas.openxmlformats.org/officeDocument/2006/relationships/hyperlink" Target="http://www.forourdawn.com/index.php/systemlogined/shop/des/id/116" TargetMode="External"/><Relationship Id="rId24" Type="http://schemas.openxmlformats.org/officeDocument/2006/relationships/hyperlink" Target="http://www.forourdawn.com/index.php/systemlogined/shop/des/id/121" TargetMode="External"/><Relationship Id="rId40" Type="http://schemas.openxmlformats.org/officeDocument/2006/relationships/hyperlink" Target="http://www.forourdawn.com/index.php/systemlogined/shop/des/id/105" TargetMode="External"/><Relationship Id="rId45" Type="http://schemas.openxmlformats.org/officeDocument/2006/relationships/hyperlink" Target="http://www.forourdawn.com/index.php/systemlogined/shop/des/id/100" TargetMode="External"/><Relationship Id="rId66" Type="http://schemas.openxmlformats.org/officeDocument/2006/relationships/hyperlink" Target="http://www.forourdawn.com/index.php/systemlogined/shop/des/id/79" TargetMode="External"/><Relationship Id="rId87" Type="http://schemas.openxmlformats.org/officeDocument/2006/relationships/hyperlink" Target="http://www.forourdawn.com/index.php/systemlogined/shop/des/id/166" TargetMode="External"/><Relationship Id="rId110" Type="http://schemas.openxmlformats.org/officeDocument/2006/relationships/hyperlink" Target="http://www.forourdawn.com/index.php/systemlogined/shop/des/id/189" TargetMode="External"/><Relationship Id="rId115" Type="http://schemas.openxmlformats.org/officeDocument/2006/relationships/hyperlink" Target="http://www.forourdawn.com/index.php/systemlogined/shop/des/id/194" TargetMode="External"/><Relationship Id="rId131" Type="http://schemas.openxmlformats.org/officeDocument/2006/relationships/hyperlink" Target="http://www.forourdawn.com/index.php/systemlogined/shop/des/id/210" TargetMode="External"/><Relationship Id="rId136" Type="http://schemas.openxmlformats.org/officeDocument/2006/relationships/hyperlink" Target="http://www.forourdawn.com/index.php/systemlogined/shop/des/id/215" TargetMode="External"/><Relationship Id="rId61" Type="http://schemas.openxmlformats.org/officeDocument/2006/relationships/hyperlink" Target="http://www.forourdawn.com/index.php/systemlogined/shop/des/id/84" TargetMode="External"/><Relationship Id="rId82" Type="http://schemas.openxmlformats.org/officeDocument/2006/relationships/hyperlink" Target="http://www.forourdawn.com/index.php/systemlogined/shop/des/id/160" TargetMode="External"/><Relationship Id="rId152" Type="http://schemas.openxmlformats.org/officeDocument/2006/relationships/hyperlink" Target="http://www.forourdawn.com/index.php/systemlogined/shop/des/id/231" TargetMode="External"/><Relationship Id="rId19" Type="http://schemas.openxmlformats.org/officeDocument/2006/relationships/hyperlink" Target="http://www.forourdawn.com/index.php/systemlogined/shop/des/id/126" TargetMode="External"/><Relationship Id="rId14" Type="http://schemas.openxmlformats.org/officeDocument/2006/relationships/hyperlink" Target="http://www.forourdawn.com/index.php/systemlogined/shop/des/id/131" TargetMode="External"/><Relationship Id="rId30" Type="http://schemas.openxmlformats.org/officeDocument/2006/relationships/hyperlink" Target="http://www.forourdawn.com/index.php/systemlogined/shop/des/id/115" TargetMode="External"/><Relationship Id="rId35" Type="http://schemas.openxmlformats.org/officeDocument/2006/relationships/hyperlink" Target="http://www.forourdawn.com/index.php/systemlogined/shop/des/id/110" TargetMode="External"/><Relationship Id="rId56" Type="http://schemas.openxmlformats.org/officeDocument/2006/relationships/hyperlink" Target="http://www.forourdawn.com/index.php/systemlogined/shop/des/id/89" TargetMode="External"/><Relationship Id="rId77" Type="http://schemas.openxmlformats.org/officeDocument/2006/relationships/hyperlink" Target="http://www.forourdawn.com/index.php/systemlogined/shop/des/id/155" TargetMode="External"/><Relationship Id="rId100" Type="http://schemas.openxmlformats.org/officeDocument/2006/relationships/hyperlink" Target="http://www.forourdawn.com/index.php/systemlogined/shop/des/id/179" TargetMode="External"/><Relationship Id="rId105" Type="http://schemas.openxmlformats.org/officeDocument/2006/relationships/hyperlink" Target="http://www.forourdawn.com/index.php/systemlogined/shop/des/id/184" TargetMode="External"/><Relationship Id="rId126" Type="http://schemas.openxmlformats.org/officeDocument/2006/relationships/hyperlink" Target="http://www.forourdawn.com/index.php/systemlogined/shop/des/id/205" TargetMode="External"/><Relationship Id="rId147" Type="http://schemas.openxmlformats.org/officeDocument/2006/relationships/hyperlink" Target="http://www.forourdawn.com/index.php/systemlogined/shop/des/id/226" TargetMode="External"/><Relationship Id="rId8" Type="http://schemas.openxmlformats.org/officeDocument/2006/relationships/hyperlink" Target="http://www.forourdawn.com/index.php/systemlogined/shop/des/id/137" TargetMode="External"/><Relationship Id="rId51" Type="http://schemas.openxmlformats.org/officeDocument/2006/relationships/hyperlink" Target="http://www.forourdawn.com/index.php/systemlogined/shop/des/id/94" TargetMode="External"/><Relationship Id="rId72" Type="http://schemas.openxmlformats.org/officeDocument/2006/relationships/hyperlink" Target="http://www.forourdawn.com/index.php/systemlogined/shop/des/id/150" TargetMode="External"/><Relationship Id="rId93" Type="http://schemas.openxmlformats.org/officeDocument/2006/relationships/hyperlink" Target="http://www.forourdawn.com/index.php/systemlogined/shop/des/id/172" TargetMode="External"/><Relationship Id="rId98" Type="http://schemas.openxmlformats.org/officeDocument/2006/relationships/hyperlink" Target="http://www.forourdawn.com/index.php/systemlogined/shop/des/id/177" TargetMode="External"/><Relationship Id="rId121" Type="http://schemas.openxmlformats.org/officeDocument/2006/relationships/hyperlink" Target="http://www.forourdawn.com/index.php/systemlogined/shop/des/id/200" TargetMode="External"/><Relationship Id="rId142" Type="http://schemas.openxmlformats.org/officeDocument/2006/relationships/hyperlink" Target="http://www.forourdawn.com/index.php/systemlogined/shop/des/id/221" TargetMode="External"/><Relationship Id="rId3" Type="http://schemas.openxmlformats.org/officeDocument/2006/relationships/hyperlink" Target="http://www.forourdawn.com/index.php/systemlogined/shop/des/id/143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://0805.weikuaikeji.com/index.php/systemlogined/member/check" TargetMode="External"/><Relationship Id="rId2" Type="http://schemas.openxmlformats.org/officeDocument/2006/relationships/hyperlink" Target="http://0805.weikuaikeji.com/index.php/systemlogined/member/member_group" TargetMode="External"/><Relationship Id="rId1" Type="http://schemas.openxmlformats.org/officeDocument/2006/relationships/hyperlink" Target="http://0805.weikuaikeji.com/index.php/systemlogined/index/index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http://0805.weikuaikeji.com/index.php" TargetMode="External"/><Relationship Id="rId4" Type="http://schemas.openxmlformats.org/officeDocument/2006/relationships/hyperlink" Target="http://0805.weikuaikeji.com/index.php/systemlogined/member/shiming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D2BC-51F8-43FC-AC59-B9E6E6F46D5D}">
  <dimension ref="A1:K579"/>
  <sheetViews>
    <sheetView tabSelected="1" zoomScale="115" zoomScaleNormal="115" workbookViewId="0">
      <pane ySplit="2" topLeftCell="A548" activePane="bottomLeft" state="frozen"/>
      <selection pane="bottomLeft" activeCell="H565" sqref="H565:H579"/>
    </sheetView>
  </sheetViews>
  <sheetFormatPr defaultRowHeight="14.25"/>
  <cols>
    <col min="1" max="2" width="10" bestFit="1" customWidth="1"/>
    <col min="3" max="3" width="5.25" bestFit="1" customWidth="1"/>
    <col min="4" max="4" width="7.125" bestFit="1" customWidth="1"/>
    <col min="5" max="5" width="11" bestFit="1" customWidth="1"/>
    <col min="9" max="10" width="15.125" bestFit="1" customWidth="1"/>
    <col min="11" max="11" width="26" customWidth="1"/>
    <col min="13" max="13" width="9.5" customWidth="1"/>
  </cols>
  <sheetData>
    <row r="1" spans="1:11" ht="20.25">
      <c r="A1" s="94" t="s">
        <v>6</v>
      </c>
      <c r="B1" s="95"/>
      <c r="C1" s="95"/>
      <c r="D1" s="95"/>
      <c r="E1" s="95"/>
      <c r="F1" s="95"/>
      <c r="G1" s="95"/>
      <c r="H1" s="95"/>
      <c r="I1" s="95"/>
      <c r="J1" s="95"/>
      <c r="K1" s="96"/>
    </row>
    <row r="2" spans="1:11">
      <c r="A2" s="1" t="s">
        <v>1</v>
      </c>
      <c r="B2" s="1" t="s">
        <v>2</v>
      </c>
      <c r="C2" s="1" t="s">
        <v>577</v>
      </c>
      <c r="D2" s="1" t="s">
        <v>824</v>
      </c>
      <c r="E2" s="1" t="s">
        <v>7</v>
      </c>
      <c r="F2" s="1" t="s">
        <v>8</v>
      </c>
      <c r="G2" s="1" t="s">
        <v>4</v>
      </c>
      <c r="H2" s="1" t="s">
        <v>14</v>
      </c>
      <c r="I2" s="1" t="s">
        <v>0</v>
      </c>
      <c r="J2" s="1" t="s">
        <v>3</v>
      </c>
      <c r="K2" s="1" t="s">
        <v>5</v>
      </c>
    </row>
    <row r="3" spans="1:11">
      <c r="A3" s="2">
        <v>44033</v>
      </c>
      <c r="B3" s="2">
        <v>44034</v>
      </c>
      <c r="C3" s="1"/>
      <c r="D3" s="1"/>
      <c r="E3" s="1" t="s">
        <v>9</v>
      </c>
      <c r="F3" s="1">
        <v>119</v>
      </c>
      <c r="G3" s="1">
        <v>1</v>
      </c>
      <c r="H3" s="1">
        <f>F3*G3</f>
        <v>119</v>
      </c>
      <c r="I3" s="1" t="s">
        <v>18</v>
      </c>
      <c r="J3" s="1" t="s">
        <v>19</v>
      </c>
      <c r="K3" s="1"/>
    </row>
    <row r="4" spans="1:11">
      <c r="A4" s="2">
        <v>44034</v>
      </c>
      <c r="B4" s="2">
        <v>44035</v>
      </c>
      <c r="C4" s="1"/>
      <c r="D4" s="1"/>
      <c r="E4" s="1" t="s">
        <v>9</v>
      </c>
      <c r="F4" s="1">
        <v>119</v>
      </c>
      <c r="G4" s="1">
        <v>1</v>
      </c>
      <c r="H4" s="1">
        <f>F4*G4</f>
        <v>119</v>
      </c>
      <c r="I4" s="1" t="s">
        <v>15</v>
      </c>
      <c r="J4" s="1" t="s">
        <v>19</v>
      </c>
      <c r="K4" s="1"/>
    </row>
    <row r="5" spans="1:11">
      <c r="A5" s="2">
        <v>44033</v>
      </c>
      <c r="B5" s="2">
        <v>44035</v>
      </c>
      <c r="C5" s="1"/>
      <c r="D5" s="1"/>
      <c r="E5" s="1" t="s">
        <v>9</v>
      </c>
      <c r="F5" s="1">
        <v>119</v>
      </c>
      <c r="G5" s="1">
        <v>2</v>
      </c>
      <c r="H5" s="1">
        <f t="shared" ref="H5:H9" si="0">F5*G5</f>
        <v>238</v>
      </c>
      <c r="I5" s="1" t="s">
        <v>17</v>
      </c>
      <c r="J5" s="1" t="s">
        <v>21</v>
      </c>
      <c r="K5" s="1"/>
    </row>
    <row r="6" spans="1:11">
      <c r="A6" s="2">
        <v>44035</v>
      </c>
      <c r="B6" s="2">
        <v>44037</v>
      </c>
      <c r="C6" s="1"/>
      <c r="D6" s="1"/>
      <c r="E6" s="1" t="s">
        <v>9</v>
      </c>
      <c r="F6" s="1">
        <v>119</v>
      </c>
      <c r="G6" s="1">
        <v>2</v>
      </c>
      <c r="H6" s="1">
        <f t="shared" si="0"/>
        <v>238</v>
      </c>
      <c r="I6" s="1" t="s">
        <v>12</v>
      </c>
      <c r="J6" s="1" t="s">
        <v>16</v>
      </c>
      <c r="K6" s="1"/>
    </row>
    <row r="7" spans="1:11">
      <c r="A7" s="2">
        <v>44036</v>
      </c>
      <c r="B7" s="2">
        <v>44037</v>
      </c>
      <c r="C7" s="1"/>
      <c r="D7" s="1"/>
      <c r="E7" s="1" t="s">
        <v>9</v>
      </c>
      <c r="F7" s="1">
        <v>119</v>
      </c>
      <c r="G7" s="1">
        <v>1</v>
      </c>
      <c r="H7" s="1">
        <f t="shared" si="0"/>
        <v>119</v>
      </c>
      <c r="I7" s="1" t="s">
        <v>13</v>
      </c>
      <c r="J7" s="1" t="s">
        <v>22</v>
      </c>
      <c r="K7" s="1"/>
    </row>
    <row r="8" spans="1:11">
      <c r="A8" s="2">
        <v>44037</v>
      </c>
      <c r="B8" s="2">
        <v>44038</v>
      </c>
      <c r="C8" s="1"/>
      <c r="D8" s="1"/>
      <c r="E8" s="1" t="s">
        <v>9</v>
      </c>
      <c r="F8" s="1">
        <v>119</v>
      </c>
      <c r="G8" s="1">
        <v>1</v>
      </c>
      <c r="H8" s="1">
        <f t="shared" ref="H8" si="1">F8*G8</f>
        <v>119</v>
      </c>
      <c r="I8" s="1" t="s">
        <v>23</v>
      </c>
      <c r="J8" s="1" t="s">
        <v>26</v>
      </c>
      <c r="K8" s="1"/>
    </row>
    <row r="9" spans="1:11">
      <c r="A9" s="2">
        <v>44036</v>
      </c>
      <c r="B9" s="2">
        <v>44038</v>
      </c>
      <c r="C9" s="1"/>
      <c r="D9" s="1"/>
      <c r="E9" s="1" t="s">
        <v>10</v>
      </c>
      <c r="F9" s="1">
        <v>111</v>
      </c>
      <c r="G9" s="1">
        <v>2</v>
      </c>
      <c r="H9" s="1">
        <f t="shared" si="0"/>
        <v>222</v>
      </c>
      <c r="I9" s="1" t="s">
        <v>11</v>
      </c>
      <c r="J9" s="1" t="s">
        <v>20</v>
      </c>
      <c r="K9" s="1"/>
    </row>
    <row r="10" spans="1:11" ht="21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2">
        <v>44037</v>
      </c>
      <c r="B11" s="2">
        <v>44038</v>
      </c>
      <c r="C11" s="1"/>
      <c r="D11" s="1"/>
      <c r="E11" s="1" t="s">
        <v>9</v>
      </c>
      <c r="F11" s="1">
        <v>119</v>
      </c>
      <c r="G11" s="1">
        <v>1</v>
      </c>
      <c r="H11" s="1">
        <f t="shared" ref="H11:H15" si="2">F11*G11</f>
        <v>119</v>
      </c>
      <c r="I11" s="1" t="s">
        <v>24</v>
      </c>
      <c r="J11" s="1" t="s">
        <v>25</v>
      </c>
      <c r="K11" s="1"/>
    </row>
    <row r="12" spans="1:11">
      <c r="A12" s="2">
        <v>44038</v>
      </c>
      <c r="B12" s="2">
        <v>44039</v>
      </c>
      <c r="C12" s="1"/>
      <c r="D12" s="1"/>
      <c r="E12" s="1" t="s">
        <v>9</v>
      </c>
      <c r="F12" s="1">
        <v>119</v>
      </c>
      <c r="G12" s="1">
        <v>1</v>
      </c>
      <c r="H12" s="1">
        <f t="shared" ref="H12" si="3">F12*G12</f>
        <v>119</v>
      </c>
      <c r="I12" s="1" t="s">
        <v>24</v>
      </c>
      <c r="J12" s="1" t="s">
        <v>25</v>
      </c>
      <c r="K12" s="1"/>
    </row>
    <row r="13" spans="1:11">
      <c r="A13" s="2">
        <v>44038</v>
      </c>
      <c r="B13" s="2">
        <v>44039</v>
      </c>
      <c r="C13" s="1"/>
      <c r="D13" s="1"/>
      <c r="E13" s="1" t="s">
        <v>9</v>
      </c>
      <c r="F13" s="1">
        <v>119</v>
      </c>
      <c r="G13" s="1">
        <v>1</v>
      </c>
      <c r="H13" s="1">
        <f t="shared" si="2"/>
        <v>119</v>
      </c>
      <c r="I13" s="1" t="s">
        <v>23</v>
      </c>
      <c r="J13" s="1" t="s">
        <v>26</v>
      </c>
      <c r="K13" s="1"/>
    </row>
    <row r="14" spans="1:11">
      <c r="A14" s="2">
        <v>44039</v>
      </c>
      <c r="B14" s="2">
        <v>44040</v>
      </c>
      <c r="C14" s="3"/>
      <c r="D14" s="3"/>
      <c r="E14" s="3" t="s">
        <v>27</v>
      </c>
      <c r="F14" s="3">
        <v>111</v>
      </c>
      <c r="G14" s="3">
        <v>1</v>
      </c>
      <c r="H14" s="3">
        <f t="shared" si="2"/>
        <v>111</v>
      </c>
      <c r="I14" s="3" t="s">
        <v>28</v>
      </c>
      <c r="J14" s="3" t="s">
        <v>29</v>
      </c>
      <c r="K14" s="1"/>
    </row>
    <row r="15" spans="1:11">
      <c r="A15" s="2">
        <v>44040</v>
      </c>
      <c r="B15" s="2">
        <v>44041</v>
      </c>
      <c r="C15" s="3"/>
      <c r="D15" s="3"/>
      <c r="E15" s="1" t="s">
        <v>9</v>
      </c>
      <c r="F15" s="1">
        <v>119</v>
      </c>
      <c r="G15" s="1">
        <v>1</v>
      </c>
      <c r="H15" s="1">
        <f t="shared" si="2"/>
        <v>119</v>
      </c>
      <c r="I15" s="3" t="s">
        <v>31</v>
      </c>
      <c r="J15" s="3" t="s">
        <v>29</v>
      </c>
      <c r="K15" s="1"/>
    </row>
    <row r="16" spans="1:11">
      <c r="A16" s="2">
        <v>44040</v>
      </c>
      <c r="B16" s="2">
        <v>44041</v>
      </c>
      <c r="C16" s="3"/>
      <c r="D16" s="3"/>
      <c r="E16" s="1" t="s">
        <v>9</v>
      </c>
      <c r="F16" s="1">
        <v>119</v>
      </c>
      <c r="G16" s="1">
        <v>1</v>
      </c>
      <c r="H16" s="1">
        <f t="shared" ref="H16:H17" si="4">F16*G16</f>
        <v>119</v>
      </c>
      <c r="I16" s="3" t="s">
        <v>30</v>
      </c>
      <c r="J16" s="3" t="s">
        <v>29</v>
      </c>
      <c r="K16" s="1"/>
    </row>
    <row r="17" spans="1:11">
      <c r="A17" s="2">
        <v>44041</v>
      </c>
      <c r="B17" s="2">
        <v>44043</v>
      </c>
      <c r="C17" s="3"/>
      <c r="D17" s="3"/>
      <c r="E17" s="1" t="s">
        <v>9</v>
      </c>
      <c r="F17" s="1">
        <v>119</v>
      </c>
      <c r="G17" s="1">
        <v>2</v>
      </c>
      <c r="H17" s="1">
        <f t="shared" si="4"/>
        <v>238</v>
      </c>
      <c r="I17" s="3" t="s">
        <v>31</v>
      </c>
      <c r="J17" s="3" t="s">
        <v>29</v>
      </c>
      <c r="K17" s="1"/>
    </row>
    <row r="18" spans="1:11">
      <c r="A18" s="2">
        <v>44041</v>
      </c>
      <c r="B18" s="2">
        <v>44043</v>
      </c>
      <c r="C18" s="3"/>
      <c r="D18" s="3"/>
      <c r="E18" s="1" t="s">
        <v>9</v>
      </c>
      <c r="F18" s="1">
        <v>119</v>
      </c>
      <c r="G18" s="1">
        <v>2</v>
      </c>
      <c r="H18" s="1">
        <f t="shared" ref="H18" si="5">F18*G18</f>
        <v>238</v>
      </c>
      <c r="I18" s="3" t="s">
        <v>30</v>
      </c>
      <c r="J18" s="3" t="s">
        <v>29</v>
      </c>
      <c r="K18" s="1"/>
    </row>
    <row r="19" spans="1:11">
      <c r="A19" s="2">
        <v>44044</v>
      </c>
      <c r="B19" s="2">
        <v>44045</v>
      </c>
      <c r="C19" s="3"/>
      <c r="D19" s="3"/>
      <c r="E19" s="1" t="s">
        <v>32</v>
      </c>
      <c r="F19" s="1">
        <v>119</v>
      </c>
      <c r="G19" s="1">
        <v>1</v>
      </c>
      <c r="H19" s="1">
        <f t="shared" ref="H19" si="6">F19*G19</f>
        <v>119</v>
      </c>
      <c r="I19" s="3" t="s">
        <v>33</v>
      </c>
      <c r="J19" s="3" t="s">
        <v>22</v>
      </c>
      <c r="K19" s="1"/>
    </row>
    <row r="20" spans="1:11">
      <c r="A20" s="2">
        <v>44045</v>
      </c>
      <c r="B20" s="2">
        <v>44046</v>
      </c>
      <c r="C20" s="3"/>
      <c r="D20" s="3"/>
      <c r="E20" s="1" t="s">
        <v>32</v>
      </c>
      <c r="F20" s="1">
        <v>119</v>
      </c>
      <c r="G20" s="1">
        <v>1</v>
      </c>
      <c r="H20" s="1">
        <f t="shared" ref="H20" si="7">F20*G20</f>
        <v>119</v>
      </c>
      <c r="I20" s="3" t="s">
        <v>33</v>
      </c>
      <c r="J20" s="3" t="s">
        <v>22</v>
      </c>
      <c r="K20" s="1"/>
    </row>
    <row r="21" spans="1:11">
      <c r="A21" s="2">
        <v>44045</v>
      </c>
      <c r="B21" s="2">
        <v>44046</v>
      </c>
      <c r="C21" s="3"/>
      <c r="D21" s="3"/>
      <c r="E21" s="1" t="s">
        <v>9</v>
      </c>
      <c r="F21" s="1">
        <v>119</v>
      </c>
      <c r="G21" s="1">
        <v>1</v>
      </c>
      <c r="H21" s="1">
        <f t="shared" ref="H21" si="8">F21*G21</f>
        <v>119</v>
      </c>
      <c r="I21" s="3" t="s">
        <v>34</v>
      </c>
      <c r="J21" s="3" t="s">
        <v>22</v>
      </c>
      <c r="K21" s="1"/>
    </row>
    <row r="22" spans="1:11">
      <c r="A22" s="2">
        <v>44045</v>
      </c>
      <c r="B22" s="2">
        <v>44046</v>
      </c>
      <c r="C22" s="3"/>
      <c r="D22" s="3"/>
      <c r="E22" s="1" t="s">
        <v>9</v>
      </c>
      <c r="F22" s="1">
        <v>119</v>
      </c>
      <c r="G22" s="1">
        <v>1</v>
      </c>
      <c r="H22" s="1">
        <f t="shared" ref="H22:H24" si="9">F22*G22</f>
        <v>119</v>
      </c>
      <c r="I22" s="3" t="s">
        <v>35</v>
      </c>
      <c r="J22" s="3" t="s">
        <v>36</v>
      </c>
      <c r="K22" s="1"/>
    </row>
    <row r="23" spans="1:11">
      <c r="A23" s="2">
        <v>44046</v>
      </c>
      <c r="B23" s="2">
        <v>44047</v>
      </c>
      <c r="C23" s="3"/>
      <c r="D23" s="3"/>
      <c r="E23" s="1" t="s">
        <v>32</v>
      </c>
      <c r="F23" s="1">
        <v>119</v>
      </c>
      <c r="G23" s="1">
        <v>1</v>
      </c>
      <c r="H23" s="1">
        <f t="shared" si="9"/>
        <v>119</v>
      </c>
      <c r="I23" s="3" t="s">
        <v>33</v>
      </c>
      <c r="J23" s="3" t="s">
        <v>22</v>
      </c>
      <c r="K23" s="1"/>
    </row>
    <row r="24" spans="1:11">
      <c r="A24" s="2">
        <v>44046</v>
      </c>
      <c r="B24" s="2">
        <v>44047</v>
      </c>
      <c r="C24" s="3"/>
      <c r="D24" s="3"/>
      <c r="E24" s="1" t="s">
        <v>9</v>
      </c>
      <c r="F24" s="1">
        <v>119</v>
      </c>
      <c r="G24" s="1">
        <v>1</v>
      </c>
      <c r="H24" s="1">
        <f t="shared" si="9"/>
        <v>119</v>
      </c>
      <c r="I24" s="3" t="s">
        <v>34</v>
      </c>
      <c r="J24" s="3" t="s">
        <v>22</v>
      </c>
      <c r="K24" s="1"/>
    </row>
    <row r="25" spans="1:11">
      <c r="A25" s="2">
        <v>44046</v>
      </c>
      <c r="B25" s="2">
        <v>44047</v>
      </c>
      <c r="C25" s="3"/>
      <c r="D25" s="3"/>
      <c r="E25" s="1" t="s">
        <v>9</v>
      </c>
      <c r="F25" s="1">
        <v>119</v>
      </c>
      <c r="G25" s="1">
        <v>1</v>
      </c>
      <c r="H25" s="1">
        <f t="shared" ref="H25" si="10">F25*G25</f>
        <v>119</v>
      </c>
      <c r="I25" s="3" t="s">
        <v>35</v>
      </c>
      <c r="J25" s="3" t="s">
        <v>36</v>
      </c>
      <c r="K25" s="1"/>
    </row>
    <row r="30" spans="1:11" ht="24.95" customHeight="1">
      <c r="A30" s="2">
        <v>44047</v>
      </c>
      <c r="B30" s="2">
        <v>44050</v>
      </c>
      <c r="C30" s="3"/>
      <c r="D30" s="3"/>
      <c r="E30" s="1" t="s">
        <v>32</v>
      </c>
      <c r="F30" s="1">
        <v>119</v>
      </c>
      <c r="G30" s="1">
        <v>3</v>
      </c>
      <c r="H30" s="1">
        <f>F30*G30</f>
        <v>357</v>
      </c>
      <c r="I30" s="3" t="s">
        <v>33</v>
      </c>
      <c r="J30" s="3" t="s">
        <v>22</v>
      </c>
      <c r="K30" s="1"/>
    </row>
    <row r="31" spans="1:11" ht="24.95" customHeight="1">
      <c r="A31" s="2">
        <v>44047</v>
      </c>
      <c r="B31" s="2">
        <v>44049</v>
      </c>
      <c r="C31" s="3"/>
      <c r="D31" s="3"/>
      <c r="E31" s="1" t="s">
        <v>9</v>
      </c>
      <c r="F31" s="1">
        <v>119</v>
      </c>
      <c r="G31" s="1">
        <v>2</v>
      </c>
      <c r="H31" s="1">
        <f t="shared" ref="H31:H32" si="11">F31*G31</f>
        <v>238</v>
      </c>
      <c r="I31" s="3" t="s">
        <v>34</v>
      </c>
      <c r="J31" s="3" t="s">
        <v>22</v>
      </c>
      <c r="K31" s="1"/>
    </row>
    <row r="32" spans="1:11" ht="24.95" customHeight="1">
      <c r="A32" s="2">
        <v>44047</v>
      </c>
      <c r="B32" s="2">
        <v>44050</v>
      </c>
      <c r="C32" s="3"/>
      <c r="D32" s="3"/>
      <c r="E32" s="1" t="s">
        <v>9</v>
      </c>
      <c r="F32" s="1">
        <v>119</v>
      </c>
      <c r="G32" s="1">
        <v>3</v>
      </c>
      <c r="H32" s="1">
        <f t="shared" si="11"/>
        <v>357</v>
      </c>
      <c r="I32" s="3" t="s">
        <v>35</v>
      </c>
      <c r="J32" s="3" t="s">
        <v>36</v>
      </c>
      <c r="K32" s="1"/>
    </row>
    <row r="33" spans="1:11" ht="24.95" customHeight="1">
      <c r="A33" s="2">
        <v>44048</v>
      </c>
      <c r="B33" s="2">
        <v>44049</v>
      </c>
      <c r="C33" s="3"/>
      <c r="D33" s="3"/>
      <c r="E33" s="1" t="s">
        <v>9</v>
      </c>
      <c r="F33" s="1">
        <v>119</v>
      </c>
      <c r="G33" s="1">
        <v>1</v>
      </c>
      <c r="H33" s="1">
        <f t="shared" ref="H33" si="12">F33*G33</f>
        <v>119</v>
      </c>
      <c r="I33" s="3" t="s">
        <v>39</v>
      </c>
      <c r="J33" s="3" t="s">
        <v>22</v>
      </c>
      <c r="K33" s="1"/>
    </row>
    <row r="34" spans="1:11" ht="24.95" customHeight="1">
      <c r="A34" s="2">
        <v>44048</v>
      </c>
      <c r="B34" s="2">
        <v>44049</v>
      </c>
      <c r="C34" s="3"/>
      <c r="D34" s="3"/>
      <c r="E34" s="1" t="s">
        <v>9</v>
      </c>
      <c r="F34" s="1">
        <v>119</v>
      </c>
      <c r="G34" s="1">
        <v>1</v>
      </c>
      <c r="H34" s="1">
        <f t="shared" ref="H34" si="13">F34*G34</f>
        <v>119</v>
      </c>
      <c r="I34" s="3" t="s">
        <v>40</v>
      </c>
      <c r="J34" s="3" t="s">
        <v>22</v>
      </c>
      <c r="K34" s="1"/>
    </row>
    <row r="35" spans="1:11" ht="24.95" customHeight="1">
      <c r="A35" s="2">
        <v>44048</v>
      </c>
      <c r="B35" s="2">
        <v>44050</v>
      </c>
      <c r="C35" s="3"/>
      <c r="D35" s="3"/>
      <c r="E35" s="1" t="s">
        <v>32</v>
      </c>
      <c r="F35" s="1">
        <v>111</v>
      </c>
      <c r="G35" s="1">
        <v>1</v>
      </c>
      <c r="H35" s="1">
        <v>111</v>
      </c>
      <c r="I35" s="3" t="s">
        <v>42</v>
      </c>
      <c r="J35" s="3" t="s">
        <v>22</v>
      </c>
      <c r="K35" s="1"/>
    </row>
    <row r="36" spans="1:11" ht="24.95" customHeight="1">
      <c r="A36" s="2">
        <v>44049</v>
      </c>
      <c r="B36" s="2">
        <v>44050</v>
      </c>
      <c r="C36" s="3"/>
      <c r="D36" s="3"/>
      <c r="E36" s="1" t="s">
        <v>9</v>
      </c>
      <c r="F36" s="1">
        <v>119</v>
      </c>
      <c r="G36" s="1">
        <v>1</v>
      </c>
      <c r="H36" s="1">
        <f>F36*G36</f>
        <v>119</v>
      </c>
      <c r="I36" s="3" t="s">
        <v>41</v>
      </c>
      <c r="J36" s="3" t="s">
        <v>22</v>
      </c>
      <c r="K36" s="1"/>
    </row>
    <row r="37" spans="1:11" ht="24.95" customHeight="1">
      <c r="A37" s="2">
        <v>44049</v>
      </c>
      <c r="B37" s="2">
        <v>44050</v>
      </c>
      <c r="C37" s="3"/>
      <c r="D37" s="3"/>
      <c r="E37" s="1" t="s">
        <v>9</v>
      </c>
      <c r="F37" s="1">
        <v>119</v>
      </c>
      <c r="G37" s="1">
        <v>1</v>
      </c>
      <c r="H37" s="1">
        <f>F37*G37</f>
        <v>119</v>
      </c>
      <c r="I37" s="3" t="s">
        <v>43</v>
      </c>
      <c r="J37" s="3" t="s">
        <v>22</v>
      </c>
      <c r="K37" s="1"/>
    </row>
    <row r="38" spans="1:11" ht="24.95" customHeight="1">
      <c r="A38" s="2">
        <v>44050</v>
      </c>
      <c r="B38" s="2">
        <v>44051</v>
      </c>
      <c r="C38" s="3"/>
      <c r="D38" s="3"/>
      <c r="E38" s="1" t="s">
        <v>9</v>
      </c>
      <c r="F38" s="1">
        <v>119</v>
      </c>
      <c r="G38" s="1">
        <v>1</v>
      </c>
      <c r="H38" s="1">
        <f>F38*G38</f>
        <v>119</v>
      </c>
      <c r="I38" s="3" t="s">
        <v>49</v>
      </c>
      <c r="J38" s="3" t="s">
        <v>22</v>
      </c>
      <c r="K38" s="1"/>
    </row>
    <row r="39" spans="1:11" ht="24.95" customHeight="1">
      <c r="A39" s="2">
        <v>44050</v>
      </c>
      <c r="B39" s="2">
        <v>44051</v>
      </c>
      <c r="C39" s="3"/>
      <c r="D39" s="3"/>
      <c r="E39" s="1" t="s">
        <v>9</v>
      </c>
      <c r="F39" s="1">
        <v>119</v>
      </c>
      <c r="G39" s="1">
        <v>1</v>
      </c>
      <c r="H39" s="1">
        <f t="shared" ref="H39" si="14">F39*G39</f>
        <v>119</v>
      </c>
      <c r="I39" s="3" t="s">
        <v>50</v>
      </c>
      <c r="J39" s="3" t="s">
        <v>51</v>
      </c>
      <c r="K39" s="1"/>
    </row>
    <row r="40" spans="1:11" ht="24.95" customHeight="1">
      <c r="A40" s="2">
        <v>44050</v>
      </c>
      <c r="B40" s="2">
        <v>44051</v>
      </c>
      <c r="C40" s="3"/>
      <c r="D40" s="3"/>
      <c r="E40" s="1" t="s">
        <v>9</v>
      </c>
      <c r="F40" s="1">
        <v>119</v>
      </c>
      <c r="G40" s="1">
        <v>1</v>
      </c>
      <c r="H40" s="1">
        <f>F40*G40</f>
        <v>119</v>
      </c>
      <c r="I40" s="3" t="s">
        <v>41</v>
      </c>
      <c r="J40" s="3" t="s">
        <v>22</v>
      </c>
      <c r="K40" s="1"/>
    </row>
    <row r="41" spans="1:11" ht="24.95" customHeight="1">
      <c r="A41" s="2">
        <v>44050</v>
      </c>
      <c r="B41" s="2">
        <v>44051</v>
      </c>
      <c r="C41" s="3"/>
      <c r="D41" s="3"/>
      <c r="E41" s="1" t="s">
        <v>9</v>
      </c>
      <c r="F41" s="1">
        <v>119</v>
      </c>
      <c r="G41" s="1">
        <v>1</v>
      </c>
      <c r="H41" s="1">
        <f>F41*G41</f>
        <v>119</v>
      </c>
      <c r="I41" s="3" t="s">
        <v>43</v>
      </c>
      <c r="J41" s="3" t="s">
        <v>22</v>
      </c>
      <c r="K41" s="1"/>
    </row>
    <row r="42" spans="1:11" ht="24.95" customHeight="1">
      <c r="A42" s="2">
        <v>44050</v>
      </c>
      <c r="B42" s="2">
        <v>44051</v>
      </c>
      <c r="C42" s="3"/>
      <c r="D42" s="3"/>
      <c r="E42" s="1" t="s">
        <v>32</v>
      </c>
      <c r="F42" s="1">
        <v>111</v>
      </c>
      <c r="G42" s="1">
        <v>1</v>
      </c>
      <c r="H42" s="1">
        <v>111</v>
      </c>
      <c r="I42" s="3" t="s">
        <v>52</v>
      </c>
      <c r="J42" s="3" t="s">
        <v>53</v>
      </c>
      <c r="K42" s="1"/>
    </row>
    <row r="43" spans="1:11" ht="24.95" customHeight="1">
      <c r="A43" s="2">
        <v>44051</v>
      </c>
      <c r="B43" s="2">
        <v>44052</v>
      </c>
      <c r="C43" s="3"/>
      <c r="D43" s="3"/>
      <c r="E43" s="1" t="s">
        <v>9</v>
      </c>
      <c r="F43" s="1">
        <v>119</v>
      </c>
      <c r="G43" s="1">
        <v>1</v>
      </c>
      <c r="H43" s="1">
        <f>F43*G43</f>
        <v>119</v>
      </c>
      <c r="I43" s="3" t="s">
        <v>49</v>
      </c>
      <c r="J43" s="3" t="s">
        <v>22</v>
      </c>
      <c r="K43" s="1"/>
    </row>
    <row r="44" spans="1:11" ht="24.95" customHeight="1">
      <c r="A44" s="2">
        <v>44051</v>
      </c>
      <c r="B44" s="2">
        <v>44052</v>
      </c>
      <c r="C44" s="3"/>
      <c r="D44" s="3"/>
      <c r="E44" s="1" t="s">
        <v>9</v>
      </c>
      <c r="F44" s="1">
        <v>119</v>
      </c>
      <c r="G44" s="1">
        <v>1</v>
      </c>
      <c r="H44" s="1">
        <f t="shared" ref="H44" si="15">F44*G44</f>
        <v>119</v>
      </c>
      <c r="I44" s="3" t="s">
        <v>50</v>
      </c>
      <c r="J44" s="3" t="s">
        <v>51</v>
      </c>
      <c r="K44" s="1"/>
    </row>
    <row r="45" spans="1:11" ht="24.95" customHeight="1">
      <c r="A45" s="2">
        <v>44051</v>
      </c>
      <c r="B45" s="2">
        <v>44052</v>
      </c>
      <c r="C45" s="3"/>
      <c r="D45" s="3"/>
      <c r="E45" s="1" t="s">
        <v>9</v>
      </c>
      <c r="F45" s="1">
        <v>119</v>
      </c>
      <c r="G45" s="1">
        <v>1</v>
      </c>
      <c r="H45" s="1">
        <f>F45*G45</f>
        <v>119</v>
      </c>
      <c r="I45" s="3" t="s">
        <v>41</v>
      </c>
      <c r="J45" s="3" t="s">
        <v>22</v>
      </c>
      <c r="K45" s="1"/>
    </row>
    <row r="46" spans="1:11" ht="24.95" customHeight="1">
      <c r="A46" s="2">
        <v>44051</v>
      </c>
      <c r="B46" s="2">
        <v>44052</v>
      </c>
      <c r="C46" s="3"/>
      <c r="D46" s="3"/>
      <c r="E46" s="1" t="s">
        <v>9</v>
      </c>
      <c r="F46" s="1">
        <v>119</v>
      </c>
      <c r="G46" s="1">
        <v>1</v>
      </c>
      <c r="H46" s="1">
        <f>F46*G46</f>
        <v>119</v>
      </c>
      <c r="I46" s="3" t="s">
        <v>43</v>
      </c>
      <c r="J46" s="3" t="s">
        <v>22</v>
      </c>
      <c r="K46" s="1"/>
    </row>
    <row r="47" spans="1:11" ht="24.95" customHeight="1">
      <c r="A47" s="2">
        <v>44051</v>
      </c>
      <c r="B47" s="2">
        <v>44052</v>
      </c>
      <c r="C47" s="3"/>
      <c r="D47" s="3"/>
      <c r="E47" s="1" t="s">
        <v>9</v>
      </c>
      <c r="F47" s="1">
        <v>119</v>
      </c>
      <c r="G47" s="1">
        <v>1</v>
      </c>
      <c r="H47" s="1">
        <v>119</v>
      </c>
      <c r="I47" s="3" t="s">
        <v>90</v>
      </c>
      <c r="J47" s="3" t="s">
        <v>53</v>
      </c>
      <c r="K47" s="1"/>
    </row>
    <row r="52" spans="1:11" ht="24.95" customHeight="1">
      <c r="A52" s="2">
        <v>44052</v>
      </c>
      <c r="B52" s="2">
        <v>44053</v>
      </c>
      <c r="C52" s="3"/>
      <c r="D52" s="3"/>
      <c r="E52" s="1" t="s">
        <v>9</v>
      </c>
      <c r="F52" s="1">
        <v>119</v>
      </c>
      <c r="G52" s="1">
        <v>1</v>
      </c>
      <c r="H52" s="1">
        <f>F52*G52</f>
        <v>119</v>
      </c>
      <c r="I52" s="3" t="s">
        <v>49</v>
      </c>
      <c r="J52" s="3" t="s">
        <v>22</v>
      </c>
      <c r="K52" s="1"/>
    </row>
    <row r="53" spans="1:11" ht="24.95" customHeight="1">
      <c r="A53" s="2">
        <v>44052</v>
      </c>
      <c r="B53" s="2">
        <v>44053</v>
      </c>
      <c r="C53" s="3"/>
      <c r="D53" s="3"/>
      <c r="E53" s="1" t="s">
        <v>9</v>
      </c>
      <c r="F53" s="1">
        <v>119</v>
      </c>
      <c r="G53" s="1">
        <v>1</v>
      </c>
      <c r="H53" s="1">
        <f t="shared" ref="H53" si="16">F53*G53</f>
        <v>119</v>
      </c>
      <c r="I53" s="3" t="s">
        <v>93</v>
      </c>
      <c r="J53" s="3" t="s">
        <v>94</v>
      </c>
      <c r="K53" s="1"/>
    </row>
    <row r="54" spans="1:11" ht="24.95" customHeight="1">
      <c r="A54" s="2">
        <v>44052</v>
      </c>
      <c r="B54" s="2">
        <v>44053</v>
      </c>
      <c r="C54" s="3"/>
      <c r="D54" s="3"/>
      <c r="E54" s="1" t="s">
        <v>9</v>
      </c>
      <c r="F54" s="1">
        <v>119</v>
      </c>
      <c r="G54" s="1">
        <v>1</v>
      </c>
      <c r="H54" s="1">
        <f>F54*G54</f>
        <v>119</v>
      </c>
      <c r="I54" s="3" t="s">
        <v>41</v>
      </c>
      <c r="J54" s="3" t="s">
        <v>22</v>
      </c>
      <c r="K54" s="1"/>
    </row>
    <row r="55" spans="1:11" ht="24.95" customHeight="1">
      <c r="A55" s="2">
        <v>44052</v>
      </c>
      <c r="B55" s="2">
        <v>44053</v>
      </c>
      <c r="C55" s="3"/>
      <c r="D55" s="3"/>
      <c r="E55" s="1" t="s">
        <v>9</v>
      </c>
      <c r="F55" s="1">
        <v>119</v>
      </c>
      <c r="G55" s="1">
        <v>1</v>
      </c>
      <c r="H55" s="1">
        <f>F55*G55</f>
        <v>119</v>
      </c>
      <c r="I55" s="3" t="s">
        <v>43</v>
      </c>
      <c r="J55" s="3" t="s">
        <v>22</v>
      </c>
      <c r="K55" s="1"/>
    </row>
    <row r="56" spans="1:11" ht="24.95" customHeight="1">
      <c r="A56" s="2">
        <v>44052</v>
      </c>
      <c r="B56" s="2">
        <v>44053</v>
      </c>
      <c r="C56" s="3"/>
      <c r="D56" s="3"/>
      <c r="E56" s="1" t="s">
        <v>9</v>
      </c>
      <c r="F56" s="1">
        <v>119</v>
      </c>
      <c r="G56" s="1">
        <v>1</v>
      </c>
      <c r="H56" s="1">
        <v>119</v>
      </c>
      <c r="I56" s="3" t="s">
        <v>90</v>
      </c>
      <c r="J56" s="3" t="s">
        <v>53</v>
      </c>
      <c r="K56" s="1"/>
    </row>
    <row r="57" spans="1:11" ht="24" customHeight="1">
      <c r="A57" s="2">
        <v>44052</v>
      </c>
      <c r="B57" s="2">
        <v>44053</v>
      </c>
      <c r="C57" s="3"/>
      <c r="D57" s="3"/>
      <c r="E57" s="1" t="s">
        <v>9</v>
      </c>
      <c r="F57" s="1">
        <v>119</v>
      </c>
      <c r="G57" s="1">
        <v>1</v>
      </c>
      <c r="H57" s="1">
        <v>119</v>
      </c>
      <c r="I57" s="1" t="s">
        <v>115</v>
      </c>
      <c r="J57" s="3" t="s">
        <v>114</v>
      </c>
      <c r="K57" s="1"/>
    </row>
    <row r="58" spans="1:11" ht="24.95" customHeight="1">
      <c r="A58" s="2">
        <v>44053</v>
      </c>
      <c r="B58" s="2">
        <v>44054</v>
      </c>
      <c r="C58" s="3"/>
      <c r="D58" s="3"/>
      <c r="E58" s="1" t="s">
        <v>9</v>
      </c>
      <c r="F58" s="1">
        <v>119</v>
      </c>
      <c r="G58" s="1">
        <v>1</v>
      </c>
      <c r="H58" s="1">
        <f>F58*G58</f>
        <v>119</v>
      </c>
      <c r="I58" s="3" t="s">
        <v>49</v>
      </c>
      <c r="J58" s="3" t="s">
        <v>22</v>
      </c>
      <c r="K58" s="1"/>
    </row>
    <row r="59" spans="1:11" ht="24.95" customHeight="1">
      <c r="A59" s="2">
        <v>44053</v>
      </c>
      <c r="B59" s="2">
        <v>44054</v>
      </c>
      <c r="C59" s="3"/>
      <c r="D59" s="3"/>
      <c r="E59" s="1" t="s">
        <v>9</v>
      </c>
      <c r="F59" s="1">
        <v>119</v>
      </c>
      <c r="G59" s="1">
        <v>1</v>
      </c>
      <c r="H59" s="1">
        <f t="shared" ref="H59" si="17">F59*G59</f>
        <v>119</v>
      </c>
      <c r="I59" s="3" t="s">
        <v>93</v>
      </c>
      <c r="J59" s="3" t="s">
        <v>172</v>
      </c>
      <c r="K59" s="1"/>
    </row>
    <row r="60" spans="1:11" ht="24.95" customHeight="1">
      <c r="A60" s="2">
        <v>44053</v>
      </c>
      <c r="B60" s="2">
        <v>44054</v>
      </c>
      <c r="C60" s="3"/>
      <c r="D60" s="3"/>
      <c r="E60" s="1" t="s">
        <v>9</v>
      </c>
      <c r="F60" s="1">
        <v>119</v>
      </c>
      <c r="G60" s="1">
        <v>1</v>
      </c>
      <c r="H60" s="1">
        <f>F60*G60</f>
        <v>119</v>
      </c>
      <c r="I60" s="3" t="s">
        <v>41</v>
      </c>
      <c r="J60" s="3" t="s">
        <v>22</v>
      </c>
      <c r="K60" s="1"/>
    </row>
    <row r="61" spans="1:11" ht="24.95" customHeight="1">
      <c r="A61" s="2">
        <v>44053</v>
      </c>
      <c r="B61" s="2">
        <v>44054</v>
      </c>
      <c r="C61" s="3"/>
      <c r="D61" s="3"/>
      <c r="E61" s="1" t="s">
        <v>9</v>
      </c>
      <c r="F61" s="1">
        <v>119</v>
      </c>
      <c r="G61" s="1">
        <v>1</v>
      </c>
      <c r="H61" s="1">
        <f>F61*G61</f>
        <v>119</v>
      </c>
      <c r="I61" s="3" t="s">
        <v>43</v>
      </c>
      <c r="J61" s="3" t="s">
        <v>22</v>
      </c>
      <c r="K61" s="1"/>
    </row>
    <row r="62" spans="1:11" ht="24.95" customHeight="1">
      <c r="A62" s="2">
        <v>44053</v>
      </c>
      <c r="B62" s="2">
        <v>44054</v>
      </c>
      <c r="C62" s="3"/>
      <c r="D62" s="3"/>
      <c r="E62" s="1" t="s">
        <v>9</v>
      </c>
      <c r="F62" s="1">
        <v>119</v>
      </c>
      <c r="G62" s="1">
        <v>1</v>
      </c>
      <c r="H62" s="1">
        <v>119</v>
      </c>
      <c r="I62" s="3" t="s">
        <v>90</v>
      </c>
      <c r="J62" s="3" t="s">
        <v>53</v>
      </c>
      <c r="K62" s="1"/>
    </row>
    <row r="63" spans="1:11" ht="24" customHeight="1">
      <c r="A63" s="2">
        <v>44053</v>
      </c>
      <c r="B63" s="2">
        <v>44054</v>
      </c>
      <c r="C63" s="3"/>
      <c r="D63" s="3"/>
      <c r="E63" s="1" t="s">
        <v>9</v>
      </c>
      <c r="F63" s="1">
        <v>119</v>
      </c>
      <c r="G63" s="1">
        <v>1</v>
      </c>
      <c r="H63" s="1">
        <v>119</v>
      </c>
      <c r="I63" s="1" t="s">
        <v>174</v>
      </c>
      <c r="J63" s="3" t="s">
        <v>96</v>
      </c>
      <c r="K63" s="1"/>
    </row>
    <row r="64" spans="1:11" ht="18.75" customHeight="1">
      <c r="A64" s="2">
        <v>44054</v>
      </c>
      <c r="B64" s="2">
        <v>44055</v>
      </c>
      <c r="C64" s="3"/>
      <c r="D64" s="3"/>
      <c r="E64" s="1" t="s">
        <v>9</v>
      </c>
      <c r="F64" s="1">
        <v>119</v>
      </c>
      <c r="G64" s="1">
        <v>1</v>
      </c>
      <c r="H64" s="1">
        <f t="shared" ref="H64" si="18">F64*G64</f>
        <v>119</v>
      </c>
      <c r="I64" s="3" t="s">
        <v>213</v>
      </c>
      <c r="J64" s="3" t="s">
        <v>173</v>
      </c>
      <c r="K64" s="1"/>
    </row>
    <row r="65" spans="1:11">
      <c r="A65" s="2">
        <v>44054</v>
      </c>
      <c r="B65" s="2">
        <v>44055</v>
      </c>
      <c r="C65" s="3"/>
      <c r="D65" s="3"/>
      <c r="E65" s="1" t="s">
        <v>9</v>
      </c>
      <c r="F65" s="1">
        <v>119</v>
      </c>
      <c r="G65" s="1">
        <v>1</v>
      </c>
      <c r="H65" s="1">
        <f>F65*G65</f>
        <v>119</v>
      </c>
      <c r="I65" s="3" t="s">
        <v>41</v>
      </c>
      <c r="J65" s="3" t="s">
        <v>22</v>
      </c>
      <c r="K65" s="1"/>
    </row>
    <row r="66" spans="1:11">
      <c r="A66" s="2">
        <v>44054</v>
      </c>
      <c r="B66" s="2">
        <v>44055</v>
      </c>
      <c r="C66" s="3"/>
      <c r="D66" s="3"/>
      <c r="E66" s="1" t="s">
        <v>9</v>
      </c>
      <c r="F66" s="1">
        <v>119</v>
      </c>
      <c r="G66" s="1">
        <v>1</v>
      </c>
      <c r="H66" s="1">
        <v>119</v>
      </c>
      <c r="I66" s="3" t="s">
        <v>90</v>
      </c>
      <c r="J66" s="3" t="s">
        <v>53</v>
      </c>
      <c r="K66" s="1"/>
    </row>
    <row r="67" spans="1:11">
      <c r="A67" s="2">
        <v>44054</v>
      </c>
      <c r="B67" s="2">
        <v>44055</v>
      </c>
      <c r="C67" s="3"/>
      <c r="D67" s="3"/>
      <c r="E67" s="1" t="s">
        <v>9</v>
      </c>
      <c r="F67" s="1">
        <v>119</v>
      </c>
      <c r="G67" s="1">
        <v>1</v>
      </c>
      <c r="H67" s="1">
        <v>119</v>
      </c>
      <c r="I67" s="1" t="s">
        <v>174</v>
      </c>
      <c r="J67" s="3" t="s">
        <v>96</v>
      </c>
      <c r="K67" s="1"/>
    </row>
    <row r="68" spans="1:11">
      <c r="A68" s="2">
        <v>44054</v>
      </c>
      <c r="B68" s="2">
        <v>44055</v>
      </c>
      <c r="C68" s="3"/>
      <c r="D68" s="3"/>
      <c r="E68" s="1" t="s">
        <v>9</v>
      </c>
      <c r="F68" s="1">
        <v>119</v>
      </c>
      <c r="G68" s="1">
        <v>1</v>
      </c>
      <c r="H68" s="1">
        <v>119</v>
      </c>
      <c r="I68" s="1" t="s">
        <v>175</v>
      </c>
      <c r="J68" s="3" t="s">
        <v>96</v>
      </c>
      <c r="K68" s="1"/>
    </row>
    <row r="69" spans="1:11">
      <c r="A69" s="2">
        <v>44054</v>
      </c>
      <c r="B69" s="2">
        <v>44055</v>
      </c>
      <c r="C69" s="3"/>
      <c r="D69" s="3"/>
      <c r="E69" s="1" t="s">
        <v>9</v>
      </c>
      <c r="F69" s="1">
        <v>119</v>
      </c>
      <c r="G69" s="1">
        <v>1</v>
      </c>
      <c r="H69" s="1">
        <v>119</v>
      </c>
      <c r="I69" s="1" t="s">
        <v>212</v>
      </c>
      <c r="J69" s="3" t="s">
        <v>114</v>
      </c>
      <c r="K69" s="1"/>
    </row>
    <row r="70" spans="1:11" ht="24.95" customHeight="1">
      <c r="A70" s="2">
        <v>44054</v>
      </c>
      <c r="B70" s="2">
        <v>44055</v>
      </c>
      <c r="C70" s="3"/>
      <c r="D70" s="3"/>
      <c r="E70" s="1" t="s">
        <v>9</v>
      </c>
      <c r="F70" s="1">
        <v>119</v>
      </c>
      <c r="G70" s="1">
        <v>1</v>
      </c>
      <c r="H70" s="1">
        <v>119</v>
      </c>
      <c r="I70" s="3" t="s">
        <v>176</v>
      </c>
      <c r="J70" s="3" t="s">
        <v>53</v>
      </c>
      <c r="K70" s="1"/>
    </row>
    <row r="71" spans="1:11" ht="24.95" customHeight="1">
      <c r="A71" s="2">
        <v>44055</v>
      </c>
      <c r="B71" s="2">
        <v>44056</v>
      </c>
      <c r="C71" s="3"/>
      <c r="D71" s="3"/>
      <c r="E71" s="1" t="s">
        <v>9</v>
      </c>
      <c r="F71" s="1">
        <v>119</v>
      </c>
      <c r="G71" s="1">
        <v>1</v>
      </c>
      <c r="H71" s="1">
        <f t="shared" ref="H71" si="19">F71*G71</f>
        <v>119</v>
      </c>
      <c r="I71" s="3" t="s">
        <v>213</v>
      </c>
      <c r="J71" s="3" t="s">
        <v>173</v>
      </c>
      <c r="K71" s="1"/>
    </row>
    <row r="72" spans="1:11" ht="24.95" customHeight="1">
      <c r="A72" s="2">
        <v>44055</v>
      </c>
      <c r="B72" s="2">
        <v>44056</v>
      </c>
      <c r="C72" s="3"/>
      <c r="D72" s="3"/>
      <c r="E72" s="1" t="s">
        <v>9</v>
      </c>
      <c r="F72" s="1">
        <v>119</v>
      </c>
      <c r="G72" s="1">
        <v>1</v>
      </c>
      <c r="H72" s="1">
        <f>F72*G72</f>
        <v>119</v>
      </c>
      <c r="I72" s="3" t="s">
        <v>41</v>
      </c>
      <c r="J72" s="3" t="s">
        <v>22</v>
      </c>
      <c r="K72" s="1"/>
    </row>
    <row r="73" spans="1:11" ht="24" customHeight="1">
      <c r="A73" s="2">
        <v>44055</v>
      </c>
      <c r="B73" s="2">
        <v>44056</v>
      </c>
      <c r="C73" s="3"/>
      <c r="D73" s="3"/>
      <c r="E73" s="1" t="s">
        <v>9</v>
      </c>
      <c r="F73" s="1">
        <v>119</v>
      </c>
      <c r="G73" s="1">
        <v>1</v>
      </c>
      <c r="H73" s="1">
        <v>119</v>
      </c>
      <c r="I73" s="1" t="s">
        <v>174</v>
      </c>
      <c r="J73" s="3" t="s">
        <v>96</v>
      </c>
      <c r="K73" s="1"/>
    </row>
    <row r="74" spans="1:11" ht="24" customHeight="1">
      <c r="A74" s="2">
        <v>44055</v>
      </c>
      <c r="B74" s="2">
        <v>44056</v>
      </c>
      <c r="C74" s="3"/>
      <c r="D74" s="3"/>
      <c r="E74" s="1" t="s">
        <v>9</v>
      </c>
      <c r="F74" s="1">
        <v>119</v>
      </c>
      <c r="G74" s="1">
        <v>1</v>
      </c>
      <c r="H74" s="1">
        <v>119</v>
      </c>
      <c r="I74" s="1" t="s">
        <v>175</v>
      </c>
      <c r="J74" s="3" t="s">
        <v>96</v>
      </c>
      <c r="K74" s="1"/>
    </row>
    <row r="75" spans="1:11" ht="24" customHeight="1">
      <c r="A75" s="2">
        <v>44055</v>
      </c>
      <c r="B75" s="2">
        <v>44056</v>
      </c>
      <c r="C75" s="3"/>
      <c r="D75" s="3"/>
      <c r="E75" s="1" t="s">
        <v>9</v>
      </c>
      <c r="F75" s="1">
        <v>119</v>
      </c>
      <c r="G75" s="1">
        <v>1</v>
      </c>
      <c r="H75" s="1">
        <v>119</v>
      </c>
      <c r="I75" s="1" t="s">
        <v>212</v>
      </c>
      <c r="J75" s="3" t="s">
        <v>114</v>
      </c>
      <c r="K75" s="1"/>
    </row>
    <row r="76" spans="1:11" ht="24.95" customHeight="1">
      <c r="A76" s="2">
        <v>44055</v>
      </c>
      <c r="B76" s="2">
        <v>44056</v>
      </c>
      <c r="C76" s="3"/>
      <c r="D76" s="3"/>
      <c r="E76" s="1" t="s">
        <v>9</v>
      </c>
      <c r="F76" s="1">
        <v>119</v>
      </c>
      <c r="G76" s="1">
        <v>1</v>
      </c>
      <c r="H76" s="1">
        <v>119</v>
      </c>
      <c r="I76" s="3" t="s">
        <v>176</v>
      </c>
      <c r="J76" s="3" t="s">
        <v>53</v>
      </c>
      <c r="K76" s="1"/>
    </row>
    <row r="77" spans="1:11" ht="21.75" customHeight="1">
      <c r="A77" s="2">
        <v>44055</v>
      </c>
      <c r="B77" s="2">
        <v>44056</v>
      </c>
      <c r="C77" s="40"/>
      <c r="D77" s="40"/>
      <c r="E77" s="1" t="s">
        <v>10</v>
      </c>
      <c r="F77" s="1">
        <v>119</v>
      </c>
      <c r="G77" s="1">
        <v>1</v>
      </c>
      <c r="H77" s="1">
        <v>119</v>
      </c>
      <c r="I77" s="20" t="s">
        <v>214</v>
      </c>
      <c r="J77" s="3" t="s">
        <v>96</v>
      </c>
    </row>
    <row r="78" spans="1:11">
      <c r="A78" s="2">
        <v>44055</v>
      </c>
      <c r="B78" s="2">
        <v>44056</v>
      </c>
      <c r="C78" s="40"/>
      <c r="D78" s="40"/>
      <c r="E78" s="1" t="s">
        <v>9</v>
      </c>
      <c r="F78" s="1">
        <v>119</v>
      </c>
      <c r="G78" s="1">
        <v>1</v>
      </c>
      <c r="H78" s="1">
        <v>119</v>
      </c>
      <c r="I78" s="1" t="s">
        <v>215</v>
      </c>
      <c r="J78" s="3" t="s">
        <v>96</v>
      </c>
    </row>
    <row r="79" spans="1:11">
      <c r="A79" s="2">
        <v>44055</v>
      </c>
      <c r="B79" s="2">
        <v>44056</v>
      </c>
      <c r="C79" s="40"/>
      <c r="D79" s="40"/>
      <c r="E79" s="1" t="s">
        <v>9</v>
      </c>
      <c r="F79" s="1">
        <v>119</v>
      </c>
      <c r="G79" s="1">
        <v>1</v>
      </c>
      <c r="H79" s="1">
        <v>119</v>
      </c>
      <c r="I79" s="1" t="s">
        <v>216</v>
      </c>
      <c r="J79" s="3" t="s">
        <v>96</v>
      </c>
    </row>
    <row r="80" spans="1:11" ht="21" customHeight="1"/>
    <row r="83" spans="1:11" ht="24.95" customHeight="1"/>
    <row r="84" spans="1:11" ht="24.95" customHeight="1"/>
    <row r="85" spans="1:11" ht="24.95" customHeight="1">
      <c r="A85" s="2">
        <v>44056</v>
      </c>
      <c r="B85" s="2">
        <v>44057</v>
      </c>
      <c r="C85" s="3"/>
      <c r="D85" s="3"/>
      <c r="E85" s="1" t="s">
        <v>9</v>
      </c>
      <c r="F85" s="1">
        <v>119</v>
      </c>
      <c r="G85" s="1">
        <v>1</v>
      </c>
      <c r="H85" s="1">
        <f t="shared" ref="H85" si="20">F85*G85</f>
        <v>119</v>
      </c>
      <c r="I85" s="3" t="s">
        <v>217</v>
      </c>
      <c r="J85" s="3" t="s">
        <v>173</v>
      </c>
      <c r="K85" s="1"/>
    </row>
    <row r="86" spans="1:11" ht="24.95" customHeight="1">
      <c r="A86" s="2">
        <v>44056</v>
      </c>
      <c r="B86" s="2">
        <v>44057</v>
      </c>
      <c r="C86" s="3"/>
      <c r="D86" s="3"/>
      <c r="E86" s="1" t="s">
        <v>9</v>
      </c>
      <c r="F86" s="1">
        <v>119</v>
      </c>
      <c r="G86" s="1">
        <v>1</v>
      </c>
      <c r="H86" s="1">
        <f>F86*G86</f>
        <v>119</v>
      </c>
      <c r="I86" s="3" t="s">
        <v>41</v>
      </c>
      <c r="J86" s="3" t="s">
        <v>22</v>
      </c>
      <c r="K86" s="1"/>
    </row>
    <row r="87" spans="1:11" ht="24" customHeight="1">
      <c r="A87" s="2">
        <v>44056</v>
      </c>
      <c r="B87" s="2">
        <v>44057</v>
      </c>
      <c r="C87" s="3"/>
      <c r="D87" s="3"/>
      <c r="E87" s="1" t="s">
        <v>9</v>
      </c>
      <c r="F87" s="1">
        <v>119</v>
      </c>
      <c r="G87" s="1">
        <v>1</v>
      </c>
      <c r="H87" s="1">
        <v>119</v>
      </c>
      <c r="I87" s="1" t="s">
        <v>174</v>
      </c>
      <c r="J87" s="3" t="s">
        <v>96</v>
      </c>
      <c r="K87" s="1"/>
    </row>
    <row r="88" spans="1:11" ht="24" customHeight="1">
      <c r="A88" s="2">
        <v>44056</v>
      </c>
      <c r="B88" s="2">
        <v>44057</v>
      </c>
      <c r="C88" s="41"/>
      <c r="D88" s="41"/>
      <c r="E88" s="1" t="s">
        <v>9</v>
      </c>
      <c r="F88" s="1">
        <v>119</v>
      </c>
      <c r="G88" s="1">
        <v>1</v>
      </c>
      <c r="H88" s="1">
        <v>119</v>
      </c>
      <c r="I88" s="1" t="s">
        <v>175</v>
      </c>
      <c r="J88" s="3" t="s">
        <v>96</v>
      </c>
      <c r="K88" s="22"/>
    </row>
    <row r="89" spans="1:11" ht="24" customHeight="1">
      <c r="A89" s="2">
        <v>44056</v>
      </c>
      <c r="B89" s="2">
        <v>44057</v>
      </c>
      <c r="C89" s="41"/>
      <c r="D89" s="41"/>
      <c r="E89" s="1" t="s">
        <v>9</v>
      </c>
      <c r="F89" s="1">
        <v>119</v>
      </c>
      <c r="G89" s="1">
        <v>1</v>
      </c>
      <c r="H89" s="1">
        <v>119</v>
      </c>
      <c r="I89" s="1" t="s">
        <v>212</v>
      </c>
      <c r="J89" s="3" t="s">
        <v>114</v>
      </c>
      <c r="K89" s="22"/>
    </row>
    <row r="90" spans="1:11" ht="24.95" customHeight="1">
      <c r="A90" s="2">
        <v>44056</v>
      </c>
      <c r="B90" s="2">
        <v>44057</v>
      </c>
      <c r="C90" s="41"/>
      <c r="D90" s="41"/>
      <c r="E90" s="1" t="s">
        <v>9</v>
      </c>
      <c r="F90" s="1">
        <v>119</v>
      </c>
      <c r="G90" s="1">
        <v>1</v>
      </c>
      <c r="H90" s="1">
        <v>119</v>
      </c>
      <c r="I90" s="3" t="s">
        <v>176</v>
      </c>
      <c r="J90" s="3" t="s">
        <v>53</v>
      </c>
      <c r="K90" s="22"/>
    </row>
    <row r="91" spans="1:11" ht="21.75" customHeight="1">
      <c r="A91" s="2">
        <v>44056</v>
      </c>
      <c r="B91" s="2">
        <v>44057</v>
      </c>
      <c r="C91" s="40"/>
      <c r="D91" s="40"/>
      <c r="E91" s="1" t="s">
        <v>10</v>
      </c>
      <c r="F91" s="1">
        <v>119</v>
      </c>
      <c r="G91" s="1">
        <v>1</v>
      </c>
      <c r="H91" s="1">
        <v>119</v>
      </c>
      <c r="I91" s="21" t="s">
        <v>214</v>
      </c>
      <c r="J91" s="3" t="s">
        <v>96</v>
      </c>
    </row>
    <row r="92" spans="1:11" ht="24.95" customHeight="1">
      <c r="A92" s="2">
        <v>44056</v>
      </c>
      <c r="B92" s="2">
        <v>44057</v>
      </c>
      <c r="C92" s="40"/>
      <c r="D92" s="40"/>
      <c r="E92" s="1" t="s">
        <v>9</v>
      </c>
      <c r="F92" s="1">
        <v>119</v>
      </c>
      <c r="G92" s="1">
        <v>1</v>
      </c>
      <c r="H92" s="1">
        <v>119</v>
      </c>
      <c r="I92" s="1" t="s">
        <v>220</v>
      </c>
      <c r="J92" s="3" t="s">
        <v>96</v>
      </c>
    </row>
    <row r="93" spans="1:11" ht="20.25" customHeight="1">
      <c r="A93" s="2">
        <v>44056</v>
      </c>
      <c r="B93" s="2">
        <v>44057</v>
      </c>
      <c r="C93" s="40"/>
      <c r="D93" s="40"/>
      <c r="E93" s="1" t="s">
        <v>10</v>
      </c>
      <c r="F93" s="1">
        <v>119</v>
      </c>
      <c r="G93" s="1">
        <v>1</v>
      </c>
      <c r="H93" s="3">
        <v>119</v>
      </c>
      <c r="I93" s="1" t="s">
        <v>221</v>
      </c>
      <c r="J93" s="3" t="s">
        <v>96</v>
      </c>
    </row>
    <row r="94" spans="1:11" ht="19.5" customHeight="1">
      <c r="A94" s="2">
        <v>44056</v>
      </c>
      <c r="B94" s="2">
        <v>44057</v>
      </c>
      <c r="C94" s="42"/>
      <c r="D94" s="42"/>
      <c r="E94" s="1" t="s">
        <v>10</v>
      </c>
      <c r="F94" s="1">
        <v>119</v>
      </c>
      <c r="G94" s="1">
        <v>1</v>
      </c>
      <c r="H94" s="3">
        <v>119</v>
      </c>
      <c r="I94" s="3" t="s">
        <v>222</v>
      </c>
      <c r="J94" s="1"/>
    </row>
    <row r="100" spans="1:11" ht="24.95" customHeight="1">
      <c r="A100" s="2">
        <v>44056</v>
      </c>
      <c r="B100" s="2">
        <v>44057</v>
      </c>
      <c r="C100" s="3"/>
      <c r="D100" s="3"/>
      <c r="E100" s="1" t="s">
        <v>9</v>
      </c>
      <c r="F100" s="1">
        <v>119</v>
      </c>
      <c r="G100" s="1">
        <v>1</v>
      </c>
      <c r="H100" s="1">
        <f t="shared" ref="H100" si="21">F100*G100</f>
        <v>119</v>
      </c>
      <c r="I100" s="3" t="s">
        <v>217</v>
      </c>
      <c r="J100" s="3" t="s">
        <v>173</v>
      </c>
      <c r="K100" s="1"/>
    </row>
    <row r="101" spans="1:11" ht="24.95" customHeight="1">
      <c r="A101" s="2">
        <v>44056</v>
      </c>
      <c r="B101" s="2">
        <v>44057</v>
      </c>
      <c r="C101" s="3"/>
      <c r="D101" s="3"/>
      <c r="E101" s="1" t="s">
        <v>9</v>
      </c>
      <c r="F101" s="1">
        <v>119</v>
      </c>
      <c r="G101" s="1">
        <v>1</v>
      </c>
      <c r="H101" s="1">
        <f>F101*G101</f>
        <v>119</v>
      </c>
      <c r="I101" s="3" t="s">
        <v>41</v>
      </c>
      <c r="J101" s="3" t="s">
        <v>22</v>
      </c>
      <c r="K101" s="1"/>
    </row>
    <row r="102" spans="1:11" ht="24" customHeight="1">
      <c r="A102" s="2">
        <v>44056</v>
      </c>
      <c r="B102" s="2">
        <v>44057</v>
      </c>
      <c r="C102" s="3"/>
      <c r="D102" s="3"/>
      <c r="E102" s="1" t="s">
        <v>9</v>
      </c>
      <c r="F102" s="1">
        <v>119</v>
      </c>
      <c r="G102" s="1">
        <v>1</v>
      </c>
      <c r="H102" s="1">
        <v>119</v>
      </c>
      <c r="I102" s="23" t="s">
        <v>223</v>
      </c>
      <c r="J102" s="3" t="s">
        <v>96</v>
      </c>
      <c r="K102" s="1"/>
    </row>
    <row r="103" spans="1:11" ht="24" customHeight="1">
      <c r="A103" s="2">
        <v>44056</v>
      </c>
      <c r="B103" s="2">
        <v>44057</v>
      </c>
      <c r="C103" s="3"/>
      <c r="D103" s="3"/>
      <c r="E103" s="1" t="s">
        <v>9</v>
      </c>
      <c r="F103" s="1">
        <v>119</v>
      </c>
      <c r="G103" s="1">
        <v>1</v>
      </c>
      <c r="H103" s="1">
        <v>119</v>
      </c>
      <c r="I103" s="23" t="s">
        <v>225</v>
      </c>
      <c r="J103" s="3" t="s">
        <v>96</v>
      </c>
      <c r="K103" s="1"/>
    </row>
    <row r="104" spans="1:11" ht="24" customHeight="1">
      <c r="A104" s="2">
        <v>44056</v>
      </c>
      <c r="B104" s="2">
        <v>44057</v>
      </c>
      <c r="C104" s="3"/>
      <c r="D104" s="3"/>
      <c r="E104" s="1" t="s">
        <v>9</v>
      </c>
      <c r="F104" s="1">
        <v>119</v>
      </c>
      <c r="G104" s="1">
        <v>1</v>
      </c>
      <c r="H104" s="1">
        <v>119</v>
      </c>
      <c r="I104" s="23" t="s">
        <v>224</v>
      </c>
      <c r="J104" s="3" t="s">
        <v>114</v>
      </c>
      <c r="K104" s="1"/>
    </row>
    <row r="105" spans="1:11" ht="24.95" customHeight="1">
      <c r="A105" s="2">
        <v>44056</v>
      </c>
      <c r="B105" s="2">
        <v>44057</v>
      </c>
      <c r="C105" s="3"/>
      <c r="D105" s="3"/>
      <c r="E105" s="1" t="s">
        <v>9</v>
      </c>
      <c r="F105" s="1">
        <v>119</v>
      </c>
      <c r="G105" s="1">
        <v>1</v>
      </c>
      <c r="H105" s="1">
        <v>119</v>
      </c>
      <c r="I105" s="3" t="s">
        <v>176</v>
      </c>
      <c r="J105" s="3" t="s">
        <v>53</v>
      </c>
      <c r="K105" s="1"/>
    </row>
    <row r="106" spans="1:11" ht="21.75" customHeight="1">
      <c r="A106" s="2">
        <v>44056</v>
      </c>
      <c r="B106" s="2">
        <v>44057</v>
      </c>
      <c r="C106" s="3"/>
      <c r="D106" s="3"/>
      <c r="E106" s="1" t="s">
        <v>10</v>
      </c>
      <c r="F106" s="1">
        <v>119</v>
      </c>
      <c r="G106" s="1">
        <v>1</v>
      </c>
      <c r="H106" s="1">
        <v>119</v>
      </c>
      <c r="I106" s="21" t="s">
        <v>214</v>
      </c>
      <c r="J106" s="3" t="s">
        <v>96</v>
      </c>
      <c r="K106" s="1"/>
    </row>
    <row r="107" spans="1:11" ht="24.95" customHeight="1">
      <c r="A107" s="2">
        <v>44056</v>
      </c>
      <c r="B107" s="2">
        <v>44057</v>
      </c>
      <c r="C107" s="3"/>
      <c r="D107" s="3"/>
      <c r="E107" s="1" t="s">
        <v>9</v>
      </c>
      <c r="F107" s="1">
        <v>119</v>
      </c>
      <c r="G107" s="1">
        <v>1</v>
      </c>
      <c r="H107" s="1">
        <v>119</v>
      </c>
      <c r="I107" s="24" t="s">
        <v>220</v>
      </c>
      <c r="J107" s="3" t="s">
        <v>96</v>
      </c>
      <c r="K107" s="1"/>
    </row>
    <row r="108" spans="1:11" ht="20.25" customHeight="1">
      <c r="A108" s="2">
        <v>44056</v>
      </c>
      <c r="B108" s="2">
        <v>44057</v>
      </c>
      <c r="C108" s="3"/>
      <c r="D108" s="3"/>
      <c r="E108" s="1" t="s">
        <v>10</v>
      </c>
      <c r="F108" s="1">
        <v>119</v>
      </c>
      <c r="G108" s="1">
        <v>1</v>
      </c>
      <c r="H108" s="3">
        <v>119</v>
      </c>
      <c r="I108" s="24" t="s">
        <v>221</v>
      </c>
      <c r="J108" s="3" t="s">
        <v>96</v>
      </c>
      <c r="K108" s="1"/>
    </row>
    <row r="109" spans="1:11" ht="24.75" customHeight="1">
      <c r="A109" s="2">
        <v>44056</v>
      </c>
      <c r="B109" s="2">
        <v>44057</v>
      </c>
      <c r="C109" s="1"/>
      <c r="D109" s="1"/>
      <c r="E109" s="1" t="s">
        <v>10</v>
      </c>
      <c r="F109" s="1">
        <v>119</v>
      </c>
      <c r="G109" s="1">
        <v>1</v>
      </c>
      <c r="H109" s="3">
        <v>119</v>
      </c>
      <c r="I109" s="3" t="s">
        <v>222</v>
      </c>
      <c r="J109" s="1"/>
      <c r="K109" s="1"/>
    </row>
    <row r="110" spans="1:11" ht="22.5" customHeight="1">
      <c r="A110" s="1"/>
      <c r="B110" s="1"/>
      <c r="C110" s="1"/>
      <c r="D110" s="1"/>
      <c r="E110" s="1"/>
      <c r="F110" s="1"/>
      <c r="G110" s="1"/>
      <c r="H110" s="1"/>
      <c r="I110" s="1" t="s">
        <v>226</v>
      </c>
      <c r="J110" s="1"/>
      <c r="K110" s="1"/>
    </row>
    <row r="115" spans="1:11" ht="24.95" customHeight="1">
      <c r="A115" s="2">
        <v>44057</v>
      </c>
      <c r="B115" s="2">
        <v>44058</v>
      </c>
      <c r="C115" s="3"/>
      <c r="D115" s="3"/>
      <c r="E115" s="1" t="s">
        <v>9</v>
      </c>
      <c r="F115" s="1">
        <v>119</v>
      </c>
      <c r="G115" s="1">
        <v>1</v>
      </c>
      <c r="H115" s="1">
        <f t="shared" ref="H115" si="22">F115*G115</f>
        <v>119</v>
      </c>
      <c r="I115" s="25" t="s">
        <v>213</v>
      </c>
      <c r="J115" s="3" t="s">
        <v>173</v>
      </c>
      <c r="K115" s="1"/>
    </row>
    <row r="116" spans="1:11" ht="24.95" customHeight="1">
      <c r="A116" s="2">
        <v>44057</v>
      </c>
      <c r="B116" s="2">
        <v>44058</v>
      </c>
      <c r="C116" s="3"/>
      <c r="D116" s="3"/>
      <c r="E116" s="1" t="s">
        <v>9</v>
      </c>
      <c r="F116" s="1">
        <v>119</v>
      </c>
      <c r="G116" s="1">
        <v>1</v>
      </c>
      <c r="H116" s="1">
        <f>F116*G116</f>
        <v>119</v>
      </c>
      <c r="I116" s="3" t="s">
        <v>41</v>
      </c>
      <c r="J116" s="3" t="s">
        <v>22</v>
      </c>
      <c r="K116" s="1"/>
    </row>
    <row r="117" spans="1:11" ht="24" customHeight="1">
      <c r="A117" s="2">
        <v>44057</v>
      </c>
      <c r="B117" s="2">
        <v>44058</v>
      </c>
      <c r="C117" s="3"/>
      <c r="D117" s="3"/>
      <c r="E117" s="1" t="s">
        <v>9</v>
      </c>
      <c r="F117" s="1">
        <v>119</v>
      </c>
      <c r="G117" s="1">
        <v>1</v>
      </c>
      <c r="H117" s="1">
        <v>119</v>
      </c>
      <c r="I117" s="21" t="s">
        <v>227</v>
      </c>
      <c r="J117" s="3" t="s">
        <v>173</v>
      </c>
      <c r="K117" s="1"/>
    </row>
    <row r="118" spans="1:11" ht="24.95" customHeight="1">
      <c r="A118" s="2">
        <v>44057</v>
      </c>
      <c r="B118" s="2">
        <v>44058</v>
      </c>
      <c r="C118" s="3"/>
      <c r="D118" s="3"/>
      <c r="E118" s="1" t="s">
        <v>9</v>
      </c>
      <c r="F118" s="1">
        <v>119</v>
      </c>
      <c r="G118" s="1">
        <v>1</v>
      </c>
      <c r="H118" s="1">
        <v>119</v>
      </c>
      <c r="I118" s="3" t="s">
        <v>228</v>
      </c>
      <c r="J118" s="3" t="s">
        <v>22</v>
      </c>
      <c r="K118" s="1"/>
    </row>
    <row r="119" spans="1:11" ht="21.75" customHeight="1">
      <c r="A119" s="2">
        <v>44057</v>
      </c>
      <c r="B119" s="2">
        <v>44058</v>
      </c>
      <c r="C119" s="3"/>
      <c r="D119" s="3"/>
      <c r="E119" s="1" t="s">
        <v>10</v>
      </c>
      <c r="F119" s="1">
        <v>119</v>
      </c>
      <c r="G119" s="1">
        <v>1</v>
      </c>
      <c r="H119" s="1">
        <v>119</v>
      </c>
      <c r="I119" s="21" t="s">
        <v>214</v>
      </c>
      <c r="J119" s="3" t="s">
        <v>96</v>
      </c>
      <c r="K119" s="21"/>
    </row>
    <row r="120" spans="1:11" ht="24.75" customHeight="1">
      <c r="A120" s="2">
        <v>44057</v>
      </c>
      <c r="B120" s="2">
        <v>44058</v>
      </c>
      <c r="C120" s="3"/>
      <c r="D120" s="3"/>
      <c r="E120" s="1" t="s">
        <v>9</v>
      </c>
      <c r="F120" s="1">
        <v>119</v>
      </c>
      <c r="G120" s="1">
        <v>1</v>
      </c>
      <c r="H120" s="3">
        <v>119</v>
      </c>
      <c r="I120" s="3" t="s">
        <v>222</v>
      </c>
      <c r="J120" s="3" t="s">
        <v>22</v>
      </c>
      <c r="K120" s="1"/>
    </row>
    <row r="124" spans="1:11" ht="24.95" customHeight="1">
      <c r="A124" s="2">
        <v>44058</v>
      </c>
      <c r="B124" s="2">
        <v>44059</v>
      </c>
      <c r="C124" s="3"/>
      <c r="D124" s="3"/>
      <c r="E124" s="1" t="s">
        <v>9</v>
      </c>
      <c r="F124" s="1">
        <v>119</v>
      </c>
      <c r="G124" s="1">
        <v>1</v>
      </c>
      <c r="H124" s="1">
        <f t="shared" ref="H124" si="23">F124*G124</f>
        <v>119</v>
      </c>
      <c r="I124" s="25" t="s">
        <v>213</v>
      </c>
      <c r="J124" s="3" t="s">
        <v>53</v>
      </c>
      <c r="K124" s="1"/>
    </row>
    <row r="125" spans="1:11" ht="24.95" customHeight="1">
      <c r="A125" s="2">
        <v>44058</v>
      </c>
      <c r="B125" s="2">
        <v>44059</v>
      </c>
      <c r="C125" s="3"/>
      <c r="D125" s="3"/>
      <c r="E125" s="1" t="s">
        <v>9</v>
      </c>
      <c r="F125" s="1">
        <v>119</v>
      </c>
      <c r="G125" s="1">
        <v>1</v>
      </c>
      <c r="H125" s="1">
        <f>F125*G125</f>
        <v>119</v>
      </c>
      <c r="I125" s="3" t="s">
        <v>41</v>
      </c>
      <c r="J125" s="3" t="s">
        <v>22</v>
      </c>
      <c r="K125" s="1"/>
    </row>
    <row r="126" spans="1:11" ht="24" customHeight="1">
      <c r="A126" s="2">
        <v>44058</v>
      </c>
      <c r="B126" s="2">
        <v>44059</v>
      </c>
      <c r="C126" s="3"/>
      <c r="D126" s="3"/>
      <c r="E126" s="1" t="s">
        <v>9</v>
      </c>
      <c r="F126" s="1">
        <v>119</v>
      </c>
      <c r="G126" s="1">
        <v>1</v>
      </c>
      <c r="H126" s="1">
        <v>119</v>
      </c>
      <c r="I126" s="21" t="s">
        <v>227</v>
      </c>
      <c r="J126" s="3" t="s">
        <v>53</v>
      </c>
      <c r="K126" s="1"/>
    </row>
    <row r="127" spans="1:11" ht="24.95" customHeight="1">
      <c r="A127" s="2">
        <v>44058</v>
      </c>
      <c r="B127" s="2">
        <v>44059</v>
      </c>
      <c r="C127" s="3"/>
      <c r="D127" s="3"/>
      <c r="E127" s="1" t="s">
        <v>9</v>
      </c>
      <c r="F127" s="1">
        <v>119</v>
      </c>
      <c r="G127" s="1">
        <v>1</v>
      </c>
      <c r="H127" s="1">
        <v>119</v>
      </c>
      <c r="I127" s="3" t="s">
        <v>228</v>
      </c>
      <c r="J127" s="3" t="s">
        <v>22</v>
      </c>
      <c r="K127" s="1"/>
    </row>
    <row r="128" spans="1:11" ht="21.75" customHeight="1">
      <c r="A128" s="2">
        <v>44058</v>
      </c>
      <c r="B128" s="2">
        <v>44059</v>
      </c>
      <c r="C128" s="3"/>
      <c r="D128" s="3"/>
      <c r="E128" s="1" t="s">
        <v>9</v>
      </c>
      <c r="F128" s="1">
        <v>119</v>
      </c>
      <c r="G128" s="1">
        <v>1</v>
      </c>
      <c r="H128" s="1">
        <v>119</v>
      </c>
      <c r="I128" s="3" t="s">
        <v>229</v>
      </c>
      <c r="J128" s="3" t="s">
        <v>22</v>
      </c>
      <c r="K128" s="1"/>
    </row>
    <row r="131" spans="1:11" ht="24.95" customHeight="1">
      <c r="A131" s="2">
        <v>44059</v>
      </c>
      <c r="B131" s="2">
        <v>44060</v>
      </c>
      <c r="C131" s="3"/>
      <c r="D131" s="3"/>
      <c r="E131" s="1" t="s">
        <v>9</v>
      </c>
      <c r="F131" s="1">
        <v>119</v>
      </c>
      <c r="G131" s="1">
        <v>1</v>
      </c>
      <c r="H131" s="1">
        <f t="shared" ref="H131" si="24">F131*G131</f>
        <v>119</v>
      </c>
      <c r="I131" s="26" t="s">
        <v>233</v>
      </c>
      <c r="J131" s="3" t="s">
        <v>26</v>
      </c>
      <c r="K131" s="1"/>
    </row>
    <row r="132" spans="1:11" ht="24.95" customHeight="1">
      <c r="A132" s="2">
        <v>44059</v>
      </c>
      <c r="B132" s="2">
        <v>44060</v>
      </c>
      <c r="C132" s="3"/>
      <c r="D132" s="3"/>
      <c r="E132" s="1" t="s">
        <v>9</v>
      </c>
      <c r="F132" s="1">
        <v>119</v>
      </c>
      <c r="G132" s="1">
        <v>1</v>
      </c>
      <c r="H132" s="1">
        <f>F132*G132</f>
        <v>119</v>
      </c>
      <c r="I132" s="21" t="s">
        <v>41</v>
      </c>
      <c r="J132" s="3" t="s">
        <v>22</v>
      </c>
      <c r="K132" s="1"/>
    </row>
    <row r="133" spans="1:11" ht="24" customHeight="1">
      <c r="A133" s="2">
        <v>44059</v>
      </c>
      <c r="B133" s="2">
        <v>44060</v>
      </c>
      <c r="C133" s="3"/>
      <c r="D133" s="3"/>
      <c r="E133" s="1" t="s">
        <v>9</v>
      </c>
      <c r="F133" s="1">
        <v>119</v>
      </c>
      <c r="G133" s="1">
        <v>1</v>
      </c>
      <c r="H133" s="1">
        <v>119</v>
      </c>
      <c r="I133" s="21" t="s">
        <v>230</v>
      </c>
      <c r="J133" s="3" t="s">
        <v>53</v>
      </c>
      <c r="K133" s="1"/>
    </row>
    <row r="134" spans="1:11" ht="24.95" customHeight="1">
      <c r="A134" s="2">
        <v>44059</v>
      </c>
      <c r="B134" s="2">
        <v>44060</v>
      </c>
      <c r="C134" s="3"/>
      <c r="D134" s="3"/>
      <c r="E134" s="1" t="s">
        <v>9</v>
      </c>
      <c r="F134" s="1">
        <v>119</v>
      </c>
      <c r="G134" s="1">
        <v>1</v>
      </c>
      <c r="H134" s="1">
        <v>119</v>
      </c>
      <c r="I134" s="26" t="s">
        <v>232</v>
      </c>
      <c r="J134" s="3" t="s">
        <v>22</v>
      </c>
      <c r="K134" s="1"/>
    </row>
    <row r="135" spans="1:11" ht="21.75" customHeight="1">
      <c r="A135" s="2">
        <v>44059</v>
      </c>
      <c r="B135" s="2">
        <v>44060</v>
      </c>
      <c r="C135" s="3"/>
      <c r="D135" s="3"/>
      <c r="E135" s="1" t="s">
        <v>9</v>
      </c>
      <c r="F135" s="1">
        <v>119</v>
      </c>
      <c r="G135" s="1">
        <v>1</v>
      </c>
      <c r="H135" s="1">
        <v>119</v>
      </c>
      <c r="I135" s="21" t="s">
        <v>231</v>
      </c>
      <c r="J135" s="3" t="s">
        <v>22</v>
      </c>
      <c r="K135" s="1"/>
    </row>
    <row r="139" spans="1:11" ht="24.95" customHeight="1">
      <c r="A139" s="2">
        <v>44060</v>
      </c>
      <c r="B139" s="2">
        <v>44061</v>
      </c>
      <c r="C139" s="3"/>
      <c r="D139" s="3"/>
      <c r="E139" s="1" t="s">
        <v>9</v>
      </c>
      <c r="F139" s="1">
        <v>119</v>
      </c>
      <c r="G139" s="1">
        <v>1</v>
      </c>
      <c r="H139" s="1">
        <f t="shared" ref="H139" si="25">F139*G139</f>
        <v>119</v>
      </c>
      <c r="I139" s="26" t="s">
        <v>233</v>
      </c>
      <c r="J139" s="3" t="s">
        <v>26</v>
      </c>
      <c r="K139" s="1"/>
    </row>
    <row r="140" spans="1:11" ht="24.95" customHeight="1">
      <c r="A140" s="2">
        <v>44060</v>
      </c>
      <c r="B140" s="2">
        <v>44061</v>
      </c>
      <c r="C140" s="3"/>
      <c r="D140" s="3"/>
      <c r="E140" s="1" t="s">
        <v>9</v>
      </c>
      <c r="F140" s="1">
        <v>119</v>
      </c>
      <c r="G140" s="1">
        <v>1</v>
      </c>
      <c r="H140" s="1">
        <f>F140*G140</f>
        <v>119</v>
      </c>
      <c r="I140" s="21" t="s">
        <v>41</v>
      </c>
      <c r="J140" s="3" t="s">
        <v>22</v>
      </c>
      <c r="K140" s="1"/>
    </row>
    <row r="141" spans="1:11" ht="24.95" customHeight="1">
      <c r="A141" s="2">
        <v>44060</v>
      </c>
      <c r="B141" s="2">
        <v>44061</v>
      </c>
      <c r="C141" s="3"/>
      <c r="D141" s="3"/>
      <c r="E141" s="1" t="s">
        <v>9</v>
      </c>
      <c r="F141" s="1">
        <v>119</v>
      </c>
      <c r="G141" s="1">
        <v>1</v>
      </c>
      <c r="H141" s="1">
        <v>119</v>
      </c>
      <c r="I141" s="26" t="s">
        <v>238</v>
      </c>
      <c r="J141" s="3" t="s">
        <v>22</v>
      </c>
      <c r="K141" s="1"/>
    </row>
    <row r="142" spans="1:11" ht="24.95" customHeight="1">
      <c r="A142" s="2">
        <v>44060</v>
      </c>
      <c r="B142" s="2">
        <v>44061</v>
      </c>
      <c r="C142" s="3"/>
      <c r="D142" s="3"/>
      <c r="E142" s="1" t="s">
        <v>9</v>
      </c>
      <c r="F142" s="1">
        <v>119</v>
      </c>
      <c r="G142" s="1">
        <v>1</v>
      </c>
      <c r="H142" s="1">
        <v>119</v>
      </c>
      <c r="I142" s="21" t="s">
        <v>237</v>
      </c>
      <c r="J142" s="3" t="s">
        <v>22</v>
      </c>
      <c r="K142" s="1"/>
    </row>
    <row r="143" spans="1:11" ht="24.95" customHeight="1">
      <c r="A143" s="2">
        <v>44060</v>
      </c>
      <c r="B143" s="2">
        <v>44061</v>
      </c>
      <c r="C143" s="3"/>
      <c r="D143" s="3"/>
      <c r="E143" s="1" t="s">
        <v>9</v>
      </c>
      <c r="F143" s="1">
        <v>119</v>
      </c>
      <c r="G143" s="1">
        <v>1</v>
      </c>
      <c r="H143" s="1">
        <v>119</v>
      </c>
      <c r="I143" s="27" t="s">
        <v>235</v>
      </c>
      <c r="J143" s="3" t="s">
        <v>53</v>
      </c>
      <c r="K143" s="1"/>
    </row>
    <row r="144" spans="1:11" ht="24.95" customHeight="1">
      <c r="A144" s="2">
        <v>44060</v>
      </c>
      <c r="B144" s="2">
        <v>44061</v>
      </c>
      <c r="C144" s="3"/>
      <c r="D144" s="3"/>
      <c r="E144" s="1" t="s">
        <v>9</v>
      </c>
      <c r="F144" s="1">
        <v>119</v>
      </c>
      <c r="G144" s="1">
        <v>1</v>
      </c>
      <c r="H144" s="1">
        <v>119</v>
      </c>
      <c r="I144" s="21" t="s">
        <v>236</v>
      </c>
      <c r="J144" s="3" t="s">
        <v>22</v>
      </c>
      <c r="K144" s="1"/>
    </row>
    <row r="145" spans="1:11" ht="24" customHeight="1">
      <c r="A145" s="2">
        <v>44060</v>
      </c>
      <c r="B145" s="2">
        <v>44061</v>
      </c>
      <c r="C145" s="3"/>
      <c r="D145" s="3"/>
      <c r="E145" s="1" t="s">
        <v>9</v>
      </c>
      <c r="F145" s="1">
        <v>119</v>
      </c>
      <c r="G145" s="1">
        <v>1</v>
      </c>
      <c r="H145" s="1">
        <v>119</v>
      </c>
      <c r="I145" s="21" t="s">
        <v>230</v>
      </c>
      <c r="J145" s="3" t="s">
        <v>53</v>
      </c>
      <c r="K145" s="1"/>
    </row>
    <row r="149" spans="1:11" ht="24.95" customHeight="1">
      <c r="A149" s="2">
        <v>44061</v>
      </c>
      <c r="B149" s="2">
        <v>44062</v>
      </c>
      <c r="C149" s="3"/>
      <c r="D149" s="3"/>
      <c r="E149" s="1" t="s">
        <v>9</v>
      </c>
      <c r="F149" s="1">
        <v>119</v>
      </c>
      <c r="G149" s="1">
        <v>1</v>
      </c>
      <c r="H149" s="1">
        <f t="shared" ref="H149" si="26">F149*G149</f>
        <v>119</v>
      </c>
      <c r="I149" s="26" t="s">
        <v>240</v>
      </c>
      <c r="J149" s="3" t="s">
        <v>26</v>
      </c>
      <c r="K149" s="1"/>
    </row>
    <row r="150" spans="1:11" ht="24.95" customHeight="1">
      <c r="A150" s="2">
        <v>44061</v>
      </c>
      <c r="B150" s="2">
        <v>44062</v>
      </c>
      <c r="C150" s="3"/>
      <c r="D150" s="3"/>
      <c r="E150" s="1" t="s">
        <v>9</v>
      </c>
      <c r="F150" s="1">
        <v>119</v>
      </c>
      <c r="G150" s="1">
        <v>1</v>
      </c>
      <c r="H150" s="1">
        <f>F150*G150</f>
        <v>119</v>
      </c>
      <c r="I150" s="21" t="s">
        <v>41</v>
      </c>
      <c r="J150" s="3" t="s">
        <v>22</v>
      </c>
      <c r="K150" s="1"/>
    </row>
    <row r="151" spans="1:11" ht="24.95" customHeight="1">
      <c r="A151" s="2">
        <v>44061</v>
      </c>
      <c r="B151" s="2">
        <v>44062</v>
      </c>
      <c r="C151" s="3"/>
      <c r="D151" s="3"/>
      <c r="E151" s="1" t="s">
        <v>9</v>
      </c>
      <c r="F151" s="1">
        <v>119</v>
      </c>
      <c r="G151" s="1">
        <v>1</v>
      </c>
      <c r="H151" s="1">
        <v>119</v>
      </c>
      <c r="I151" s="26" t="s">
        <v>238</v>
      </c>
      <c r="J151" s="3" t="s">
        <v>22</v>
      </c>
      <c r="K151" s="1"/>
    </row>
    <row r="152" spans="1:11" ht="24.95" customHeight="1">
      <c r="A152" s="2">
        <v>44061</v>
      </c>
      <c r="B152" s="2">
        <v>44062</v>
      </c>
      <c r="C152" s="3"/>
      <c r="D152" s="3"/>
      <c r="E152" s="1" t="s">
        <v>9</v>
      </c>
      <c r="F152" s="1">
        <v>119</v>
      </c>
      <c r="G152" s="1">
        <v>1</v>
      </c>
      <c r="H152" s="1">
        <v>119</v>
      </c>
      <c r="I152" s="21" t="s">
        <v>244</v>
      </c>
      <c r="J152" s="3" t="s">
        <v>22</v>
      </c>
      <c r="K152" s="1"/>
    </row>
    <row r="153" spans="1:11" ht="24.95" customHeight="1">
      <c r="A153" s="2">
        <v>44061</v>
      </c>
      <c r="B153" s="2">
        <v>44062</v>
      </c>
      <c r="C153" s="3"/>
      <c r="D153" s="3"/>
      <c r="E153" s="1" t="s">
        <v>9</v>
      </c>
      <c r="F153" s="1">
        <v>119</v>
      </c>
      <c r="G153" s="1">
        <v>1</v>
      </c>
      <c r="H153" s="1">
        <v>119</v>
      </c>
      <c r="I153" s="27" t="s">
        <v>235</v>
      </c>
      <c r="J153" s="3" t="s">
        <v>53</v>
      </c>
      <c r="K153" s="1"/>
    </row>
    <row r="154" spans="1:11" ht="24.95" customHeight="1">
      <c r="A154" s="2">
        <v>44061</v>
      </c>
      <c r="B154" s="2">
        <v>44062</v>
      </c>
      <c r="C154" s="3"/>
      <c r="D154" s="3"/>
      <c r="E154" s="1" t="s">
        <v>9</v>
      </c>
      <c r="F154" s="1">
        <v>119</v>
      </c>
      <c r="G154" s="1">
        <v>1</v>
      </c>
      <c r="H154" s="1">
        <v>119</v>
      </c>
      <c r="I154" s="21" t="s">
        <v>242</v>
      </c>
      <c r="J154" s="3" t="s">
        <v>22</v>
      </c>
      <c r="K154" s="1"/>
    </row>
    <row r="158" spans="1:11" ht="24.95" customHeight="1">
      <c r="A158" s="2">
        <v>44062</v>
      </c>
      <c r="B158" s="2">
        <v>44063</v>
      </c>
      <c r="C158" s="3"/>
      <c r="D158" s="3"/>
      <c r="E158" s="1" t="s">
        <v>9</v>
      </c>
      <c r="F158" s="1">
        <v>119</v>
      </c>
      <c r="G158" s="1">
        <v>1</v>
      </c>
      <c r="H158" s="1">
        <f t="shared" ref="H158" si="27">F158*G158</f>
        <v>119</v>
      </c>
      <c r="I158" s="26" t="s">
        <v>240</v>
      </c>
      <c r="J158" s="3" t="s">
        <v>26</v>
      </c>
      <c r="K158" s="1"/>
    </row>
    <row r="159" spans="1:11" ht="24.95" customHeight="1">
      <c r="A159" s="2">
        <v>44062</v>
      </c>
      <c r="B159" s="2">
        <v>44063</v>
      </c>
      <c r="C159" s="3"/>
      <c r="D159" s="3"/>
      <c r="E159" s="1" t="s">
        <v>9</v>
      </c>
      <c r="F159" s="1">
        <v>119</v>
      </c>
      <c r="G159" s="1">
        <v>1</v>
      </c>
      <c r="H159" s="1">
        <f>F159*G159</f>
        <v>119</v>
      </c>
      <c r="I159" s="21" t="s">
        <v>245</v>
      </c>
      <c r="J159" s="3" t="s">
        <v>22</v>
      </c>
      <c r="K159" s="1"/>
    </row>
    <row r="160" spans="1:11" ht="24.95" customHeight="1">
      <c r="A160" s="2">
        <v>44062</v>
      </c>
      <c r="B160" s="2">
        <v>44063</v>
      </c>
      <c r="C160" s="3"/>
      <c r="D160" s="3"/>
      <c r="E160" s="1" t="s">
        <v>9</v>
      </c>
      <c r="F160" s="1">
        <v>119</v>
      </c>
      <c r="G160" s="1">
        <v>1</v>
      </c>
      <c r="H160" s="1">
        <v>119</v>
      </c>
      <c r="I160" s="21" t="s">
        <v>244</v>
      </c>
      <c r="J160" s="3" t="s">
        <v>22</v>
      </c>
      <c r="K160" s="1"/>
    </row>
    <row r="161" spans="1:11" ht="24.95" customHeight="1">
      <c r="A161" s="2">
        <v>44062</v>
      </c>
      <c r="B161" s="2">
        <v>44063</v>
      </c>
      <c r="C161" s="3"/>
      <c r="D161" s="3"/>
      <c r="E161" s="1" t="s">
        <v>9</v>
      </c>
      <c r="F161" s="1">
        <v>119</v>
      </c>
      <c r="G161" s="1">
        <v>1</v>
      </c>
      <c r="H161" s="1">
        <v>119</v>
      </c>
      <c r="I161" s="27" t="s">
        <v>246</v>
      </c>
      <c r="J161" s="3" t="s">
        <v>53</v>
      </c>
      <c r="K161" s="1"/>
    </row>
    <row r="162" spans="1:11" ht="24.95" customHeight="1">
      <c r="A162" s="2">
        <v>44062</v>
      </c>
      <c r="B162" s="2">
        <v>44063</v>
      </c>
      <c r="C162" s="3"/>
      <c r="D162" s="3"/>
      <c r="E162" s="1" t="s">
        <v>9</v>
      </c>
      <c r="F162" s="1">
        <v>119</v>
      </c>
      <c r="G162" s="1">
        <v>1</v>
      </c>
      <c r="H162" s="1">
        <v>119</v>
      </c>
      <c r="I162" s="21" t="s">
        <v>242</v>
      </c>
      <c r="J162" s="3" t="s">
        <v>22</v>
      </c>
      <c r="K162" s="1"/>
    </row>
    <row r="166" spans="1:11" ht="24.95" customHeight="1">
      <c r="A166" s="2">
        <v>44063</v>
      </c>
      <c r="B166" s="2">
        <v>44064</v>
      </c>
      <c r="C166" s="3"/>
      <c r="D166" s="3"/>
      <c r="E166" s="1" t="s">
        <v>9</v>
      </c>
      <c r="F166" s="1">
        <v>119</v>
      </c>
      <c r="G166" s="1">
        <v>1</v>
      </c>
      <c r="H166" s="1">
        <f t="shared" ref="H166" si="28">F166*G166</f>
        <v>119</v>
      </c>
      <c r="I166" s="26" t="s">
        <v>93</v>
      </c>
      <c r="J166" s="3" t="s">
        <v>53</v>
      </c>
      <c r="K166" s="1"/>
    </row>
    <row r="167" spans="1:11" ht="24.95" customHeight="1">
      <c r="A167" s="2">
        <v>44063</v>
      </c>
      <c r="B167" s="2">
        <v>44064</v>
      </c>
      <c r="C167" s="3"/>
      <c r="D167" s="3"/>
      <c r="E167" s="1" t="s">
        <v>9</v>
      </c>
      <c r="F167" s="1">
        <v>119</v>
      </c>
      <c r="G167" s="1">
        <v>1</v>
      </c>
      <c r="H167" s="1">
        <f>F167*G167</f>
        <v>119</v>
      </c>
      <c r="I167" s="21" t="s">
        <v>245</v>
      </c>
      <c r="J167" s="3" t="s">
        <v>22</v>
      </c>
      <c r="K167" s="1"/>
    </row>
    <row r="168" spans="1:11" ht="24.95" customHeight="1">
      <c r="A168" s="2">
        <v>44063</v>
      </c>
      <c r="B168" s="2">
        <v>44064</v>
      </c>
      <c r="C168" s="3"/>
      <c r="D168" s="3"/>
      <c r="E168" s="1" t="s">
        <v>9</v>
      </c>
      <c r="F168" s="1">
        <v>119</v>
      </c>
      <c r="G168" s="1">
        <v>1</v>
      </c>
      <c r="H168" s="1">
        <v>119</v>
      </c>
      <c r="I168" s="21" t="s">
        <v>249</v>
      </c>
      <c r="J168" s="3" t="s">
        <v>22</v>
      </c>
      <c r="K168" s="1"/>
    </row>
    <row r="169" spans="1:11" ht="24.95" customHeight="1">
      <c r="A169" s="2">
        <v>44063</v>
      </c>
      <c r="B169" s="2">
        <v>44064</v>
      </c>
      <c r="C169" s="3"/>
      <c r="D169" s="3"/>
      <c r="E169" s="1" t="s">
        <v>9</v>
      </c>
      <c r="F169" s="1">
        <v>119</v>
      </c>
      <c r="G169" s="1">
        <v>1</v>
      </c>
      <c r="H169" s="1">
        <v>119</v>
      </c>
      <c r="I169" s="27" t="s">
        <v>248</v>
      </c>
      <c r="J169" s="3" t="s">
        <v>566</v>
      </c>
      <c r="K169" s="1"/>
    </row>
    <row r="170" spans="1:11" ht="24.95" customHeight="1">
      <c r="A170" s="2">
        <v>44063</v>
      </c>
      <c r="B170" s="2">
        <v>44064</v>
      </c>
      <c r="C170" s="3"/>
      <c r="D170" s="3"/>
      <c r="E170" s="1" t="s">
        <v>9</v>
      </c>
      <c r="F170" s="1">
        <v>119</v>
      </c>
      <c r="G170" s="1">
        <v>1</v>
      </c>
      <c r="H170" s="1">
        <v>119</v>
      </c>
      <c r="I170" s="21" t="s">
        <v>247</v>
      </c>
      <c r="J170" s="3" t="s">
        <v>560</v>
      </c>
      <c r="K170" s="1"/>
    </row>
    <row r="171" spans="1:11" ht="24.95" customHeight="1">
      <c r="A171" s="2">
        <v>44063</v>
      </c>
      <c r="B171" s="2">
        <v>44064</v>
      </c>
      <c r="C171" s="3"/>
      <c r="D171" s="3"/>
      <c r="E171" s="1" t="s">
        <v>10</v>
      </c>
      <c r="F171" s="1">
        <v>119</v>
      </c>
      <c r="G171" s="1">
        <v>1</v>
      </c>
      <c r="H171" s="1">
        <v>119</v>
      </c>
      <c r="I171" s="27" t="s">
        <v>246</v>
      </c>
      <c r="J171" s="3" t="s">
        <v>53</v>
      </c>
      <c r="K171" s="1"/>
    </row>
    <row r="175" spans="1:11" ht="24.95" customHeight="1">
      <c r="A175" s="2">
        <v>44064</v>
      </c>
      <c r="B175" s="2">
        <v>44065</v>
      </c>
      <c r="C175" s="3"/>
      <c r="D175" s="3"/>
      <c r="E175" s="1" t="s">
        <v>9</v>
      </c>
      <c r="F175" s="1">
        <v>119</v>
      </c>
      <c r="G175" s="1">
        <v>1</v>
      </c>
      <c r="H175" s="1">
        <f t="shared" ref="H175" si="29">F175*G175</f>
        <v>119</v>
      </c>
      <c r="I175" s="26" t="s">
        <v>93</v>
      </c>
      <c r="J175" s="3" t="s">
        <v>53</v>
      </c>
      <c r="K175" s="1"/>
    </row>
    <row r="176" spans="1:11" ht="24.95" customHeight="1">
      <c r="A176" s="2">
        <v>44064</v>
      </c>
      <c r="B176" s="2">
        <v>44065</v>
      </c>
      <c r="C176" s="3"/>
      <c r="D176" s="3"/>
      <c r="E176" s="1" t="s">
        <v>9</v>
      </c>
      <c r="F176" s="1">
        <v>119</v>
      </c>
      <c r="G176" s="1">
        <v>1</v>
      </c>
      <c r="H176" s="1">
        <f>F176*G176</f>
        <v>119</v>
      </c>
      <c r="I176" s="21" t="s">
        <v>245</v>
      </c>
      <c r="J176" s="3" t="s">
        <v>22</v>
      </c>
      <c r="K176" s="1"/>
    </row>
    <row r="177" spans="1:11" ht="24.95" customHeight="1">
      <c r="A177" s="2">
        <v>44064</v>
      </c>
      <c r="B177" s="2">
        <v>44065</v>
      </c>
      <c r="C177" s="3"/>
      <c r="D177" s="3"/>
      <c r="E177" s="1" t="s">
        <v>9</v>
      </c>
      <c r="F177" s="1">
        <v>119</v>
      </c>
      <c r="G177" s="1">
        <v>1</v>
      </c>
      <c r="H177" s="1">
        <v>119</v>
      </c>
      <c r="I177" s="27" t="s">
        <v>248</v>
      </c>
      <c r="J177" s="3" t="s">
        <v>566</v>
      </c>
      <c r="K177" s="1"/>
    </row>
    <row r="178" spans="1:11" ht="24.95" customHeight="1">
      <c r="A178" s="2">
        <v>44064</v>
      </c>
      <c r="B178" s="2">
        <v>44065</v>
      </c>
      <c r="C178" s="3"/>
      <c r="D178" s="3"/>
      <c r="E178" s="1" t="s">
        <v>10</v>
      </c>
      <c r="F178" s="1">
        <v>119</v>
      </c>
      <c r="G178" s="1">
        <v>1</v>
      </c>
      <c r="H178" s="1">
        <v>119</v>
      </c>
      <c r="I178" s="27" t="s">
        <v>265</v>
      </c>
      <c r="J178" s="3" t="s">
        <v>566</v>
      </c>
      <c r="K178" s="1"/>
    </row>
    <row r="179" spans="1:11" ht="24.95" customHeight="1">
      <c r="A179" s="2">
        <v>44064</v>
      </c>
      <c r="B179" s="2">
        <v>44065</v>
      </c>
      <c r="C179" s="3"/>
      <c r="D179" s="3"/>
      <c r="E179" s="1" t="s">
        <v>9</v>
      </c>
      <c r="F179" s="1">
        <v>119</v>
      </c>
      <c r="G179" s="1">
        <v>1</v>
      </c>
      <c r="H179" s="1">
        <v>119</v>
      </c>
      <c r="I179" s="21" t="s">
        <v>247</v>
      </c>
      <c r="J179" s="3" t="s">
        <v>560</v>
      </c>
      <c r="K179" s="1"/>
    </row>
    <row r="180" spans="1:11" ht="24.95" customHeight="1">
      <c r="A180" s="2">
        <v>44064</v>
      </c>
      <c r="B180" s="2">
        <v>44065</v>
      </c>
      <c r="C180" s="3"/>
      <c r="D180" s="3"/>
      <c r="E180" s="1" t="s">
        <v>9</v>
      </c>
      <c r="F180" s="1">
        <v>119</v>
      </c>
      <c r="G180" s="1">
        <v>1</v>
      </c>
      <c r="H180" s="1">
        <v>119</v>
      </c>
      <c r="I180" s="21" t="s">
        <v>249</v>
      </c>
      <c r="J180" s="3" t="s">
        <v>22</v>
      </c>
      <c r="K180" s="1"/>
    </row>
    <row r="181" spans="1:11" ht="24.95" customHeight="1">
      <c r="A181" s="2">
        <v>44064</v>
      </c>
      <c r="B181" s="2">
        <v>44065</v>
      </c>
      <c r="C181" s="3"/>
      <c r="D181" s="3"/>
      <c r="E181" s="1" t="s">
        <v>10</v>
      </c>
      <c r="F181" s="1">
        <v>119</v>
      </c>
      <c r="G181" s="1">
        <v>1</v>
      </c>
      <c r="H181" s="1">
        <v>119</v>
      </c>
      <c r="I181" s="27" t="s">
        <v>250</v>
      </c>
      <c r="J181" s="3" t="s">
        <v>22</v>
      </c>
      <c r="K181" s="1"/>
    </row>
    <row r="184" spans="1:11" ht="24.95" customHeight="1">
      <c r="A184" s="2">
        <v>44065</v>
      </c>
      <c r="B184" s="2">
        <v>44066</v>
      </c>
      <c r="C184" s="3"/>
      <c r="D184" s="3"/>
      <c r="E184" s="1" t="s">
        <v>9</v>
      </c>
      <c r="F184" s="1">
        <v>119</v>
      </c>
      <c r="G184" s="1">
        <v>1</v>
      </c>
      <c r="H184" s="1">
        <f t="shared" ref="H184" si="30">F184*G184</f>
        <v>119</v>
      </c>
      <c r="I184" s="26" t="s">
        <v>93</v>
      </c>
      <c r="J184" s="3" t="s">
        <v>53</v>
      </c>
      <c r="K184" s="1"/>
    </row>
    <row r="185" spans="1:11" ht="24.95" customHeight="1">
      <c r="A185" s="2">
        <v>44065</v>
      </c>
      <c r="B185" s="2">
        <v>44066</v>
      </c>
      <c r="C185" s="3"/>
      <c r="D185" s="3"/>
      <c r="E185" s="1" t="s">
        <v>9</v>
      </c>
      <c r="F185" s="1">
        <v>119</v>
      </c>
      <c r="G185" s="1">
        <v>1</v>
      </c>
      <c r="H185" s="1">
        <f>F185*G185</f>
        <v>119</v>
      </c>
      <c r="I185" s="21" t="s">
        <v>252</v>
      </c>
      <c r="J185" s="3" t="s">
        <v>22</v>
      </c>
      <c r="K185" s="1"/>
    </row>
    <row r="186" spans="1:11" ht="24.95" customHeight="1">
      <c r="A186" s="2">
        <v>44065</v>
      </c>
      <c r="B186" s="2">
        <v>44066</v>
      </c>
      <c r="C186" s="3"/>
      <c r="D186" s="3"/>
      <c r="E186" s="1" t="s">
        <v>9</v>
      </c>
      <c r="F186" s="1">
        <v>119</v>
      </c>
      <c r="G186" s="1">
        <v>1</v>
      </c>
      <c r="H186" s="1">
        <v>119</v>
      </c>
      <c r="I186" s="27" t="s">
        <v>256</v>
      </c>
      <c r="J186" s="3" t="s">
        <v>22</v>
      </c>
      <c r="K186" s="1"/>
    </row>
    <row r="187" spans="1:11" ht="24.95" customHeight="1">
      <c r="A187" s="2">
        <v>44065</v>
      </c>
      <c r="B187" s="2">
        <v>44066</v>
      </c>
      <c r="C187" s="3"/>
      <c r="D187" s="3"/>
      <c r="E187" s="1" t="s">
        <v>10</v>
      </c>
      <c r="F187" s="1">
        <v>119</v>
      </c>
      <c r="G187" s="1">
        <v>1</v>
      </c>
      <c r="H187" s="1">
        <v>119</v>
      </c>
      <c r="I187" s="21" t="s">
        <v>247</v>
      </c>
      <c r="J187" s="3" t="s">
        <v>560</v>
      </c>
      <c r="K187" s="1"/>
    </row>
    <row r="188" spans="1:11" ht="24.95" customHeight="1">
      <c r="A188" s="2">
        <v>44065</v>
      </c>
      <c r="B188" s="2">
        <v>44066</v>
      </c>
      <c r="C188" s="3"/>
      <c r="D188" s="3"/>
      <c r="E188" s="1" t="s">
        <v>9</v>
      </c>
      <c r="F188" s="1">
        <v>119</v>
      </c>
      <c r="G188" s="1">
        <v>1</v>
      </c>
      <c r="H188" s="1">
        <v>119</v>
      </c>
      <c r="I188" s="21" t="s">
        <v>253</v>
      </c>
      <c r="J188" s="3" t="s">
        <v>22</v>
      </c>
      <c r="K188" s="1"/>
    </row>
    <row r="189" spans="1:11" ht="24.95" customHeight="1">
      <c r="A189" s="2">
        <v>44065</v>
      </c>
      <c r="B189" s="2">
        <v>44066</v>
      </c>
      <c r="C189" s="3"/>
      <c r="D189" s="3"/>
      <c r="E189" s="1" t="s">
        <v>10</v>
      </c>
      <c r="F189" s="1">
        <v>119</v>
      </c>
      <c r="G189" s="1">
        <v>1</v>
      </c>
      <c r="H189" s="1">
        <v>119</v>
      </c>
      <c r="I189" s="21" t="s">
        <v>254</v>
      </c>
      <c r="J189" s="3" t="s">
        <v>566</v>
      </c>
      <c r="K189" s="1"/>
    </row>
    <row r="190" spans="1:11" ht="24.95" customHeight="1">
      <c r="A190" s="2">
        <v>44065</v>
      </c>
      <c r="B190" s="2">
        <v>44066</v>
      </c>
      <c r="C190" s="3"/>
      <c r="D190" s="3"/>
      <c r="E190" s="1" t="s">
        <v>10</v>
      </c>
      <c r="F190" s="1">
        <v>119</v>
      </c>
      <c r="G190" s="1">
        <v>1</v>
      </c>
      <c r="H190" s="1">
        <v>119</v>
      </c>
      <c r="I190" s="27" t="s">
        <v>255</v>
      </c>
      <c r="J190" s="3" t="s">
        <v>22</v>
      </c>
      <c r="K190" s="1"/>
    </row>
    <row r="193" spans="1:11" ht="24.95" customHeight="1">
      <c r="A193" s="2">
        <v>44066</v>
      </c>
      <c r="B193" s="2">
        <v>44067</v>
      </c>
      <c r="C193" s="3"/>
      <c r="D193" s="3"/>
      <c r="E193" s="1" t="s">
        <v>9</v>
      </c>
      <c r="F193" s="1">
        <v>119</v>
      </c>
      <c r="G193" s="1">
        <v>1</v>
      </c>
      <c r="H193" s="1">
        <f t="shared" ref="H193" si="31">F193*G193</f>
        <v>119</v>
      </c>
      <c r="I193" s="26" t="s">
        <v>93</v>
      </c>
      <c r="J193" s="3" t="s">
        <v>26</v>
      </c>
      <c r="K193" s="1"/>
    </row>
    <row r="194" spans="1:11" ht="24.95" customHeight="1">
      <c r="A194" s="2">
        <v>44066</v>
      </c>
      <c r="B194" s="2">
        <v>44067</v>
      </c>
      <c r="C194" s="3"/>
      <c r="D194" s="3"/>
      <c r="E194" s="1" t="s">
        <v>9</v>
      </c>
      <c r="F194" s="1">
        <v>119</v>
      </c>
      <c r="G194" s="1">
        <v>1</v>
      </c>
      <c r="H194" s="1">
        <f>F194*G194</f>
        <v>119</v>
      </c>
      <c r="I194" s="21" t="s">
        <v>252</v>
      </c>
      <c r="J194" s="3" t="s">
        <v>22</v>
      </c>
      <c r="K194" s="1"/>
    </row>
    <row r="195" spans="1:11" ht="24.95" customHeight="1">
      <c r="A195" s="2">
        <v>44066</v>
      </c>
      <c r="B195" s="2">
        <v>44067</v>
      </c>
      <c r="C195" s="3"/>
      <c r="D195" s="3"/>
      <c r="E195" s="1" t="s">
        <v>9</v>
      </c>
      <c r="F195" s="1">
        <v>119</v>
      </c>
      <c r="G195" s="1">
        <v>1</v>
      </c>
      <c r="H195" s="1">
        <v>119</v>
      </c>
      <c r="I195" s="27" t="s">
        <v>248</v>
      </c>
      <c r="J195" s="3" t="s">
        <v>566</v>
      </c>
      <c r="K195" s="1"/>
    </row>
    <row r="196" spans="1:11" ht="24.95" customHeight="1">
      <c r="A196" s="2">
        <v>44066</v>
      </c>
      <c r="B196" s="2">
        <v>44067</v>
      </c>
      <c r="C196" s="3"/>
      <c r="D196" s="3"/>
      <c r="E196" s="1" t="s">
        <v>10</v>
      </c>
      <c r="F196" s="1">
        <v>119</v>
      </c>
      <c r="G196" s="1">
        <v>1</v>
      </c>
      <c r="H196" s="1">
        <v>119</v>
      </c>
      <c r="I196" s="21" t="s">
        <v>247</v>
      </c>
      <c r="J196" s="3" t="s">
        <v>560</v>
      </c>
      <c r="K196" s="1"/>
    </row>
    <row r="197" spans="1:11" ht="24.95" customHeight="1">
      <c r="A197" s="2">
        <v>44066</v>
      </c>
      <c r="B197" s="2">
        <v>44067</v>
      </c>
      <c r="C197" s="3"/>
      <c r="D197" s="3"/>
      <c r="E197" s="1" t="s">
        <v>10</v>
      </c>
      <c r="F197" s="1">
        <v>119</v>
      </c>
      <c r="G197" s="1">
        <v>1</v>
      </c>
      <c r="H197" s="1">
        <v>119</v>
      </c>
      <c r="I197" s="21" t="s">
        <v>254</v>
      </c>
      <c r="J197" s="3" t="s">
        <v>566</v>
      </c>
      <c r="K197" s="1"/>
    </row>
    <row r="202" spans="1:11" ht="24.95" customHeight="1">
      <c r="A202" s="2">
        <v>44067</v>
      </c>
      <c r="B202" s="2">
        <v>44068</v>
      </c>
      <c r="C202" s="3"/>
      <c r="D202" s="3"/>
      <c r="E202" s="1" t="s">
        <v>9</v>
      </c>
      <c r="F202" s="1">
        <v>119</v>
      </c>
      <c r="G202" s="1">
        <v>1</v>
      </c>
      <c r="H202" s="1">
        <f t="shared" ref="H202" si="32">F202*G202</f>
        <v>119</v>
      </c>
      <c r="I202" s="26" t="s">
        <v>93</v>
      </c>
      <c r="J202" s="3" t="s">
        <v>26</v>
      </c>
      <c r="K202" s="1"/>
    </row>
    <row r="203" spans="1:11" ht="24.95" customHeight="1">
      <c r="A203" s="2">
        <v>44067</v>
      </c>
      <c r="B203" s="2">
        <v>44068</v>
      </c>
      <c r="C203" s="3"/>
      <c r="D203" s="3"/>
      <c r="E203" s="1" t="s">
        <v>9</v>
      </c>
      <c r="F203" s="1">
        <v>119</v>
      </c>
      <c r="G203" s="1">
        <v>1</v>
      </c>
      <c r="H203" s="1">
        <f>F203*G203</f>
        <v>119</v>
      </c>
      <c r="I203" s="21" t="s">
        <v>252</v>
      </c>
      <c r="J203" s="3" t="s">
        <v>22</v>
      </c>
      <c r="K203" s="1"/>
    </row>
    <row r="204" spans="1:11" ht="24.95" customHeight="1">
      <c r="A204" s="2">
        <v>44067</v>
      </c>
      <c r="B204" s="2">
        <v>44068</v>
      </c>
      <c r="C204" s="3"/>
      <c r="D204" s="3"/>
      <c r="E204" s="1" t="s">
        <v>9</v>
      </c>
      <c r="F204" s="1">
        <v>119</v>
      </c>
      <c r="G204" s="1">
        <v>1</v>
      </c>
      <c r="H204" s="1">
        <v>119</v>
      </c>
      <c r="I204" s="27" t="s">
        <v>256</v>
      </c>
      <c r="J204" s="3" t="s">
        <v>566</v>
      </c>
      <c r="K204" s="1"/>
    </row>
    <row r="205" spans="1:11" ht="24.95" customHeight="1">
      <c r="A205" s="2">
        <v>44067</v>
      </c>
      <c r="B205" s="2">
        <v>44068</v>
      </c>
      <c r="C205" s="3"/>
      <c r="D205" s="3"/>
      <c r="E205" s="1" t="s">
        <v>10</v>
      </c>
      <c r="F205" s="1">
        <v>119</v>
      </c>
      <c r="G205" s="1">
        <v>1</v>
      </c>
      <c r="H205" s="1">
        <v>119</v>
      </c>
      <c r="I205" s="21" t="s">
        <v>247</v>
      </c>
      <c r="J205" s="3" t="s">
        <v>560</v>
      </c>
      <c r="K205" s="1"/>
    </row>
    <row r="206" spans="1:11" ht="24.95" customHeight="1">
      <c r="A206" s="2">
        <v>44067</v>
      </c>
      <c r="B206" s="2">
        <v>44068</v>
      </c>
      <c r="C206" s="3"/>
      <c r="D206" s="3"/>
      <c r="E206" s="1" t="s">
        <v>9</v>
      </c>
      <c r="F206" s="1">
        <v>119</v>
      </c>
      <c r="G206" s="1">
        <v>1</v>
      </c>
      <c r="H206" s="1">
        <v>119</v>
      </c>
      <c r="I206" s="21" t="s">
        <v>257</v>
      </c>
      <c r="J206" s="3" t="s">
        <v>22</v>
      </c>
      <c r="K206" s="1"/>
    </row>
    <row r="210" spans="1:11" ht="24.95" customHeight="1">
      <c r="A210" s="2">
        <v>44068</v>
      </c>
      <c r="B210" s="2">
        <v>44069</v>
      </c>
      <c r="C210" s="3"/>
      <c r="D210" s="3"/>
      <c r="E210" s="1" t="s">
        <v>9</v>
      </c>
      <c r="F210" s="1">
        <v>143</v>
      </c>
      <c r="G210" s="1">
        <v>1</v>
      </c>
      <c r="H210" s="1">
        <f t="shared" ref="H210" si="33">F210*G210</f>
        <v>143</v>
      </c>
      <c r="I210" s="26" t="s">
        <v>93</v>
      </c>
      <c r="J210" s="3" t="s">
        <v>26</v>
      </c>
      <c r="K210" s="1"/>
    </row>
    <row r="211" spans="1:11" ht="24.95" customHeight="1">
      <c r="A211" s="2">
        <v>44068</v>
      </c>
      <c r="B211" s="2">
        <v>44069</v>
      </c>
      <c r="C211" s="3"/>
      <c r="D211" s="3"/>
      <c r="E211" s="1" t="s">
        <v>9</v>
      </c>
      <c r="F211" s="1">
        <v>143</v>
      </c>
      <c r="G211" s="1">
        <v>1</v>
      </c>
      <c r="H211" s="1">
        <f>F211*G211</f>
        <v>143</v>
      </c>
      <c r="I211" s="21" t="s">
        <v>252</v>
      </c>
      <c r="J211" s="3" t="s">
        <v>582</v>
      </c>
      <c r="K211" s="1"/>
    </row>
    <row r="212" spans="1:11" ht="24.95" customHeight="1">
      <c r="A212" s="2">
        <v>44068</v>
      </c>
      <c r="B212" s="2">
        <v>44069</v>
      </c>
      <c r="C212" s="3"/>
      <c r="D212" s="3"/>
      <c r="E212" s="1" t="s">
        <v>10</v>
      </c>
      <c r="F212" s="1">
        <v>135</v>
      </c>
      <c r="G212" s="1">
        <v>1</v>
      </c>
      <c r="H212" s="1">
        <f>F212</f>
        <v>135</v>
      </c>
      <c r="I212" s="27" t="s">
        <v>256</v>
      </c>
      <c r="J212" s="3" t="s">
        <v>566</v>
      </c>
      <c r="K212" s="1"/>
    </row>
    <row r="213" spans="1:11" ht="24.95" customHeight="1">
      <c r="A213" s="2">
        <v>44068</v>
      </c>
      <c r="B213" s="2">
        <v>44069</v>
      </c>
      <c r="C213" s="3"/>
      <c r="D213" s="3"/>
      <c r="E213" s="1" t="s">
        <v>10</v>
      </c>
      <c r="F213" s="1">
        <v>135</v>
      </c>
      <c r="G213" s="1">
        <v>1</v>
      </c>
      <c r="H213" s="1">
        <f t="shared" ref="H213:H216" si="34">F213</f>
        <v>135</v>
      </c>
      <c r="I213" s="21" t="s">
        <v>247</v>
      </c>
      <c r="J213" s="3" t="s">
        <v>273</v>
      </c>
      <c r="K213" s="1"/>
    </row>
    <row r="214" spans="1:11" ht="24.95" customHeight="1">
      <c r="A214" s="2">
        <v>44068</v>
      </c>
      <c r="B214" s="2">
        <v>44069</v>
      </c>
      <c r="C214" s="3"/>
      <c r="D214" s="3"/>
      <c r="E214" s="1" t="s">
        <v>10</v>
      </c>
      <c r="F214" s="1">
        <v>135</v>
      </c>
      <c r="G214" s="1">
        <v>1</v>
      </c>
      <c r="H214" s="1">
        <f t="shared" si="34"/>
        <v>135</v>
      </c>
      <c r="I214" s="21" t="s">
        <v>257</v>
      </c>
      <c r="J214" s="3" t="s">
        <v>22</v>
      </c>
      <c r="K214" s="1"/>
    </row>
    <row r="215" spans="1:11" ht="24.95" customHeight="1">
      <c r="A215" s="2">
        <v>44068</v>
      </c>
      <c r="B215" s="2">
        <v>44069</v>
      </c>
      <c r="C215" s="3"/>
      <c r="D215" s="3"/>
      <c r="E215" s="1" t="s">
        <v>10</v>
      </c>
      <c r="F215" s="1">
        <v>135</v>
      </c>
      <c r="G215" s="1">
        <v>1</v>
      </c>
      <c r="H215" s="1">
        <f t="shared" si="34"/>
        <v>135</v>
      </c>
      <c r="I215" s="21" t="s">
        <v>254</v>
      </c>
      <c r="J215" s="3" t="s">
        <v>260</v>
      </c>
      <c r="K215" s="1"/>
    </row>
    <row r="216" spans="1:11" ht="24.95" customHeight="1">
      <c r="A216" s="2">
        <v>44067</v>
      </c>
      <c r="B216" s="2">
        <v>44068</v>
      </c>
      <c r="C216" s="3"/>
      <c r="D216" s="3"/>
      <c r="E216" s="1" t="s">
        <v>10</v>
      </c>
      <c r="F216" s="1">
        <v>135</v>
      </c>
      <c r="G216" s="1">
        <v>1</v>
      </c>
      <c r="H216" s="1">
        <f t="shared" si="34"/>
        <v>135</v>
      </c>
      <c r="I216" s="27" t="s">
        <v>262</v>
      </c>
      <c r="J216" s="3" t="s">
        <v>22</v>
      </c>
      <c r="K216" s="1"/>
    </row>
    <row r="219" spans="1:11" ht="24.95" customHeight="1">
      <c r="A219" s="2">
        <v>44069</v>
      </c>
      <c r="B219" s="2">
        <v>44070</v>
      </c>
      <c r="C219" s="3"/>
      <c r="D219" s="3"/>
      <c r="E219" s="1" t="s">
        <v>9</v>
      </c>
      <c r="F219" s="1">
        <v>143</v>
      </c>
      <c r="G219" s="1">
        <v>1</v>
      </c>
      <c r="H219" s="1">
        <f t="shared" ref="H219" si="35">F219*G219</f>
        <v>143</v>
      </c>
      <c r="I219" s="26" t="s">
        <v>258</v>
      </c>
      <c r="J219" s="3" t="s">
        <v>26</v>
      </c>
      <c r="K219" s="1"/>
    </row>
    <row r="220" spans="1:11" ht="24.95" customHeight="1">
      <c r="A220" s="2">
        <v>44069</v>
      </c>
      <c r="B220" s="2">
        <v>44070</v>
      </c>
      <c r="C220" s="3"/>
      <c r="D220" s="3"/>
      <c r="E220" s="1" t="s">
        <v>9</v>
      </c>
      <c r="F220" s="1">
        <v>143</v>
      </c>
      <c r="G220" s="1">
        <v>1</v>
      </c>
      <c r="H220" s="1">
        <f>F220*G220</f>
        <v>143</v>
      </c>
      <c r="I220" s="21" t="s">
        <v>252</v>
      </c>
      <c r="J220" s="3" t="s">
        <v>582</v>
      </c>
      <c r="K220" s="1"/>
    </row>
    <row r="221" spans="1:11" ht="24.95" customHeight="1">
      <c r="A221" s="2">
        <v>44069</v>
      </c>
      <c r="B221" s="2">
        <v>44070</v>
      </c>
      <c r="C221" s="3"/>
      <c r="D221" s="3"/>
      <c r="E221" s="1" t="s">
        <v>10</v>
      </c>
      <c r="F221" s="1">
        <v>135</v>
      </c>
      <c r="G221" s="1">
        <v>1</v>
      </c>
      <c r="H221" s="1">
        <f t="shared" ref="H221:H224" si="36">F221*G221</f>
        <v>135</v>
      </c>
      <c r="I221" s="27" t="s">
        <v>256</v>
      </c>
      <c r="J221" s="3" t="s">
        <v>260</v>
      </c>
      <c r="K221" s="1"/>
    </row>
    <row r="222" spans="1:11" ht="24.95" customHeight="1">
      <c r="A222" s="2">
        <v>44069</v>
      </c>
      <c r="B222" s="2">
        <v>44070</v>
      </c>
      <c r="C222" s="3"/>
      <c r="D222" s="3"/>
      <c r="E222" s="1" t="s">
        <v>10</v>
      </c>
      <c r="F222" s="1">
        <v>135</v>
      </c>
      <c r="G222" s="1">
        <v>1</v>
      </c>
      <c r="H222" s="1">
        <f t="shared" si="36"/>
        <v>135</v>
      </c>
      <c r="I222" s="21" t="s">
        <v>247</v>
      </c>
      <c r="J222" s="3" t="s">
        <v>560</v>
      </c>
      <c r="K222" s="1"/>
    </row>
    <row r="223" spans="1:11" ht="24.95" customHeight="1">
      <c r="A223" s="2">
        <v>44069</v>
      </c>
      <c r="B223" s="2">
        <v>44070</v>
      </c>
      <c r="C223" s="3"/>
      <c r="D223" s="3"/>
      <c r="E223" s="1" t="s">
        <v>10</v>
      </c>
      <c r="F223" s="1">
        <v>135</v>
      </c>
      <c r="G223" s="1">
        <v>1</v>
      </c>
      <c r="H223" s="1">
        <f t="shared" si="36"/>
        <v>135</v>
      </c>
      <c r="I223" s="21" t="s">
        <v>254</v>
      </c>
      <c r="J223" s="3" t="s">
        <v>260</v>
      </c>
      <c r="K223" s="1"/>
    </row>
    <row r="224" spans="1:11" ht="24.95" customHeight="1">
      <c r="A224" s="2">
        <v>44069</v>
      </c>
      <c r="B224" s="2">
        <v>44070</v>
      </c>
      <c r="C224" s="3"/>
      <c r="D224" s="3"/>
      <c r="E224" s="1" t="s">
        <v>9</v>
      </c>
      <c r="F224" s="1">
        <v>143</v>
      </c>
      <c r="G224" s="1">
        <v>1</v>
      </c>
      <c r="H224" s="1">
        <f t="shared" si="36"/>
        <v>143</v>
      </c>
      <c r="I224" s="21" t="s">
        <v>259</v>
      </c>
      <c r="J224" s="3" t="s">
        <v>22</v>
      </c>
      <c r="K224" s="1"/>
    </row>
    <row r="227" spans="1:11" ht="24.95" customHeight="1">
      <c r="A227" s="2">
        <v>44070</v>
      </c>
      <c r="B227" s="2">
        <v>44071</v>
      </c>
      <c r="C227" s="3"/>
      <c r="D227" s="3"/>
      <c r="E227" s="1" t="s">
        <v>9</v>
      </c>
      <c r="F227" s="1">
        <v>143</v>
      </c>
      <c r="G227" s="1">
        <v>1</v>
      </c>
      <c r="H227" s="1">
        <f t="shared" ref="H227" si="37">F227*G227</f>
        <v>143</v>
      </c>
      <c r="I227" s="26" t="s">
        <v>258</v>
      </c>
      <c r="J227" s="3" t="s">
        <v>26</v>
      </c>
      <c r="K227" s="1"/>
    </row>
    <row r="228" spans="1:11" ht="24.95" customHeight="1">
      <c r="A228" s="2">
        <v>44070</v>
      </c>
      <c r="B228" s="2">
        <v>44071</v>
      </c>
      <c r="C228" s="3"/>
      <c r="D228" s="3"/>
      <c r="E228" s="1" t="s">
        <v>9</v>
      </c>
      <c r="F228" s="1">
        <v>143</v>
      </c>
      <c r="G228" s="1">
        <v>1</v>
      </c>
      <c r="H228" s="1">
        <f>F228*G228</f>
        <v>143</v>
      </c>
      <c r="I228" s="21" t="s">
        <v>252</v>
      </c>
      <c r="J228" s="3" t="s">
        <v>582</v>
      </c>
      <c r="K228" s="1"/>
    </row>
    <row r="229" spans="1:11" ht="24.95" customHeight="1">
      <c r="A229" s="2">
        <v>44070</v>
      </c>
      <c r="B229" s="2">
        <v>44071</v>
      </c>
      <c r="C229" s="3"/>
      <c r="D229" s="3"/>
      <c r="E229" s="1" t="s">
        <v>10</v>
      </c>
      <c r="F229" s="1">
        <v>135</v>
      </c>
      <c r="G229" s="1">
        <v>1</v>
      </c>
      <c r="H229" s="1">
        <f t="shared" ref="H229:H232" si="38">F229*G229</f>
        <v>135</v>
      </c>
      <c r="I229" s="27" t="s">
        <v>256</v>
      </c>
      <c r="J229" s="3" t="s">
        <v>260</v>
      </c>
      <c r="K229" s="1"/>
    </row>
    <row r="230" spans="1:11" ht="24.95" customHeight="1">
      <c r="A230" s="2">
        <v>44070</v>
      </c>
      <c r="B230" s="2">
        <v>44071</v>
      </c>
      <c r="C230" s="3"/>
      <c r="D230" s="3"/>
      <c r="E230" s="1" t="s">
        <v>10</v>
      </c>
      <c r="F230" s="1">
        <v>135</v>
      </c>
      <c r="G230" s="1">
        <v>1</v>
      </c>
      <c r="H230" s="1">
        <f t="shared" si="38"/>
        <v>135</v>
      </c>
      <c r="I230" s="21" t="s">
        <v>247</v>
      </c>
      <c r="J230" s="3" t="s">
        <v>53</v>
      </c>
      <c r="K230" s="1"/>
    </row>
    <row r="231" spans="1:11" ht="24.95" customHeight="1">
      <c r="A231" s="2">
        <v>44070</v>
      </c>
      <c r="B231" s="2">
        <v>44071</v>
      </c>
      <c r="C231" s="3"/>
      <c r="D231" s="3"/>
      <c r="E231" s="1" t="s">
        <v>10</v>
      </c>
      <c r="F231" s="1">
        <v>135</v>
      </c>
      <c r="G231" s="1">
        <v>1</v>
      </c>
      <c r="H231" s="1">
        <f t="shared" si="38"/>
        <v>135</v>
      </c>
      <c r="I231" s="21" t="s">
        <v>254</v>
      </c>
      <c r="J231" s="3" t="s">
        <v>260</v>
      </c>
      <c r="K231" s="1"/>
    </row>
    <row r="232" spans="1:11" ht="24.95" customHeight="1">
      <c r="A232" s="2">
        <v>44070</v>
      </c>
      <c r="B232" s="2">
        <v>44071</v>
      </c>
      <c r="C232" s="3"/>
      <c r="D232" s="3"/>
      <c r="E232" s="1" t="s">
        <v>9</v>
      </c>
      <c r="F232" s="1">
        <v>143</v>
      </c>
      <c r="G232" s="1">
        <v>1</v>
      </c>
      <c r="H232" s="1">
        <f t="shared" si="38"/>
        <v>143</v>
      </c>
      <c r="I232" s="21" t="s">
        <v>259</v>
      </c>
      <c r="J232" s="3" t="s">
        <v>53</v>
      </c>
      <c r="K232" s="1"/>
    </row>
    <row r="233" spans="1:11" ht="24.95" customHeight="1">
      <c r="A233" s="2">
        <v>44070</v>
      </c>
      <c r="B233" s="2">
        <v>44071</v>
      </c>
      <c r="C233" s="3"/>
      <c r="D233" s="3"/>
      <c r="E233" s="1" t="s">
        <v>9</v>
      </c>
      <c r="F233" s="1">
        <v>143</v>
      </c>
      <c r="G233" s="1">
        <v>1</v>
      </c>
      <c r="H233" s="1">
        <f t="shared" ref="H233:H234" si="39">F233*G233</f>
        <v>143</v>
      </c>
      <c r="I233" s="21" t="s">
        <v>263</v>
      </c>
      <c r="J233" s="3" t="s">
        <v>22</v>
      </c>
      <c r="K233" s="1"/>
    </row>
    <row r="234" spans="1:11" ht="24.95" customHeight="1">
      <c r="A234" s="2">
        <v>44070</v>
      </c>
      <c r="B234" s="2">
        <v>44071</v>
      </c>
      <c r="C234" s="3"/>
      <c r="D234" s="3"/>
      <c r="E234" s="1" t="s">
        <v>10</v>
      </c>
      <c r="F234" s="1">
        <v>135</v>
      </c>
      <c r="G234" s="1">
        <v>1</v>
      </c>
      <c r="H234" s="1">
        <f t="shared" si="39"/>
        <v>135</v>
      </c>
      <c r="I234" s="21" t="s">
        <v>264</v>
      </c>
      <c r="J234" s="3" t="s">
        <v>53</v>
      </c>
      <c r="K234" s="1"/>
    </row>
    <row r="238" spans="1:11" ht="24.95" customHeight="1">
      <c r="A238" s="2">
        <v>44071</v>
      </c>
      <c r="B238" s="2">
        <v>44072</v>
      </c>
      <c r="C238" s="3"/>
      <c r="D238" s="3"/>
      <c r="E238" s="1" t="s">
        <v>9</v>
      </c>
      <c r="F238" s="1">
        <v>143</v>
      </c>
      <c r="G238" s="1">
        <v>1</v>
      </c>
      <c r="H238" s="1">
        <f t="shared" ref="H238" si="40">F238*G238</f>
        <v>143</v>
      </c>
      <c r="I238" s="26" t="s">
        <v>258</v>
      </c>
      <c r="J238" s="3" t="s">
        <v>26</v>
      </c>
      <c r="K238" s="1"/>
    </row>
    <row r="239" spans="1:11" ht="24.95" customHeight="1">
      <c r="A239" s="2">
        <v>44071</v>
      </c>
      <c r="B239" s="2">
        <v>44072</v>
      </c>
      <c r="C239" s="3"/>
      <c r="D239" s="3"/>
      <c r="E239" s="1" t="s">
        <v>9</v>
      </c>
      <c r="F239" s="1">
        <v>143</v>
      </c>
      <c r="G239" s="1">
        <v>1</v>
      </c>
      <c r="H239" s="1">
        <f>F239*G239</f>
        <v>143</v>
      </c>
      <c r="I239" s="21" t="s">
        <v>265</v>
      </c>
      <c r="J239" s="3" t="s">
        <v>251</v>
      </c>
      <c r="K239" s="1"/>
    </row>
    <row r="240" spans="1:11" ht="24.95" customHeight="1">
      <c r="A240" s="2">
        <v>44071</v>
      </c>
      <c r="B240" s="2">
        <v>44072</v>
      </c>
      <c r="C240" s="3"/>
      <c r="D240" s="3"/>
      <c r="E240" s="1" t="s">
        <v>10</v>
      </c>
      <c r="F240" s="1">
        <v>135</v>
      </c>
      <c r="G240" s="1">
        <v>1</v>
      </c>
      <c r="H240" s="1">
        <f t="shared" ref="H240:H242" si="41">F240*G240</f>
        <v>135</v>
      </c>
      <c r="I240" s="21" t="s">
        <v>247</v>
      </c>
      <c r="J240" s="3" t="s">
        <v>560</v>
      </c>
      <c r="K240" s="1"/>
    </row>
    <row r="241" spans="1:11" ht="24.95" customHeight="1">
      <c r="A241" s="2">
        <v>44071</v>
      </c>
      <c r="B241" s="2">
        <v>44072</v>
      </c>
      <c r="C241" s="3"/>
      <c r="D241" s="3"/>
      <c r="E241" s="1" t="s">
        <v>10</v>
      </c>
      <c r="F241" s="1">
        <v>135</v>
      </c>
      <c r="G241" s="1">
        <v>1</v>
      </c>
      <c r="H241" s="1">
        <f t="shared" si="41"/>
        <v>135</v>
      </c>
      <c r="I241" s="21" t="s">
        <v>254</v>
      </c>
      <c r="J241" s="3" t="s">
        <v>251</v>
      </c>
      <c r="K241" s="1"/>
    </row>
    <row r="242" spans="1:11" ht="24.95" customHeight="1">
      <c r="A242" s="2">
        <v>44071</v>
      </c>
      <c r="B242" s="2">
        <v>44072</v>
      </c>
      <c r="C242" s="3"/>
      <c r="D242" s="3"/>
      <c r="E242" s="1" t="s">
        <v>9</v>
      </c>
      <c r="F242" s="1">
        <v>143</v>
      </c>
      <c r="G242" s="1">
        <v>1</v>
      </c>
      <c r="H242" s="1">
        <f t="shared" si="41"/>
        <v>143</v>
      </c>
      <c r="I242" s="21" t="s">
        <v>259</v>
      </c>
      <c r="J242" s="3" t="s">
        <v>22</v>
      </c>
      <c r="K242" s="1"/>
    </row>
    <row r="243" spans="1:11" ht="24.95" customHeight="1">
      <c r="A243" s="2">
        <v>44071</v>
      </c>
      <c r="B243" s="2">
        <v>44072</v>
      </c>
      <c r="C243" s="3"/>
      <c r="D243" s="3"/>
      <c r="E243" s="1" t="s">
        <v>10</v>
      </c>
      <c r="F243" s="1">
        <v>135</v>
      </c>
      <c r="G243" s="1">
        <v>1</v>
      </c>
      <c r="H243" s="1">
        <f>F243*G243</f>
        <v>135</v>
      </c>
      <c r="I243" s="27" t="s">
        <v>256</v>
      </c>
      <c r="J243" s="3" t="s">
        <v>251</v>
      </c>
      <c r="K243" s="1"/>
    </row>
    <row r="246" spans="1:11" ht="24.95" customHeight="1">
      <c r="A246" s="2">
        <v>44072</v>
      </c>
      <c r="B246" s="2">
        <v>44073</v>
      </c>
      <c r="C246" s="3"/>
      <c r="D246" s="3"/>
      <c r="E246" s="1" t="s">
        <v>9</v>
      </c>
      <c r="F246" s="1">
        <v>135</v>
      </c>
      <c r="G246" s="1">
        <v>1</v>
      </c>
      <c r="H246" s="1">
        <f t="shared" ref="H246" si="42">F246*G246</f>
        <v>135</v>
      </c>
      <c r="I246" s="26" t="s">
        <v>258</v>
      </c>
      <c r="J246" s="3" t="s">
        <v>26</v>
      </c>
      <c r="K246" s="1"/>
    </row>
    <row r="247" spans="1:11" ht="24.95" customHeight="1">
      <c r="A247" s="2">
        <v>44072</v>
      </c>
      <c r="B247" s="2">
        <v>44073</v>
      </c>
      <c r="C247" s="3"/>
      <c r="D247" s="3"/>
      <c r="E247" s="1" t="s">
        <v>9</v>
      </c>
      <c r="F247" s="1">
        <v>135</v>
      </c>
      <c r="G247" s="1">
        <v>1</v>
      </c>
      <c r="H247" s="1">
        <f>F247*G247</f>
        <v>135</v>
      </c>
      <c r="I247" s="21" t="s">
        <v>266</v>
      </c>
      <c r="J247" s="3" t="s">
        <v>251</v>
      </c>
      <c r="K247" s="1"/>
    </row>
    <row r="248" spans="1:11" ht="24.95" customHeight="1">
      <c r="A248" s="2">
        <v>44072</v>
      </c>
      <c r="B248" s="2">
        <v>44073</v>
      </c>
      <c r="C248" s="3"/>
      <c r="D248" s="3"/>
      <c r="E248" s="1" t="s">
        <v>10</v>
      </c>
      <c r="F248" s="1">
        <v>127</v>
      </c>
      <c r="G248" s="1">
        <v>1</v>
      </c>
      <c r="H248" s="1">
        <f t="shared" ref="H248:H250" si="43">F248*G248</f>
        <v>127</v>
      </c>
      <c r="I248" s="21" t="s">
        <v>247</v>
      </c>
      <c r="J248" s="3" t="s">
        <v>560</v>
      </c>
      <c r="K248" s="1"/>
    </row>
    <row r="249" spans="1:11" ht="24.95" customHeight="1">
      <c r="A249" s="2">
        <v>44072</v>
      </c>
      <c r="B249" s="2">
        <v>44073</v>
      </c>
      <c r="C249" s="3"/>
      <c r="D249" s="3"/>
      <c r="E249" s="1" t="s">
        <v>10</v>
      </c>
      <c r="F249" s="1">
        <v>127</v>
      </c>
      <c r="G249" s="1">
        <v>1</v>
      </c>
      <c r="H249" s="1">
        <f t="shared" si="43"/>
        <v>127</v>
      </c>
      <c r="I249" s="21" t="s">
        <v>254</v>
      </c>
      <c r="J249" s="3" t="s">
        <v>251</v>
      </c>
      <c r="K249" s="1"/>
    </row>
    <row r="250" spans="1:11" ht="24.95" customHeight="1">
      <c r="A250" s="2">
        <v>44072</v>
      </c>
      <c r="B250" s="2">
        <v>44073</v>
      </c>
      <c r="C250" s="3"/>
      <c r="D250" s="3"/>
      <c r="E250" s="1" t="s">
        <v>9</v>
      </c>
      <c r="F250" s="1">
        <v>135</v>
      </c>
      <c r="G250" s="1">
        <v>1</v>
      </c>
      <c r="H250" s="1">
        <f t="shared" si="43"/>
        <v>135</v>
      </c>
      <c r="I250" s="21" t="s">
        <v>267</v>
      </c>
      <c r="J250" s="3" t="s">
        <v>26</v>
      </c>
      <c r="K250" s="1"/>
    </row>
    <row r="251" spans="1:11" ht="24.95" customHeight="1">
      <c r="A251" s="2">
        <v>44072</v>
      </c>
      <c r="B251" s="2">
        <v>44073</v>
      </c>
      <c r="C251" s="3"/>
      <c r="D251" s="3"/>
      <c r="E251" s="1" t="s">
        <v>10</v>
      </c>
      <c r="F251" s="1">
        <v>127</v>
      </c>
      <c r="G251" s="1">
        <v>1</v>
      </c>
      <c r="H251" s="1">
        <f>F251*G251</f>
        <v>127</v>
      </c>
      <c r="I251" s="27" t="s">
        <v>256</v>
      </c>
      <c r="J251" s="3" t="s">
        <v>251</v>
      </c>
      <c r="K251" s="1"/>
    </row>
    <row r="252" spans="1:11" ht="24.95" customHeight="1">
      <c r="A252" s="2">
        <v>44072</v>
      </c>
      <c r="B252" s="2">
        <v>44073</v>
      </c>
      <c r="C252" s="3"/>
      <c r="D252" s="3"/>
      <c r="E252" s="1" t="s">
        <v>10</v>
      </c>
      <c r="F252" s="1">
        <v>127</v>
      </c>
      <c r="G252" s="1">
        <v>1</v>
      </c>
      <c r="H252" s="1">
        <f>F252*G252</f>
        <v>127</v>
      </c>
      <c r="I252" s="27" t="s">
        <v>268</v>
      </c>
      <c r="J252" s="3" t="s">
        <v>22</v>
      </c>
      <c r="K252" s="1"/>
    </row>
    <row r="256" spans="1:11" ht="24.95" customHeight="1">
      <c r="A256" s="2">
        <v>44073</v>
      </c>
      <c r="B256" s="2">
        <v>44074</v>
      </c>
      <c r="C256" s="3"/>
      <c r="D256" s="3"/>
      <c r="E256" s="1" t="s">
        <v>9</v>
      </c>
      <c r="F256" s="1">
        <v>135</v>
      </c>
      <c r="G256" s="1">
        <v>1</v>
      </c>
      <c r="H256" s="1">
        <f t="shared" ref="H256" si="44">F256*G256</f>
        <v>135</v>
      </c>
      <c r="I256" s="26" t="s">
        <v>93</v>
      </c>
      <c r="J256" s="3" t="s">
        <v>53</v>
      </c>
      <c r="K256" s="1"/>
    </row>
    <row r="257" spans="1:11" ht="24.95" customHeight="1">
      <c r="A257" s="2">
        <v>44073</v>
      </c>
      <c r="B257" s="2">
        <v>44074</v>
      </c>
      <c r="C257" s="3"/>
      <c r="D257" s="3"/>
      <c r="E257" s="1" t="s">
        <v>9</v>
      </c>
      <c r="F257" s="1">
        <v>135</v>
      </c>
      <c r="G257" s="1">
        <v>1</v>
      </c>
      <c r="H257" s="1">
        <f>F257*G257</f>
        <v>135</v>
      </c>
      <c r="I257" s="21" t="s">
        <v>266</v>
      </c>
      <c r="J257" s="3" t="s">
        <v>251</v>
      </c>
      <c r="K257" s="1"/>
    </row>
    <row r="258" spans="1:11" ht="24.95" customHeight="1">
      <c r="A258" s="2">
        <v>44073</v>
      </c>
      <c r="B258" s="2">
        <v>44074</v>
      </c>
      <c r="C258" s="3"/>
      <c r="D258" s="3"/>
      <c r="E258" s="1" t="s">
        <v>10</v>
      </c>
      <c r="F258" s="1">
        <v>130</v>
      </c>
      <c r="G258" s="1">
        <v>1</v>
      </c>
      <c r="H258" s="1">
        <f t="shared" ref="H258:H260" si="45">F258*G258</f>
        <v>130</v>
      </c>
      <c r="I258" s="21" t="s">
        <v>247</v>
      </c>
      <c r="J258" s="3" t="s">
        <v>560</v>
      </c>
      <c r="K258" s="1"/>
    </row>
    <row r="259" spans="1:11" ht="24.95" customHeight="1">
      <c r="A259" s="2">
        <v>44073</v>
      </c>
      <c r="B259" s="2">
        <v>44074</v>
      </c>
      <c r="C259" s="3"/>
      <c r="D259" s="3"/>
      <c r="E259" s="1" t="s">
        <v>10</v>
      </c>
      <c r="F259" s="1">
        <v>130</v>
      </c>
      <c r="G259" s="1">
        <v>1</v>
      </c>
      <c r="H259" s="1">
        <f t="shared" si="45"/>
        <v>130</v>
      </c>
      <c r="I259" s="21" t="s">
        <v>254</v>
      </c>
      <c r="J259" s="3" t="s">
        <v>251</v>
      </c>
      <c r="K259" s="1"/>
    </row>
    <row r="260" spans="1:11" ht="24.95" customHeight="1">
      <c r="A260" s="2">
        <v>44073</v>
      </c>
      <c r="B260" s="2">
        <v>44074</v>
      </c>
      <c r="C260" s="3"/>
      <c r="D260" s="3"/>
      <c r="E260" s="1" t="s">
        <v>9</v>
      </c>
      <c r="F260" s="1">
        <v>135</v>
      </c>
      <c r="G260" s="1">
        <v>1</v>
      </c>
      <c r="H260" s="1">
        <f t="shared" si="45"/>
        <v>135</v>
      </c>
      <c r="I260" s="21" t="s">
        <v>267</v>
      </c>
      <c r="J260" s="3" t="s">
        <v>26</v>
      </c>
      <c r="K260" s="1"/>
    </row>
    <row r="261" spans="1:11" ht="24.95" customHeight="1">
      <c r="A261" s="2">
        <v>44073</v>
      </c>
      <c r="B261" s="2">
        <v>44074</v>
      </c>
      <c r="C261" s="3"/>
      <c r="D261" s="3"/>
      <c r="E261" s="1" t="s">
        <v>10</v>
      </c>
      <c r="F261" s="1">
        <v>127</v>
      </c>
      <c r="G261" s="1">
        <v>1</v>
      </c>
      <c r="H261" s="1">
        <f>F261*G261</f>
        <v>127</v>
      </c>
      <c r="I261" s="27" t="s">
        <v>256</v>
      </c>
      <c r="J261" s="3" t="s">
        <v>251</v>
      </c>
      <c r="K261" s="1"/>
    </row>
    <row r="263" spans="1:11" s="29" customFormat="1"/>
    <row r="266" spans="1:11" ht="24.95" customHeight="1">
      <c r="A266" s="2">
        <v>44073</v>
      </c>
      <c r="B266" s="2">
        <v>44074</v>
      </c>
      <c r="C266" s="3"/>
      <c r="D266" s="3"/>
      <c r="E266" s="1" t="s">
        <v>10</v>
      </c>
      <c r="F266" s="1">
        <v>130</v>
      </c>
      <c r="G266" s="1">
        <v>1</v>
      </c>
      <c r="H266" s="1">
        <v>130</v>
      </c>
      <c r="I266" s="21" t="s">
        <v>247</v>
      </c>
      <c r="J266" s="3" t="s">
        <v>560</v>
      </c>
      <c r="K266" s="1"/>
    </row>
    <row r="267" spans="1:11" ht="24.95" customHeight="1">
      <c r="A267" s="2">
        <v>44073</v>
      </c>
      <c r="B267" s="2">
        <v>44074</v>
      </c>
      <c r="C267" s="3"/>
      <c r="D267" s="3"/>
      <c r="E267" s="1" t="s">
        <v>10</v>
      </c>
      <c r="F267" s="1">
        <v>130</v>
      </c>
      <c r="G267" s="1">
        <v>1</v>
      </c>
      <c r="H267" s="1">
        <v>130</v>
      </c>
      <c r="I267" s="21" t="s">
        <v>254</v>
      </c>
      <c r="J267" s="3" t="s">
        <v>251</v>
      </c>
      <c r="K267" s="1"/>
    </row>
    <row r="268" spans="1:11" ht="24.95" customHeight="1">
      <c r="A268" s="2">
        <v>44074</v>
      </c>
      <c r="B268" s="2">
        <v>44075</v>
      </c>
      <c r="C268" s="3"/>
      <c r="D268" s="3"/>
      <c r="E268" s="1" t="s">
        <v>9</v>
      </c>
      <c r="F268" s="1">
        <v>135</v>
      </c>
      <c r="G268" s="1">
        <v>1</v>
      </c>
      <c r="H268" s="1">
        <f t="shared" ref="H268" si="46">F268*G268</f>
        <v>135</v>
      </c>
      <c r="I268" s="26" t="s">
        <v>93</v>
      </c>
      <c r="J268" s="3" t="s">
        <v>53</v>
      </c>
      <c r="K268" s="1"/>
    </row>
    <row r="269" spans="1:11" ht="24.95" customHeight="1">
      <c r="A269" s="2">
        <v>44074</v>
      </c>
      <c r="B269" s="2">
        <v>44075</v>
      </c>
      <c r="C269" s="3"/>
      <c r="D269" s="3"/>
      <c r="E269" s="1" t="s">
        <v>9</v>
      </c>
      <c r="F269" s="1">
        <v>135</v>
      </c>
      <c r="G269" s="1">
        <v>1</v>
      </c>
      <c r="H269" s="1">
        <f>F269*G269</f>
        <v>135</v>
      </c>
      <c r="I269" s="21" t="s">
        <v>266</v>
      </c>
      <c r="J269" s="3" t="s">
        <v>251</v>
      </c>
      <c r="K269" s="1"/>
    </row>
    <row r="270" spans="1:11" ht="24.95" customHeight="1">
      <c r="A270" s="2">
        <v>44074</v>
      </c>
      <c r="B270" s="2">
        <v>44075</v>
      </c>
      <c r="C270" s="3"/>
      <c r="D270" s="3"/>
      <c r="E270" s="1" t="s">
        <v>10</v>
      </c>
      <c r="F270" s="1">
        <v>130</v>
      </c>
      <c r="G270" s="1">
        <v>1</v>
      </c>
      <c r="H270" s="1">
        <f t="shared" ref="H270:H272" si="47">F270*G270</f>
        <v>130</v>
      </c>
      <c r="I270" s="21" t="s">
        <v>247</v>
      </c>
      <c r="J270" s="3" t="s">
        <v>560</v>
      </c>
      <c r="K270" s="1"/>
    </row>
    <row r="271" spans="1:11" ht="24.95" customHeight="1">
      <c r="A271" s="2">
        <v>44074</v>
      </c>
      <c r="B271" s="2">
        <v>44075</v>
      </c>
      <c r="C271" s="3"/>
      <c r="D271" s="3"/>
      <c r="E271" s="1" t="s">
        <v>10</v>
      </c>
      <c r="F271" s="1">
        <v>130</v>
      </c>
      <c r="G271" s="1">
        <v>1</v>
      </c>
      <c r="H271" s="1">
        <f t="shared" si="47"/>
        <v>130</v>
      </c>
      <c r="I271" s="21" t="s">
        <v>254</v>
      </c>
      <c r="J271" s="3" t="s">
        <v>251</v>
      </c>
      <c r="K271" s="1"/>
    </row>
    <row r="272" spans="1:11" ht="24.95" customHeight="1">
      <c r="A272" s="2">
        <v>44074</v>
      </c>
      <c r="B272" s="2">
        <v>44075</v>
      </c>
      <c r="C272" s="3"/>
      <c r="D272" s="3"/>
      <c r="E272" s="1" t="s">
        <v>9</v>
      </c>
      <c r="F272" s="1">
        <v>135</v>
      </c>
      <c r="G272" s="1">
        <v>1</v>
      </c>
      <c r="H272" s="1">
        <f t="shared" si="47"/>
        <v>135</v>
      </c>
      <c r="I272" s="21" t="s">
        <v>267</v>
      </c>
      <c r="J272" s="3" t="s">
        <v>26</v>
      </c>
      <c r="K272" s="1"/>
    </row>
    <row r="273" spans="1:11" ht="24.95" customHeight="1">
      <c r="A273" s="2">
        <v>44074</v>
      </c>
      <c r="B273" s="2">
        <v>44075</v>
      </c>
      <c r="C273" s="3"/>
      <c r="D273" s="3"/>
      <c r="E273" s="1" t="s">
        <v>10</v>
      </c>
      <c r="F273" s="1">
        <v>127</v>
      </c>
      <c r="G273" s="1">
        <v>1</v>
      </c>
      <c r="H273" s="1">
        <f>F273*G273</f>
        <v>127</v>
      </c>
      <c r="I273" s="27" t="s">
        <v>256</v>
      </c>
      <c r="J273" s="3" t="s">
        <v>251</v>
      </c>
      <c r="K273" s="1"/>
    </row>
    <row r="276" spans="1:11" ht="24.95" customHeight="1">
      <c r="A276" s="2">
        <v>44075</v>
      </c>
      <c r="B276" s="2">
        <v>44076</v>
      </c>
      <c r="C276" s="3"/>
      <c r="D276" s="3"/>
      <c r="E276" s="1" t="s">
        <v>9</v>
      </c>
      <c r="F276" s="1">
        <v>120</v>
      </c>
      <c r="G276" s="1">
        <v>1</v>
      </c>
      <c r="H276" s="1">
        <f t="shared" ref="H276" si="48">F276*G276</f>
        <v>120</v>
      </c>
      <c r="I276" s="26" t="s">
        <v>486</v>
      </c>
      <c r="J276" s="3" t="s">
        <v>53</v>
      </c>
      <c r="K276" s="1"/>
    </row>
    <row r="277" spans="1:11" ht="24.95" customHeight="1">
      <c r="A277" s="2">
        <v>44075</v>
      </c>
      <c r="B277" s="2">
        <v>44076</v>
      </c>
      <c r="C277" s="3"/>
      <c r="D277" s="3"/>
      <c r="E277" s="1" t="s">
        <v>9</v>
      </c>
      <c r="F277" s="1">
        <v>120</v>
      </c>
      <c r="G277" s="1">
        <v>1</v>
      </c>
      <c r="H277" s="1">
        <f>F277*G277</f>
        <v>120</v>
      </c>
      <c r="I277" s="21" t="s">
        <v>266</v>
      </c>
      <c r="J277" s="3" t="s">
        <v>251</v>
      </c>
      <c r="K277" s="1"/>
    </row>
    <row r="278" spans="1:11" ht="24.95" hidden="1" customHeight="1">
      <c r="A278" s="2">
        <v>44075</v>
      </c>
      <c r="B278" s="2">
        <v>44076</v>
      </c>
      <c r="C278" s="3"/>
      <c r="D278" s="3"/>
      <c r="E278" s="1" t="s">
        <v>10</v>
      </c>
      <c r="F278" s="1">
        <v>130</v>
      </c>
      <c r="G278" s="1">
        <v>1</v>
      </c>
      <c r="H278" s="1">
        <f t="shared" ref="H278:H280" si="49">F278*G278</f>
        <v>130</v>
      </c>
      <c r="I278" s="21" t="s">
        <v>247</v>
      </c>
      <c r="J278" s="3" t="s">
        <v>53</v>
      </c>
      <c r="K278" s="1"/>
    </row>
    <row r="279" spans="1:11" ht="24.95" hidden="1" customHeight="1">
      <c r="A279" s="2">
        <v>44075</v>
      </c>
      <c r="B279" s="2">
        <v>44076</v>
      </c>
      <c r="C279" s="3"/>
      <c r="D279" s="3"/>
      <c r="E279" s="1" t="s">
        <v>10</v>
      </c>
      <c r="F279" s="1">
        <v>130</v>
      </c>
      <c r="G279" s="1">
        <v>1</v>
      </c>
      <c r="H279" s="1">
        <f t="shared" si="49"/>
        <v>130</v>
      </c>
      <c r="I279" s="21" t="s">
        <v>254</v>
      </c>
      <c r="J279" s="3" t="s">
        <v>53</v>
      </c>
      <c r="K279" s="1"/>
    </row>
    <row r="280" spans="1:11" ht="24.95" customHeight="1">
      <c r="A280" s="2">
        <v>44075</v>
      </c>
      <c r="B280" s="2">
        <v>44076</v>
      </c>
      <c r="C280" s="3"/>
      <c r="D280" s="3"/>
      <c r="E280" s="1" t="s">
        <v>9</v>
      </c>
      <c r="F280" s="1">
        <v>120</v>
      </c>
      <c r="G280" s="1">
        <v>1</v>
      </c>
      <c r="H280" s="1">
        <f t="shared" si="49"/>
        <v>120</v>
      </c>
      <c r="I280" s="21" t="s">
        <v>267</v>
      </c>
      <c r="J280" s="3" t="s">
        <v>26</v>
      </c>
      <c r="K280" s="1"/>
    </row>
    <row r="281" spans="1:11" ht="24.95" customHeight="1">
      <c r="A281" s="2">
        <v>44075</v>
      </c>
      <c r="B281" s="2">
        <v>44076</v>
      </c>
      <c r="C281" s="3"/>
      <c r="D281" s="3"/>
      <c r="E281" s="1" t="s">
        <v>10</v>
      </c>
      <c r="F281" s="1">
        <v>130</v>
      </c>
      <c r="G281" s="1">
        <v>1</v>
      </c>
      <c r="H281" s="1">
        <f>F281*G281</f>
        <v>130</v>
      </c>
      <c r="I281" s="27" t="s">
        <v>256</v>
      </c>
      <c r="J281" s="3" t="s">
        <v>251</v>
      </c>
      <c r="K281" s="1"/>
    </row>
    <row r="282" spans="1:11" ht="24.95" customHeight="1">
      <c r="A282" s="2">
        <v>44075</v>
      </c>
      <c r="B282" s="2">
        <v>44076</v>
      </c>
      <c r="C282" s="3"/>
      <c r="D282" s="3"/>
      <c r="E282" s="1" t="s">
        <v>10</v>
      </c>
      <c r="F282" s="1">
        <v>130</v>
      </c>
      <c r="G282" s="1">
        <v>1</v>
      </c>
      <c r="H282" s="1">
        <v>130</v>
      </c>
      <c r="I282" s="21" t="s">
        <v>247</v>
      </c>
      <c r="J282" s="3" t="s">
        <v>560</v>
      </c>
      <c r="K282" s="1"/>
    </row>
    <row r="283" spans="1:11" ht="24.95" customHeight="1">
      <c r="A283" s="2">
        <v>44075</v>
      </c>
      <c r="B283" s="2">
        <v>44076</v>
      </c>
      <c r="C283" s="3"/>
      <c r="D283" s="3"/>
      <c r="E283" s="1" t="s">
        <v>10</v>
      </c>
      <c r="F283" s="1">
        <v>130</v>
      </c>
      <c r="G283" s="1">
        <v>1</v>
      </c>
      <c r="H283" s="1">
        <v>130</v>
      </c>
      <c r="I283" s="21" t="s">
        <v>254</v>
      </c>
      <c r="J283" s="3" t="s">
        <v>251</v>
      </c>
      <c r="K283" s="1"/>
    </row>
    <row r="287" spans="1:11" ht="24.95" customHeight="1">
      <c r="A287" s="2">
        <v>44076</v>
      </c>
      <c r="B287" s="2">
        <v>44077</v>
      </c>
      <c r="C287" s="3"/>
      <c r="D287" s="3"/>
      <c r="E287" s="1" t="s">
        <v>10</v>
      </c>
      <c r="F287" s="1">
        <v>130</v>
      </c>
      <c r="G287" s="1">
        <v>1</v>
      </c>
      <c r="H287" s="1">
        <v>130</v>
      </c>
      <c r="I287" s="21" t="s">
        <v>254</v>
      </c>
      <c r="J287" s="3" t="s">
        <v>251</v>
      </c>
      <c r="K287" s="1"/>
    </row>
    <row r="288" spans="1:11" ht="24.95" customHeight="1">
      <c r="A288" s="2">
        <v>44076</v>
      </c>
      <c r="B288" s="2">
        <v>44077</v>
      </c>
      <c r="C288" s="3"/>
      <c r="D288" s="3"/>
      <c r="E288" s="1" t="s">
        <v>9</v>
      </c>
      <c r="F288" s="1">
        <v>158</v>
      </c>
      <c r="G288" s="1">
        <v>1</v>
      </c>
      <c r="H288" s="1">
        <f t="shared" ref="H288" si="50">F288*G288</f>
        <v>158</v>
      </c>
      <c r="I288" s="26" t="s">
        <v>486</v>
      </c>
      <c r="J288" s="3" t="s">
        <v>53</v>
      </c>
      <c r="K288" s="1"/>
    </row>
    <row r="289" spans="1:11" ht="24.95" customHeight="1">
      <c r="A289" s="2">
        <v>44076</v>
      </c>
      <c r="B289" s="2">
        <v>44077</v>
      </c>
      <c r="C289" s="3"/>
      <c r="D289" s="3"/>
      <c r="E289" s="1" t="s">
        <v>9</v>
      </c>
      <c r="F289" s="1">
        <v>158</v>
      </c>
      <c r="G289" s="1">
        <v>1</v>
      </c>
      <c r="H289" s="1">
        <f>F289*G289</f>
        <v>158</v>
      </c>
      <c r="I289" s="21" t="s">
        <v>266</v>
      </c>
      <c r="J289" s="3" t="s">
        <v>251</v>
      </c>
      <c r="K289" s="1"/>
    </row>
    <row r="290" spans="1:11" ht="24.95" hidden="1" customHeight="1">
      <c r="A290" s="2">
        <v>44076</v>
      </c>
      <c r="B290" s="2">
        <v>44077</v>
      </c>
      <c r="C290" s="3"/>
      <c r="D290" s="3"/>
      <c r="E290" s="1" t="s">
        <v>10</v>
      </c>
      <c r="F290" s="1">
        <v>130</v>
      </c>
      <c r="G290" s="1">
        <v>1</v>
      </c>
      <c r="H290" s="1">
        <f t="shared" ref="H290:H292" si="51">F290*G290</f>
        <v>130</v>
      </c>
      <c r="I290" s="21" t="s">
        <v>247</v>
      </c>
      <c r="J290" s="3" t="s">
        <v>53</v>
      </c>
      <c r="K290" s="1"/>
    </row>
    <row r="291" spans="1:11" ht="24.95" hidden="1" customHeight="1">
      <c r="A291" s="2">
        <v>44076</v>
      </c>
      <c r="B291" s="2">
        <v>44077</v>
      </c>
      <c r="C291" s="3"/>
      <c r="D291" s="3"/>
      <c r="E291" s="1" t="s">
        <v>10</v>
      </c>
      <c r="F291" s="1">
        <v>130</v>
      </c>
      <c r="G291" s="1">
        <v>1</v>
      </c>
      <c r="H291" s="1">
        <f t="shared" si="51"/>
        <v>130</v>
      </c>
      <c r="I291" s="21" t="s">
        <v>254</v>
      </c>
      <c r="J291" s="3" t="s">
        <v>53</v>
      </c>
      <c r="K291" s="1"/>
    </row>
    <row r="292" spans="1:11" ht="24.95" customHeight="1">
      <c r="A292" s="2">
        <v>44076</v>
      </c>
      <c r="B292" s="2">
        <v>44077</v>
      </c>
      <c r="C292" s="3"/>
      <c r="D292" s="3"/>
      <c r="E292" s="1" t="s">
        <v>9</v>
      </c>
      <c r="F292" s="1">
        <v>158</v>
      </c>
      <c r="G292" s="1">
        <v>1</v>
      </c>
      <c r="H292" s="1">
        <f t="shared" si="51"/>
        <v>158</v>
      </c>
      <c r="I292" s="21" t="s">
        <v>267</v>
      </c>
      <c r="J292" s="3" t="s">
        <v>26</v>
      </c>
      <c r="K292" s="1"/>
    </row>
    <row r="293" spans="1:11" ht="24.95" customHeight="1">
      <c r="A293" s="2">
        <v>44076</v>
      </c>
      <c r="B293" s="2">
        <v>44077</v>
      </c>
      <c r="C293" s="3"/>
      <c r="D293" s="3"/>
      <c r="E293" s="1" t="s">
        <v>10</v>
      </c>
      <c r="F293" s="1">
        <v>130</v>
      </c>
      <c r="G293" s="1">
        <v>1</v>
      </c>
      <c r="H293" s="1">
        <f>F293*G293</f>
        <v>130</v>
      </c>
      <c r="I293" s="27" t="s">
        <v>256</v>
      </c>
      <c r="J293" s="3" t="s">
        <v>251</v>
      </c>
      <c r="K293" s="1"/>
    </row>
    <row r="294" spans="1:11" ht="24.95" customHeight="1">
      <c r="A294" s="2">
        <v>44076</v>
      </c>
      <c r="B294" s="2">
        <v>44077</v>
      </c>
      <c r="C294" s="3"/>
      <c r="D294" s="3"/>
      <c r="E294" s="1" t="s">
        <v>10</v>
      </c>
      <c r="F294" s="1">
        <v>130</v>
      </c>
      <c r="G294" s="1">
        <v>1</v>
      </c>
      <c r="H294" s="1">
        <v>130</v>
      </c>
      <c r="I294" s="21" t="s">
        <v>247</v>
      </c>
      <c r="J294" s="3" t="s">
        <v>560</v>
      </c>
      <c r="K294" s="1"/>
    </row>
    <row r="296" spans="1:11" s="29" customFormat="1">
      <c r="K296" s="29" t="s">
        <v>504</v>
      </c>
    </row>
    <row r="298" spans="1:11" ht="24.95" customHeight="1">
      <c r="A298" s="2">
        <v>44077</v>
      </c>
      <c r="B298" s="2">
        <v>44078</v>
      </c>
      <c r="C298" s="3"/>
      <c r="D298" s="3"/>
      <c r="E298" s="1" t="s">
        <v>10</v>
      </c>
      <c r="F298" s="1">
        <v>130</v>
      </c>
      <c r="G298" s="1">
        <v>1</v>
      </c>
      <c r="H298" s="1">
        <v>130</v>
      </c>
      <c r="I298" s="21" t="s">
        <v>254</v>
      </c>
      <c r="J298" s="3" t="s">
        <v>251</v>
      </c>
      <c r="K298" s="1"/>
    </row>
    <row r="299" spans="1:11" ht="24.95" customHeight="1">
      <c r="A299" s="2">
        <v>44077</v>
      </c>
      <c r="B299" s="2">
        <v>44078</v>
      </c>
      <c r="C299" s="3"/>
      <c r="D299" s="3"/>
      <c r="E299" s="1" t="s">
        <v>9</v>
      </c>
      <c r="F299" s="1">
        <v>158</v>
      </c>
      <c r="G299" s="1">
        <v>1</v>
      </c>
      <c r="H299" s="1">
        <f t="shared" ref="H299" si="52">F299*G299</f>
        <v>158</v>
      </c>
      <c r="I299" s="26" t="s">
        <v>486</v>
      </c>
      <c r="J299" s="3" t="s">
        <v>53</v>
      </c>
      <c r="K299" s="1"/>
    </row>
    <row r="300" spans="1:11" ht="24.95" customHeight="1">
      <c r="A300" s="2">
        <v>44077</v>
      </c>
      <c r="B300" s="2">
        <v>44078</v>
      </c>
      <c r="C300" s="3"/>
      <c r="D300" s="3"/>
      <c r="E300" s="1" t="s">
        <v>9</v>
      </c>
      <c r="F300" s="1">
        <v>158</v>
      </c>
      <c r="G300" s="1">
        <v>1</v>
      </c>
      <c r="H300" s="1">
        <f>F300*G300</f>
        <v>158</v>
      </c>
      <c r="I300" s="21" t="s">
        <v>266</v>
      </c>
      <c r="J300" s="3" t="s">
        <v>251</v>
      </c>
      <c r="K300" s="1"/>
    </row>
    <row r="301" spans="1:11" ht="24.95" hidden="1" customHeight="1">
      <c r="A301" s="2">
        <v>44077</v>
      </c>
      <c r="B301" s="2">
        <v>44078</v>
      </c>
      <c r="C301" s="3"/>
      <c r="D301" s="3"/>
      <c r="E301" s="1" t="s">
        <v>10</v>
      </c>
      <c r="F301" s="1">
        <v>130</v>
      </c>
      <c r="G301" s="1">
        <v>1</v>
      </c>
      <c r="H301" s="1">
        <f t="shared" ref="H301:H303" si="53">F301*G301</f>
        <v>130</v>
      </c>
      <c r="I301" s="21" t="s">
        <v>247</v>
      </c>
      <c r="J301" s="3" t="s">
        <v>53</v>
      </c>
      <c r="K301" s="1"/>
    </row>
    <row r="302" spans="1:11" ht="24.95" hidden="1" customHeight="1">
      <c r="A302" s="2">
        <v>44077</v>
      </c>
      <c r="B302" s="2">
        <v>44078</v>
      </c>
      <c r="C302" s="3"/>
      <c r="D302" s="3"/>
      <c r="E302" s="1" t="s">
        <v>10</v>
      </c>
      <c r="F302" s="1">
        <v>130</v>
      </c>
      <c r="G302" s="1">
        <v>1</v>
      </c>
      <c r="H302" s="1">
        <f t="shared" si="53"/>
        <v>130</v>
      </c>
      <c r="I302" s="21" t="s">
        <v>254</v>
      </c>
      <c r="J302" s="3" t="s">
        <v>53</v>
      </c>
      <c r="K302" s="1"/>
    </row>
    <row r="303" spans="1:11" ht="24.95" customHeight="1">
      <c r="A303" s="2">
        <v>44077</v>
      </c>
      <c r="B303" s="2">
        <v>44078</v>
      </c>
      <c r="C303" s="3"/>
      <c r="D303" s="3"/>
      <c r="E303" s="1" t="s">
        <v>9</v>
      </c>
      <c r="F303" s="1">
        <v>158</v>
      </c>
      <c r="G303" s="1">
        <v>1</v>
      </c>
      <c r="H303" s="1">
        <f t="shared" si="53"/>
        <v>158</v>
      </c>
      <c r="I303" s="21" t="s">
        <v>267</v>
      </c>
      <c r="J303" s="3" t="s">
        <v>26</v>
      </c>
      <c r="K303" s="1"/>
    </row>
    <row r="304" spans="1:11" ht="24.95" customHeight="1">
      <c r="A304" s="2">
        <v>44077</v>
      </c>
      <c r="B304" s="2">
        <v>44078</v>
      </c>
      <c r="C304" s="3"/>
      <c r="D304" s="3"/>
      <c r="E304" s="1" t="s">
        <v>10</v>
      </c>
      <c r="F304" s="1">
        <v>130</v>
      </c>
      <c r="G304" s="1">
        <v>1</v>
      </c>
      <c r="H304" s="1">
        <f>F304*G304</f>
        <v>130</v>
      </c>
      <c r="I304" s="27" t="s">
        <v>256</v>
      </c>
      <c r="J304" s="3" t="s">
        <v>251</v>
      </c>
      <c r="K304" s="1"/>
    </row>
    <row r="305" spans="1:11" ht="24.95" customHeight="1">
      <c r="A305" s="2">
        <v>44077</v>
      </c>
      <c r="B305" s="2">
        <v>44078</v>
      </c>
      <c r="C305" s="3"/>
      <c r="D305" s="3"/>
      <c r="E305" s="1" t="s">
        <v>10</v>
      </c>
      <c r="F305" s="1">
        <v>130</v>
      </c>
      <c r="G305" s="1">
        <v>1</v>
      </c>
      <c r="H305" s="1">
        <v>130</v>
      </c>
      <c r="I305" s="21" t="s">
        <v>247</v>
      </c>
      <c r="J305" s="3" t="s">
        <v>560</v>
      </c>
      <c r="K305" s="1"/>
    </row>
    <row r="308" spans="1:11" ht="24.95" customHeight="1">
      <c r="A308" s="2">
        <v>44078</v>
      </c>
      <c r="B308" s="2">
        <v>44079</v>
      </c>
      <c r="C308" s="3"/>
      <c r="D308" s="3"/>
      <c r="E308" s="1" t="s">
        <v>10</v>
      </c>
      <c r="F308" s="1">
        <v>130</v>
      </c>
      <c r="G308" s="1">
        <v>1</v>
      </c>
      <c r="H308" s="1">
        <v>130</v>
      </c>
      <c r="I308" s="21" t="s">
        <v>254</v>
      </c>
      <c r="J308" s="3" t="s">
        <v>251</v>
      </c>
      <c r="K308" s="1"/>
    </row>
    <row r="309" spans="1:11" ht="24.95" customHeight="1">
      <c r="A309" s="2">
        <v>44078</v>
      </c>
      <c r="B309" s="2">
        <v>44079</v>
      </c>
      <c r="C309" s="3"/>
      <c r="D309" s="3"/>
      <c r="E309" s="1" t="s">
        <v>9</v>
      </c>
      <c r="F309" s="1">
        <v>158</v>
      </c>
      <c r="G309" s="1">
        <v>1</v>
      </c>
      <c r="H309" s="1">
        <f t="shared" ref="H309" si="54">F309*G309</f>
        <v>158</v>
      </c>
      <c r="I309" s="26" t="s">
        <v>486</v>
      </c>
      <c r="J309" s="3" t="s">
        <v>53</v>
      </c>
      <c r="K309" s="1"/>
    </row>
    <row r="310" spans="1:11" ht="24.95" customHeight="1">
      <c r="A310" s="2">
        <v>44078</v>
      </c>
      <c r="B310" s="2">
        <v>44079</v>
      </c>
      <c r="C310" s="3"/>
      <c r="D310" s="3"/>
      <c r="E310" s="1" t="s">
        <v>9</v>
      </c>
      <c r="F310" s="1">
        <v>158</v>
      </c>
      <c r="G310" s="1">
        <v>1</v>
      </c>
      <c r="H310" s="1">
        <f>F310*G310</f>
        <v>158</v>
      </c>
      <c r="I310" s="21" t="s">
        <v>266</v>
      </c>
      <c r="J310" s="3" t="s">
        <v>251</v>
      </c>
      <c r="K310" s="1"/>
    </row>
    <row r="311" spans="1:11" ht="24.95" hidden="1" customHeight="1">
      <c r="A311" s="2">
        <v>44078</v>
      </c>
      <c r="B311" s="2">
        <v>44079</v>
      </c>
      <c r="C311" s="3"/>
      <c r="D311" s="3"/>
      <c r="E311" s="1" t="s">
        <v>10</v>
      </c>
      <c r="F311" s="1">
        <v>130</v>
      </c>
      <c r="G311" s="1">
        <v>1</v>
      </c>
      <c r="H311" s="1">
        <f t="shared" ref="H311:H313" si="55">F311*G311</f>
        <v>130</v>
      </c>
      <c r="I311" s="21" t="s">
        <v>247</v>
      </c>
      <c r="J311" s="3" t="s">
        <v>53</v>
      </c>
      <c r="K311" s="1"/>
    </row>
    <row r="312" spans="1:11" ht="24.95" hidden="1" customHeight="1">
      <c r="A312" s="2">
        <v>44078</v>
      </c>
      <c r="B312" s="2">
        <v>44079</v>
      </c>
      <c r="C312" s="3"/>
      <c r="D312" s="3"/>
      <c r="E312" s="1" t="s">
        <v>10</v>
      </c>
      <c r="F312" s="1">
        <v>130</v>
      </c>
      <c r="G312" s="1">
        <v>1</v>
      </c>
      <c r="H312" s="1">
        <f t="shared" si="55"/>
        <v>130</v>
      </c>
      <c r="I312" s="21" t="s">
        <v>254</v>
      </c>
      <c r="J312" s="3" t="s">
        <v>53</v>
      </c>
      <c r="K312" s="1"/>
    </row>
    <row r="313" spans="1:11" ht="24.95" customHeight="1">
      <c r="A313" s="2">
        <v>44078</v>
      </c>
      <c r="B313" s="2">
        <v>44079</v>
      </c>
      <c r="C313" s="3"/>
      <c r="D313" s="3"/>
      <c r="E313" s="1" t="s">
        <v>9</v>
      </c>
      <c r="F313" s="1">
        <v>158</v>
      </c>
      <c r="G313" s="1">
        <v>1</v>
      </c>
      <c r="H313" s="1">
        <f t="shared" si="55"/>
        <v>158</v>
      </c>
      <c r="I313" s="21" t="s">
        <v>267</v>
      </c>
      <c r="J313" s="3" t="s">
        <v>26</v>
      </c>
      <c r="K313" s="1"/>
    </row>
    <row r="314" spans="1:11" ht="24.95" customHeight="1">
      <c r="A314" s="2">
        <v>44078</v>
      </c>
      <c r="B314" s="2">
        <v>44079</v>
      </c>
      <c r="C314" s="3"/>
      <c r="D314" s="3"/>
      <c r="E314" s="1" t="s">
        <v>9</v>
      </c>
      <c r="F314" s="1">
        <v>158</v>
      </c>
      <c r="G314" s="1">
        <v>1</v>
      </c>
      <c r="H314" s="1">
        <f>F314*G314</f>
        <v>158</v>
      </c>
      <c r="I314" s="21" t="s">
        <v>520</v>
      </c>
      <c r="J314" s="3" t="s">
        <v>22</v>
      </c>
      <c r="K314" s="1"/>
    </row>
    <row r="315" spans="1:11" ht="24.95" hidden="1" customHeight="1">
      <c r="A315" s="2">
        <v>44078</v>
      </c>
      <c r="B315" s="2">
        <v>44079</v>
      </c>
      <c r="C315" s="3"/>
      <c r="D315" s="3"/>
      <c r="E315" s="1" t="s">
        <v>10</v>
      </c>
      <c r="F315" s="1">
        <v>130</v>
      </c>
      <c r="G315" s="1">
        <v>1</v>
      </c>
      <c r="H315" s="1">
        <f t="shared" ref="H315:H317" si="56">F315*G315</f>
        <v>130</v>
      </c>
      <c r="I315" s="21" t="s">
        <v>247</v>
      </c>
      <c r="J315" s="3" t="s">
        <v>53</v>
      </c>
      <c r="K315" s="1"/>
    </row>
    <row r="316" spans="1:11" ht="24.95" hidden="1" customHeight="1">
      <c r="A316" s="2">
        <v>44078</v>
      </c>
      <c r="B316" s="2">
        <v>44079</v>
      </c>
      <c r="C316" s="3"/>
      <c r="D316" s="3"/>
      <c r="E316" s="1" t="s">
        <v>10</v>
      </c>
      <c r="F316" s="1">
        <v>130</v>
      </c>
      <c r="G316" s="1">
        <v>1</v>
      </c>
      <c r="H316" s="1">
        <f t="shared" si="56"/>
        <v>130</v>
      </c>
      <c r="I316" s="21" t="s">
        <v>254</v>
      </c>
      <c r="J316" s="3" t="s">
        <v>53</v>
      </c>
      <c r="K316" s="1"/>
    </row>
    <row r="317" spans="1:11" ht="24.95" customHeight="1">
      <c r="A317" s="2">
        <v>44078</v>
      </c>
      <c r="B317" s="2">
        <v>44079</v>
      </c>
      <c r="C317" s="3"/>
      <c r="D317" s="3"/>
      <c r="E317" s="1" t="s">
        <v>9</v>
      </c>
      <c r="F317" s="1">
        <v>158</v>
      </c>
      <c r="G317" s="1">
        <v>1</v>
      </c>
      <c r="H317" s="1">
        <f t="shared" si="56"/>
        <v>158</v>
      </c>
      <c r="I317" s="21" t="s">
        <v>521</v>
      </c>
      <c r="J317" s="3" t="s">
        <v>53</v>
      </c>
      <c r="K317" s="1"/>
    </row>
    <row r="318" spans="1:11" ht="24.95" customHeight="1">
      <c r="A318" s="2">
        <v>44078</v>
      </c>
      <c r="B318" s="2">
        <v>44079</v>
      </c>
      <c r="C318" s="3"/>
      <c r="D318" s="3"/>
      <c r="E318" s="1" t="s">
        <v>10</v>
      </c>
      <c r="F318" s="1">
        <v>130</v>
      </c>
      <c r="G318" s="1">
        <v>1</v>
      </c>
      <c r="H318" s="1">
        <f>F318*G318</f>
        <v>130</v>
      </c>
      <c r="I318" s="27" t="s">
        <v>256</v>
      </c>
      <c r="J318" s="3" t="s">
        <v>251</v>
      </c>
      <c r="K318" s="1"/>
    </row>
    <row r="319" spans="1:11" ht="24.95" customHeight="1">
      <c r="A319" s="2">
        <v>44078</v>
      </c>
      <c r="B319" s="2">
        <v>44079</v>
      </c>
      <c r="C319" s="3"/>
      <c r="D319" s="3"/>
      <c r="E319" s="1" t="s">
        <v>10</v>
      </c>
      <c r="F319" s="1">
        <v>158</v>
      </c>
      <c r="G319" s="1">
        <v>1</v>
      </c>
      <c r="H319" s="1">
        <v>158</v>
      </c>
      <c r="I319" s="21" t="s">
        <v>247</v>
      </c>
      <c r="J319" s="3" t="s">
        <v>560</v>
      </c>
      <c r="K319" s="1"/>
    </row>
    <row r="322" spans="1:11" ht="24.95" customHeight="1">
      <c r="A322" s="2">
        <v>44079</v>
      </c>
      <c r="B322" s="2">
        <v>44080</v>
      </c>
      <c r="C322" s="3"/>
      <c r="D322" s="3"/>
      <c r="E322" s="1" t="s">
        <v>10</v>
      </c>
      <c r="F322" s="1">
        <v>130</v>
      </c>
      <c r="G322" s="1">
        <v>1</v>
      </c>
      <c r="H322" s="1">
        <v>130</v>
      </c>
      <c r="I322" s="21" t="s">
        <v>254</v>
      </c>
      <c r="J322" s="3" t="s">
        <v>251</v>
      </c>
      <c r="K322" s="1"/>
    </row>
    <row r="323" spans="1:11" ht="24.95" customHeight="1">
      <c r="A323" s="2">
        <v>44079</v>
      </c>
      <c r="B323" s="2">
        <v>44080</v>
      </c>
      <c r="C323" s="3"/>
      <c r="D323" s="3"/>
      <c r="E323" s="1" t="s">
        <v>10</v>
      </c>
      <c r="F323" s="1">
        <v>130</v>
      </c>
      <c r="G323" s="1">
        <v>1</v>
      </c>
      <c r="H323" s="1">
        <f>F323*G323</f>
        <v>130</v>
      </c>
      <c r="I323" s="27" t="s">
        <v>256</v>
      </c>
      <c r="J323" s="3" t="s">
        <v>251</v>
      </c>
      <c r="K323" s="1"/>
    </row>
    <row r="324" spans="1:11" ht="24.95" customHeight="1">
      <c r="A324" s="2">
        <v>44079</v>
      </c>
      <c r="B324" s="2">
        <v>44080</v>
      </c>
      <c r="C324" s="3"/>
      <c r="D324" s="3"/>
      <c r="E324" s="1" t="s">
        <v>9</v>
      </c>
      <c r="F324" s="1">
        <v>158</v>
      </c>
      <c r="G324" s="1">
        <v>1</v>
      </c>
      <c r="H324" s="1">
        <v>158</v>
      </c>
      <c r="I324" s="26" t="s">
        <v>486</v>
      </c>
      <c r="J324" s="3" t="s">
        <v>53</v>
      </c>
      <c r="K324" s="1"/>
    </row>
    <row r="325" spans="1:11" ht="24.95" customHeight="1">
      <c r="A325" s="2">
        <v>44079</v>
      </c>
      <c r="B325" s="2">
        <v>44080</v>
      </c>
      <c r="C325" s="3"/>
      <c r="D325" s="3"/>
      <c r="E325" s="1" t="s">
        <v>9</v>
      </c>
      <c r="F325" s="1">
        <v>158</v>
      </c>
      <c r="G325" s="1">
        <v>1</v>
      </c>
      <c r="H325" s="1">
        <v>158</v>
      </c>
      <c r="I325" s="21" t="s">
        <v>266</v>
      </c>
      <c r="J325" s="3" t="s">
        <v>251</v>
      </c>
      <c r="K325" s="1"/>
    </row>
    <row r="326" spans="1:11" ht="24.95" hidden="1" customHeight="1">
      <c r="A326" s="2">
        <v>44079</v>
      </c>
      <c r="B326" s="2">
        <v>44080</v>
      </c>
      <c r="C326" s="3"/>
      <c r="D326" s="3"/>
      <c r="E326" s="1" t="s">
        <v>10</v>
      </c>
      <c r="F326" s="1">
        <v>130</v>
      </c>
      <c r="G326" s="1">
        <v>1</v>
      </c>
      <c r="H326" s="1">
        <v>130</v>
      </c>
      <c r="I326" s="21" t="s">
        <v>247</v>
      </c>
      <c r="J326" s="3" t="s">
        <v>53</v>
      </c>
      <c r="K326" s="1"/>
    </row>
    <row r="327" spans="1:11" ht="24.95" hidden="1" customHeight="1">
      <c r="A327" s="2">
        <v>44079</v>
      </c>
      <c r="B327" s="2">
        <v>44080</v>
      </c>
      <c r="C327" s="3"/>
      <c r="D327" s="3"/>
      <c r="E327" s="1" t="s">
        <v>10</v>
      </c>
      <c r="F327" s="1">
        <v>130</v>
      </c>
      <c r="G327" s="1">
        <v>1</v>
      </c>
      <c r="H327" s="1">
        <v>130</v>
      </c>
      <c r="I327" s="21" t="s">
        <v>254</v>
      </c>
      <c r="J327" s="3" t="s">
        <v>53</v>
      </c>
      <c r="K327" s="1"/>
    </row>
    <row r="328" spans="1:11" ht="24.95" customHeight="1">
      <c r="A328" s="2">
        <v>44079</v>
      </c>
      <c r="B328" s="2">
        <v>44080</v>
      </c>
      <c r="C328" s="3"/>
      <c r="D328" s="3"/>
      <c r="E328" s="1" t="s">
        <v>9</v>
      </c>
      <c r="F328" s="1">
        <v>158</v>
      </c>
      <c r="G328" s="1">
        <v>1</v>
      </c>
      <c r="H328" s="1">
        <v>158</v>
      </c>
      <c r="I328" s="21" t="s">
        <v>522</v>
      </c>
      <c r="J328" s="3" t="s">
        <v>22</v>
      </c>
      <c r="K328" s="1"/>
    </row>
    <row r="329" spans="1:11" ht="24.95" customHeight="1">
      <c r="A329" s="2">
        <v>44079</v>
      </c>
      <c r="B329" s="2">
        <v>44080</v>
      </c>
      <c r="C329" s="3"/>
      <c r="D329" s="3"/>
      <c r="E329" s="1" t="s">
        <v>9</v>
      </c>
      <c r="F329" s="1">
        <v>158</v>
      </c>
      <c r="G329" s="1">
        <v>1</v>
      </c>
      <c r="H329" s="1">
        <v>158</v>
      </c>
      <c r="I329" s="21" t="s">
        <v>520</v>
      </c>
      <c r="J329" s="3" t="s">
        <v>22</v>
      </c>
      <c r="K329" s="1"/>
    </row>
    <row r="330" spans="1:11" ht="24.95" hidden="1" customHeight="1">
      <c r="A330" s="2">
        <v>44079</v>
      </c>
      <c r="B330" s="2">
        <v>44080</v>
      </c>
      <c r="C330" s="3"/>
      <c r="D330" s="3"/>
      <c r="E330" s="1" t="s">
        <v>10</v>
      </c>
      <c r="F330" s="1">
        <v>130</v>
      </c>
      <c r="G330" s="1">
        <v>1</v>
      </c>
      <c r="H330" s="1">
        <v>130</v>
      </c>
      <c r="I330" s="21" t="s">
        <v>247</v>
      </c>
      <c r="J330" s="3" t="s">
        <v>22</v>
      </c>
      <c r="K330" s="1"/>
    </row>
    <row r="331" spans="1:11" ht="24.95" hidden="1" customHeight="1">
      <c r="A331" s="2">
        <v>44079</v>
      </c>
      <c r="B331" s="2">
        <v>44080</v>
      </c>
      <c r="C331" s="3"/>
      <c r="D331" s="3"/>
      <c r="E331" s="1" t="s">
        <v>10</v>
      </c>
      <c r="F331" s="1">
        <v>130</v>
      </c>
      <c r="G331" s="1">
        <v>1</v>
      </c>
      <c r="H331" s="1">
        <v>130</v>
      </c>
      <c r="I331" s="21" t="s">
        <v>254</v>
      </c>
      <c r="J331" s="3" t="s">
        <v>22</v>
      </c>
      <c r="K331" s="1"/>
    </row>
    <row r="332" spans="1:11" ht="24.95" customHeight="1">
      <c r="A332" s="2">
        <v>44079</v>
      </c>
      <c r="B332" s="2">
        <v>44080</v>
      </c>
      <c r="C332" s="3"/>
      <c r="D332" s="3"/>
      <c r="E332" s="1" t="s">
        <v>9</v>
      </c>
      <c r="F332" s="1">
        <v>158</v>
      </c>
      <c r="G332" s="1">
        <v>1</v>
      </c>
      <c r="H332" s="1">
        <v>158</v>
      </c>
      <c r="I332" s="21" t="s">
        <v>525</v>
      </c>
      <c r="J332" s="3" t="s">
        <v>22</v>
      </c>
      <c r="K332" s="1"/>
    </row>
    <row r="333" spans="1:11" ht="24.95" customHeight="1">
      <c r="A333" s="2">
        <v>44079</v>
      </c>
      <c r="B333" s="2">
        <v>44080</v>
      </c>
      <c r="C333" s="3"/>
      <c r="D333" s="3"/>
      <c r="E333" s="1" t="s">
        <v>10</v>
      </c>
      <c r="F333" s="1">
        <v>158</v>
      </c>
      <c r="G333" s="1">
        <v>1</v>
      </c>
      <c r="H333" s="1">
        <v>158</v>
      </c>
      <c r="I333" s="21" t="s">
        <v>247</v>
      </c>
      <c r="J333" s="3" t="s">
        <v>560</v>
      </c>
      <c r="K333" s="1"/>
    </row>
    <row r="334" spans="1:11" ht="24.95" customHeight="1">
      <c r="A334" s="2">
        <v>44079</v>
      </c>
      <c r="B334" s="2">
        <v>44080</v>
      </c>
      <c r="C334" s="3"/>
      <c r="D334" s="3"/>
      <c r="E334" s="1" t="s">
        <v>9</v>
      </c>
      <c r="F334" s="1">
        <v>158</v>
      </c>
      <c r="G334" s="1">
        <v>1</v>
      </c>
      <c r="H334" s="1">
        <v>158</v>
      </c>
      <c r="I334" s="21" t="s">
        <v>523</v>
      </c>
      <c r="J334" s="3" t="s">
        <v>53</v>
      </c>
      <c r="K334" s="1"/>
    </row>
    <row r="335" spans="1:11" ht="24.95" customHeight="1">
      <c r="A335" s="2">
        <v>44079</v>
      </c>
      <c r="B335" s="2">
        <v>44080</v>
      </c>
      <c r="C335" s="3"/>
      <c r="D335" s="3"/>
      <c r="E335" s="1" t="s">
        <v>9</v>
      </c>
      <c r="F335" s="1">
        <v>158</v>
      </c>
      <c r="G335" s="1">
        <v>1</v>
      </c>
      <c r="H335" s="1">
        <v>158</v>
      </c>
      <c r="I335" s="21" t="s">
        <v>526</v>
      </c>
      <c r="J335" s="3" t="s">
        <v>251</v>
      </c>
      <c r="K335" s="1"/>
    </row>
    <row r="336" spans="1:11" ht="24.95" customHeight="1">
      <c r="A336" s="2">
        <v>44079</v>
      </c>
      <c r="B336" s="2">
        <v>44080</v>
      </c>
      <c r="C336" s="3"/>
      <c r="D336" s="3"/>
      <c r="E336" s="1" t="s">
        <v>9</v>
      </c>
      <c r="F336" s="1">
        <v>158</v>
      </c>
      <c r="G336" s="1">
        <v>1</v>
      </c>
      <c r="H336" s="1">
        <v>158</v>
      </c>
      <c r="I336" s="21" t="s">
        <v>528</v>
      </c>
      <c r="J336" s="3" t="s">
        <v>251</v>
      </c>
      <c r="K336" s="1"/>
    </row>
    <row r="338" spans="1:11" s="29" customFormat="1">
      <c r="K338" s="29" t="s">
        <v>531</v>
      </c>
    </row>
    <row r="340" spans="1:11" ht="24.95" customHeight="1">
      <c r="A340" s="2">
        <v>44080</v>
      </c>
      <c r="B340" s="2">
        <v>44081</v>
      </c>
      <c r="C340" s="3" t="s">
        <v>578</v>
      </c>
      <c r="D340" s="3"/>
      <c r="E340" s="1" t="s">
        <v>10</v>
      </c>
      <c r="F340" s="1">
        <v>130</v>
      </c>
      <c r="G340" s="1">
        <v>1</v>
      </c>
      <c r="H340" s="1">
        <v>108</v>
      </c>
      <c r="I340" s="21" t="s">
        <v>254</v>
      </c>
      <c r="J340" s="3" t="s">
        <v>251</v>
      </c>
      <c r="K340" s="1"/>
    </row>
    <row r="341" spans="1:11" ht="24.95" customHeight="1">
      <c r="A341" s="2">
        <v>44080</v>
      </c>
      <c r="B341" s="2">
        <v>44081</v>
      </c>
      <c r="C341" s="3" t="s">
        <v>579</v>
      </c>
      <c r="D341" s="3"/>
      <c r="E341" s="1" t="s">
        <v>10</v>
      </c>
      <c r="F341" s="1">
        <v>130</v>
      </c>
      <c r="G341" s="1">
        <v>1</v>
      </c>
      <c r="H341" s="1">
        <f>F341*G341</f>
        <v>130</v>
      </c>
      <c r="I341" s="27" t="s">
        <v>256</v>
      </c>
      <c r="J341" s="3" t="s">
        <v>251</v>
      </c>
      <c r="K341" s="1"/>
    </row>
    <row r="342" spans="1:11" ht="24.95" customHeight="1">
      <c r="A342" s="2">
        <v>44080</v>
      </c>
      <c r="B342" s="2">
        <v>44081</v>
      </c>
      <c r="C342" s="3" t="s">
        <v>579</v>
      </c>
      <c r="D342" s="3"/>
      <c r="E342" s="1" t="s">
        <v>10</v>
      </c>
      <c r="F342" s="1">
        <v>130</v>
      </c>
      <c r="G342" s="1">
        <v>1</v>
      </c>
      <c r="H342" s="1">
        <f>F342*G342</f>
        <v>130</v>
      </c>
      <c r="I342" s="27" t="s">
        <v>532</v>
      </c>
      <c r="J342" s="3" t="s">
        <v>22</v>
      </c>
      <c r="K342" s="1"/>
    </row>
    <row r="343" spans="1:11" ht="24.95" customHeight="1">
      <c r="A343" s="2">
        <v>44080</v>
      </c>
      <c r="B343" s="2">
        <v>44081</v>
      </c>
      <c r="C343" s="3" t="s">
        <v>580</v>
      </c>
      <c r="D343" s="3"/>
      <c r="E343" s="1" t="s">
        <v>9</v>
      </c>
      <c r="F343" s="1">
        <v>158</v>
      </c>
      <c r="G343" s="1">
        <v>1</v>
      </c>
      <c r="H343" s="1">
        <v>158</v>
      </c>
      <c r="I343" s="26" t="s">
        <v>93</v>
      </c>
      <c r="J343" s="3" t="s">
        <v>53</v>
      </c>
      <c r="K343" s="1"/>
    </row>
    <row r="344" spans="1:11" ht="24.95" customHeight="1">
      <c r="A344" s="2">
        <v>44080</v>
      </c>
      <c r="B344" s="2">
        <v>44081</v>
      </c>
      <c r="C344" s="3" t="s">
        <v>580</v>
      </c>
      <c r="D344" s="3"/>
      <c r="E344" s="1" t="s">
        <v>9</v>
      </c>
      <c r="F344" s="1">
        <v>158</v>
      </c>
      <c r="G344" s="1">
        <v>1</v>
      </c>
      <c r="H344" s="1">
        <v>158</v>
      </c>
      <c r="I344" s="21" t="s">
        <v>266</v>
      </c>
      <c r="J344" s="3" t="s">
        <v>22</v>
      </c>
      <c r="K344" s="1"/>
    </row>
    <row r="345" spans="1:11" ht="24.95" customHeight="1">
      <c r="A345" s="2">
        <v>44080</v>
      </c>
      <c r="B345" s="2">
        <v>44081</v>
      </c>
      <c r="C345" s="3" t="s">
        <v>580</v>
      </c>
      <c r="D345" s="3"/>
      <c r="E345" s="1" t="s">
        <v>9</v>
      </c>
      <c r="F345" s="1">
        <v>158</v>
      </c>
      <c r="G345" s="1">
        <v>1</v>
      </c>
      <c r="H345" s="1">
        <v>158</v>
      </c>
      <c r="I345" s="21" t="s">
        <v>522</v>
      </c>
      <c r="J345" s="3" t="s">
        <v>22</v>
      </c>
      <c r="K345" s="1"/>
    </row>
    <row r="346" spans="1:11" ht="24.95" customHeight="1">
      <c r="A346" s="2">
        <v>44080</v>
      </c>
      <c r="B346" s="2">
        <v>44081</v>
      </c>
      <c r="C346" s="3" t="s">
        <v>580</v>
      </c>
      <c r="D346" s="3"/>
      <c r="E346" s="1" t="s">
        <v>9</v>
      </c>
      <c r="F346" s="1">
        <v>158</v>
      </c>
      <c r="G346" s="1">
        <v>1</v>
      </c>
      <c r="H346" s="1">
        <v>158</v>
      </c>
      <c r="I346" s="21" t="s">
        <v>533</v>
      </c>
      <c r="J346" s="3" t="s">
        <v>22</v>
      </c>
      <c r="K346" s="1"/>
    </row>
    <row r="347" spans="1:11" ht="24.95" customHeight="1">
      <c r="A347" s="2">
        <v>44080</v>
      </c>
      <c r="B347" s="2">
        <v>44081</v>
      </c>
      <c r="C347" s="3" t="s">
        <v>580</v>
      </c>
      <c r="D347" s="3"/>
      <c r="E347" s="1" t="s">
        <v>9</v>
      </c>
      <c r="F347" s="1">
        <v>158</v>
      </c>
      <c r="G347" s="1">
        <v>1</v>
      </c>
      <c r="H347" s="1">
        <v>158</v>
      </c>
      <c r="I347" s="21" t="s">
        <v>537</v>
      </c>
      <c r="J347" s="3" t="s">
        <v>565</v>
      </c>
      <c r="K347" s="1"/>
    </row>
    <row r="348" spans="1:11" ht="24.95" customHeight="1">
      <c r="A348" s="2">
        <v>44080</v>
      </c>
      <c r="B348" s="2">
        <v>44081</v>
      </c>
      <c r="C348" s="3" t="s">
        <v>580</v>
      </c>
      <c r="D348" s="3"/>
      <c r="E348" s="1" t="s">
        <v>10</v>
      </c>
      <c r="F348" s="1">
        <v>158</v>
      </c>
      <c r="G348" s="1">
        <v>1</v>
      </c>
      <c r="H348" s="1">
        <v>158</v>
      </c>
      <c r="I348" s="21" t="s">
        <v>247</v>
      </c>
      <c r="J348" s="3" t="s">
        <v>53</v>
      </c>
      <c r="K348" s="1"/>
    </row>
    <row r="349" spans="1:11" ht="24.95" customHeight="1">
      <c r="A349" s="2">
        <v>44080</v>
      </c>
      <c r="B349" s="2">
        <v>44081</v>
      </c>
      <c r="C349" s="3" t="s">
        <v>580</v>
      </c>
      <c r="D349" s="3"/>
      <c r="E349" s="1" t="s">
        <v>9</v>
      </c>
      <c r="F349" s="1">
        <v>158</v>
      </c>
      <c r="G349" s="1">
        <v>1</v>
      </c>
      <c r="H349" s="1">
        <v>158</v>
      </c>
      <c r="I349" s="21" t="s">
        <v>534</v>
      </c>
      <c r="J349" s="3" t="s">
        <v>22</v>
      </c>
      <c r="K349" s="1"/>
    </row>
    <row r="350" spans="1:11" ht="24.95" customHeight="1">
      <c r="A350" s="2">
        <v>44080</v>
      </c>
      <c r="B350" s="2">
        <v>44081</v>
      </c>
      <c r="C350" s="3" t="s">
        <v>580</v>
      </c>
      <c r="D350" s="3"/>
      <c r="E350" s="1" t="s">
        <v>9</v>
      </c>
      <c r="F350" s="1">
        <v>158</v>
      </c>
      <c r="G350" s="1">
        <v>1</v>
      </c>
      <c r="H350" s="1">
        <v>164</v>
      </c>
      <c r="I350" s="21" t="s">
        <v>526</v>
      </c>
      <c r="J350" s="3" t="s">
        <v>251</v>
      </c>
      <c r="K350" s="1"/>
    </row>
    <row r="351" spans="1:11" ht="24.95" customHeight="1">
      <c r="A351" s="2">
        <v>44080</v>
      </c>
      <c r="B351" s="2">
        <v>44081</v>
      </c>
      <c r="C351" s="3" t="s">
        <v>580</v>
      </c>
      <c r="D351" s="3"/>
      <c r="E351" s="1" t="s">
        <v>9</v>
      </c>
      <c r="F351" s="1">
        <v>158</v>
      </c>
      <c r="G351" s="1">
        <v>1</v>
      </c>
      <c r="H351" s="1">
        <v>158</v>
      </c>
      <c r="I351" s="21" t="s">
        <v>535</v>
      </c>
      <c r="J351" s="3" t="s">
        <v>564</v>
      </c>
      <c r="K351" s="1"/>
    </row>
    <row r="356" spans="1:11" ht="24.95" customHeight="1">
      <c r="A356" s="2">
        <v>44081</v>
      </c>
      <c r="B356" s="2">
        <v>44082</v>
      </c>
      <c r="C356" s="3" t="s">
        <v>578</v>
      </c>
      <c r="D356" s="3"/>
      <c r="E356" s="1" t="s">
        <v>10</v>
      </c>
      <c r="F356" s="1">
        <v>130</v>
      </c>
      <c r="G356" s="1">
        <v>1</v>
      </c>
      <c r="H356" s="1">
        <v>108</v>
      </c>
      <c r="I356" s="21" t="s">
        <v>254</v>
      </c>
      <c r="J356" s="3" t="s">
        <v>251</v>
      </c>
      <c r="K356" s="1"/>
    </row>
    <row r="357" spans="1:11" ht="24.95" customHeight="1">
      <c r="A357" s="2">
        <v>44081</v>
      </c>
      <c r="B357" s="2">
        <v>44082</v>
      </c>
      <c r="C357" s="3" t="s">
        <v>578</v>
      </c>
      <c r="D357" s="3"/>
      <c r="E357" s="1" t="s">
        <v>9</v>
      </c>
      <c r="F357" s="1">
        <v>140</v>
      </c>
      <c r="G357" s="1">
        <v>1</v>
      </c>
      <c r="H357" s="1">
        <f t="shared" ref="H357:H362" si="57">F357*G357</f>
        <v>140</v>
      </c>
      <c r="I357" s="21" t="s">
        <v>554</v>
      </c>
      <c r="J357" s="3" t="s">
        <v>53</v>
      </c>
      <c r="K357" s="1"/>
    </row>
    <row r="358" spans="1:11" ht="24.95" customHeight="1">
      <c r="A358" s="2">
        <v>44081</v>
      </c>
      <c r="B358" s="2">
        <v>44082</v>
      </c>
      <c r="C358" s="3" t="s">
        <v>578</v>
      </c>
      <c r="D358" s="3"/>
      <c r="E358" s="1" t="s">
        <v>9</v>
      </c>
      <c r="F358" s="1">
        <v>140</v>
      </c>
      <c r="G358" s="1">
        <v>1</v>
      </c>
      <c r="H358" s="1">
        <f t="shared" si="57"/>
        <v>140</v>
      </c>
      <c r="I358" s="21" t="s">
        <v>555</v>
      </c>
      <c r="J358" s="3" t="s">
        <v>565</v>
      </c>
      <c r="K358" s="1"/>
    </row>
    <row r="359" spans="1:11" ht="24.95" customHeight="1">
      <c r="A359" s="2">
        <v>44081</v>
      </c>
      <c r="B359" s="2">
        <v>44082</v>
      </c>
      <c r="C359" s="3" t="s">
        <v>578</v>
      </c>
      <c r="D359" s="3"/>
      <c r="E359" s="1" t="s">
        <v>9</v>
      </c>
      <c r="F359" s="1">
        <v>140</v>
      </c>
      <c r="G359" s="1">
        <v>1</v>
      </c>
      <c r="H359" s="1">
        <f t="shared" si="57"/>
        <v>140</v>
      </c>
      <c r="I359" s="21" t="s">
        <v>556</v>
      </c>
      <c r="J359" s="3" t="s">
        <v>565</v>
      </c>
      <c r="K359" s="1"/>
    </row>
    <row r="360" spans="1:11" ht="24.95" customHeight="1">
      <c r="A360" s="2">
        <v>44081</v>
      </c>
      <c r="B360" s="2">
        <v>44082</v>
      </c>
      <c r="C360" s="3" t="s">
        <v>578</v>
      </c>
      <c r="D360" s="3"/>
      <c r="E360" s="1" t="s">
        <v>9</v>
      </c>
      <c r="F360" s="1">
        <v>140</v>
      </c>
      <c r="G360" s="1">
        <v>1</v>
      </c>
      <c r="H360" s="1">
        <f t="shared" si="57"/>
        <v>140</v>
      </c>
      <c r="I360" s="21" t="s">
        <v>557</v>
      </c>
      <c r="J360" s="3" t="s">
        <v>565</v>
      </c>
      <c r="K360" s="1"/>
    </row>
    <row r="361" spans="1:11" ht="24.95" customHeight="1">
      <c r="A361" s="2">
        <v>44081</v>
      </c>
      <c r="B361" s="2">
        <v>44082</v>
      </c>
      <c r="C361" s="3" t="s">
        <v>578</v>
      </c>
      <c r="D361" s="3"/>
      <c r="E361" s="1" t="s">
        <v>9</v>
      </c>
      <c r="F361" s="1">
        <v>140</v>
      </c>
      <c r="G361" s="1">
        <v>1</v>
      </c>
      <c r="H361" s="1">
        <f t="shared" si="57"/>
        <v>140</v>
      </c>
      <c r="I361" s="21" t="s">
        <v>558</v>
      </c>
      <c r="J361" s="3" t="s">
        <v>53</v>
      </c>
      <c r="K361" s="1"/>
    </row>
    <row r="362" spans="1:11" ht="24.95" customHeight="1">
      <c r="A362" s="2">
        <v>44081</v>
      </c>
      <c r="B362" s="2">
        <v>44082</v>
      </c>
      <c r="C362" s="3" t="s">
        <v>578</v>
      </c>
      <c r="D362" s="3"/>
      <c r="E362" s="1" t="s">
        <v>9</v>
      </c>
      <c r="F362" s="1">
        <v>140</v>
      </c>
      <c r="G362" s="1">
        <v>1</v>
      </c>
      <c r="H362" s="1">
        <f t="shared" si="57"/>
        <v>140</v>
      </c>
      <c r="I362" s="21" t="s">
        <v>559</v>
      </c>
      <c r="J362" s="3" t="s">
        <v>53</v>
      </c>
      <c r="K362" s="1"/>
    </row>
    <row r="363" spans="1:11" ht="24.95" customHeight="1">
      <c r="A363" s="2">
        <v>44081</v>
      </c>
      <c r="B363" s="2">
        <v>44082</v>
      </c>
      <c r="C363" s="3" t="s">
        <v>580</v>
      </c>
      <c r="D363" s="3"/>
      <c r="E363" s="1" t="s">
        <v>9</v>
      </c>
      <c r="F363" s="1">
        <v>158</v>
      </c>
      <c r="G363" s="1">
        <v>1</v>
      </c>
      <c r="H363" s="1">
        <v>158</v>
      </c>
      <c r="I363" s="26" t="s">
        <v>93</v>
      </c>
      <c r="J363" s="3" t="s">
        <v>53</v>
      </c>
      <c r="K363" s="1"/>
    </row>
    <row r="364" spans="1:11" ht="24.95" customHeight="1">
      <c r="A364" s="2">
        <v>44081</v>
      </c>
      <c r="B364" s="2">
        <v>44082</v>
      </c>
      <c r="C364" s="3" t="s">
        <v>580</v>
      </c>
      <c r="D364" s="3"/>
      <c r="E364" s="1" t="s">
        <v>9</v>
      </c>
      <c r="F364" s="1">
        <v>158</v>
      </c>
      <c r="G364" s="1">
        <v>1</v>
      </c>
      <c r="H364" s="1">
        <v>158</v>
      </c>
      <c r="I364" s="21" t="s">
        <v>266</v>
      </c>
      <c r="J364" s="3" t="s">
        <v>251</v>
      </c>
      <c r="K364" s="1"/>
    </row>
    <row r="365" spans="1:11" ht="24.95" customHeight="1">
      <c r="A365" s="2">
        <v>44081</v>
      </c>
      <c r="B365" s="2">
        <v>44082</v>
      </c>
      <c r="C365" s="3" t="s">
        <v>580</v>
      </c>
      <c r="D365" s="3"/>
      <c r="E365" s="1" t="s">
        <v>9</v>
      </c>
      <c r="F365" s="1">
        <v>158</v>
      </c>
      <c r="G365" s="1">
        <v>1</v>
      </c>
      <c r="H365" s="1">
        <v>158</v>
      </c>
      <c r="I365" s="21" t="s">
        <v>522</v>
      </c>
      <c r="J365" s="3" t="s">
        <v>22</v>
      </c>
      <c r="K365" s="1"/>
    </row>
    <row r="366" spans="1:11" ht="24.95" customHeight="1">
      <c r="A366" s="2">
        <v>44081</v>
      </c>
      <c r="B366" s="2">
        <v>44082</v>
      </c>
      <c r="C366" s="3" t="s">
        <v>580</v>
      </c>
      <c r="D366" s="3"/>
      <c r="E366" s="1" t="s">
        <v>9</v>
      </c>
      <c r="F366" s="1">
        <v>158</v>
      </c>
      <c r="G366" s="1">
        <v>1</v>
      </c>
      <c r="H366" s="1">
        <v>158</v>
      </c>
      <c r="I366" s="21" t="s">
        <v>533</v>
      </c>
      <c r="J366" s="3" t="s">
        <v>22</v>
      </c>
      <c r="K366" s="1"/>
    </row>
    <row r="367" spans="1:11" ht="24.95" customHeight="1">
      <c r="A367" s="2">
        <v>44081</v>
      </c>
      <c r="B367" s="2">
        <v>44082</v>
      </c>
      <c r="C367" s="3" t="s">
        <v>580</v>
      </c>
      <c r="D367" s="3"/>
      <c r="E367" s="1" t="s">
        <v>9</v>
      </c>
      <c r="F367" s="1">
        <v>158</v>
      </c>
      <c r="G367" s="1">
        <v>1</v>
      </c>
      <c r="H367" s="1">
        <v>158</v>
      </c>
      <c r="I367" s="21" t="s">
        <v>537</v>
      </c>
      <c r="J367" s="3" t="s">
        <v>565</v>
      </c>
      <c r="K367" s="1"/>
    </row>
    <row r="368" spans="1:11" ht="24.95" customHeight="1">
      <c r="A368" s="2">
        <v>44081</v>
      </c>
      <c r="B368" s="2">
        <v>44082</v>
      </c>
      <c r="C368" s="3" t="s">
        <v>580</v>
      </c>
      <c r="D368" s="3"/>
      <c r="E368" s="1" t="s">
        <v>10</v>
      </c>
      <c r="F368" s="1">
        <v>158</v>
      </c>
      <c r="G368" s="1">
        <v>1</v>
      </c>
      <c r="H368" s="1">
        <v>158</v>
      </c>
      <c r="I368" s="21" t="s">
        <v>247</v>
      </c>
      <c r="J368" s="3" t="s">
        <v>273</v>
      </c>
      <c r="K368" s="1"/>
    </row>
    <row r="369" spans="1:11" ht="24.95" customHeight="1">
      <c r="A369" s="2">
        <v>44081</v>
      </c>
      <c r="B369" s="2">
        <v>44082</v>
      </c>
      <c r="C369" s="3" t="s">
        <v>580</v>
      </c>
      <c r="D369" s="3"/>
      <c r="E369" s="1" t="s">
        <v>9</v>
      </c>
      <c r="F369" s="1">
        <v>158</v>
      </c>
      <c r="G369" s="1">
        <v>1</v>
      </c>
      <c r="H369" s="1">
        <v>158</v>
      </c>
      <c r="I369" s="21" t="s">
        <v>534</v>
      </c>
      <c r="J369" s="3" t="s">
        <v>22</v>
      </c>
      <c r="K369" s="1"/>
    </row>
    <row r="370" spans="1:11" ht="24.95" customHeight="1">
      <c r="A370" s="2">
        <v>44081</v>
      </c>
      <c r="B370" s="2">
        <v>44082</v>
      </c>
      <c r="C370" s="3" t="s">
        <v>580</v>
      </c>
      <c r="D370" s="3"/>
      <c r="E370" s="1" t="s">
        <v>9</v>
      </c>
      <c r="F370" s="1">
        <v>158</v>
      </c>
      <c r="G370" s="1">
        <v>1</v>
      </c>
      <c r="H370" s="1">
        <v>158</v>
      </c>
      <c r="I370" s="21" t="s">
        <v>526</v>
      </c>
      <c r="J370" s="3" t="s">
        <v>251</v>
      </c>
      <c r="K370" s="1"/>
    </row>
    <row r="371" spans="1:11" ht="24.95" customHeight="1">
      <c r="A371" s="2">
        <v>44081</v>
      </c>
      <c r="B371" s="2">
        <v>44082</v>
      </c>
      <c r="C371" s="3" t="s">
        <v>580</v>
      </c>
      <c r="D371" s="3"/>
      <c r="E371" s="1" t="s">
        <v>9</v>
      </c>
      <c r="F371" s="1">
        <v>158</v>
      </c>
      <c r="G371" s="1">
        <v>1</v>
      </c>
      <c r="H371" s="1">
        <v>158</v>
      </c>
      <c r="I371" s="21" t="s">
        <v>535</v>
      </c>
      <c r="J371" s="3" t="s">
        <v>564</v>
      </c>
      <c r="K371" s="1"/>
    </row>
    <row r="372" spans="1:11" ht="24.95" customHeight="1">
      <c r="A372" s="2">
        <v>44081</v>
      </c>
      <c r="B372" s="2">
        <v>44082</v>
      </c>
      <c r="C372" s="3" t="s">
        <v>580</v>
      </c>
      <c r="D372" s="3"/>
      <c r="E372" s="1" t="s">
        <v>9</v>
      </c>
      <c r="F372" s="1">
        <v>158</v>
      </c>
      <c r="G372" s="1">
        <v>1</v>
      </c>
      <c r="H372" s="1">
        <v>158</v>
      </c>
      <c r="I372" s="21" t="s">
        <v>561</v>
      </c>
      <c r="J372" s="39" t="s">
        <v>571</v>
      </c>
      <c r="K372" s="1"/>
    </row>
    <row r="373" spans="1:11" ht="24.95" customHeight="1">
      <c r="A373" s="2">
        <v>44081</v>
      </c>
      <c r="B373" s="2">
        <v>44082</v>
      </c>
      <c r="C373" s="3" t="s">
        <v>580</v>
      </c>
      <c r="D373" s="3"/>
      <c r="E373" s="1" t="s">
        <v>9</v>
      </c>
      <c r="F373" s="1">
        <v>158</v>
      </c>
      <c r="G373" s="1">
        <v>1</v>
      </c>
      <c r="H373" s="1">
        <v>158</v>
      </c>
      <c r="I373" s="21" t="s">
        <v>562</v>
      </c>
      <c r="J373" s="3" t="s">
        <v>22</v>
      </c>
      <c r="K373" s="1"/>
    </row>
    <row r="374" spans="1:11" ht="24.95" customHeight="1">
      <c r="A374" s="2">
        <v>44081</v>
      </c>
      <c r="B374" s="2">
        <v>44082</v>
      </c>
      <c r="C374" s="3" t="s">
        <v>580</v>
      </c>
      <c r="D374" s="3"/>
      <c r="E374" s="1" t="s">
        <v>9</v>
      </c>
      <c r="F374" s="1">
        <v>158</v>
      </c>
      <c r="G374" s="1">
        <v>1</v>
      </c>
      <c r="H374" s="1">
        <v>158</v>
      </c>
      <c r="I374" s="21" t="s">
        <v>563</v>
      </c>
      <c r="J374" s="3" t="s">
        <v>22</v>
      </c>
      <c r="K374" s="1"/>
    </row>
    <row r="375" spans="1:11" ht="24.95" customHeight="1">
      <c r="A375" s="2">
        <v>44081</v>
      </c>
      <c r="B375" s="2">
        <v>44082</v>
      </c>
      <c r="C375" s="3" t="s">
        <v>579</v>
      </c>
      <c r="D375" s="3"/>
      <c r="E375" s="1" t="s">
        <v>10</v>
      </c>
      <c r="F375" s="1">
        <v>130</v>
      </c>
      <c r="G375" s="1">
        <v>1</v>
      </c>
      <c r="H375" s="1">
        <f>F375*G375</f>
        <v>130</v>
      </c>
      <c r="I375" s="27" t="s">
        <v>256</v>
      </c>
      <c r="J375" s="3" t="s">
        <v>251</v>
      </c>
      <c r="K375" s="1"/>
    </row>
    <row r="376" spans="1:11" ht="24.95" customHeight="1">
      <c r="A376" s="2">
        <v>44081</v>
      </c>
      <c r="B376" s="2">
        <v>44082</v>
      </c>
      <c r="C376" s="3" t="s">
        <v>579</v>
      </c>
      <c r="D376" s="3"/>
      <c r="E376" s="1" t="s">
        <v>10</v>
      </c>
      <c r="F376" s="1">
        <v>130</v>
      </c>
      <c r="G376" s="1">
        <v>1</v>
      </c>
      <c r="H376" s="1">
        <f>F376*G376</f>
        <v>130</v>
      </c>
      <c r="I376" s="27" t="s">
        <v>532</v>
      </c>
      <c r="J376" s="3" t="s">
        <v>22</v>
      </c>
      <c r="K376" s="1"/>
    </row>
    <row r="379" spans="1:11" ht="24.95" customHeight="1">
      <c r="A379" s="2">
        <v>44082</v>
      </c>
      <c r="B379" s="2">
        <v>44083</v>
      </c>
      <c r="C379" s="3" t="s">
        <v>578</v>
      </c>
      <c r="D379" s="3"/>
      <c r="E379" s="1" t="s">
        <v>32</v>
      </c>
      <c r="F379" s="1">
        <v>130</v>
      </c>
      <c r="G379" s="1">
        <v>1</v>
      </c>
      <c r="H379" s="1">
        <v>108</v>
      </c>
      <c r="I379" s="21" t="s">
        <v>254</v>
      </c>
      <c r="J379" s="3" t="s">
        <v>251</v>
      </c>
      <c r="K379" s="1"/>
    </row>
    <row r="380" spans="1:11" ht="24.95" customHeight="1">
      <c r="A380" s="2">
        <v>44082</v>
      </c>
      <c r="B380" s="2">
        <v>44083</v>
      </c>
      <c r="C380" s="3" t="s">
        <v>578</v>
      </c>
      <c r="D380" s="3"/>
      <c r="E380" s="1" t="s">
        <v>9</v>
      </c>
      <c r="F380" s="1">
        <v>143</v>
      </c>
      <c r="G380" s="1">
        <v>1</v>
      </c>
      <c r="H380" s="1">
        <f t="shared" ref="H380:H382" si="58">F380*G380</f>
        <v>143</v>
      </c>
      <c r="I380" s="21" t="s">
        <v>574</v>
      </c>
      <c r="J380" s="3" t="s">
        <v>53</v>
      </c>
      <c r="K380" s="1"/>
    </row>
    <row r="381" spans="1:11" ht="24.95" customHeight="1">
      <c r="A381" s="2">
        <v>44082</v>
      </c>
      <c r="B381" s="2">
        <v>44083</v>
      </c>
      <c r="C381" s="3" t="s">
        <v>578</v>
      </c>
      <c r="D381" s="3"/>
      <c r="E381" s="1" t="s">
        <v>9</v>
      </c>
      <c r="F381" s="1">
        <v>143</v>
      </c>
      <c r="G381" s="1">
        <v>1</v>
      </c>
      <c r="H381" s="1">
        <f t="shared" ref="H381" si="59">F381*G381</f>
        <v>143</v>
      </c>
      <c r="I381" s="21" t="s">
        <v>575</v>
      </c>
      <c r="J381" s="3" t="s">
        <v>53</v>
      </c>
      <c r="K381" s="1"/>
    </row>
    <row r="382" spans="1:11" ht="24.95" customHeight="1">
      <c r="A382" s="2">
        <v>44082</v>
      </c>
      <c r="B382" s="2">
        <v>44083</v>
      </c>
      <c r="C382" s="3" t="s">
        <v>578</v>
      </c>
      <c r="D382" s="3"/>
      <c r="E382" s="1" t="s">
        <v>9</v>
      </c>
      <c r="F382" s="1">
        <v>143</v>
      </c>
      <c r="G382" s="1">
        <v>1</v>
      </c>
      <c r="H382" s="1">
        <f t="shared" si="58"/>
        <v>143</v>
      </c>
      <c r="I382" s="21" t="s">
        <v>559</v>
      </c>
      <c r="J382" s="3" t="s">
        <v>53</v>
      </c>
      <c r="K382" s="1"/>
    </row>
    <row r="383" spans="1:11" ht="24.95" customHeight="1">
      <c r="A383" s="2">
        <v>44082</v>
      </c>
      <c r="B383" s="2">
        <v>44083</v>
      </c>
      <c r="C383" s="3" t="s">
        <v>580</v>
      </c>
      <c r="D383" s="3"/>
      <c r="E383" s="1" t="s">
        <v>9</v>
      </c>
      <c r="F383" s="1">
        <v>158</v>
      </c>
      <c r="G383" s="1">
        <v>1</v>
      </c>
      <c r="H383" s="1">
        <v>158</v>
      </c>
      <c r="I383" s="26" t="s">
        <v>486</v>
      </c>
      <c r="J383" s="3" t="s">
        <v>53</v>
      </c>
      <c r="K383" s="1"/>
    </row>
    <row r="384" spans="1:11" ht="24.95" customHeight="1">
      <c r="A384" s="2">
        <v>44082</v>
      </c>
      <c r="B384" s="2">
        <v>44083</v>
      </c>
      <c r="C384" s="3" t="s">
        <v>580</v>
      </c>
      <c r="D384" s="3"/>
      <c r="E384" s="1" t="s">
        <v>9</v>
      </c>
      <c r="F384" s="1">
        <v>158</v>
      </c>
      <c r="G384" s="1">
        <v>1</v>
      </c>
      <c r="H384" s="1">
        <v>158</v>
      </c>
      <c r="I384" s="21" t="s">
        <v>266</v>
      </c>
      <c r="J384" s="3" t="s">
        <v>251</v>
      </c>
      <c r="K384" s="1"/>
    </row>
    <row r="385" spans="1:11" ht="24.95" customHeight="1">
      <c r="A385" s="2">
        <v>44082</v>
      </c>
      <c r="B385" s="2">
        <v>44083</v>
      </c>
      <c r="C385" s="3" t="s">
        <v>580</v>
      </c>
      <c r="D385" s="3"/>
      <c r="E385" s="1" t="s">
        <v>9</v>
      </c>
      <c r="F385" s="1">
        <v>158</v>
      </c>
      <c r="G385" s="1">
        <v>1</v>
      </c>
      <c r="H385" s="1">
        <v>158</v>
      </c>
      <c r="I385" s="21" t="s">
        <v>522</v>
      </c>
      <c r="J385" s="3" t="s">
        <v>22</v>
      </c>
      <c r="K385" s="1"/>
    </row>
    <row r="386" spans="1:11" ht="24.95" customHeight="1">
      <c r="A386" s="2">
        <v>44082</v>
      </c>
      <c r="B386" s="2">
        <v>44083</v>
      </c>
      <c r="C386" s="3" t="s">
        <v>580</v>
      </c>
      <c r="D386" s="3"/>
      <c r="E386" s="1" t="s">
        <v>9</v>
      </c>
      <c r="F386" s="1">
        <v>158</v>
      </c>
      <c r="G386" s="1">
        <v>1</v>
      </c>
      <c r="H386" s="1">
        <v>158</v>
      </c>
      <c r="I386" s="21" t="s">
        <v>520</v>
      </c>
      <c r="J386" s="3" t="s">
        <v>22</v>
      </c>
      <c r="K386" s="1"/>
    </row>
    <row r="387" spans="1:11" ht="24.95" customHeight="1">
      <c r="A387" s="2">
        <v>44082</v>
      </c>
      <c r="B387" s="2">
        <v>44083</v>
      </c>
      <c r="C387" s="3" t="s">
        <v>580</v>
      </c>
      <c r="D387" s="3"/>
      <c r="E387" s="1" t="s">
        <v>9</v>
      </c>
      <c r="F387" s="1">
        <v>158</v>
      </c>
      <c r="G387" s="1">
        <v>1</v>
      </c>
      <c r="H387" s="1">
        <v>158</v>
      </c>
      <c r="I387" s="21" t="s">
        <v>537</v>
      </c>
      <c r="J387" s="3" t="s">
        <v>565</v>
      </c>
      <c r="K387" s="1"/>
    </row>
    <row r="388" spans="1:11" ht="24.95" customHeight="1">
      <c r="A388" s="2">
        <v>44082</v>
      </c>
      <c r="B388" s="2">
        <v>44083</v>
      </c>
      <c r="C388" s="3" t="s">
        <v>580</v>
      </c>
      <c r="D388" s="3"/>
      <c r="E388" s="1" t="s">
        <v>32</v>
      </c>
      <c r="F388" s="1">
        <v>158</v>
      </c>
      <c r="G388" s="1">
        <v>1</v>
      </c>
      <c r="H388" s="1">
        <v>158</v>
      </c>
      <c r="I388" s="21" t="s">
        <v>247</v>
      </c>
      <c r="J388" s="3" t="s">
        <v>273</v>
      </c>
      <c r="K388" s="1"/>
    </row>
    <row r="389" spans="1:11" ht="24.95" customHeight="1">
      <c r="A389" s="2">
        <v>44082</v>
      </c>
      <c r="B389" s="2">
        <v>44083</v>
      </c>
      <c r="C389" s="3" t="s">
        <v>580</v>
      </c>
      <c r="D389" s="3"/>
      <c r="E389" s="1" t="s">
        <v>9</v>
      </c>
      <c r="F389" s="1">
        <v>158</v>
      </c>
      <c r="G389" s="1">
        <v>1</v>
      </c>
      <c r="H389" s="1">
        <v>158</v>
      </c>
      <c r="I389" s="21" t="s">
        <v>526</v>
      </c>
      <c r="J389" s="3" t="s">
        <v>251</v>
      </c>
      <c r="K389" s="1"/>
    </row>
    <row r="390" spans="1:11" ht="24.95" customHeight="1">
      <c r="A390" s="2">
        <v>44082</v>
      </c>
      <c r="B390" s="2">
        <v>44083</v>
      </c>
      <c r="C390" s="3" t="s">
        <v>580</v>
      </c>
      <c r="D390" s="3"/>
      <c r="E390" s="1" t="s">
        <v>9</v>
      </c>
      <c r="F390" s="1">
        <v>158</v>
      </c>
      <c r="G390" s="1">
        <v>1</v>
      </c>
      <c r="H390" s="1">
        <v>158</v>
      </c>
      <c r="I390" s="21" t="s">
        <v>528</v>
      </c>
      <c r="J390" s="3" t="s">
        <v>566</v>
      </c>
      <c r="K390" s="1"/>
    </row>
    <row r="391" spans="1:11" ht="24.95" customHeight="1">
      <c r="A391" s="2">
        <v>44082</v>
      </c>
      <c r="B391" s="2">
        <v>44083</v>
      </c>
      <c r="C391" s="3" t="s">
        <v>580</v>
      </c>
      <c r="D391" s="3"/>
      <c r="E391" s="1" t="s">
        <v>9</v>
      </c>
      <c r="F391" s="1">
        <v>158</v>
      </c>
      <c r="G391" s="1">
        <v>1</v>
      </c>
      <c r="H391" s="1">
        <v>158</v>
      </c>
      <c r="I391" s="21" t="s">
        <v>567</v>
      </c>
      <c r="J391" s="39" t="s">
        <v>571</v>
      </c>
      <c r="K391" s="1"/>
    </row>
    <row r="392" spans="1:11" ht="24.95" customHeight="1">
      <c r="A392" s="2">
        <v>44082</v>
      </c>
      <c r="B392" s="2">
        <v>44083</v>
      </c>
      <c r="C392" s="3" t="s">
        <v>580</v>
      </c>
      <c r="D392" s="3"/>
      <c r="E392" s="1" t="s">
        <v>9</v>
      </c>
      <c r="F392" s="1">
        <v>158</v>
      </c>
      <c r="G392" s="1">
        <v>1</v>
      </c>
      <c r="H392" s="1">
        <v>158</v>
      </c>
      <c r="I392" s="21" t="s">
        <v>562</v>
      </c>
      <c r="J392" s="3" t="s">
        <v>22</v>
      </c>
      <c r="K392" s="1"/>
    </row>
    <row r="393" spans="1:11" ht="24.95" customHeight="1">
      <c r="A393" s="2">
        <v>44082</v>
      </c>
      <c r="B393" s="2">
        <v>44083</v>
      </c>
      <c r="C393" s="3" t="s">
        <v>580</v>
      </c>
      <c r="D393" s="3"/>
      <c r="E393" s="1" t="s">
        <v>32</v>
      </c>
      <c r="F393" s="1">
        <v>158</v>
      </c>
      <c r="G393" s="1">
        <v>1</v>
      </c>
      <c r="H393" s="1">
        <v>158</v>
      </c>
      <c r="I393" s="21" t="s">
        <v>563</v>
      </c>
      <c r="J393" s="3" t="s">
        <v>22</v>
      </c>
      <c r="K393" s="1"/>
    </row>
    <row r="394" spans="1:11" ht="24.95" customHeight="1">
      <c r="A394" s="2">
        <v>44082</v>
      </c>
      <c r="B394" s="2">
        <v>44083</v>
      </c>
      <c r="C394" s="21" t="s">
        <v>578</v>
      </c>
      <c r="D394" s="21"/>
      <c r="E394" s="1" t="s">
        <v>32</v>
      </c>
      <c r="F394" s="21">
        <v>135</v>
      </c>
      <c r="G394" s="1">
        <v>1</v>
      </c>
      <c r="H394" s="1">
        <f>F394*G394</f>
        <v>135</v>
      </c>
      <c r="I394" s="1" t="s">
        <v>256</v>
      </c>
      <c r="J394" s="21" t="s">
        <v>251</v>
      </c>
      <c r="K394" s="1"/>
    </row>
    <row r="395" spans="1:11" ht="24.95" customHeight="1">
      <c r="A395" s="2">
        <v>44082</v>
      </c>
      <c r="B395" s="2">
        <v>44083</v>
      </c>
      <c r="C395" s="21" t="s">
        <v>580</v>
      </c>
      <c r="D395" s="21"/>
      <c r="E395" s="1" t="s">
        <v>9</v>
      </c>
      <c r="F395" s="21">
        <v>158</v>
      </c>
      <c r="G395" s="1">
        <v>1</v>
      </c>
      <c r="H395" s="1">
        <v>158</v>
      </c>
      <c r="I395" s="1" t="s">
        <v>568</v>
      </c>
      <c r="J395" s="21" t="s">
        <v>576</v>
      </c>
      <c r="K395" s="1"/>
    </row>
    <row r="396" spans="1:11" ht="24.95" customHeight="1">
      <c r="A396" s="2">
        <v>44082</v>
      </c>
      <c r="B396" s="2">
        <v>44083</v>
      </c>
      <c r="C396" s="21" t="s">
        <v>580</v>
      </c>
      <c r="D396" s="21"/>
      <c r="E396" s="1" t="s">
        <v>9</v>
      </c>
      <c r="F396" s="21">
        <v>158</v>
      </c>
      <c r="G396" s="1">
        <v>1</v>
      </c>
      <c r="H396" s="1">
        <v>158</v>
      </c>
      <c r="I396" s="1" t="s">
        <v>572</v>
      </c>
      <c r="J396" s="21" t="s">
        <v>571</v>
      </c>
      <c r="K396" s="1"/>
    </row>
    <row r="397" spans="1:11" ht="24.95" customHeight="1">
      <c r="A397" s="2">
        <v>44082</v>
      </c>
      <c r="B397" s="2">
        <v>44083</v>
      </c>
      <c r="C397" s="21" t="s">
        <v>580</v>
      </c>
      <c r="D397" s="21"/>
      <c r="E397" s="1" t="s">
        <v>32</v>
      </c>
      <c r="F397" s="21">
        <v>158</v>
      </c>
      <c r="G397" s="1">
        <v>1</v>
      </c>
      <c r="H397" s="1">
        <v>158</v>
      </c>
      <c r="I397" s="1" t="s">
        <v>569</v>
      </c>
      <c r="J397" s="21" t="s">
        <v>22</v>
      </c>
      <c r="K397" s="1"/>
    </row>
    <row r="398" spans="1:11" ht="24.95" customHeight="1">
      <c r="A398" s="2">
        <v>44082</v>
      </c>
      <c r="B398" s="2">
        <v>44083</v>
      </c>
      <c r="C398" s="21" t="s">
        <v>580</v>
      </c>
      <c r="D398" s="21"/>
      <c r="E398" s="1" t="s">
        <v>9</v>
      </c>
      <c r="F398" s="21">
        <v>158</v>
      </c>
      <c r="G398" s="1">
        <v>1</v>
      </c>
      <c r="H398" s="1">
        <v>158</v>
      </c>
      <c r="I398" s="1" t="s">
        <v>570</v>
      </c>
      <c r="J398" s="21" t="s">
        <v>565</v>
      </c>
      <c r="K398" s="1"/>
    </row>
    <row r="399" spans="1:11" ht="24.95" customHeight="1">
      <c r="A399" s="2">
        <v>44082</v>
      </c>
      <c r="B399" s="2">
        <v>44083</v>
      </c>
      <c r="C399" s="21" t="s">
        <v>580</v>
      </c>
      <c r="D399" s="21"/>
      <c r="E399" s="1" t="s">
        <v>32</v>
      </c>
      <c r="F399" s="21">
        <v>158</v>
      </c>
      <c r="G399" s="1">
        <v>1</v>
      </c>
      <c r="H399" s="1">
        <v>158</v>
      </c>
      <c r="I399" s="1" t="s">
        <v>573</v>
      </c>
      <c r="J399" s="21" t="s">
        <v>22</v>
      </c>
      <c r="K399" s="1"/>
    </row>
    <row r="402" spans="1:11" s="29" customFormat="1">
      <c r="K402" s="29" t="s">
        <v>612</v>
      </c>
    </row>
    <row r="405" spans="1:11">
      <c r="A405" s="2">
        <v>44083</v>
      </c>
      <c r="B405" s="2">
        <v>44084</v>
      </c>
      <c r="C405" s="3" t="s">
        <v>578</v>
      </c>
      <c r="D405" s="3"/>
      <c r="E405" s="1" t="s">
        <v>32</v>
      </c>
      <c r="F405" s="1">
        <v>108</v>
      </c>
      <c r="G405" s="1">
        <v>1</v>
      </c>
      <c r="H405" s="1">
        <v>130</v>
      </c>
      <c r="I405" s="21" t="s">
        <v>254</v>
      </c>
      <c r="J405" s="3" t="s">
        <v>251</v>
      </c>
      <c r="K405" s="1"/>
    </row>
    <row r="406" spans="1:11">
      <c r="A406" s="2">
        <v>44083</v>
      </c>
      <c r="B406" s="2">
        <v>44084</v>
      </c>
      <c r="C406" s="3" t="s">
        <v>578</v>
      </c>
      <c r="D406" s="3"/>
      <c r="E406" s="1" t="s">
        <v>32</v>
      </c>
      <c r="F406" s="1">
        <v>135</v>
      </c>
      <c r="G406" s="1">
        <v>1</v>
      </c>
      <c r="H406" s="1">
        <f>F406*G406</f>
        <v>135</v>
      </c>
      <c r="I406" s="1" t="s">
        <v>615</v>
      </c>
      <c r="J406" s="1" t="s">
        <v>172</v>
      </c>
      <c r="K406" s="1"/>
    </row>
    <row r="407" spans="1:11">
      <c r="A407" s="2">
        <v>44083</v>
      </c>
      <c r="B407" s="2">
        <v>44084</v>
      </c>
      <c r="C407" s="3" t="s">
        <v>578</v>
      </c>
      <c r="D407" s="3"/>
      <c r="E407" s="1" t="s">
        <v>32</v>
      </c>
      <c r="F407" s="1">
        <v>135</v>
      </c>
      <c r="G407" s="1">
        <v>1</v>
      </c>
      <c r="H407" s="1">
        <f t="shared" ref="H407:H410" si="60">F407*G407</f>
        <v>135</v>
      </c>
      <c r="I407" s="1" t="s">
        <v>581</v>
      </c>
      <c r="J407" s="3" t="s">
        <v>251</v>
      </c>
      <c r="K407" s="1"/>
    </row>
    <row r="408" spans="1:11">
      <c r="A408" s="2">
        <v>44083</v>
      </c>
      <c r="B408" s="2">
        <v>44084</v>
      </c>
      <c r="C408" s="3" t="s">
        <v>578</v>
      </c>
      <c r="D408" s="3"/>
      <c r="E408" s="1" t="s">
        <v>9</v>
      </c>
      <c r="F408" s="1">
        <v>143</v>
      </c>
      <c r="G408" s="1">
        <v>1</v>
      </c>
      <c r="H408" s="1">
        <f t="shared" si="60"/>
        <v>143</v>
      </c>
      <c r="I408" s="1" t="s">
        <v>616</v>
      </c>
      <c r="J408" s="1" t="s">
        <v>553</v>
      </c>
      <c r="K408" s="1"/>
    </row>
    <row r="409" spans="1:11">
      <c r="A409" s="2">
        <v>44083</v>
      </c>
      <c r="B409" s="2">
        <v>44084</v>
      </c>
      <c r="C409" s="3" t="s">
        <v>578</v>
      </c>
      <c r="D409" s="3"/>
      <c r="E409" s="1" t="s">
        <v>9</v>
      </c>
      <c r="F409" s="1">
        <v>143</v>
      </c>
      <c r="G409" s="1">
        <v>1</v>
      </c>
      <c r="H409" s="1">
        <f t="shared" si="60"/>
        <v>143</v>
      </c>
      <c r="I409" s="1" t="s">
        <v>617</v>
      </c>
      <c r="J409" s="1" t="s">
        <v>172</v>
      </c>
      <c r="K409" s="1"/>
    </row>
    <row r="410" spans="1:11">
      <c r="A410" s="2">
        <v>44083</v>
      </c>
      <c r="B410" s="2">
        <v>44084</v>
      </c>
      <c r="C410" s="3" t="s">
        <v>578</v>
      </c>
      <c r="D410" s="3"/>
      <c r="E410" s="1" t="s">
        <v>32</v>
      </c>
      <c r="F410" s="1">
        <v>135</v>
      </c>
      <c r="G410" s="1">
        <v>1</v>
      </c>
      <c r="H410" s="1">
        <f t="shared" si="60"/>
        <v>135</v>
      </c>
      <c r="I410" s="1" t="s">
        <v>618</v>
      </c>
      <c r="J410" s="1" t="s">
        <v>619</v>
      </c>
      <c r="K410" s="1"/>
    </row>
    <row r="411" spans="1:11">
      <c r="A411" s="2">
        <v>44083</v>
      </c>
      <c r="B411" s="2">
        <v>44084</v>
      </c>
      <c r="C411" s="3" t="s">
        <v>580</v>
      </c>
      <c r="D411" s="3"/>
      <c r="E411" s="1" t="s">
        <v>9</v>
      </c>
      <c r="F411" s="1">
        <v>158</v>
      </c>
      <c r="G411" s="1">
        <v>1</v>
      </c>
      <c r="H411" s="1">
        <f t="shared" ref="H411" si="61">F411*G411</f>
        <v>158</v>
      </c>
      <c r="I411" s="1" t="s">
        <v>620</v>
      </c>
      <c r="J411" s="3" t="s">
        <v>251</v>
      </c>
      <c r="K411" s="1"/>
    </row>
    <row r="412" spans="1:11">
      <c r="A412" s="2">
        <v>44083</v>
      </c>
      <c r="B412" s="2">
        <v>44084</v>
      </c>
      <c r="C412" s="3" t="s">
        <v>580</v>
      </c>
      <c r="D412" s="3"/>
      <c r="E412" s="1" t="s">
        <v>9</v>
      </c>
      <c r="F412" s="1">
        <v>158</v>
      </c>
      <c r="G412" s="1">
        <v>1</v>
      </c>
      <c r="H412" s="1">
        <f t="shared" ref="H412:H423" si="62">F412*G412</f>
        <v>158</v>
      </c>
      <c r="I412" s="1" t="s">
        <v>756</v>
      </c>
      <c r="J412" s="1" t="s">
        <v>553</v>
      </c>
      <c r="K412" s="1"/>
    </row>
    <row r="413" spans="1:11">
      <c r="A413" s="2">
        <v>44083</v>
      </c>
      <c r="B413" s="2">
        <v>44084</v>
      </c>
      <c r="C413" s="3" t="s">
        <v>580</v>
      </c>
      <c r="D413" s="3"/>
      <c r="E413" s="1" t="s">
        <v>9</v>
      </c>
      <c r="F413" s="1">
        <v>158</v>
      </c>
      <c r="G413" s="1">
        <v>1</v>
      </c>
      <c r="H413" s="1">
        <f t="shared" si="62"/>
        <v>158</v>
      </c>
      <c r="I413" s="1" t="s">
        <v>757</v>
      </c>
      <c r="J413" s="1" t="s">
        <v>172</v>
      </c>
      <c r="K413" s="1"/>
    </row>
    <row r="414" spans="1:11">
      <c r="A414" s="2">
        <v>44083</v>
      </c>
      <c r="B414" s="2">
        <v>44084</v>
      </c>
      <c r="C414" s="3" t="s">
        <v>580</v>
      </c>
      <c r="D414" s="3"/>
      <c r="E414" s="1" t="s">
        <v>9</v>
      </c>
      <c r="F414" s="1">
        <v>158</v>
      </c>
      <c r="G414" s="1">
        <v>1</v>
      </c>
      <c r="H414" s="1">
        <f t="shared" si="62"/>
        <v>158</v>
      </c>
      <c r="I414" s="1" t="s">
        <v>758</v>
      </c>
      <c r="J414" s="1" t="s">
        <v>553</v>
      </c>
      <c r="K414" s="1"/>
    </row>
    <row r="415" spans="1:11">
      <c r="A415" s="2">
        <v>44083</v>
      </c>
      <c r="B415" s="2">
        <v>44084</v>
      </c>
      <c r="C415" s="3" t="s">
        <v>580</v>
      </c>
      <c r="D415" s="3"/>
      <c r="E415" s="1" t="s">
        <v>9</v>
      </c>
      <c r="F415" s="1">
        <v>158</v>
      </c>
      <c r="G415" s="1">
        <v>1</v>
      </c>
      <c r="H415" s="1">
        <f t="shared" si="62"/>
        <v>158</v>
      </c>
      <c r="I415" s="1" t="s">
        <v>759</v>
      </c>
      <c r="J415" s="1" t="s">
        <v>172</v>
      </c>
      <c r="K415" s="1"/>
    </row>
    <row r="416" spans="1:11">
      <c r="A416" s="2">
        <v>44083</v>
      </c>
      <c r="B416" s="2">
        <v>44084</v>
      </c>
      <c r="C416" s="3" t="s">
        <v>580</v>
      </c>
      <c r="D416" s="3"/>
      <c r="E416" s="1" t="s">
        <v>9</v>
      </c>
      <c r="F416" s="1">
        <v>158</v>
      </c>
      <c r="G416" s="1">
        <v>1</v>
      </c>
      <c r="H416" s="1">
        <f t="shared" si="62"/>
        <v>158</v>
      </c>
      <c r="I416" s="1" t="s">
        <v>536</v>
      </c>
      <c r="J416" s="1" t="s">
        <v>172</v>
      </c>
      <c r="K416" s="1"/>
    </row>
    <row r="417" spans="1:11">
      <c r="A417" s="2">
        <v>44083</v>
      </c>
      <c r="B417" s="2">
        <v>44084</v>
      </c>
      <c r="C417" s="3" t="s">
        <v>580</v>
      </c>
      <c r="D417" s="3"/>
      <c r="E417" s="1" t="s">
        <v>9</v>
      </c>
      <c r="F417" s="1">
        <v>158</v>
      </c>
      <c r="G417" s="1">
        <v>1</v>
      </c>
      <c r="H417" s="1">
        <f t="shared" si="62"/>
        <v>158</v>
      </c>
      <c r="I417" s="1" t="s">
        <v>760</v>
      </c>
      <c r="J417" s="1" t="s">
        <v>260</v>
      </c>
      <c r="K417" s="1"/>
    </row>
    <row r="418" spans="1:11">
      <c r="A418" s="2">
        <v>44083</v>
      </c>
      <c r="B418" s="2">
        <v>44084</v>
      </c>
      <c r="C418" s="3" t="s">
        <v>580</v>
      </c>
      <c r="D418" s="3"/>
      <c r="E418" s="1" t="s">
        <v>9</v>
      </c>
      <c r="F418" s="1">
        <v>158</v>
      </c>
      <c r="G418" s="1">
        <v>1</v>
      </c>
      <c r="H418" s="1">
        <f t="shared" si="62"/>
        <v>158</v>
      </c>
      <c r="I418" s="1" t="s">
        <v>761</v>
      </c>
      <c r="J418" s="1" t="s">
        <v>260</v>
      </c>
      <c r="K418" s="1"/>
    </row>
    <row r="419" spans="1:11">
      <c r="A419" s="2">
        <v>44083</v>
      </c>
      <c r="B419" s="2">
        <v>44084</v>
      </c>
      <c r="C419" s="3" t="s">
        <v>580</v>
      </c>
      <c r="D419" s="3"/>
      <c r="E419" s="1" t="s">
        <v>9</v>
      </c>
      <c r="F419" s="1">
        <v>158</v>
      </c>
      <c r="G419" s="1">
        <v>1</v>
      </c>
      <c r="H419" s="1">
        <f t="shared" si="62"/>
        <v>158</v>
      </c>
      <c r="I419" s="1" t="s">
        <v>762</v>
      </c>
      <c r="J419" s="1" t="s">
        <v>619</v>
      </c>
      <c r="K419" s="1"/>
    </row>
    <row r="420" spans="1:11">
      <c r="A420" s="2">
        <v>44083</v>
      </c>
      <c r="B420" s="2">
        <v>44084</v>
      </c>
      <c r="C420" s="3" t="s">
        <v>580</v>
      </c>
      <c r="D420" s="3"/>
      <c r="E420" s="1" t="s">
        <v>9</v>
      </c>
      <c r="F420" s="1">
        <v>158</v>
      </c>
      <c r="G420" s="1">
        <v>1</v>
      </c>
      <c r="H420" s="1">
        <f t="shared" si="62"/>
        <v>158</v>
      </c>
      <c r="I420" s="1" t="s">
        <v>763</v>
      </c>
      <c r="J420" s="1" t="s">
        <v>619</v>
      </c>
      <c r="K420" s="1"/>
    </row>
    <row r="421" spans="1:11">
      <c r="A421" s="2">
        <v>44083</v>
      </c>
      <c r="B421" s="2">
        <v>44084</v>
      </c>
      <c r="C421" s="3" t="s">
        <v>580</v>
      </c>
      <c r="D421" s="3"/>
      <c r="E421" s="1" t="s">
        <v>9</v>
      </c>
      <c r="F421" s="1">
        <v>158</v>
      </c>
      <c r="G421" s="1">
        <v>1</v>
      </c>
      <c r="H421" s="1">
        <f t="shared" si="62"/>
        <v>158</v>
      </c>
      <c r="I421" s="1" t="s">
        <v>764</v>
      </c>
      <c r="J421" s="1" t="s">
        <v>553</v>
      </c>
      <c r="K421" s="1"/>
    </row>
    <row r="422" spans="1:11">
      <c r="A422" s="2">
        <v>44083</v>
      </c>
      <c r="B422" s="2">
        <v>44084</v>
      </c>
      <c r="C422" s="3" t="s">
        <v>580</v>
      </c>
      <c r="D422" s="3"/>
      <c r="E422" s="1" t="s">
        <v>9</v>
      </c>
      <c r="F422" s="1">
        <v>158</v>
      </c>
      <c r="G422" s="1">
        <v>1</v>
      </c>
      <c r="H422" s="1">
        <f t="shared" si="62"/>
        <v>158</v>
      </c>
      <c r="I422" s="1" t="s">
        <v>765</v>
      </c>
      <c r="J422" s="1" t="s">
        <v>553</v>
      </c>
      <c r="K422" s="1"/>
    </row>
    <row r="423" spans="1:11">
      <c r="A423" s="2">
        <v>44083</v>
      </c>
      <c r="B423" s="2">
        <v>44084</v>
      </c>
      <c r="C423" s="3" t="s">
        <v>580</v>
      </c>
      <c r="D423" s="3"/>
      <c r="E423" s="1" t="s">
        <v>9</v>
      </c>
      <c r="F423" s="1">
        <v>158</v>
      </c>
      <c r="G423" s="1">
        <v>1</v>
      </c>
      <c r="H423" s="1">
        <f t="shared" si="62"/>
        <v>158</v>
      </c>
      <c r="I423" s="1" t="s">
        <v>766</v>
      </c>
      <c r="J423" s="1" t="s">
        <v>553</v>
      </c>
      <c r="K423" s="1"/>
    </row>
    <row r="429" spans="1:11">
      <c r="A429" s="2">
        <v>44084</v>
      </c>
      <c r="B429" s="2">
        <v>44085</v>
      </c>
      <c r="C429" s="3" t="s">
        <v>578</v>
      </c>
      <c r="D429" s="3"/>
      <c r="E429" s="1" t="s">
        <v>32</v>
      </c>
      <c r="F429" s="1">
        <v>114</v>
      </c>
      <c r="G429" s="1">
        <v>1</v>
      </c>
      <c r="H429" s="1">
        <v>130</v>
      </c>
      <c r="I429" s="91" t="s">
        <v>254</v>
      </c>
      <c r="J429" s="3" t="s">
        <v>251</v>
      </c>
      <c r="K429" s="1"/>
    </row>
    <row r="430" spans="1:11">
      <c r="A430" s="2">
        <v>44084</v>
      </c>
      <c r="B430" s="2">
        <v>44085</v>
      </c>
      <c r="C430" s="3" t="s">
        <v>578</v>
      </c>
      <c r="D430" s="3"/>
      <c r="E430" s="1" t="s">
        <v>32</v>
      </c>
      <c r="F430" s="1">
        <v>135</v>
      </c>
      <c r="G430" s="1">
        <v>1</v>
      </c>
      <c r="H430" s="1">
        <f t="shared" ref="H430:H447" si="63">F430*G430</f>
        <v>135</v>
      </c>
      <c r="I430" s="26" t="s">
        <v>581</v>
      </c>
      <c r="J430" s="3" t="s">
        <v>251</v>
      </c>
      <c r="K430" s="1"/>
    </row>
    <row r="431" spans="1:11">
      <c r="A431" s="2">
        <v>44084</v>
      </c>
      <c r="B431" s="2">
        <v>44085</v>
      </c>
      <c r="C431" s="3" t="s">
        <v>578</v>
      </c>
      <c r="D431" s="3"/>
      <c r="E431" s="1" t="s">
        <v>9</v>
      </c>
      <c r="F431" s="1">
        <v>143</v>
      </c>
      <c r="G431" s="1">
        <v>1</v>
      </c>
      <c r="H431" s="1">
        <f t="shared" si="63"/>
        <v>143</v>
      </c>
      <c r="I431" s="26" t="s">
        <v>767</v>
      </c>
      <c r="J431" s="1" t="s">
        <v>172</v>
      </c>
      <c r="K431" s="1"/>
    </row>
    <row r="432" spans="1:11">
      <c r="A432" s="2">
        <v>44084</v>
      </c>
      <c r="B432" s="2">
        <v>44085</v>
      </c>
      <c r="C432" s="3" t="s">
        <v>578</v>
      </c>
      <c r="D432" s="3"/>
      <c r="E432" s="1" t="s">
        <v>9</v>
      </c>
      <c r="F432" s="1">
        <v>143</v>
      </c>
      <c r="G432" s="1">
        <v>1</v>
      </c>
      <c r="H432" s="1">
        <f t="shared" si="63"/>
        <v>143</v>
      </c>
      <c r="I432" s="26" t="s">
        <v>617</v>
      </c>
      <c r="J432" s="1" t="s">
        <v>172</v>
      </c>
      <c r="K432" s="1"/>
    </row>
    <row r="433" spans="1:11">
      <c r="A433" s="2">
        <v>44084</v>
      </c>
      <c r="B433" s="2">
        <v>44085</v>
      </c>
      <c r="C433" s="3" t="s">
        <v>578</v>
      </c>
      <c r="D433" s="3"/>
      <c r="E433" s="1" t="s">
        <v>32</v>
      </c>
      <c r="F433" s="1">
        <v>135</v>
      </c>
      <c r="G433" s="1">
        <v>1</v>
      </c>
      <c r="H433" s="1">
        <f t="shared" ref="H433:H434" si="64">F433*G433</f>
        <v>135</v>
      </c>
      <c r="I433" s="26" t="s">
        <v>768</v>
      </c>
      <c r="J433" s="1" t="s">
        <v>553</v>
      </c>
      <c r="K433" s="1"/>
    </row>
    <row r="434" spans="1:11">
      <c r="A434" s="2">
        <v>44084</v>
      </c>
      <c r="B434" s="2">
        <v>44085</v>
      </c>
      <c r="C434" s="3" t="s">
        <v>578</v>
      </c>
      <c r="D434" s="3"/>
      <c r="E434" s="1" t="s">
        <v>32</v>
      </c>
      <c r="F434" s="1">
        <v>135</v>
      </c>
      <c r="G434" s="1">
        <v>1</v>
      </c>
      <c r="H434" s="1">
        <f t="shared" si="64"/>
        <v>135</v>
      </c>
      <c r="I434" s="26" t="s">
        <v>769</v>
      </c>
      <c r="J434" s="1" t="s">
        <v>619</v>
      </c>
      <c r="K434" s="1"/>
    </row>
    <row r="435" spans="1:11">
      <c r="A435" s="2">
        <v>44084</v>
      </c>
      <c r="B435" s="2">
        <v>44085</v>
      </c>
      <c r="C435" s="3" t="s">
        <v>578</v>
      </c>
      <c r="D435" s="3"/>
      <c r="E435" s="1" t="s">
        <v>32</v>
      </c>
      <c r="F435" s="1">
        <v>135</v>
      </c>
      <c r="G435" s="1">
        <v>1</v>
      </c>
      <c r="H435" s="1">
        <f t="shared" si="63"/>
        <v>135</v>
      </c>
      <c r="I435" s="26" t="s">
        <v>770</v>
      </c>
      <c r="J435" s="1" t="s">
        <v>619</v>
      </c>
      <c r="K435" s="1"/>
    </row>
    <row r="436" spans="1:11">
      <c r="A436" s="2">
        <v>44084</v>
      </c>
      <c r="B436" s="2">
        <v>44085</v>
      </c>
      <c r="C436" s="3" t="s">
        <v>580</v>
      </c>
      <c r="D436" s="3"/>
      <c r="E436" s="1" t="s">
        <v>9</v>
      </c>
      <c r="F436" s="1">
        <v>158</v>
      </c>
      <c r="G436" s="1">
        <v>1</v>
      </c>
      <c r="H436" s="1">
        <f t="shared" si="63"/>
        <v>158</v>
      </c>
      <c r="I436" s="3" t="s">
        <v>620</v>
      </c>
      <c r="J436" s="3" t="s">
        <v>251</v>
      </c>
      <c r="K436" s="1"/>
    </row>
    <row r="437" spans="1:11">
      <c r="A437" s="2">
        <v>44084</v>
      </c>
      <c r="B437" s="2">
        <v>44085</v>
      </c>
      <c r="C437" s="3" t="s">
        <v>580</v>
      </c>
      <c r="D437" s="3"/>
      <c r="E437" s="1" t="s">
        <v>9</v>
      </c>
      <c r="F437" s="1">
        <v>158</v>
      </c>
      <c r="G437" s="1">
        <v>1</v>
      </c>
      <c r="H437" s="1">
        <f t="shared" si="63"/>
        <v>158</v>
      </c>
      <c r="I437" s="3" t="s">
        <v>756</v>
      </c>
      <c r="J437" s="1" t="s">
        <v>553</v>
      </c>
      <c r="K437" s="1"/>
    </row>
    <row r="438" spans="1:11">
      <c r="A438" s="2">
        <v>44084</v>
      </c>
      <c r="B438" s="2">
        <v>44085</v>
      </c>
      <c r="C438" s="3" t="s">
        <v>580</v>
      </c>
      <c r="D438" s="3"/>
      <c r="E438" s="1" t="s">
        <v>9</v>
      </c>
      <c r="F438" s="1">
        <v>158</v>
      </c>
      <c r="G438" s="1">
        <v>1</v>
      </c>
      <c r="H438" s="1">
        <f t="shared" si="63"/>
        <v>158</v>
      </c>
      <c r="I438" s="3" t="s">
        <v>757</v>
      </c>
      <c r="J438" s="1" t="s">
        <v>172</v>
      </c>
      <c r="K438" s="1"/>
    </row>
    <row r="439" spans="1:11">
      <c r="A439" s="2">
        <v>44084</v>
      </c>
      <c r="B439" s="2">
        <v>44085</v>
      </c>
      <c r="C439" s="3" t="s">
        <v>580</v>
      </c>
      <c r="D439" s="3"/>
      <c r="E439" s="1" t="s">
        <v>9</v>
      </c>
      <c r="F439" s="1">
        <v>158</v>
      </c>
      <c r="G439" s="1">
        <v>1</v>
      </c>
      <c r="H439" s="1">
        <f t="shared" si="63"/>
        <v>158</v>
      </c>
      <c r="I439" s="3" t="s">
        <v>758</v>
      </c>
      <c r="J439" s="1" t="s">
        <v>553</v>
      </c>
      <c r="K439" s="1"/>
    </row>
    <row r="440" spans="1:11">
      <c r="A440" s="2">
        <v>44084</v>
      </c>
      <c r="B440" s="2">
        <v>44085</v>
      </c>
      <c r="C440" s="3" t="s">
        <v>580</v>
      </c>
      <c r="D440" s="3"/>
      <c r="E440" s="1" t="s">
        <v>9</v>
      </c>
      <c r="F440" s="1">
        <v>158</v>
      </c>
      <c r="G440" s="1">
        <v>1</v>
      </c>
      <c r="H440" s="1">
        <f t="shared" si="63"/>
        <v>158</v>
      </c>
      <c r="I440" s="3" t="s">
        <v>759</v>
      </c>
      <c r="J440" s="1" t="s">
        <v>172</v>
      </c>
      <c r="K440" s="1"/>
    </row>
    <row r="441" spans="1:11">
      <c r="A441" s="2">
        <v>44084</v>
      </c>
      <c r="B441" s="2">
        <v>44085</v>
      </c>
      <c r="C441" s="3" t="s">
        <v>580</v>
      </c>
      <c r="D441" s="3"/>
      <c r="E441" s="1" t="s">
        <v>9</v>
      </c>
      <c r="F441" s="1">
        <v>158</v>
      </c>
      <c r="G441" s="1">
        <v>1</v>
      </c>
      <c r="H441" s="1">
        <f t="shared" si="63"/>
        <v>158</v>
      </c>
      <c r="I441" s="3" t="s">
        <v>536</v>
      </c>
      <c r="J441" s="1" t="s">
        <v>172</v>
      </c>
      <c r="K441" s="1"/>
    </row>
    <row r="442" spans="1:11">
      <c r="A442" s="2">
        <v>44084</v>
      </c>
      <c r="B442" s="2">
        <v>44085</v>
      </c>
      <c r="C442" s="3" t="s">
        <v>580</v>
      </c>
      <c r="D442" s="3"/>
      <c r="E442" s="1" t="s">
        <v>9</v>
      </c>
      <c r="F442" s="1">
        <v>158</v>
      </c>
      <c r="G442" s="1">
        <v>1</v>
      </c>
      <c r="H442" s="1">
        <f t="shared" si="63"/>
        <v>158</v>
      </c>
      <c r="I442" s="3" t="s">
        <v>760</v>
      </c>
      <c r="J442" s="1" t="s">
        <v>260</v>
      </c>
      <c r="K442" s="1"/>
    </row>
    <row r="443" spans="1:11">
      <c r="A443" s="2">
        <v>44084</v>
      </c>
      <c r="B443" s="2">
        <v>44085</v>
      </c>
      <c r="C443" s="3" t="s">
        <v>580</v>
      </c>
      <c r="D443" s="3"/>
      <c r="E443" s="1" t="s">
        <v>9</v>
      </c>
      <c r="F443" s="1">
        <v>158</v>
      </c>
      <c r="G443" s="1">
        <v>1</v>
      </c>
      <c r="H443" s="1">
        <f t="shared" si="63"/>
        <v>158</v>
      </c>
      <c r="I443" s="3" t="s">
        <v>761</v>
      </c>
      <c r="J443" s="1" t="s">
        <v>260</v>
      </c>
      <c r="K443" s="1"/>
    </row>
    <row r="444" spans="1:11">
      <c r="A444" s="2">
        <v>44084</v>
      </c>
      <c r="B444" s="2">
        <v>44085</v>
      </c>
      <c r="C444" s="3" t="s">
        <v>580</v>
      </c>
      <c r="D444" s="3"/>
      <c r="E444" s="1" t="s">
        <v>9</v>
      </c>
      <c r="F444" s="1">
        <v>158</v>
      </c>
      <c r="G444" s="1">
        <v>1</v>
      </c>
      <c r="H444" s="1">
        <f t="shared" si="63"/>
        <v>158</v>
      </c>
      <c r="I444" s="3" t="s">
        <v>762</v>
      </c>
      <c r="J444" s="1" t="s">
        <v>619</v>
      </c>
      <c r="K444" s="1"/>
    </row>
    <row r="445" spans="1:11">
      <c r="A445" s="2">
        <v>44084</v>
      </c>
      <c r="B445" s="2">
        <v>44085</v>
      </c>
      <c r="C445" s="3" t="s">
        <v>580</v>
      </c>
      <c r="D445" s="3"/>
      <c r="E445" s="1" t="s">
        <v>9</v>
      </c>
      <c r="F445" s="1">
        <v>158</v>
      </c>
      <c r="G445" s="1">
        <v>1</v>
      </c>
      <c r="H445" s="1">
        <f t="shared" si="63"/>
        <v>158</v>
      </c>
      <c r="I445" s="3" t="s">
        <v>763</v>
      </c>
      <c r="J445" s="1" t="s">
        <v>619</v>
      </c>
      <c r="K445" s="1"/>
    </row>
    <row r="446" spans="1:11">
      <c r="A446" s="2">
        <v>44084</v>
      </c>
      <c r="B446" s="2">
        <v>44085</v>
      </c>
      <c r="C446" s="3" t="s">
        <v>580</v>
      </c>
      <c r="D446" s="3"/>
      <c r="E446" s="1" t="s">
        <v>9</v>
      </c>
      <c r="F446" s="1">
        <v>158</v>
      </c>
      <c r="G446" s="1">
        <v>1</v>
      </c>
      <c r="H446" s="1">
        <f t="shared" si="63"/>
        <v>158</v>
      </c>
      <c r="I446" s="3" t="s">
        <v>765</v>
      </c>
      <c r="J446" s="1" t="s">
        <v>553</v>
      </c>
      <c r="K446" s="1"/>
    </row>
    <row r="447" spans="1:11">
      <c r="A447" s="2">
        <v>44084</v>
      </c>
      <c r="B447" s="2">
        <v>44085</v>
      </c>
      <c r="C447" s="3" t="s">
        <v>580</v>
      </c>
      <c r="D447" s="3"/>
      <c r="E447" s="1" t="s">
        <v>9</v>
      </c>
      <c r="F447" s="1">
        <v>158</v>
      </c>
      <c r="G447" s="1">
        <v>1</v>
      </c>
      <c r="H447" s="1">
        <f t="shared" si="63"/>
        <v>158</v>
      </c>
      <c r="I447" s="3" t="s">
        <v>766</v>
      </c>
      <c r="J447" s="1" t="s">
        <v>553</v>
      </c>
      <c r="K447" s="1"/>
    </row>
    <row r="448" spans="1:11">
      <c r="A448" s="2">
        <v>44084</v>
      </c>
      <c r="B448" s="2">
        <v>44085</v>
      </c>
      <c r="C448" s="3" t="s">
        <v>580</v>
      </c>
      <c r="D448" s="3"/>
      <c r="E448" s="1" t="s">
        <v>9</v>
      </c>
      <c r="F448" s="1">
        <v>184</v>
      </c>
      <c r="G448" s="1">
        <v>1</v>
      </c>
      <c r="H448" s="1">
        <f>F448*G448</f>
        <v>184</v>
      </c>
      <c r="I448" s="3" t="s">
        <v>771</v>
      </c>
      <c r="J448" s="1" t="s">
        <v>581</v>
      </c>
      <c r="K448" s="1"/>
    </row>
    <row r="449" spans="1:11">
      <c r="A449" s="2">
        <v>44084</v>
      </c>
      <c r="B449" s="2">
        <v>44085</v>
      </c>
      <c r="C449" s="3" t="s">
        <v>580</v>
      </c>
      <c r="D449" s="3"/>
      <c r="E449" s="1" t="s">
        <v>9</v>
      </c>
      <c r="F449" s="1">
        <v>184</v>
      </c>
      <c r="G449" s="1">
        <v>1</v>
      </c>
      <c r="H449" s="1">
        <f>F449*G449</f>
        <v>184</v>
      </c>
      <c r="I449" s="3" t="s">
        <v>772</v>
      </c>
      <c r="J449" s="1" t="s">
        <v>581</v>
      </c>
      <c r="K449" s="1"/>
    </row>
    <row r="450" spans="1:11">
      <c r="A450" s="2">
        <v>44084</v>
      </c>
      <c r="B450" s="2">
        <v>44085</v>
      </c>
      <c r="C450" s="3" t="s">
        <v>773</v>
      </c>
      <c r="D450" s="3"/>
      <c r="E450" s="1" t="s">
        <v>9</v>
      </c>
      <c r="F450" s="1">
        <v>180</v>
      </c>
      <c r="G450" s="1">
        <v>1</v>
      </c>
      <c r="H450" s="1">
        <f t="shared" ref="H450:H452" si="65">F450*G450</f>
        <v>180</v>
      </c>
      <c r="I450" s="1" t="s">
        <v>774</v>
      </c>
      <c r="J450" s="1" t="s">
        <v>553</v>
      </c>
      <c r="K450" s="1"/>
    </row>
    <row r="451" spans="1:11">
      <c r="A451" s="2">
        <v>44084</v>
      </c>
      <c r="B451" s="2">
        <v>44085</v>
      </c>
      <c r="C451" s="3" t="s">
        <v>773</v>
      </c>
      <c r="D451" s="3"/>
      <c r="E451" s="1" t="s">
        <v>9</v>
      </c>
      <c r="F451" s="1">
        <v>180</v>
      </c>
      <c r="G451" s="1">
        <v>1</v>
      </c>
      <c r="H451" s="1">
        <f t="shared" si="65"/>
        <v>180</v>
      </c>
      <c r="I451" s="1" t="s">
        <v>775</v>
      </c>
      <c r="J451" s="1" t="s">
        <v>553</v>
      </c>
      <c r="K451" s="1"/>
    </row>
    <row r="452" spans="1:11">
      <c r="A452" s="2">
        <v>44084</v>
      </c>
      <c r="B452" s="2">
        <v>44085</v>
      </c>
      <c r="C452" s="3" t="s">
        <v>773</v>
      </c>
      <c r="D452" s="3"/>
      <c r="E452" s="1" t="s">
        <v>9</v>
      </c>
      <c r="F452" s="1">
        <v>180</v>
      </c>
      <c r="G452" s="1">
        <v>1</v>
      </c>
      <c r="H452" s="1">
        <f t="shared" si="65"/>
        <v>180</v>
      </c>
      <c r="I452" s="1" t="s">
        <v>776</v>
      </c>
      <c r="J452" s="1" t="s">
        <v>553</v>
      </c>
      <c r="K452" s="1"/>
    </row>
    <row r="453" spans="1:11">
      <c r="A453" s="2">
        <v>44084</v>
      </c>
      <c r="B453" s="2">
        <v>44085</v>
      </c>
      <c r="C453" s="3" t="s">
        <v>773</v>
      </c>
      <c r="D453" s="3"/>
      <c r="E453" s="1" t="s">
        <v>9</v>
      </c>
      <c r="F453" s="1">
        <v>180</v>
      </c>
      <c r="G453" s="1">
        <v>1</v>
      </c>
      <c r="H453" s="1">
        <f>F453*G453</f>
        <v>180</v>
      </c>
      <c r="I453" s="1" t="s">
        <v>777</v>
      </c>
      <c r="J453" s="1" t="s">
        <v>553</v>
      </c>
      <c r="K453" s="1"/>
    </row>
    <row r="454" spans="1:11">
      <c r="A454" s="2">
        <v>44084</v>
      </c>
      <c r="B454" s="2">
        <v>44085</v>
      </c>
      <c r="C454" s="3" t="s">
        <v>773</v>
      </c>
      <c r="D454" s="3"/>
      <c r="E454" s="1" t="s">
        <v>9</v>
      </c>
      <c r="F454" s="1">
        <v>180</v>
      </c>
      <c r="G454" s="1">
        <v>1</v>
      </c>
      <c r="H454" s="1">
        <f>F454*G454</f>
        <v>180</v>
      </c>
      <c r="I454" s="1" t="s">
        <v>778</v>
      </c>
      <c r="J454" s="1" t="s">
        <v>581</v>
      </c>
      <c r="K454" s="1"/>
    </row>
    <row r="457" spans="1:11" s="29" customFormat="1">
      <c r="K457" s="29" t="s">
        <v>779</v>
      </c>
    </row>
    <row r="460" spans="1:11">
      <c r="A460" s="2">
        <v>44085</v>
      </c>
      <c r="B460" s="2">
        <v>44086</v>
      </c>
      <c r="C460" s="3" t="s">
        <v>578</v>
      </c>
      <c r="D460" s="3"/>
      <c r="E460" s="1" t="s">
        <v>32</v>
      </c>
      <c r="F460" s="1">
        <v>114</v>
      </c>
      <c r="G460" s="1">
        <v>1</v>
      </c>
      <c r="H460" s="1">
        <v>114</v>
      </c>
      <c r="I460" s="26" t="s">
        <v>254</v>
      </c>
      <c r="J460" s="3" t="s">
        <v>251</v>
      </c>
      <c r="K460" s="1"/>
    </row>
    <row r="461" spans="1:11">
      <c r="A461" s="2">
        <v>44085</v>
      </c>
      <c r="B461" s="2">
        <v>44086</v>
      </c>
      <c r="C461" s="3" t="s">
        <v>578</v>
      </c>
      <c r="D461" s="3"/>
      <c r="E461" s="1" t="s">
        <v>32</v>
      </c>
      <c r="F461" s="1">
        <v>135</v>
      </c>
      <c r="G461" s="1">
        <v>1</v>
      </c>
      <c r="H461" s="1">
        <f t="shared" ref="H461:H480" si="66">F461*G461</f>
        <v>135</v>
      </c>
      <c r="I461" s="26" t="s">
        <v>581</v>
      </c>
      <c r="J461" s="3" t="s">
        <v>251</v>
      </c>
      <c r="K461" s="1"/>
    </row>
    <row r="462" spans="1:11">
      <c r="A462" s="2">
        <v>44085</v>
      </c>
      <c r="B462" s="2">
        <v>44086</v>
      </c>
      <c r="C462" s="3" t="s">
        <v>578</v>
      </c>
      <c r="D462" s="3"/>
      <c r="E462" s="1" t="s">
        <v>9</v>
      </c>
      <c r="F462" s="1">
        <v>143</v>
      </c>
      <c r="G462" s="1">
        <v>1</v>
      </c>
      <c r="H462" s="1">
        <f t="shared" si="66"/>
        <v>143</v>
      </c>
      <c r="I462" s="26" t="s">
        <v>786</v>
      </c>
      <c r="J462" s="1" t="s">
        <v>172</v>
      </c>
      <c r="K462" s="1"/>
    </row>
    <row r="463" spans="1:11">
      <c r="A463" s="2">
        <v>44085</v>
      </c>
      <c r="B463" s="2">
        <v>44086</v>
      </c>
      <c r="C463" s="3" t="s">
        <v>578</v>
      </c>
      <c r="D463" s="3"/>
      <c r="E463" s="1" t="s">
        <v>9</v>
      </c>
      <c r="F463" s="1">
        <v>143</v>
      </c>
      <c r="G463" s="1">
        <v>1</v>
      </c>
      <c r="H463" s="1">
        <f t="shared" ref="H463" si="67">F463*G463</f>
        <v>143</v>
      </c>
      <c r="I463" s="26" t="s">
        <v>787</v>
      </c>
      <c r="J463" s="1" t="s">
        <v>553</v>
      </c>
      <c r="K463" s="1"/>
    </row>
    <row r="464" spans="1:11">
      <c r="A464" s="2">
        <v>44085</v>
      </c>
      <c r="B464" s="2">
        <v>44086</v>
      </c>
      <c r="C464" s="3" t="s">
        <v>578</v>
      </c>
      <c r="D464" s="3"/>
      <c r="E464" s="1" t="s">
        <v>9</v>
      </c>
      <c r="F464" s="1">
        <v>143</v>
      </c>
      <c r="G464" s="1">
        <v>1</v>
      </c>
      <c r="H464" s="1">
        <f t="shared" ref="H464" si="68">F464*G464</f>
        <v>143</v>
      </c>
      <c r="I464" s="26" t="s">
        <v>788</v>
      </c>
      <c r="J464" s="1" t="s">
        <v>553</v>
      </c>
      <c r="K464" s="1"/>
    </row>
    <row r="465" spans="1:11">
      <c r="A465" s="2">
        <v>44085</v>
      </c>
      <c r="B465" s="2">
        <v>44086</v>
      </c>
      <c r="C465" s="3" t="s">
        <v>578</v>
      </c>
      <c r="D465" s="3"/>
      <c r="E465" s="1" t="s">
        <v>9</v>
      </c>
      <c r="F465" s="1">
        <v>143</v>
      </c>
      <c r="G465" s="1">
        <v>1</v>
      </c>
      <c r="H465" s="1">
        <f t="shared" ref="H465" si="69">F465*G465</f>
        <v>143</v>
      </c>
      <c r="I465" s="26" t="s">
        <v>789</v>
      </c>
      <c r="J465" s="1" t="s">
        <v>553</v>
      </c>
      <c r="K465" s="1"/>
    </row>
    <row r="466" spans="1:11">
      <c r="A466" s="2">
        <v>44085</v>
      </c>
      <c r="B466" s="2">
        <v>44086</v>
      </c>
      <c r="C466" s="3" t="s">
        <v>578</v>
      </c>
      <c r="D466" s="3"/>
      <c r="E466" s="1" t="s">
        <v>32</v>
      </c>
      <c r="F466" s="1">
        <v>135</v>
      </c>
      <c r="G466" s="1">
        <v>1</v>
      </c>
      <c r="H466" s="1">
        <f t="shared" si="66"/>
        <v>135</v>
      </c>
      <c r="I466" s="26" t="s">
        <v>768</v>
      </c>
      <c r="J466" s="1" t="s">
        <v>553</v>
      </c>
      <c r="K466" s="1"/>
    </row>
    <row r="467" spans="1:11">
      <c r="A467" s="2">
        <v>44085</v>
      </c>
      <c r="B467" s="2">
        <v>44086</v>
      </c>
      <c r="C467" s="3" t="s">
        <v>578</v>
      </c>
      <c r="D467" s="3"/>
      <c r="E467" s="1" t="s">
        <v>9</v>
      </c>
      <c r="F467" s="1">
        <v>143</v>
      </c>
      <c r="G467" s="1">
        <v>1</v>
      </c>
      <c r="H467" s="1">
        <f t="shared" si="66"/>
        <v>143</v>
      </c>
      <c r="I467" s="26" t="s">
        <v>790</v>
      </c>
      <c r="J467" s="1" t="s">
        <v>560</v>
      </c>
      <c r="K467" s="1"/>
    </row>
    <row r="468" spans="1:11">
      <c r="A468" s="2">
        <v>44085</v>
      </c>
      <c r="B468" s="2">
        <v>44086</v>
      </c>
      <c r="C468" s="3" t="s">
        <v>578</v>
      </c>
      <c r="D468" s="3"/>
      <c r="E468" s="1" t="s">
        <v>9</v>
      </c>
      <c r="F468" s="1">
        <v>143</v>
      </c>
      <c r="G468" s="1">
        <v>1</v>
      </c>
      <c r="H468" s="1">
        <f t="shared" ref="H468:H469" si="70">F468*G468</f>
        <v>143</v>
      </c>
      <c r="I468" s="26" t="s">
        <v>791</v>
      </c>
      <c r="J468" s="1" t="s">
        <v>560</v>
      </c>
      <c r="K468" s="1"/>
    </row>
    <row r="469" spans="1:11">
      <c r="A469" s="2">
        <v>44085</v>
      </c>
      <c r="B469" s="2">
        <v>44086</v>
      </c>
      <c r="C469" s="3" t="s">
        <v>578</v>
      </c>
      <c r="D469" s="3"/>
      <c r="E469" s="1" t="s">
        <v>9</v>
      </c>
      <c r="F469" s="1">
        <v>143</v>
      </c>
      <c r="G469" s="1">
        <v>1</v>
      </c>
      <c r="H469" s="1">
        <f t="shared" si="70"/>
        <v>143</v>
      </c>
      <c r="I469" s="26" t="s">
        <v>792</v>
      </c>
      <c r="J469" s="1" t="s">
        <v>560</v>
      </c>
      <c r="K469" s="1"/>
    </row>
    <row r="470" spans="1:11">
      <c r="A470" s="2">
        <v>44085</v>
      </c>
      <c r="B470" s="2">
        <v>44086</v>
      </c>
      <c r="C470" s="3" t="s">
        <v>578</v>
      </c>
      <c r="D470" s="3"/>
      <c r="E470" s="1" t="s">
        <v>9</v>
      </c>
      <c r="F470" s="1">
        <v>143</v>
      </c>
      <c r="G470" s="1">
        <v>1</v>
      </c>
      <c r="H470" s="1">
        <f t="shared" ref="H470" si="71">F470*G470</f>
        <v>143</v>
      </c>
      <c r="I470" s="26" t="s">
        <v>793</v>
      </c>
      <c r="J470" s="1" t="s">
        <v>560</v>
      </c>
      <c r="K470" s="1"/>
    </row>
    <row r="471" spans="1:11">
      <c r="A471" s="2">
        <v>44085</v>
      </c>
      <c r="B471" s="2">
        <v>44086</v>
      </c>
      <c r="C471" s="3" t="s">
        <v>580</v>
      </c>
      <c r="D471" s="3"/>
      <c r="E471" s="1" t="s">
        <v>9</v>
      </c>
      <c r="F471" s="1">
        <v>158</v>
      </c>
      <c r="G471" s="1">
        <v>1</v>
      </c>
      <c r="H471" s="1">
        <f t="shared" si="66"/>
        <v>158</v>
      </c>
      <c r="I471" s="25" t="s">
        <v>620</v>
      </c>
      <c r="J471" s="3" t="s">
        <v>251</v>
      </c>
      <c r="K471" s="1"/>
    </row>
    <row r="472" spans="1:11">
      <c r="A472" s="2">
        <v>44085</v>
      </c>
      <c r="B472" s="2">
        <v>44086</v>
      </c>
      <c r="C472" s="3" t="s">
        <v>580</v>
      </c>
      <c r="D472" s="3"/>
      <c r="E472" s="1" t="s">
        <v>9</v>
      </c>
      <c r="F472" s="1">
        <v>158</v>
      </c>
      <c r="G472" s="1">
        <v>1</v>
      </c>
      <c r="H472" s="1">
        <f t="shared" si="66"/>
        <v>158</v>
      </c>
      <c r="I472" s="25" t="s">
        <v>756</v>
      </c>
      <c r="J472" s="1" t="s">
        <v>553</v>
      </c>
      <c r="K472" s="1"/>
    </row>
    <row r="473" spans="1:11">
      <c r="A473" s="2">
        <v>44085</v>
      </c>
      <c r="B473" s="2">
        <v>44086</v>
      </c>
      <c r="C473" s="3" t="s">
        <v>580</v>
      </c>
      <c r="D473" s="3"/>
      <c r="E473" s="1" t="s">
        <v>9</v>
      </c>
      <c r="F473" s="1">
        <v>158</v>
      </c>
      <c r="G473" s="1">
        <v>1</v>
      </c>
      <c r="H473" s="1">
        <f t="shared" si="66"/>
        <v>158</v>
      </c>
      <c r="I473" s="25" t="s">
        <v>757</v>
      </c>
      <c r="J473" s="1" t="s">
        <v>172</v>
      </c>
      <c r="K473" s="1"/>
    </row>
    <row r="474" spans="1:11">
      <c r="A474" s="2">
        <v>44085</v>
      </c>
      <c r="B474" s="2">
        <v>44086</v>
      </c>
      <c r="C474" s="3" t="s">
        <v>580</v>
      </c>
      <c r="D474" s="3"/>
      <c r="E474" s="1" t="s">
        <v>9</v>
      </c>
      <c r="F474" s="1">
        <v>158</v>
      </c>
      <c r="G474" s="1">
        <v>1</v>
      </c>
      <c r="H474" s="1">
        <f t="shared" si="66"/>
        <v>158</v>
      </c>
      <c r="I474" s="25" t="s">
        <v>758</v>
      </c>
      <c r="J474" s="1" t="s">
        <v>553</v>
      </c>
      <c r="K474" s="1"/>
    </row>
    <row r="475" spans="1:11">
      <c r="A475" s="2">
        <v>44085</v>
      </c>
      <c r="B475" s="2">
        <v>44086</v>
      </c>
      <c r="C475" s="3" t="s">
        <v>580</v>
      </c>
      <c r="D475" s="3"/>
      <c r="E475" s="1" t="s">
        <v>9</v>
      </c>
      <c r="F475" s="1">
        <v>158</v>
      </c>
      <c r="G475" s="1">
        <v>1</v>
      </c>
      <c r="H475" s="1">
        <f t="shared" si="66"/>
        <v>158</v>
      </c>
      <c r="I475" s="25" t="s">
        <v>759</v>
      </c>
      <c r="J475" s="1" t="s">
        <v>581</v>
      </c>
      <c r="K475" s="1"/>
    </row>
    <row r="476" spans="1:11">
      <c r="A476" s="2">
        <v>44085</v>
      </c>
      <c r="B476" s="2">
        <v>44086</v>
      </c>
      <c r="C476" s="3" t="s">
        <v>580</v>
      </c>
      <c r="D476" s="3"/>
      <c r="E476" s="1" t="s">
        <v>9</v>
      </c>
      <c r="F476" s="1">
        <v>158</v>
      </c>
      <c r="G476" s="1">
        <v>1</v>
      </c>
      <c r="H476" s="1">
        <f t="shared" si="66"/>
        <v>158</v>
      </c>
      <c r="I476" s="25" t="s">
        <v>536</v>
      </c>
      <c r="J476" s="1" t="s">
        <v>172</v>
      </c>
      <c r="K476" s="1"/>
    </row>
    <row r="477" spans="1:11">
      <c r="A477" s="2">
        <v>44085</v>
      </c>
      <c r="B477" s="2">
        <v>44086</v>
      </c>
      <c r="C477" s="3" t="s">
        <v>580</v>
      </c>
      <c r="D477" s="3"/>
      <c r="E477" s="1" t="s">
        <v>9</v>
      </c>
      <c r="F477" s="1">
        <v>158</v>
      </c>
      <c r="G477" s="1">
        <v>1</v>
      </c>
      <c r="H477" s="1">
        <f t="shared" si="66"/>
        <v>158</v>
      </c>
      <c r="I477" s="25" t="s">
        <v>760</v>
      </c>
      <c r="J477" s="1" t="s">
        <v>619</v>
      </c>
      <c r="K477" s="1"/>
    </row>
    <row r="478" spans="1:11">
      <c r="A478" s="2">
        <v>44085</v>
      </c>
      <c r="B478" s="2">
        <v>44086</v>
      </c>
      <c r="C478" s="3" t="s">
        <v>580</v>
      </c>
      <c r="D478" s="3"/>
      <c r="E478" s="1" t="s">
        <v>9</v>
      </c>
      <c r="F478" s="1">
        <v>158</v>
      </c>
      <c r="G478" s="1">
        <v>1</v>
      </c>
      <c r="H478" s="1">
        <f t="shared" si="66"/>
        <v>158</v>
      </c>
      <c r="I478" s="25" t="s">
        <v>761</v>
      </c>
      <c r="J478" s="1" t="s">
        <v>619</v>
      </c>
      <c r="K478" s="1"/>
    </row>
    <row r="479" spans="1:11">
      <c r="A479" s="2">
        <v>44085</v>
      </c>
      <c r="B479" s="2">
        <v>44086</v>
      </c>
      <c r="C479" s="3" t="s">
        <v>580</v>
      </c>
      <c r="D479" s="3"/>
      <c r="E479" s="1" t="s">
        <v>9</v>
      </c>
      <c r="F479" s="1">
        <v>158</v>
      </c>
      <c r="G479" s="1">
        <v>1</v>
      </c>
      <c r="H479" s="1">
        <f t="shared" si="66"/>
        <v>158</v>
      </c>
      <c r="I479" s="25" t="s">
        <v>762</v>
      </c>
      <c r="J479" s="1" t="s">
        <v>619</v>
      </c>
      <c r="K479" s="1"/>
    </row>
    <row r="480" spans="1:11">
      <c r="A480" s="2">
        <v>44085</v>
      </c>
      <c r="B480" s="2">
        <v>44086</v>
      </c>
      <c r="C480" s="3" t="s">
        <v>580</v>
      </c>
      <c r="D480" s="3"/>
      <c r="E480" s="1" t="s">
        <v>9</v>
      </c>
      <c r="F480" s="1">
        <v>158</v>
      </c>
      <c r="G480" s="1">
        <v>1</v>
      </c>
      <c r="H480" s="1">
        <f t="shared" si="66"/>
        <v>158</v>
      </c>
      <c r="I480" s="25" t="s">
        <v>763</v>
      </c>
      <c r="J480" s="1" t="s">
        <v>619</v>
      </c>
      <c r="K480" s="1"/>
    </row>
    <row r="481" spans="1:11">
      <c r="A481" s="2">
        <v>44085</v>
      </c>
      <c r="B481" s="2">
        <v>44086</v>
      </c>
      <c r="C481" s="3" t="s">
        <v>580</v>
      </c>
      <c r="D481" s="3"/>
      <c r="E481" s="1" t="s">
        <v>9</v>
      </c>
      <c r="F481" s="1">
        <v>158</v>
      </c>
      <c r="G481" s="1">
        <v>1</v>
      </c>
      <c r="H481" s="1">
        <f t="shared" ref="H481" si="72">F481*G481</f>
        <v>158</v>
      </c>
      <c r="I481" s="25" t="s">
        <v>819</v>
      </c>
      <c r="J481" s="1" t="s">
        <v>619</v>
      </c>
      <c r="K481" s="1"/>
    </row>
    <row r="482" spans="1:11">
      <c r="A482" s="2">
        <v>44085</v>
      </c>
      <c r="B482" s="2">
        <v>44086</v>
      </c>
      <c r="C482" s="3" t="s">
        <v>580</v>
      </c>
      <c r="D482" s="3"/>
      <c r="E482" s="1" t="s">
        <v>9</v>
      </c>
      <c r="F482" s="1">
        <v>184</v>
      </c>
      <c r="G482" s="1">
        <v>1</v>
      </c>
      <c r="H482" s="1">
        <f t="shared" ref="H482" si="73">F482*G482</f>
        <v>184</v>
      </c>
      <c r="I482" s="25" t="s">
        <v>820</v>
      </c>
      <c r="J482" s="1" t="s">
        <v>619</v>
      </c>
      <c r="K482" s="1"/>
    </row>
    <row r="483" spans="1:11">
      <c r="A483" s="2">
        <v>44085</v>
      </c>
      <c r="B483" s="2">
        <v>44086</v>
      </c>
      <c r="C483" s="3" t="s">
        <v>580</v>
      </c>
      <c r="D483" s="3"/>
      <c r="E483" s="1" t="s">
        <v>32</v>
      </c>
      <c r="F483" s="1">
        <v>184</v>
      </c>
      <c r="G483" s="1">
        <v>1</v>
      </c>
      <c r="H483" s="1">
        <f t="shared" ref="H483" si="74">F483*G483</f>
        <v>184</v>
      </c>
      <c r="I483" s="25" t="s">
        <v>821</v>
      </c>
      <c r="J483" s="1" t="s">
        <v>619</v>
      </c>
      <c r="K483" s="1"/>
    </row>
    <row r="484" spans="1:11">
      <c r="A484" s="2">
        <v>44085</v>
      </c>
      <c r="B484" s="2">
        <v>44086</v>
      </c>
      <c r="C484" s="3" t="s">
        <v>580</v>
      </c>
      <c r="D484" s="3"/>
      <c r="E484" s="1" t="s">
        <v>9</v>
      </c>
      <c r="F484" s="1">
        <v>184</v>
      </c>
      <c r="G484" s="1">
        <v>1</v>
      </c>
      <c r="H484" s="1">
        <f t="shared" ref="H484:H486" si="75">F484*G484</f>
        <v>184</v>
      </c>
      <c r="I484" s="25" t="s">
        <v>815</v>
      </c>
      <c r="J484" s="1" t="s">
        <v>560</v>
      </c>
      <c r="K484" s="1"/>
    </row>
    <row r="485" spans="1:11">
      <c r="A485" s="2">
        <v>44085</v>
      </c>
      <c r="B485" s="2">
        <v>44086</v>
      </c>
      <c r="C485" s="3" t="s">
        <v>580</v>
      </c>
      <c r="D485" s="3"/>
      <c r="E485" s="1" t="s">
        <v>9</v>
      </c>
      <c r="F485" s="1">
        <v>184</v>
      </c>
      <c r="G485" s="1">
        <v>1</v>
      </c>
      <c r="H485" s="1">
        <f t="shared" si="75"/>
        <v>184</v>
      </c>
      <c r="I485" s="25" t="s">
        <v>816</v>
      </c>
      <c r="J485" s="1" t="s">
        <v>560</v>
      </c>
      <c r="K485" s="1"/>
    </row>
    <row r="486" spans="1:11">
      <c r="A486" s="2">
        <v>44085</v>
      </c>
      <c r="B486" s="2">
        <v>44086</v>
      </c>
      <c r="C486" s="3" t="s">
        <v>580</v>
      </c>
      <c r="D486" s="3"/>
      <c r="E486" s="1" t="s">
        <v>9</v>
      </c>
      <c r="F486" s="1">
        <v>184</v>
      </c>
      <c r="G486" s="1">
        <v>1</v>
      </c>
      <c r="H486" s="1">
        <f t="shared" si="75"/>
        <v>184</v>
      </c>
      <c r="I486" s="25" t="s">
        <v>817</v>
      </c>
      <c r="J486" s="1" t="s">
        <v>560</v>
      </c>
      <c r="K486" s="1"/>
    </row>
    <row r="487" spans="1:11">
      <c r="A487" s="2">
        <v>44085</v>
      </c>
      <c r="B487" s="2">
        <v>44086</v>
      </c>
      <c r="C487" s="3" t="s">
        <v>580</v>
      </c>
      <c r="D487" s="3"/>
      <c r="E487" s="1" t="s">
        <v>9</v>
      </c>
      <c r="F487" s="1">
        <v>184</v>
      </c>
      <c r="G487" s="1">
        <v>1</v>
      </c>
      <c r="H487" s="1">
        <f>F487*G487</f>
        <v>184</v>
      </c>
      <c r="I487" s="25" t="s">
        <v>818</v>
      </c>
      <c r="J487" s="1" t="s">
        <v>581</v>
      </c>
      <c r="K487" s="1"/>
    </row>
    <row r="488" spans="1:11">
      <c r="A488" s="2">
        <v>44085</v>
      </c>
      <c r="B488" s="2">
        <v>44086</v>
      </c>
      <c r="C488" s="3" t="s">
        <v>580</v>
      </c>
      <c r="D488" s="3"/>
      <c r="E488" s="1" t="s">
        <v>9</v>
      </c>
      <c r="F488" s="1">
        <v>184</v>
      </c>
      <c r="G488" s="1">
        <v>1</v>
      </c>
      <c r="H488" s="1">
        <f>F488*G488</f>
        <v>184</v>
      </c>
      <c r="I488" s="25" t="s">
        <v>772</v>
      </c>
      <c r="J488" s="1" t="s">
        <v>581</v>
      </c>
      <c r="K488" s="1"/>
    </row>
    <row r="489" spans="1:11">
      <c r="A489" s="2">
        <v>44085</v>
      </c>
      <c r="B489" s="2">
        <v>44086</v>
      </c>
      <c r="C489" s="3" t="s">
        <v>773</v>
      </c>
      <c r="D489" s="3"/>
      <c r="E489" s="1" t="s">
        <v>9</v>
      </c>
      <c r="F489" s="1">
        <v>180</v>
      </c>
      <c r="G489" s="1">
        <v>1</v>
      </c>
      <c r="H489" s="1">
        <f t="shared" ref="H489:H491" si="76">F489*G489</f>
        <v>180</v>
      </c>
      <c r="I489" s="26" t="s">
        <v>774</v>
      </c>
      <c r="J489" s="1" t="s">
        <v>553</v>
      </c>
      <c r="K489" s="1"/>
    </row>
    <row r="490" spans="1:11">
      <c r="A490" s="2">
        <v>44085</v>
      </c>
      <c r="B490" s="2">
        <v>44086</v>
      </c>
      <c r="C490" s="3" t="s">
        <v>773</v>
      </c>
      <c r="D490" s="3"/>
      <c r="E490" s="1" t="s">
        <v>9</v>
      </c>
      <c r="F490" s="1">
        <v>180</v>
      </c>
      <c r="G490" s="1">
        <v>1</v>
      </c>
      <c r="H490" s="1">
        <f t="shared" si="76"/>
        <v>180</v>
      </c>
      <c r="I490" s="26" t="s">
        <v>775</v>
      </c>
      <c r="J490" s="1" t="s">
        <v>553</v>
      </c>
      <c r="K490" s="1"/>
    </row>
    <row r="491" spans="1:11">
      <c r="A491" s="2">
        <v>44085</v>
      </c>
      <c r="B491" s="2">
        <v>44086</v>
      </c>
      <c r="C491" s="3" t="s">
        <v>773</v>
      </c>
      <c r="D491" s="3"/>
      <c r="E491" s="1" t="s">
        <v>9</v>
      </c>
      <c r="F491" s="1">
        <v>180</v>
      </c>
      <c r="G491" s="1">
        <v>1</v>
      </c>
      <c r="H491" s="1">
        <f t="shared" si="76"/>
        <v>180</v>
      </c>
      <c r="I491" s="26" t="s">
        <v>776</v>
      </c>
      <c r="J491" s="1" t="s">
        <v>22</v>
      </c>
      <c r="K491" s="1"/>
    </row>
    <row r="492" spans="1:11">
      <c r="A492" s="2">
        <v>44085</v>
      </c>
      <c r="B492" s="2">
        <v>44086</v>
      </c>
      <c r="C492" s="3" t="s">
        <v>773</v>
      </c>
      <c r="D492" s="3"/>
      <c r="E492" s="1" t="s">
        <v>9</v>
      </c>
      <c r="F492" s="1">
        <v>180</v>
      </c>
      <c r="G492" s="1">
        <v>1</v>
      </c>
      <c r="H492" s="1">
        <f>F492*G492</f>
        <v>180</v>
      </c>
      <c r="I492" s="26" t="s">
        <v>777</v>
      </c>
      <c r="J492" s="1" t="s">
        <v>553</v>
      </c>
      <c r="K492" s="1"/>
    </row>
    <row r="493" spans="1:11">
      <c r="A493" s="2">
        <v>44085</v>
      </c>
      <c r="B493" s="2">
        <v>44086</v>
      </c>
      <c r="C493" s="3" t="s">
        <v>773</v>
      </c>
      <c r="D493" s="3"/>
      <c r="E493" s="1" t="s">
        <v>9</v>
      </c>
      <c r="F493" s="1">
        <v>180</v>
      </c>
      <c r="G493" s="1">
        <v>1</v>
      </c>
      <c r="H493" s="1">
        <f>F493*G493</f>
        <v>180</v>
      </c>
      <c r="I493" s="26" t="s">
        <v>778</v>
      </c>
      <c r="J493" s="1" t="s">
        <v>581</v>
      </c>
      <c r="K493" s="1"/>
    </row>
    <row r="497" spans="1:11">
      <c r="A497" s="2">
        <v>44086</v>
      </c>
      <c r="B497" s="2">
        <v>44087</v>
      </c>
      <c r="C497" s="3" t="s">
        <v>578</v>
      </c>
      <c r="D497" s="3"/>
      <c r="E497" s="1" t="s">
        <v>32</v>
      </c>
      <c r="F497" s="1">
        <v>108</v>
      </c>
      <c r="G497" s="1">
        <v>1</v>
      </c>
      <c r="H497" s="1">
        <v>108</v>
      </c>
      <c r="I497" s="26" t="s">
        <v>254</v>
      </c>
      <c r="J497" s="3" t="s">
        <v>251</v>
      </c>
      <c r="K497" s="1"/>
    </row>
    <row r="498" spans="1:11">
      <c r="A498" s="2">
        <v>44086</v>
      </c>
      <c r="B498" s="2">
        <v>44087</v>
      </c>
      <c r="C498" s="3" t="s">
        <v>578</v>
      </c>
      <c r="D498" s="3"/>
      <c r="E498" s="1" t="s">
        <v>32</v>
      </c>
      <c r="F498" s="1">
        <v>135</v>
      </c>
      <c r="G498" s="1">
        <v>1</v>
      </c>
      <c r="H498" s="1">
        <f t="shared" ref="H498:H521" si="77">F498*G498</f>
        <v>135</v>
      </c>
      <c r="I498" s="26" t="s">
        <v>581</v>
      </c>
      <c r="J498" s="3" t="s">
        <v>251</v>
      </c>
      <c r="K498" s="1"/>
    </row>
    <row r="499" spans="1:11">
      <c r="A499" s="2">
        <v>44086</v>
      </c>
      <c r="B499" s="2">
        <v>44087</v>
      </c>
      <c r="C499" s="3" t="s">
        <v>578</v>
      </c>
      <c r="D499" s="3"/>
      <c r="E499" s="1" t="s">
        <v>9</v>
      </c>
      <c r="F499" s="1">
        <v>143</v>
      </c>
      <c r="G499" s="1">
        <v>1</v>
      </c>
      <c r="H499" s="1">
        <f t="shared" si="77"/>
        <v>143</v>
      </c>
      <c r="I499" s="26" t="s">
        <v>786</v>
      </c>
      <c r="J499" s="1" t="s">
        <v>830</v>
      </c>
      <c r="K499" s="1"/>
    </row>
    <row r="500" spans="1:11">
      <c r="A500" s="2">
        <v>44086</v>
      </c>
      <c r="B500" s="2">
        <v>44087</v>
      </c>
      <c r="C500" s="3" t="s">
        <v>578</v>
      </c>
      <c r="D500" s="3"/>
      <c r="E500" s="1" t="s">
        <v>9</v>
      </c>
      <c r="F500" s="1">
        <v>143</v>
      </c>
      <c r="G500" s="1">
        <v>1</v>
      </c>
      <c r="H500" s="1">
        <f t="shared" si="77"/>
        <v>143</v>
      </c>
      <c r="I500" s="26" t="s">
        <v>829</v>
      </c>
      <c r="J500" s="1" t="s">
        <v>114</v>
      </c>
      <c r="K500" s="1"/>
    </row>
    <row r="501" spans="1:11">
      <c r="A501" s="2">
        <v>44086</v>
      </c>
      <c r="B501" s="2">
        <v>44087</v>
      </c>
      <c r="C501" s="3" t="s">
        <v>578</v>
      </c>
      <c r="D501" s="3"/>
      <c r="E501" s="1" t="s">
        <v>9</v>
      </c>
      <c r="F501" s="1">
        <v>143</v>
      </c>
      <c r="G501" s="1">
        <v>1</v>
      </c>
      <c r="H501" s="1">
        <f t="shared" si="77"/>
        <v>143</v>
      </c>
      <c r="I501" s="26" t="s">
        <v>788</v>
      </c>
      <c r="J501" s="1" t="s">
        <v>22</v>
      </c>
      <c r="K501" s="1"/>
    </row>
    <row r="502" spans="1:11">
      <c r="A502" s="2">
        <v>44086</v>
      </c>
      <c r="B502" s="2">
        <v>44087</v>
      </c>
      <c r="C502" s="3" t="s">
        <v>578</v>
      </c>
      <c r="D502" s="3"/>
      <c r="E502" s="1" t="s">
        <v>9</v>
      </c>
      <c r="F502" s="1">
        <v>143</v>
      </c>
      <c r="G502" s="1">
        <v>1</v>
      </c>
      <c r="H502" s="1">
        <f t="shared" si="77"/>
        <v>143</v>
      </c>
      <c r="I502" s="26" t="s">
        <v>789</v>
      </c>
      <c r="J502" s="1" t="s">
        <v>22</v>
      </c>
      <c r="K502" s="1"/>
    </row>
    <row r="503" spans="1:11">
      <c r="A503" s="2">
        <v>44086</v>
      </c>
      <c r="B503" s="2">
        <v>44087</v>
      </c>
      <c r="C503" s="3" t="s">
        <v>578</v>
      </c>
      <c r="D503" s="3"/>
      <c r="E503" s="1" t="s">
        <v>9</v>
      </c>
      <c r="F503" s="1">
        <v>143</v>
      </c>
      <c r="G503" s="1">
        <v>1</v>
      </c>
      <c r="H503" s="1">
        <f t="shared" si="77"/>
        <v>143</v>
      </c>
      <c r="I503" s="26" t="s">
        <v>768</v>
      </c>
      <c r="J503" s="1" t="s">
        <v>22</v>
      </c>
      <c r="K503" s="1"/>
    </row>
    <row r="504" spans="1:11">
      <c r="A504" s="2">
        <v>44086</v>
      </c>
      <c r="B504" s="2">
        <v>44087</v>
      </c>
      <c r="C504" s="3" t="s">
        <v>578</v>
      </c>
      <c r="D504" s="3"/>
      <c r="E504" s="1" t="s">
        <v>9</v>
      </c>
      <c r="F504" s="1">
        <v>143</v>
      </c>
      <c r="G504" s="1">
        <v>1</v>
      </c>
      <c r="H504" s="1">
        <f t="shared" si="77"/>
        <v>143</v>
      </c>
      <c r="I504" s="26" t="s">
        <v>793</v>
      </c>
      <c r="J504" s="1" t="s">
        <v>560</v>
      </c>
      <c r="K504" s="1"/>
    </row>
    <row r="505" spans="1:11">
      <c r="A505" s="2">
        <v>44086</v>
      </c>
      <c r="B505" s="2">
        <v>44087</v>
      </c>
      <c r="C505" s="3" t="s">
        <v>580</v>
      </c>
      <c r="D505" s="3"/>
      <c r="E505" s="1" t="s">
        <v>9</v>
      </c>
      <c r="F505" s="1">
        <v>158</v>
      </c>
      <c r="G505" s="1">
        <v>1</v>
      </c>
      <c r="H505" s="1">
        <f t="shared" si="77"/>
        <v>158</v>
      </c>
      <c r="I505" s="25" t="s">
        <v>620</v>
      </c>
      <c r="J505" s="3" t="s">
        <v>251</v>
      </c>
      <c r="K505" s="1"/>
    </row>
    <row r="506" spans="1:11">
      <c r="A506" s="2">
        <v>44086</v>
      </c>
      <c r="B506" s="2">
        <v>44087</v>
      </c>
      <c r="C506" s="3" t="s">
        <v>580</v>
      </c>
      <c r="D506" s="3"/>
      <c r="E506" s="1" t="s">
        <v>9</v>
      </c>
      <c r="F506" s="1">
        <v>158</v>
      </c>
      <c r="G506" s="1">
        <v>1</v>
      </c>
      <c r="H506" s="1">
        <f t="shared" si="77"/>
        <v>158</v>
      </c>
      <c r="I506" s="25" t="s">
        <v>758</v>
      </c>
      <c r="J506" s="1" t="s">
        <v>22</v>
      </c>
      <c r="K506" s="1"/>
    </row>
    <row r="507" spans="1:11">
      <c r="A507" s="2">
        <v>44086</v>
      </c>
      <c r="B507" s="2">
        <v>44087</v>
      </c>
      <c r="C507" s="3" t="s">
        <v>580</v>
      </c>
      <c r="D507" s="3"/>
      <c r="E507" s="1" t="s">
        <v>9</v>
      </c>
      <c r="F507" s="1">
        <v>158</v>
      </c>
      <c r="G507" s="1">
        <v>1</v>
      </c>
      <c r="H507" s="1">
        <f t="shared" si="77"/>
        <v>158</v>
      </c>
      <c r="I507" s="25" t="s">
        <v>759</v>
      </c>
      <c r="J507" s="1" t="s">
        <v>581</v>
      </c>
      <c r="K507" s="1"/>
    </row>
    <row r="508" spans="1:11">
      <c r="A508" s="2">
        <v>44086</v>
      </c>
      <c r="B508" s="2">
        <v>44087</v>
      </c>
      <c r="C508" s="3" t="s">
        <v>580</v>
      </c>
      <c r="D508" s="3"/>
      <c r="E508" s="1" t="s">
        <v>9</v>
      </c>
      <c r="F508" s="1">
        <v>158</v>
      </c>
      <c r="G508" s="1">
        <v>1</v>
      </c>
      <c r="H508" s="1">
        <f t="shared" si="77"/>
        <v>158</v>
      </c>
      <c r="I508" s="25" t="s">
        <v>536</v>
      </c>
      <c r="J508" s="1" t="s">
        <v>172</v>
      </c>
      <c r="K508" s="1"/>
    </row>
    <row r="509" spans="1:11">
      <c r="A509" s="2">
        <v>44086</v>
      </c>
      <c r="B509" s="2">
        <v>44087</v>
      </c>
      <c r="C509" s="3" t="s">
        <v>580</v>
      </c>
      <c r="D509" s="3"/>
      <c r="E509" s="1" t="s">
        <v>9</v>
      </c>
      <c r="F509" s="1">
        <v>158</v>
      </c>
      <c r="G509" s="1">
        <v>1</v>
      </c>
      <c r="H509" s="1">
        <f t="shared" si="77"/>
        <v>158</v>
      </c>
      <c r="I509" s="25" t="s">
        <v>760</v>
      </c>
      <c r="J509" s="1" t="s">
        <v>619</v>
      </c>
      <c r="K509" s="1"/>
    </row>
    <row r="510" spans="1:11">
      <c r="A510" s="2">
        <v>44086</v>
      </c>
      <c r="B510" s="2">
        <v>44087</v>
      </c>
      <c r="C510" s="3" t="s">
        <v>580</v>
      </c>
      <c r="D510" s="3"/>
      <c r="E510" s="1" t="s">
        <v>9</v>
      </c>
      <c r="F510" s="1">
        <v>158</v>
      </c>
      <c r="G510" s="1">
        <v>1</v>
      </c>
      <c r="H510" s="1">
        <f t="shared" si="77"/>
        <v>158</v>
      </c>
      <c r="I510" s="25" t="s">
        <v>864</v>
      </c>
      <c r="J510" s="1" t="s">
        <v>619</v>
      </c>
      <c r="K510" s="1"/>
    </row>
    <row r="511" spans="1:11">
      <c r="A511" s="2">
        <v>44086</v>
      </c>
      <c r="B511" s="2">
        <v>44087</v>
      </c>
      <c r="C511" s="3" t="s">
        <v>580</v>
      </c>
      <c r="D511" s="3"/>
      <c r="E511" s="1" t="s">
        <v>9</v>
      </c>
      <c r="F511" s="1">
        <v>158</v>
      </c>
      <c r="G511" s="1">
        <v>1</v>
      </c>
      <c r="H511" s="1">
        <f t="shared" si="77"/>
        <v>158</v>
      </c>
      <c r="I511" s="25" t="s">
        <v>762</v>
      </c>
      <c r="J511" s="1" t="s">
        <v>619</v>
      </c>
      <c r="K511" s="1"/>
    </row>
    <row r="512" spans="1:11">
      <c r="A512" s="2">
        <v>44086</v>
      </c>
      <c r="B512" s="2">
        <v>44087</v>
      </c>
      <c r="C512" s="3" t="s">
        <v>580</v>
      </c>
      <c r="D512" s="3"/>
      <c r="E512" s="1" t="s">
        <v>9</v>
      </c>
      <c r="F512" s="1">
        <v>158</v>
      </c>
      <c r="G512" s="1">
        <v>1</v>
      </c>
      <c r="H512" s="1">
        <f t="shared" si="77"/>
        <v>158</v>
      </c>
      <c r="I512" s="25" t="s">
        <v>837</v>
      </c>
      <c r="J512" s="1" t="s">
        <v>619</v>
      </c>
      <c r="K512" s="1"/>
    </row>
    <row r="513" spans="1:11">
      <c r="A513" s="2">
        <v>44086</v>
      </c>
      <c r="B513" s="2">
        <v>44087</v>
      </c>
      <c r="C513" s="3" t="s">
        <v>580</v>
      </c>
      <c r="D513" s="3"/>
      <c r="E513" s="1" t="s">
        <v>9</v>
      </c>
      <c r="F513" s="1">
        <v>184</v>
      </c>
      <c r="G513" s="1">
        <v>1</v>
      </c>
      <c r="H513" s="1">
        <f t="shared" si="77"/>
        <v>184</v>
      </c>
      <c r="I513" s="25" t="s">
        <v>826</v>
      </c>
      <c r="J513" s="1" t="s">
        <v>619</v>
      </c>
      <c r="K513" s="1"/>
    </row>
    <row r="514" spans="1:11">
      <c r="A514" s="2">
        <v>44086</v>
      </c>
      <c r="B514" s="2">
        <v>44087</v>
      </c>
      <c r="C514" s="3" t="s">
        <v>580</v>
      </c>
      <c r="D514" s="3"/>
      <c r="E514" s="1" t="s">
        <v>9</v>
      </c>
      <c r="F514" s="1">
        <v>158</v>
      </c>
      <c r="G514" s="1">
        <v>1</v>
      </c>
      <c r="H514" s="1">
        <f t="shared" si="77"/>
        <v>158</v>
      </c>
      <c r="I514" s="25" t="s">
        <v>834</v>
      </c>
      <c r="J514" s="1" t="s">
        <v>172</v>
      </c>
      <c r="K514" s="1"/>
    </row>
    <row r="515" spans="1:11">
      <c r="A515" s="2">
        <v>44086</v>
      </c>
      <c r="B515" s="2">
        <v>44087</v>
      </c>
      <c r="C515" s="3" t="s">
        <v>580</v>
      </c>
      <c r="D515" s="3"/>
      <c r="E515" s="1" t="s">
        <v>9</v>
      </c>
      <c r="F515" s="1">
        <v>184</v>
      </c>
      <c r="G515" s="1">
        <v>1</v>
      </c>
      <c r="H515" s="1">
        <f t="shared" ref="H515" si="78">F515*G515</f>
        <v>184</v>
      </c>
      <c r="I515" s="25" t="s">
        <v>825</v>
      </c>
      <c r="J515" s="1" t="s">
        <v>619</v>
      </c>
      <c r="K515" s="1"/>
    </row>
    <row r="516" spans="1:11">
      <c r="A516" s="2">
        <v>44086</v>
      </c>
      <c r="B516" s="2">
        <v>44087</v>
      </c>
      <c r="C516" s="3" t="s">
        <v>580</v>
      </c>
      <c r="D516" s="3"/>
      <c r="E516" s="1" t="s">
        <v>9</v>
      </c>
      <c r="F516" s="1">
        <v>158</v>
      </c>
      <c r="G516" s="1">
        <v>1</v>
      </c>
      <c r="H516" s="1">
        <f t="shared" si="77"/>
        <v>158</v>
      </c>
      <c r="I516" s="25" t="s">
        <v>827</v>
      </c>
      <c r="J516" s="1" t="s">
        <v>828</v>
      </c>
      <c r="K516" s="1"/>
    </row>
    <row r="517" spans="1:11">
      <c r="A517" s="2">
        <v>44086</v>
      </c>
      <c r="B517" s="2">
        <v>44087</v>
      </c>
      <c r="C517" s="3" t="s">
        <v>580</v>
      </c>
      <c r="D517" s="3"/>
      <c r="E517" s="1" t="s">
        <v>9</v>
      </c>
      <c r="F517" s="1">
        <v>184</v>
      </c>
      <c r="G517" s="1">
        <v>1</v>
      </c>
      <c r="H517" s="1">
        <f t="shared" ref="H517" si="79">F517*G517</f>
        <v>184</v>
      </c>
      <c r="I517" s="25" t="s">
        <v>835</v>
      </c>
      <c r="J517" s="1" t="s">
        <v>619</v>
      </c>
      <c r="K517" s="1"/>
    </row>
    <row r="518" spans="1:11">
      <c r="A518" s="2">
        <v>44086</v>
      </c>
      <c r="B518" s="2">
        <v>44087</v>
      </c>
      <c r="C518" s="3" t="s">
        <v>580</v>
      </c>
      <c r="D518" s="3"/>
      <c r="E518" s="1" t="s">
        <v>32</v>
      </c>
      <c r="F518" s="1">
        <v>184</v>
      </c>
      <c r="G518" s="1">
        <v>1</v>
      </c>
      <c r="H518" s="1">
        <f t="shared" si="77"/>
        <v>184</v>
      </c>
      <c r="I518" s="25" t="s">
        <v>833</v>
      </c>
      <c r="J518" s="1" t="s">
        <v>619</v>
      </c>
      <c r="K518" s="1"/>
    </row>
    <row r="519" spans="1:11">
      <c r="A519" s="2">
        <v>44086</v>
      </c>
      <c r="B519" s="2">
        <v>44087</v>
      </c>
      <c r="C519" s="3" t="s">
        <v>580</v>
      </c>
      <c r="D519" s="3"/>
      <c r="E519" s="1" t="s">
        <v>9</v>
      </c>
      <c r="F519" s="1">
        <v>184</v>
      </c>
      <c r="G519" s="1">
        <v>1</v>
      </c>
      <c r="H519" s="1">
        <f t="shared" si="77"/>
        <v>184</v>
      </c>
      <c r="I519" s="25" t="s">
        <v>831</v>
      </c>
      <c r="J519" s="1" t="s">
        <v>560</v>
      </c>
      <c r="K519" s="1"/>
    </row>
    <row r="520" spans="1:11">
      <c r="A520" s="2">
        <v>44086</v>
      </c>
      <c r="B520" s="2">
        <v>44087</v>
      </c>
      <c r="C520" s="3" t="s">
        <v>580</v>
      </c>
      <c r="D520" s="3"/>
      <c r="E520" s="1" t="s">
        <v>9</v>
      </c>
      <c r="F520" s="1">
        <v>184</v>
      </c>
      <c r="G520" s="1">
        <v>1</v>
      </c>
      <c r="H520" s="1">
        <f t="shared" si="77"/>
        <v>184</v>
      </c>
      <c r="I520" s="25" t="s">
        <v>832</v>
      </c>
      <c r="J520" s="1" t="s">
        <v>560</v>
      </c>
      <c r="K520" s="1"/>
    </row>
    <row r="521" spans="1:11">
      <c r="A521" s="2">
        <v>44086</v>
      </c>
      <c r="B521" s="2">
        <v>44087</v>
      </c>
      <c r="C521" s="3" t="s">
        <v>580</v>
      </c>
      <c r="D521" s="3"/>
      <c r="E521" s="1" t="s">
        <v>9</v>
      </c>
      <c r="F521" s="1">
        <v>184</v>
      </c>
      <c r="G521" s="1">
        <v>1</v>
      </c>
      <c r="H521" s="1">
        <f t="shared" si="77"/>
        <v>184</v>
      </c>
      <c r="I521" s="25" t="s">
        <v>838</v>
      </c>
      <c r="J521" s="1" t="s">
        <v>560</v>
      </c>
      <c r="K521" s="1"/>
    </row>
    <row r="522" spans="1:11">
      <c r="A522" s="2">
        <v>44086</v>
      </c>
      <c r="B522" s="2">
        <v>44087</v>
      </c>
      <c r="C522" s="3" t="s">
        <v>773</v>
      </c>
      <c r="D522" s="3"/>
      <c r="E522" s="1" t="s">
        <v>9</v>
      </c>
      <c r="F522" s="1">
        <v>180</v>
      </c>
      <c r="G522" s="1">
        <v>1</v>
      </c>
      <c r="H522" s="1">
        <f t="shared" ref="H522:H524" si="80">F522*G522</f>
        <v>180</v>
      </c>
      <c r="I522" s="26" t="s">
        <v>839</v>
      </c>
      <c r="J522" s="1" t="s">
        <v>22</v>
      </c>
      <c r="K522" s="1"/>
    </row>
    <row r="523" spans="1:11">
      <c r="A523" s="2">
        <v>44086</v>
      </c>
      <c r="B523" s="2">
        <v>44087</v>
      </c>
      <c r="C523" s="3" t="s">
        <v>773</v>
      </c>
      <c r="D523" s="3"/>
      <c r="E523" s="1" t="s">
        <v>9</v>
      </c>
      <c r="F523" s="1">
        <v>180</v>
      </c>
      <c r="G523" s="1">
        <v>1</v>
      </c>
      <c r="H523" s="1">
        <f t="shared" si="80"/>
        <v>180</v>
      </c>
      <c r="I523" s="26" t="s">
        <v>840</v>
      </c>
      <c r="J523" s="1" t="s">
        <v>842</v>
      </c>
      <c r="K523" s="1"/>
    </row>
    <row r="524" spans="1:11">
      <c r="A524" s="2">
        <v>44086</v>
      </c>
      <c r="B524" s="2">
        <v>44087</v>
      </c>
      <c r="C524" s="3" t="s">
        <v>773</v>
      </c>
      <c r="D524" s="3"/>
      <c r="E524" s="1" t="s">
        <v>9</v>
      </c>
      <c r="F524" s="1">
        <v>180</v>
      </c>
      <c r="G524" s="1">
        <v>1</v>
      </c>
      <c r="H524" s="1">
        <f t="shared" si="80"/>
        <v>180</v>
      </c>
      <c r="I524" s="26" t="s">
        <v>841</v>
      </c>
      <c r="J524" s="1" t="s">
        <v>560</v>
      </c>
      <c r="K524" s="1"/>
    </row>
    <row r="525" spans="1:11">
      <c r="A525" s="2">
        <v>44086</v>
      </c>
      <c r="B525" s="2">
        <v>44087</v>
      </c>
      <c r="C525" s="3" t="s">
        <v>773</v>
      </c>
      <c r="D525" s="3"/>
      <c r="E525" s="1" t="s">
        <v>9</v>
      </c>
      <c r="F525" s="1">
        <v>180</v>
      </c>
      <c r="G525" s="1">
        <v>1</v>
      </c>
      <c r="H525" s="1">
        <f>F525*G525</f>
        <v>180</v>
      </c>
      <c r="I525" s="26" t="s">
        <v>843</v>
      </c>
      <c r="J525" s="1" t="s">
        <v>560</v>
      </c>
      <c r="K525" s="1"/>
    </row>
    <row r="526" spans="1:11">
      <c r="A526" s="2">
        <v>44086</v>
      </c>
      <c r="B526" s="2">
        <v>44087</v>
      </c>
      <c r="C526" s="3" t="s">
        <v>773</v>
      </c>
      <c r="D526" s="3"/>
      <c r="E526" s="1" t="s">
        <v>9</v>
      </c>
      <c r="F526" s="1">
        <v>180</v>
      </c>
      <c r="G526" s="1">
        <v>1</v>
      </c>
      <c r="H526" s="1">
        <f>F526*G526</f>
        <v>180</v>
      </c>
      <c r="I526" s="26" t="s">
        <v>844</v>
      </c>
      <c r="J526" s="1" t="s">
        <v>560</v>
      </c>
      <c r="K526" s="1"/>
    </row>
    <row r="527" spans="1:11">
      <c r="A527" s="2">
        <v>44086</v>
      </c>
      <c r="B527" s="2">
        <v>44087</v>
      </c>
      <c r="C527" s="3" t="s">
        <v>773</v>
      </c>
      <c r="D527" s="3"/>
      <c r="E527" s="1" t="s">
        <v>9</v>
      </c>
      <c r="F527" s="1">
        <v>180</v>
      </c>
      <c r="G527" s="1">
        <v>1</v>
      </c>
      <c r="H527" s="1">
        <f>F527*G527</f>
        <v>180</v>
      </c>
      <c r="I527" s="1" t="s">
        <v>845</v>
      </c>
      <c r="J527" s="1" t="s">
        <v>560</v>
      </c>
      <c r="K527" s="1"/>
    </row>
    <row r="530" spans="1:11">
      <c r="A530" s="2">
        <v>44087</v>
      </c>
      <c r="B530" s="2">
        <v>44088</v>
      </c>
      <c r="C530" s="3" t="s">
        <v>578</v>
      </c>
      <c r="D530" s="3"/>
      <c r="E530" s="1" t="s">
        <v>32</v>
      </c>
      <c r="F530" s="1">
        <v>108</v>
      </c>
      <c r="G530" s="1">
        <v>1</v>
      </c>
      <c r="H530" s="1">
        <v>108</v>
      </c>
      <c r="I530" s="26" t="s">
        <v>254</v>
      </c>
      <c r="J530" s="3" t="s">
        <v>251</v>
      </c>
      <c r="K530" s="1"/>
    </row>
    <row r="531" spans="1:11">
      <c r="A531" s="2">
        <v>44087</v>
      </c>
      <c r="B531" s="2">
        <v>44088</v>
      </c>
      <c r="C531" s="3" t="s">
        <v>578</v>
      </c>
      <c r="D531" s="3"/>
      <c r="E531" s="1" t="s">
        <v>32</v>
      </c>
      <c r="F531" s="1">
        <v>135</v>
      </c>
      <c r="G531" s="1">
        <v>1</v>
      </c>
      <c r="H531" s="1">
        <f t="shared" ref="H531:H555" si="81">F531*G531</f>
        <v>135</v>
      </c>
      <c r="I531" s="26" t="s">
        <v>581</v>
      </c>
      <c r="J531" s="3" t="s">
        <v>251</v>
      </c>
      <c r="K531" s="1"/>
    </row>
    <row r="532" spans="1:11">
      <c r="A532" s="2">
        <v>44087</v>
      </c>
      <c r="B532" s="2">
        <v>44088</v>
      </c>
      <c r="C532" s="3" t="s">
        <v>578</v>
      </c>
      <c r="D532" s="3"/>
      <c r="E532" s="1" t="s">
        <v>9</v>
      </c>
      <c r="F532" s="1">
        <v>143</v>
      </c>
      <c r="G532" s="1">
        <v>1</v>
      </c>
      <c r="H532" s="1">
        <f t="shared" si="81"/>
        <v>143</v>
      </c>
      <c r="I532" s="26" t="s">
        <v>786</v>
      </c>
      <c r="J532" s="1" t="s">
        <v>830</v>
      </c>
      <c r="K532" s="1"/>
    </row>
    <row r="533" spans="1:11">
      <c r="A533" s="2">
        <v>44087</v>
      </c>
      <c r="B533" s="2">
        <v>44088</v>
      </c>
      <c r="C533" s="3" t="s">
        <v>578</v>
      </c>
      <c r="D533" s="3"/>
      <c r="E533" s="1" t="s">
        <v>9</v>
      </c>
      <c r="F533" s="1">
        <v>143</v>
      </c>
      <c r="G533" s="1">
        <v>1</v>
      </c>
      <c r="H533" s="1">
        <f t="shared" si="81"/>
        <v>143</v>
      </c>
      <c r="I533" s="26" t="s">
        <v>868</v>
      </c>
      <c r="J533" s="1" t="s">
        <v>53</v>
      </c>
      <c r="K533" s="1"/>
    </row>
    <row r="534" spans="1:11">
      <c r="A534" s="2">
        <v>44087</v>
      </c>
      <c r="B534" s="2">
        <v>44088</v>
      </c>
      <c r="C534" s="3" t="s">
        <v>578</v>
      </c>
      <c r="D534" s="3"/>
      <c r="E534" s="1" t="s">
        <v>9</v>
      </c>
      <c r="F534" s="1">
        <v>143</v>
      </c>
      <c r="G534" s="1">
        <v>1</v>
      </c>
      <c r="H534" s="1">
        <f t="shared" si="81"/>
        <v>143</v>
      </c>
      <c r="I534" s="26" t="s">
        <v>869</v>
      </c>
      <c r="J534" s="1" t="s">
        <v>560</v>
      </c>
      <c r="K534" s="1"/>
    </row>
    <row r="535" spans="1:11">
      <c r="A535" s="2">
        <v>44087</v>
      </c>
      <c r="B535" s="2">
        <v>44088</v>
      </c>
      <c r="C535" s="3" t="s">
        <v>578</v>
      </c>
      <c r="D535" s="3"/>
      <c r="E535" s="1" t="s">
        <v>9</v>
      </c>
      <c r="F535" s="1">
        <v>135</v>
      </c>
      <c r="G535" s="1">
        <v>1</v>
      </c>
      <c r="H535" s="1">
        <f t="shared" si="81"/>
        <v>135</v>
      </c>
      <c r="I535" s="26" t="s">
        <v>768</v>
      </c>
      <c r="J535" s="1" t="s">
        <v>22</v>
      </c>
      <c r="K535" s="1"/>
    </row>
    <row r="536" spans="1:11">
      <c r="A536" s="2">
        <v>44087</v>
      </c>
      <c r="B536" s="2">
        <v>44088</v>
      </c>
      <c r="C536" s="3" t="s">
        <v>578</v>
      </c>
      <c r="D536" s="3"/>
      <c r="E536" s="1" t="s">
        <v>9</v>
      </c>
      <c r="F536" s="1">
        <v>135</v>
      </c>
      <c r="G536" s="1">
        <v>1</v>
      </c>
      <c r="H536" s="1">
        <f t="shared" si="81"/>
        <v>135</v>
      </c>
      <c r="I536" s="26" t="s">
        <v>870</v>
      </c>
      <c r="J536" s="1" t="s">
        <v>560</v>
      </c>
      <c r="K536" s="1"/>
    </row>
    <row r="537" spans="1:11">
      <c r="A537" s="2">
        <v>44087</v>
      </c>
      <c r="B537" s="2">
        <v>44088</v>
      </c>
      <c r="C537" s="3" t="s">
        <v>578</v>
      </c>
      <c r="D537" s="3"/>
      <c r="E537" s="1" t="s">
        <v>9</v>
      </c>
      <c r="F537" s="1">
        <v>143</v>
      </c>
      <c r="G537" s="1">
        <v>1</v>
      </c>
      <c r="H537" s="1">
        <f t="shared" ref="H537" si="82">F537*G537</f>
        <v>143</v>
      </c>
      <c r="I537" s="26" t="s">
        <v>871</v>
      </c>
      <c r="J537" s="1" t="s">
        <v>560</v>
      </c>
      <c r="K537" s="1"/>
    </row>
    <row r="538" spans="1:11">
      <c r="A538" s="2">
        <v>44087</v>
      </c>
      <c r="B538" s="2">
        <v>44088</v>
      </c>
      <c r="C538" s="3" t="s">
        <v>578</v>
      </c>
      <c r="D538" s="3"/>
      <c r="E538" s="1" t="s">
        <v>9</v>
      </c>
      <c r="F538" s="1">
        <v>143</v>
      </c>
      <c r="G538" s="1">
        <v>1</v>
      </c>
      <c r="H538" s="1">
        <f t="shared" ref="H538" si="83">F538*G538</f>
        <v>143</v>
      </c>
      <c r="I538" s="26" t="s">
        <v>872</v>
      </c>
      <c r="J538" s="1" t="s">
        <v>560</v>
      </c>
      <c r="K538" s="1"/>
    </row>
    <row r="539" spans="1:11">
      <c r="A539" s="2">
        <v>44087</v>
      </c>
      <c r="B539" s="2">
        <v>44088</v>
      </c>
      <c r="C539" s="3" t="s">
        <v>580</v>
      </c>
      <c r="D539" s="3"/>
      <c r="E539" s="1" t="s">
        <v>9</v>
      </c>
      <c r="F539" s="1">
        <v>158</v>
      </c>
      <c r="G539" s="1">
        <v>1</v>
      </c>
      <c r="H539" s="1">
        <f t="shared" si="81"/>
        <v>158</v>
      </c>
      <c r="I539" s="25" t="s">
        <v>620</v>
      </c>
      <c r="J539" s="3" t="s">
        <v>251</v>
      </c>
      <c r="K539" s="1"/>
    </row>
    <row r="540" spans="1:11">
      <c r="A540" s="2">
        <v>44087</v>
      </c>
      <c r="B540" s="2">
        <v>44088</v>
      </c>
      <c r="C540" s="3" t="s">
        <v>580</v>
      </c>
      <c r="D540" s="3"/>
      <c r="E540" s="1" t="s">
        <v>9</v>
      </c>
      <c r="F540" s="1">
        <v>158</v>
      </c>
      <c r="G540" s="1">
        <v>1</v>
      </c>
      <c r="H540" s="1">
        <f t="shared" si="81"/>
        <v>158</v>
      </c>
      <c r="I540" s="25" t="s">
        <v>865</v>
      </c>
      <c r="J540" s="1" t="s">
        <v>22</v>
      </c>
      <c r="K540" s="1"/>
    </row>
    <row r="541" spans="1:11">
      <c r="A541" s="2">
        <v>44087</v>
      </c>
      <c r="B541" s="2">
        <v>44088</v>
      </c>
      <c r="C541" s="3" t="s">
        <v>580</v>
      </c>
      <c r="D541" s="3"/>
      <c r="E541" s="1" t="s">
        <v>9</v>
      </c>
      <c r="F541" s="1">
        <v>158</v>
      </c>
      <c r="G541" s="1">
        <v>1</v>
      </c>
      <c r="H541" s="1">
        <f t="shared" si="81"/>
        <v>158</v>
      </c>
      <c r="I541" s="25" t="s">
        <v>759</v>
      </c>
      <c r="J541" s="1" t="s">
        <v>581</v>
      </c>
      <c r="K541" s="1"/>
    </row>
    <row r="542" spans="1:11">
      <c r="A542" s="2">
        <v>44087</v>
      </c>
      <c r="B542" s="2">
        <v>44088</v>
      </c>
      <c r="C542" s="3" t="s">
        <v>580</v>
      </c>
      <c r="D542" s="3"/>
      <c r="E542" s="1" t="s">
        <v>9</v>
      </c>
      <c r="F542" s="1">
        <v>158</v>
      </c>
      <c r="G542" s="1">
        <v>1</v>
      </c>
      <c r="H542" s="1">
        <f t="shared" si="81"/>
        <v>158</v>
      </c>
      <c r="I542" s="25" t="s">
        <v>536</v>
      </c>
      <c r="J542" s="1" t="s">
        <v>172</v>
      </c>
      <c r="K542" s="1"/>
    </row>
    <row r="543" spans="1:11">
      <c r="A543" s="2">
        <v>44087</v>
      </c>
      <c r="B543" s="2">
        <v>44088</v>
      </c>
      <c r="C543" s="3" t="s">
        <v>580</v>
      </c>
      <c r="D543" s="3"/>
      <c r="E543" s="1" t="s">
        <v>9</v>
      </c>
      <c r="F543" s="1">
        <v>158</v>
      </c>
      <c r="G543" s="1">
        <v>1</v>
      </c>
      <c r="H543" s="1">
        <f t="shared" si="81"/>
        <v>158</v>
      </c>
      <c r="I543" s="25" t="s">
        <v>866</v>
      </c>
      <c r="J543" s="1" t="s">
        <v>619</v>
      </c>
      <c r="K543" s="1"/>
    </row>
    <row r="544" spans="1:11">
      <c r="A544" s="2">
        <v>44087</v>
      </c>
      <c r="B544" s="2">
        <v>44088</v>
      </c>
      <c r="C544" s="3" t="s">
        <v>580</v>
      </c>
      <c r="D544" s="3"/>
      <c r="E544" s="1" t="s">
        <v>9</v>
      </c>
      <c r="F544" s="1">
        <v>158</v>
      </c>
      <c r="G544" s="1">
        <v>1</v>
      </c>
      <c r="H544" s="1">
        <f t="shared" si="81"/>
        <v>158</v>
      </c>
      <c r="I544" s="25" t="s">
        <v>864</v>
      </c>
      <c r="J544" s="1" t="s">
        <v>619</v>
      </c>
      <c r="K544" s="1"/>
    </row>
    <row r="545" spans="1:11">
      <c r="A545" s="2">
        <v>44087</v>
      </c>
      <c r="B545" s="2">
        <v>44088</v>
      </c>
      <c r="C545" s="3" t="s">
        <v>580</v>
      </c>
      <c r="D545" s="3"/>
      <c r="E545" s="1" t="s">
        <v>9</v>
      </c>
      <c r="F545" s="1">
        <v>158</v>
      </c>
      <c r="G545" s="1">
        <v>1</v>
      </c>
      <c r="H545" s="1">
        <f t="shared" si="81"/>
        <v>158</v>
      </c>
      <c r="I545" s="25" t="s">
        <v>762</v>
      </c>
      <c r="J545" s="1" t="s">
        <v>619</v>
      </c>
      <c r="K545" s="1"/>
    </row>
    <row r="546" spans="1:11">
      <c r="A546" s="2">
        <v>44087</v>
      </c>
      <c r="B546" s="2">
        <v>44088</v>
      </c>
      <c r="C546" s="3" t="s">
        <v>580</v>
      </c>
      <c r="D546" s="3"/>
      <c r="E546" s="1" t="s">
        <v>9</v>
      </c>
      <c r="F546" s="1">
        <v>158</v>
      </c>
      <c r="G546" s="1">
        <v>1</v>
      </c>
      <c r="H546" s="1">
        <f t="shared" si="81"/>
        <v>158</v>
      </c>
      <c r="I546" s="25" t="s">
        <v>867</v>
      </c>
      <c r="J546" s="1" t="s">
        <v>619</v>
      </c>
      <c r="K546" s="1"/>
    </row>
    <row r="547" spans="1:11">
      <c r="A547" s="2">
        <v>44087</v>
      </c>
      <c r="B547" s="2">
        <v>44088</v>
      </c>
      <c r="C547" s="3" t="s">
        <v>580</v>
      </c>
      <c r="D547" s="3"/>
      <c r="E547" s="1" t="s">
        <v>9</v>
      </c>
      <c r="F547" s="1">
        <v>184</v>
      </c>
      <c r="G547" s="1">
        <v>1</v>
      </c>
      <c r="H547" s="1">
        <f t="shared" si="81"/>
        <v>184</v>
      </c>
      <c r="I547" s="25" t="s">
        <v>826</v>
      </c>
      <c r="J547" s="1" t="s">
        <v>619</v>
      </c>
      <c r="K547" s="1"/>
    </row>
    <row r="548" spans="1:11">
      <c r="A548" s="2">
        <v>44087</v>
      </c>
      <c r="B548" s="2">
        <v>44088</v>
      </c>
      <c r="C548" s="3" t="s">
        <v>580</v>
      </c>
      <c r="D548" s="3"/>
      <c r="E548" s="1" t="s">
        <v>9</v>
      </c>
      <c r="F548" s="1">
        <v>158</v>
      </c>
      <c r="G548" s="1">
        <v>1</v>
      </c>
      <c r="H548" s="1">
        <f t="shared" si="81"/>
        <v>158</v>
      </c>
      <c r="I548" s="25" t="s">
        <v>834</v>
      </c>
      <c r="J548" s="1" t="s">
        <v>172</v>
      </c>
      <c r="K548" s="1"/>
    </row>
    <row r="549" spans="1:11">
      <c r="A549" s="2">
        <v>44087</v>
      </c>
      <c r="B549" s="2">
        <v>44088</v>
      </c>
      <c r="C549" s="3" t="s">
        <v>580</v>
      </c>
      <c r="D549" s="3"/>
      <c r="E549" s="1" t="s">
        <v>9</v>
      </c>
      <c r="F549" s="1">
        <v>184</v>
      </c>
      <c r="G549" s="1">
        <v>1</v>
      </c>
      <c r="H549" s="1">
        <f t="shared" si="81"/>
        <v>184</v>
      </c>
      <c r="I549" s="25" t="s">
        <v>825</v>
      </c>
      <c r="J549" s="1" t="s">
        <v>619</v>
      </c>
      <c r="K549" s="1"/>
    </row>
    <row r="550" spans="1:11">
      <c r="A550" s="2">
        <v>44087</v>
      </c>
      <c r="B550" s="2">
        <v>44088</v>
      </c>
      <c r="C550" s="3" t="s">
        <v>580</v>
      </c>
      <c r="D550" s="3"/>
      <c r="E550" s="1" t="s">
        <v>9</v>
      </c>
      <c r="F550" s="1">
        <v>158</v>
      </c>
      <c r="G550" s="1">
        <v>1</v>
      </c>
      <c r="H550" s="1">
        <f t="shared" si="81"/>
        <v>158</v>
      </c>
      <c r="I550" s="25" t="s">
        <v>827</v>
      </c>
      <c r="J550" s="1" t="s">
        <v>828</v>
      </c>
      <c r="K550" s="1"/>
    </row>
    <row r="551" spans="1:11">
      <c r="A551" s="2">
        <v>44087</v>
      </c>
      <c r="B551" s="2">
        <v>44088</v>
      </c>
      <c r="C551" s="3" t="s">
        <v>580</v>
      </c>
      <c r="D551" s="3"/>
      <c r="E551" s="1" t="s">
        <v>32</v>
      </c>
      <c r="F551" s="1">
        <v>184</v>
      </c>
      <c r="G551" s="1">
        <v>1</v>
      </c>
      <c r="H551" s="1">
        <f t="shared" si="81"/>
        <v>184</v>
      </c>
      <c r="I551" s="25" t="s">
        <v>833</v>
      </c>
      <c r="J551" s="1" t="s">
        <v>619</v>
      </c>
      <c r="K551" s="1"/>
    </row>
    <row r="552" spans="1:11">
      <c r="A552" s="2">
        <v>44087</v>
      </c>
      <c r="B552" s="2">
        <v>44088</v>
      </c>
      <c r="C552" s="3" t="s">
        <v>773</v>
      </c>
      <c r="D552" s="3"/>
      <c r="E552" s="1" t="s">
        <v>9</v>
      </c>
      <c r="F552" s="1">
        <v>180</v>
      </c>
      <c r="G552" s="1">
        <v>1</v>
      </c>
      <c r="H552" s="1">
        <f t="shared" si="81"/>
        <v>180</v>
      </c>
      <c r="I552" s="26" t="s">
        <v>873</v>
      </c>
      <c r="J552" s="1" t="s">
        <v>22</v>
      </c>
      <c r="K552" s="1"/>
    </row>
    <row r="553" spans="1:11">
      <c r="A553" s="2">
        <v>44087</v>
      </c>
      <c r="B553" s="2">
        <v>44088</v>
      </c>
      <c r="C553" s="3" t="s">
        <v>773</v>
      </c>
      <c r="D553" s="3"/>
      <c r="E553" s="1" t="s">
        <v>9</v>
      </c>
      <c r="F553" s="1">
        <v>180</v>
      </c>
      <c r="G553" s="1">
        <v>1</v>
      </c>
      <c r="H553" s="1">
        <f t="shared" si="81"/>
        <v>180</v>
      </c>
      <c r="I553" s="26" t="s">
        <v>874</v>
      </c>
      <c r="J553" s="1" t="s">
        <v>842</v>
      </c>
      <c r="K553" s="1"/>
    </row>
    <row r="554" spans="1:11">
      <c r="A554" s="2">
        <v>44087</v>
      </c>
      <c r="B554" s="2">
        <v>44088</v>
      </c>
      <c r="C554" s="3" t="s">
        <v>773</v>
      </c>
      <c r="D554" s="3"/>
      <c r="E554" s="1" t="s">
        <v>9</v>
      </c>
      <c r="F554" s="1">
        <v>180</v>
      </c>
      <c r="G554" s="1">
        <v>1</v>
      </c>
      <c r="H554" s="1">
        <f t="shared" ref="H554" si="84">F554*G554</f>
        <v>180</v>
      </c>
      <c r="I554" s="26" t="s">
        <v>875</v>
      </c>
      <c r="J554" s="1" t="s">
        <v>560</v>
      </c>
      <c r="K554" s="1"/>
    </row>
    <row r="555" spans="1:11">
      <c r="A555" s="2">
        <v>44087</v>
      </c>
      <c r="B555" s="2">
        <v>44088</v>
      </c>
      <c r="C555" s="3" t="s">
        <v>773</v>
      </c>
      <c r="D555" s="3"/>
      <c r="E555" s="1" t="s">
        <v>9</v>
      </c>
      <c r="F555" s="1">
        <v>180</v>
      </c>
      <c r="G555" s="1">
        <v>1</v>
      </c>
      <c r="H555" s="1">
        <f t="shared" si="81"/>
        <v>180</v>
      </c>
      <c r="I555" s="26" t="s">
        <v>841</v>
      </c>
      <c r="J555" s="1" t="s">
        <v>560</v>
      </c>
      <c r="K555" s="1"/>
    </row>
    <row r="556" spans="1:11">
      <c r="A556" s="2">
        <v>44087</v>
      </c>
      <c r="B556" s="2">
        <v>44088</v>
      </c>
      <c r="C556" s="3" t="s">
        <v>773</v>
      </c>
      <c r="D556" s="3"/>
      <c r="E556" s="1" t="s">
        <v>9</v>
      </c>
      <c r="F556" s="1">
        <v>180</v>
      </c>
      <c r="G556" s="1">
        <v>1</v>
      </c>
      <c r="H556" s="1">
        <f>F556*G556</f>
        <v>180</v>
      </c>
      <c r="I556" s="26" t="s">
        <v>843</v>
      </c>
      <c r="J556" s="1" t="s">
        <v>560</v>
      </c>
      <c r="K556" s="1"/>
    </row>
    <row r="557" spans="1:11">
      <c r="A557" s="2">
        <v>44087</v>
      </c>
      <c r="B557" s="2">
        <v>44088</v>
      </c>
      <c r="C557" s="3" t="s">
        <v>773</v>
      </c>
      <c r="D557" s="3"/>
      <c r="E557" s="1" t="s">
        <v>9</v>
      </c>
      <c r="F557" s="1">
        <v>180</v>
      </c>
      <c r="G557" s="1">
        <v>1</v>
      </c>
      <c r="H557" s="1">
        <f>F557*G557</f>
        <v>180</v>
      </c>
      <c r="I557" s="26" t="s">
        <v>844</v>
      </c>
      <c r="J557" s="1" t="s">
        <v>560</v>
      </c>
      <c r="K557" s="1"/>
    </row>
    <row r="558" spans="1:11">
      <c r="A558" s="2">
        <v>44087</v>
      </c>
      <c r="B558" s="2">
        <v>44088</v>
      </c>
      <c r="C558" s="3" t="s">
        <v>773</v>
      </c>
      <c r="D558" s="3"/>
      <c r="E558" s="1" t="s">
        <v>9</v>
      </c>
      <c r="F558" s="1">
        <v>180</v>
      </c>
      <c r="G558" s="1">
        <v>1</v>
      </c>
      <c r="H558" s="1">
        <f>F558*G558</f>
        <v>180</v>
      </c>
      <c r="I558" s="26" t="s">
        <v>845</v>
      </c>
      <c r="J558" s="1" t="s">
        <v>560</v>
      </c>
      <c r="K558" s="1"/>
    </row>
    <row r="561" spans="1:11" s="29" customFormat="1">
      <c r="K561" s="29" t="s">
        <v>876</v>
      </c>
    </row>
    <row r="564" spans="1:11">
      <c r="A564" s="2">
        <v>44087</v>
      </c>
      <c r="B564" s="2">
        <v>44088</v>
      </c>
      <c r="C564" s="3" t="s">
        <v>578</v>
      </c>
      <c r="D564" s="3"/>
      <c r="E564" s="1" t="s">
        <v>32</v>
      </c>
      <c r="F564" s="1">
        <v>108</v>
      </c>
      <c r="G564" s="1">
        <v>1</v>
      </c>
      <c r="H564" s="106">
        <v>108</v>
      </c>
      <c r="I564" s="26" t="s">
        <v>254</v>
      </c>
      <c r="J564" s="3" t="s">
        <v>251</v>
      </c>
      <c r="K564" s="1"/>
    </row>
    <row r="565" spans="1:11">
      <c r="A565" s="2">
        <v>44087</v>
      </c>
      <c r="B565" s="2">
        <v>44088</v>
      </c>
      <c r="C565" s="3" t="s">
        <v>578</v>
      </c>
      <c r="D565" s="3"/>
      <c r="E565" s="1" t="s">
        <v>32</v>
      </c>
      <c r="F565" s="1">
        <v>135</v>
      </c>
      <c r="G565" s="1">
        <v>1</v>
      </c>
      <c r="H565" s="1">
        <f t="shared" ref="H565:H579" si="85">F565*G565</f>
        <v>135</v>
      </c>
      <c r="I565" s="26" t="s">
        <v>581</v>
      </c>
      <c r="J565" s="3" t="s">
        <v>251</v>
      </c>
      <c r="K565" s="1"/>
    </row>
    <row r="566" spans="1:11">
      <c r="A566" s="2">
        <v>44087</v>
      </c>
      <c r="B566" s="2">
        <v>44088</v>
      </c>
      <c r="C566" s="3" t="s">
        <v>578</v>
      </c>
      <c r="D566" s="3"/>
      <c r="E566" s="1" t="s">
        <v>9</v>
      </c>
      <c r="F566" s="1">
        <v>143</v>
      </c>
      <c r="G566" s="1">
        <v>1</v>
      </c>
      <c r="H566" s="1">
        <f t="shared" si="85"/>
        <v>143</v>
      </c>
      <c r="I566" s="26" t="s">
        <v>786</v>
      </c>
      <c r="J566" s="1" t="s">
        <v>830</v>
      </c>
      <c r="K566" s="1"/>
    </row>
    <row r="567" spans="1:11">
      <c r="A567" s="2">
        <v>44087</v>
      </c>
      <c r="B567" s="2">
        <v>44088</v>
      </c>
      <c r="C567" s="3" t="s">
        <v>578</v>
      </c>
      <c r="D567" s="3"/>
      <c r="E567" s="1" t="s">
        <v>9</v>
      </c>
      <c r="F567" s="1">
        <v>143</v>
      </c>
      <c r="G567" s="1">
        <v>1</v>
      </c>
      <c r="H567" s="1">
        <f t="shared" si="85"/>
        <v>143</v>
      </c>
      <c r="I567" s="26" t="s">
        <v>868</v>
      </c>
      <c r="J567" s="1" t="s">
        <v>53</v>
      </c>
      <c r="K567" s="1"/>
    </row>
    <row r="568" spans="1:11">
      <c r="A568" s="2">
        <v>44087</v>
      </c>
      <c r="B568" s="2">
        <v>44088</v>
      </c>
      <c r="C568" s="3" t="s">
        <v>578</v>
      </c>
      <c r="D568" s="3"/>
      <c r="E568" s="1" t="s">
        <v>9</v>
      </c>
      <c r="F568" s="1">
        <v>135</v>
      </c>
      <c r="G568" s="1">
        <v>1</v>
      </c>
      <c r="H568" s="1">
        <f t="shared" si="85"/>
        <v>135</v>
      </c>
      <c r="I568" s="26" t="s">
        <v>768</v>
      </c>
      <c r="J568" s="1" t="s">
        <v>22</v>
      </c>
      <c r="K568" s="1"/>
    </row>
    <row r="569" spans="1:11">
      <c r="A569" s="2">
        <v>44087</v>
      </c>
      <c r="B569" s="2">
        <v>44088</v>
      </c>
      <c r="C569" s="3" t="s">
        <v>580</v>
      </c>
      <c r="D569" s="3"/>
      <c r="E569" s="1" t="s">
        <v>9</v>
      </c>
      <c r="F569" s="1">
        <v>158</v>
      </c>
      <c r="G569" s="1">
        <v>1</v>
      </c>
      <c r="H569" s="1">
        <f t="shared" si="85"/>
        <v>158</v>
      </c>
      <c r="I569" s="25" t="s">
        <v>620</v>
      </c>
      <c r="J569" s="3" t="s">
        <v>251</v>
      </c>
      <c r="K569" s="1"/>
    </row>
    <row r="570" spans="1:11">
      <c r="A570" s="2">
        <v>44087</v>
      </c>
      <c r="B570" s="2">
        <v>44088</v>
      </c>
      <c r="C570" s="3" t="s">
        <v>580</v>
      </c>
      <c r="D570" s="3"/>
      <c r="E570" s="1" t="s">
        <v>9</v>
      </c>
      <c r="F570" s="1">
        <v>158</v>
      </c>
      <c r="G570" s="1">
        <v>1</v>
      </c>
      <c r="H570" s="1">
        <f t="shared" si="85"/>
        <v>158</v>
      </c>
      <c r="I570" s="25" t="s">
        <v>865</v>
      </c>
      <c r="J570" s="1" t="s">
        <v>22</v>
      </c>
      <c r="K570" s="1"/>
    </row>
    <row r="571" spans="1:11">
      <c r="A571" s="2">
        <v>44087</v>
      </c>
      <c r="B571" s="2">
        <v>44088</v>
      </c>
      <c r="C571" s="3" t="s">
        <v>580</v>
      </c>
      <c r="D571" s="3"/>
      <c r="E571" s="1" t="s">
        <v>9</v>
      </c>
      <c r="F571" s="1">
        <v>158</v>
      </c>
      <c r="G571" s="1">
        <v>1</v>
      </c>
      <c r="H571" s="1">
        <f t="shared" si="85"/>
        <v>158</v>
      </c>
      <c r="I571" s="25" t="s">
        <v>759</v>
      </c>
      <c r="J571" s="1" t="s">
        <v>581</v>
      </c>
      <c r="K571" s="1"/>
    </row>
    <row r="572" spans="1:11">
      <c r="A572" s="2">
        <v>44087</v>
      </c>
      <c r="B572" s="2">
        <v>44088</v>
      </c>
      <c r="C572" s="3" t="s">
        <v>580</v>
      </c>
      <c r="D572" s="3"/>
      <c r="E572" s="1" t="s">
        <v>9</v>
      </c>
      <c r="F572" s="1">
        <v>158</v>
      </c>
      <c r="G572" s="1">
        <v>1</v>
      </c>
      <c r="H572" s="1">
        <f t="shared" si="85"/>
        <v>158</v>
      </c>
      <c r="I572" s="25" t="s">
        <v>536</v>
      </c>
      <c r="J572" s="1" t="s">
        <v>172</v>
      </c>
      <c r="K572" s="1"/>
    </row>
    <row r="573" spans="1:11">
      <c r="A573" s="2">
        <v>44087</v>
      </c>
      <c r="B573" s="2">
        <v>44088</v>
      </c>
      <c r="C573" s="3" t="s">
        <v>580</v>
      </c>
      <c r="D573" s="3"/>
      <c r="E573" s="1" t="s">
        <v>9</v>
      </c>
      <c r="F573" s="1">
        <v>158</v>
      </c>
      <c r="G573" s="1">
        <v>1</v>
      </c>
      <c r="H573" s="1">
        <f t="shared" si="85"/>
        <v>158</v>
      </c>
      <c r="I573" s="25" t="s">
        <v>866</v>
      </c>
      <c r="J573" s="1" t="s">
        <v>619</v>
      </c>
      <c r="K573" s="1"/>
    </row>
    <row r="574" spans="1:11">
      <c r="A574" s="2">
        <v>44087</v>
      </c>
      <c r="B574" s="2">
        <v>44088</v>
      </c>
      <c r="C574" s="3" t="s">
        <v>580</v>
      </c>
      <c r="D574" s="3"/>
      <c r="E574" s="1" t="s">
        <v>9</v>
      </c>
      <c r="F574" s="1">
        <v>158</v>
      </c>
      <c r="G574" s="1">
        <v>1</v>
      </c>
      <c r="H574" s="1">
        <f t="shared" si="85"/>
        <v>158</v>
      </c>
      <c r="I574" s="25" t="s">
        <v>864</v>
      </c>
      <c r="J574" s="1" t="s">
        <v>619</v>
      </c>
      <c r="K574" s="1"/>
    </row>
    <row r="575" spans="1:11">
      <c r="A575" s="2">
        <v>44087</v>
      </c>
      <c r="B575" s="2">
        <v>44088</v>
      </c>
      <c r="C575" s="3" t="s">
        <v>580</v>
      </c>
      <c r="D575" s="3"/>
      <c r="E575" s="1" t="s">
        <v>9</v>
      </c>
      <c r="F575" s="1">
        <v>158</v>
      </c>
      <c r="G575" s="1">
        <v>1</v>
      </c>
      <c r="H575" s="1">
        <f t="shared" si="85"/>
        <v>158</v>
      </c>
      <c r="I575" s="25" t="s">
        <v>762</v>
      </c>
      <c r="J575" s="1" t="s">
        <v>619</v>
      </c>
      <c r="K575" s="1"/>
    </row>
    <row r="576" spans="1:11">
      <c r="A576" s="2">
        <v>44087</v>
      </c>
      <c r="B576" s="2">
        <v>44088</v>
      </c>
      <c r="C576" s="3" t="s">
        <v>580</v>
      </c>
      <c r="D576" s="3"/>
      <c r="E576" s="1" t="s">
        <v>9</v>
      </c>
      <c r="F576" s="1">
        <v>158</v>
      </c>
      <c r="G576" s="1">
        <v>1</v>
      </c>
      <c r="H576" s="1">
        <f t="shared" si="85"/>
        <v>158</v>
      </c>
      <c r="I576" s="25" t="s">
        <v>902</v>
      </c>
      <c r="J576" s="1" t="s">
        <v>619</v>
      </c>
      <c r="K576" s="1"/>
    </row>
    <row r="577" spans="1:11">
      <c r="A577" s="2">
        <v>44087</v>
      </c>
      <c r="B577" s="2">
        <v>44088</v>
      </c>
      <c r="C577" s="3" t="s">
        <v>580</v>
      </c>
      <c r="D577" s="3"/>
      <c r="E577" s="1" t="s">
        <v>9</v>
      </c>
      <c r="F577" s="1">
        <v>184</v>
      </c>
      <c r="G577" s="1">
        <v>1</v>
      </c>
      <c r="H577" s="1">
        <f t="shared" si="85"/>
        <v>184</v>
      </c>
      <c r="I577" s="25" t="s">
        <v>903</v>
      </c>
      <c r="J577" s="1" t="s">
        <v>619</v>
      </c>
      <c r="K577" s="1"/>
    </row>
    <row r="578" spans="1:11">
      <c r="A578" s="2">
        <v>44087</v>
      </c>
      <c r="B578" s="2">
        <v>44088</v>
      </c>
      <c r="C578" s="3" t="s">
        <v>580</v>
      </c>
      <c r="D578" s="3"/>
      <c r="E578" s="1" t="s">
        <v>9</v>
      </c>
      <c r="F578" s="1">
        <v>158</v>
      </c>
      <c r="G578" s="1">
        <v>1</v>
      </c>
      <c r="H578" s="1">
        <f t="shared" si="85"/>
        <v>158</v>
      </c>
      <c r="I578" s="25" t="s">
        <v>901</v>
      </c>
      <c r="J578" s="1" t="s">
        <v>172</v>
      </c>
      <c r="K578" s="1"/>
    </row>
    <row r="579" spans="1:11">
      <c r="A579" s="2">
        <v>44087</v>
      </c>
      <c r="B579" s="2">
        <v>44088</v>
      </c>
      <c r="C579" s="3" t="s">
        <v>580</v>
      </c>
      <c r="D579" s="3"/>
      <c r="E579" s="1" t="s">
        <v>9</v>
      </c>
      <c r="F579" s="1">
        <v>158</v>
      </c>
      <c r="G579" s="1">
        <v>1</v>
      </c>
      <c r="H579" s="1">
        <f t="shared" si="85"/>
        <v>158</v>
      </c>
      <c r="I579" s="25" t="s">
        <v>904</v>
      </c>
      <c r="J579" s="1" t="s">
        <v>828</v>
      </c>
      <c r="K579" s="1"/>
    </row>
  </sheetData>
  <mergeCells count="1">
    <mergeCell ref="A1:K1"/>
  </mergeCells>
  <phoneticPr fontId="1" type="noConversion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A355-95C0-4512-B4A4-D5FFE713A59A}">
  <dimension ref="A1:I23"/>
  <sheetViews>
    <sheetView workbookViewId="0">
      <selection activeCell="H6" sqref="H6"/>
    </sheetView>
  </sheetViews>
  <sheetFormatPr defaultRowHeight="14.25"/>
  <cols>
    <col min="1" max="2" width="10" bestFit="1" customWidth="1"/>
    <col min="3" max="3" width="11" bestFit="1" customWidth="1"/>
    <col min="7" max="8" width="15.125" bestFit="1" customWidth="1"/>
  </cols>
  <sheetData>
    <row r="1" spans="1:9" ht="20.25">
      <c r="A1" s="97" t="s">
        <v>6</v>
      </c>
      <c r="B1" s="97"/>
      <c r="C1" s="97"/>
      <c r="D1" s="97"/>
      <c r="E1" s="97"/>
      <c r="F1" s="97"/>
      <c r="G1" s="97"/>
      <c r="H1" s="97"/>
      <c r="I1" s="97"/>
    </row>
    <row r="2" spans="1:9">
      <c r="A2" s="1" t="s">
        <v>1</v>
      </c>
      <c r="B2" s="1" t="s">
        <v>2</v>
      </c>
      <c r="C2" s="1" t="s">
        <v>7</v>
      </c>
      <c r="D2" s="1" t="s">
        <v>8</v>
      </c>
      <c r="E2" s="1" t="s">
        <v>4</v>
      </c>
      <c r="F2" s="1" t="s">
        <v>14</v>
      </c>
      <c r="G2" s="1" t="s">
        <v>0</v>
      </c>
      <c r="H2" s="1" t="s">
        <v>3</v>
      </c>
      <c r="I2" s="1" t="s">
        <v>5</v>
      </c>
    </row>
    <row r="3" spans="1:9" ht="24.95" customHeight="1">
      <c r="A3" s="2">
        <v>44073</v>
      </c>
      <c r="B3" s="2">
        <v>44074</v>
      </c>
      <c r="C3" s="1" t="s">
        <v>10</v>
      </c>
      <c r="D3" s="1">
        <v>130</v>
      </c>
      <c r="E3" s="1">
        <v>1</v>
      </c>
      <c r="F3" s="1">
        <v>130</v>
      </c>
      <c r="G3" s="21" t="s">
        <v>247</v>
      </c>
      <c r="H3" s="3" t="s">
        <v>53</v>
      </c>
      <c r="I3" s="1"/>
    </row>
    <row r="4" spans="1:9" ht="24.95" customHeight="1">
      <c r="A4" s="2">
        <v>44073</v>
      </c>
      <c r="B4" s="2">
        <v>44074</v>
      </c>
      <c r="C4" s="1" t="s">
        <v>10</v>
      </c>
      <c r="D4" s="1">
        <v>130</v>
      </c>
      <c r="E4" s="1">
        <v>1</v>
      </c>
      <c r="F4" s="1">
        <v>130</v>
      </c>
      <c r="G4" s="21" t="s">
        <v>254</v>
      </c>
      <c r="H4" s="3" t="s">
        <v>251</v>
      </c>
      <c r="I4" s="1"/>
    </row>
    <row r="5" spans="1:9" ht="24.95" customHeight="1">
      <c r="A5" s="2">
        <v>44074</v>
      </c>
      <c r="B5" s="2">
        <v>44075</v>
      </c>
      <c r="C5" s="1" t="s">
        <v>9</v>
      </c>
      <c r="D5" s="1">
        <v>135</v>
      </c>
      <c r="E5" s="1">
        <v>1</v>
      </c>
      <c r="F5" s="1">
        <v>135</v>
      </c>
      <c r="G5" s="26" t="s">
        <v>93</v>
      </c>
      <c r="H5" s="3" t="s">
        <v>53</v>
      </c>
      <c r="I5" s="1"/>
    </row>
    <row r="6" spans="1:9" ht="24.95" customHeight="1">
      <c r="A6" s="2">
        <v>44074</v>
      </c>
      <c r="B6" s="2">
        <v>44075</v>
      </c>
      <c r="C6" s="1" t="s">
        <v>9</v>
      </c>
      <c r="D6" s="1">
        <v>135</v>
      </c>
      <c r="E6" s="1">
        <v>1</v>
      </c>
      <c r="F6" s="1">
        <v>135</v>
      </c>
      <c r="G6" s="21" t="s">
        <v>266</v>
      </c>
      <c r="H6" s="3" t="s">
        <v>251</v>
      </c>
      <c r="I6" s="1"/>
    </row>
    <row r="7" spans="1:9" ht="24.95" customHeight="1">
      <c r="A7" s="2">
        <v>44074</v>
      </c>
      <c r="B7" s="2">
        <v>44075</v>
      </c>
      <c r="C7" s="1" t="s">
        <v>10</v>
      </c>
      <c r="D7" s="1">
        <v>130</v>
      </c>
      <c r="E7" s="1">
        <v>1</v>
      </c>
      <c r="F7" s="1">
        <v>130</v>
      </c>
      <c r="G7" s="21" t="s">
        <v>247</v>
      </c>
      <c r="H7" s="3" t="s">
        <v>53</v>
      </c>
      <c r="I7" s="1"/>
    </row>
    <row r="8" spans="1:9" ht="24.95" customHeight="1">
      <c r="A8" s="2">
        <v>44074</v>
      </c>
      <c r="B8" s="2">
        <v>44075</v>
      </c>
      <c r="C8" s="1" t="s">
        <v>10</v>
      </c>
      <c r="D8" s="1">
        <v>130</v>
      </c>
      <c r="E8" s="1">
        <v>1</v>
      </c>
      <c r="F8" s="1">
        <v>130</v>
      </c>
      <c r="G8" s="21" t="s">
        <v>254</v>
      </c>
      <c r="H8" s="3" t="s">
        <v>251</v>
      </c>
      <c r="I8" s="1"/>
    </row>
    <row r="9" spans="1:9" ht="24.95" customHeight="1">
      <c r="A9" s="2">
        <v>44074</v>
      </c>
      <c r="B9" s="2">
        <v>44075</v>
      </c>
      <c r="C9" s="1" t="s">
        <v>9</v>
      </c>
      <c r="D9" s="1">
        <v>135</v>
      </c>
      <c r="E9" s="1">
        <v>1</v>
      </c>
      <c r="F9" s="1">
        <v>135</v>
      </c>
      <c r="G9" s="21" t="s">
        <v>267</v>
      </c>
      <c r="H9" s="3" t="s">
        <v>26</v>
      </c>
      <c r="I9" s="1"/>
    </row>
    <row r="10" spans="1:9" ht="24.95" customHeight="1">
      <c r="A10" s="2">
        <v>44074</v>
      </c>
      <c r="B10" s="2">
        <v>44075</v>
      </c>
      <c r="C10" s="1" t="s">
        <v>10</v>
      </c>
      <c r="D10" s="1">
        <v>127</v>
      </c>
      <c r="E10" s="1">
        <v>1</v>
      </c>
      <c r="F10" s="1">
        <v>127</v>
      </c>
      <c r="G10" s="27" t="s">
        <v>256</v>
      </c>
      <c r="H10" s="3" t="s">
        <v>251</v>
      </c>
      <c r="I10" s="1"/>
    </row>
    <row r="11" spans="1:9" ht="24.95" customHeight="1">
      <c r="A11" s="2">
        <v>44075</v>
      </c>
      <c r="B11" s="2">
        <v>44076</v>
      </c>
      <c r="C11" s="1" t="s">
        <v>9</v>
      </c>
      <c r="D11" s="1">
        <v>120</v>
      </c>
      <c r="E11" s="1">
        <v>1</v>
      </c>
      <c r="F11" s="1">
        <v>120</v>
      </c>
      <c r="G11" s="26" t="s">
        <v>486</v>
      </c>
      <c r="H11" s="3" t="s">
        <v>53</v>
      </c>
      <c r="I11" s="1"/>
    </row>
    <row r="12" spans="1:9" ht="24.95" customHeight="1">
      <c r="A12" s="2">
        <v>44075</v>
      </c>
      <c r="B12" s="2">
        <v>44076</v>
      </c>
      <c r="C12" s="1" t="s">
        <v>9</v>
      </c>
      <c r="D12" s="1">
        <v>120</v>
      </c>
      <c r="E12" s="1">
        <v>1</v>
      </c>
      <c r="F12" s="1">
        <v>120</v>
      </c>
      <c r="G12" s="21" t="s">
        <v>266</v>
      </c>
      <c r="H12" s="3" t="s">
        <v>251</v>
      </c>
      <c r="I12" s="1"/>
    </row>
    <row r="13" spans="1:9" ht="24.95" customHeight="1">
      <c r="A13" s="2">
        <v>44075</v>
      </c>
      <c r="B13" s="2">
        <v>44076</v>
      </c>
      <c r="C13" s="1" t="s">
        <v>10</v>
      </c>
      <c r="D13" s="1">
        <v>130</v>
      </c>
      <c r="E13" s="1">
        <v>1</v>
      </c>
      <c r="F13" s="1">
        <v>130</v>
      </c>
      <c r="G13" s="21" t="s">
        <v>247</v>
      </c>
      <c r="H13" s="3" t="s">
        <v>53</v>
      </c>
      <c r="I13" s="1"/>
    </row>
    <row r="14" spans="1:9" ht="24.95" customHeight="1">
      <c r="A14" s="2">
        <v>44075</v>
      </c>
      <c r="B14" s="2">
        <v>44076</v>
      </c>
      <c r="C14" s="1" t="s">
        <v>9</v>
      </c>
      <c r="D14" s="1">
        <v>120</v>
      </c>
      <c r="E14" s="1">
        <v>1</v>
      </c>
      <c r="F14" s="1">
        <v>120</v>
      </c>
      <c r="G14" s="21" t="s">
        <v>267</v>
      </c>
      <c r="H14" s="3" t="s">
        <v>26</v>
      </c>
      <c r="I14" s="1"/>
    </row>
    <row r="15" spans="1:9" ht="24.95" customHeight="1">
      <c r="A15" s="2">
        <v>44075</v>
      </c>
      <c r="B15" s="2">
        <v>44076</v>
      </c>
      <c r="C15" s="1" t="s">
        <v>10</v>
      </c>
      <c r="D15" s="1">
        <v>130</v>
      </c>
      <c r="E15" s="1">
        <v>1</v>
      </c>
      <c r="F15" s="1">
        <v>130</v>
      </c>
      <c r="G15" s="27" t="s">
        <v>256</v>
      </c>
      <c r="H15" s="3" t="s">
        <v>251</v>
      </c>
      <c r="I15" s="1"/>
    </row>
    <row r="16" spans="1:9" ht="24.95" customHeight="1">
      <c r="A16" s="2">
        <v>44075</v>
      </c>
      <c r="B16" s="2">
        <v>44076</v>
      </c>
      <c r="C16" s="1" t="s">
        <v>10</v>
      </c>
      <c r="D16" s="1">
        <v>114</v>
      </c>
      <c r="E16" s="1">
        <v>1</v>
      </c>
      <c r="F16" s="1">
        <v>114</v>
      </c>
      <c r="G16" s="21" t="s">
        <v>254</v>
      </c>
      <c r="H16" s="3" t="s">
        <v>251</v>
      </c>
      <c r="I16" s="1"/>
    </row>
    <row r="17" spans="1:9" ht="24.95" customHeight="1">
      <c r="A17" s="2">
        <v>44076</v>
      </c>
      <c r="B17" s="2">
        <v>44077</v>
      </c>
      <c r="C17" s="1" t="s">
        <v>10</v>
      </c>
      <c r="D17" s="1">
        <v>114</v>
      </c>
      <c r="E17" s="1">
        <v>1</v>
      </c>
      <c r="F17" s="1">
        <v>114</v>
      </c>
      <c r="G17" s="21" t="s">
        <v>254</v>
      </c>
      <c r="H17" s="3" t="s">
        <v>251</v>
      </c>
      <c r="I17" s="1"/>
    </row>
    <row r="18" spans="1:9" ht="24.95" customHeight="1">
      <c r="A18" s="2">
        <v>44076</v>
      </c>
      <c r="B18" s="2">
        <v>44077</v>
      </c>
      <c r="C18" s="1" t="s">
        <v>9</v>
      </c>
      <c r="D18" s="1">
        <v>158</v>
      </c>
      <c r="E18" s="1">
        <v>1</v>
      </c>
      <c r="F18" s="1">
        <v>158</v>
      </c>
      <c r="G18" s="26" t="s">
        <v>486</v>
      </c>
      <c r="H18" s="3" t="s">
        <v>53</v>
      </c>
      <c r="I18" s="1"/>
    </row>
    <row r="19" spans="1:9" ht="24.95" customHeight="1">
      <c r="A19" s="2">
        <v>44076</v>
      </c>
      <c r="B19" s="2">
        <v>44077</v>
      </c>
      <c r="C19" s="1" t="s">
        <v>9</v>
      </c>
      <c r="D19" s="1">
        <v>158</v>
      </c>
      <c r="E19" s="1">
        <v>1</v>
      </c>
      <c r="F19" s="1">
        <v>158</v>
      </c>
      <c r="G19" s="21" t="s">
        <v>266</v>
      </c>
      <c r="H19" s="3" t="s">
        <v>251</v>
      </c>
      <c r="I19" s="1"/>
    </row>
    <row r="20" spans="1:9" ht="24.95" customHeight="1">
      <c r="A20" s="2">
        <v>44076</v>
      </c>
      <c r="B20" s="2">
        <v>44077</v>
      </c>
      <c r="C20" s="1" t="s">
        <v>10</v>
      </c>
      <c r="D20" s="1">
        <v>130</v>
      </c>
      <c r="E20" s="1">
        <v>1</v>
      </c>
      <c r="F20" s="1">
        <v>130</v>
      </c>
      <c r="G20" s="21" t="s">
        <v>247</v>
      </c>
      <c r="H20" s="3" t="s">
        <v>53</v>
      </c>
      <c r="I20" s="1"/>
    </row>
    <row r="21" spans="1:9" ht="24.95" customHeight="1">
      <c r="A21" s="2">
        <v>44076</v>
      </c>
      <c r="B21" s="2">
        <v>44077</v>
      </c>
      <c r="C21" s="1" t="s">
        <v>9</v>
      </c>
      <c r="D21" s="1">
        <v>158</v>
      </c>
      <c r="E21" s="1">
        <v>1</v>
      </c>
      <c r="F21" s="1">
        <v>158</v>
      </c>
      <c r="G21" s="21" t="s">
        <v>267</v>
      </c>
      <c r="H21" s="3" t="s">
        <v>26</v>
      </c>
      <c r="I21" s="1"/>
    </row>
    <row r="22" spans="1:9" ht="24.95" customHeight="1">
      <c r="A22" s="2">
        <v>44076</v>
      </c>
      <c r="B22" s="2">
        <v>44077</v>
      </c>
      <c r="C22" s="1" t="s">
        <v>10</v>
      </c>
      <c r="D22" s="1">
        <v>130</v>
      </c>
      <c r="E22" s="1">
        <v>1</v>
      </c>
      <c r="F22" s="1">
        <v>130</v>
      </c>
      <c r="G22" s="27" t="s">
        <v>256</v>
      </c>
      <c r="H22" s="3" t="s">
        <v>251</v>
      </c>
      <c r="I22" s="1"/>
    </row>
    <row r="23" spans="1:9" ht="21.95" customHeight="1">
      <c r="A23" s="4" t="s">
        <v>37</v>
      </c>
      <c r="B23" s="4"/>
      <c r="C23" s="4"/>
      <c r="D23" s="4"/>
      <c r="E23" s="4" t="str">
        <f>SUM(E3:E22)&amp;"间晚"</f>
        <v>20间晚</v>
      </c>
      <c r="F23" s="4" t="str">
        <f>SUM(F3:F22)&amp;"元"</f>
        <v>2634元</v>
      </c>
      <c r="G23" s="1"/>
      <c r="H23" s="1"/>
      <c r="I23" s="1"/>
    </row>
  </sheetData>
  <mergeCells count="1">
    <mergeCell ref="A1:I1"/>
  </mergeCells>
  <phoneticPr fontId="1" type="noConversion"/>
  <pageMargins left="0.24" right="0.28000000000000003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5CA0D-901D-4533-A7E0-47A0A73A704E}">
  <dimension ref="A1:G5"/>
  <sheetViews>
    <sheetView workbookViewId="0">
      <selection activeCell="H6" sqref="H6"/>
    </sheetView>
  </sheetViews>
  <sheetFormatPr defaultRowHeight="14.25"/>
  <cols>
    <col min="1" max="1" width="10" bestFit="1" customWidth="1"/>
    <col min="3" max="3" width="11" bestFit="1" customWidth="1"/>
    <col min="7" max="7" width="15.125" bestFit="1" customWidth="1"/>
  </cols>
  <sheetData>
    <row r="1" spans="1:7">
      <c r="A1" s="2">
        <v>44074</v>
      </c>
      <c r="B1" s="2">
        <v>44075</v>
      </c>
      <c r="C1" s="1" t="s">
        <v>9</v>
      </c>
      <c r="D1" s="1">
        <v>135</v>
      </c>
      <c r="E1" s="1">
        <v>1</v>
      </c>
      <c r="F1" s="1">
        <v>135</v>
      </c>
      <c r="G1" s="26" t="s">
        <v>93</v>
      </c>
    </row>
    <row r="2" spans="1:7">
      <c r="A2" s="2">
        <v>44074</v>
      </c>
      <c r="B2" s="2">
        <v>44075</v>
      </c>
      <c r="C2" s="1" t="s">
        <v>9</v>
      </c>
      <c r="D2" s="1">
        <v>135</v>
      </c>
      <c r="E2" s="1">
        <v>1</v>
      </c>
      <c r="F2" s="1">
        <v>135</v>
      </c>
      <c r="G2" s="21" t="s">
        <v>266</v>
      </c>
    </row>
    <row r="3" spans="1:7">
      <c r="A3" s="2">
        <v>44074</v>
      </c>
      <c r="B3" s="2">
        <v>44075</v>
      </c>
      <c r="C3" s="1" t="s">
        <v>9</v>
      </c>
      <c r="D3" s="1">
        <v>135</v>
      </c>
      <c r="E3" s="1">
        <v>1</v>
      </c>
      <c r="F3" s="1">
        <v>135</v>
      </c>
      <c r="G3" s="21" t="s">
        <v>267</v>
      </c>
    </row>
    <row r="4" spans="1:7">
      <c r="A4" s="2">
        <v>44074</v>
      </c>
      <c r="B4" s="2">
        <v>44075</v>
      </c>
      <c r="C4" s="1" t="s">
        <v>10</v>
      </c>
      <c r="D4" s="1">
        <v>127</v>
      </c>
      <c r="E4" s="1">
        <v>1</v>
      </c>
      <c r="F4" s="1">
        <v>127</v>
      </c>
      <c r="G4" s="27" t="s">
        <v>256</v>
      </c>
    </row>
    <row r="5" spans="1:7">
      <c r="D5" s="36" t="str">
        <f>SUM(D1:D4)&amp;"元"</f>
        <v>532元</v>
      </c>
      <c r="E5" s="36" t="str">
        <f>SUM(E1:E4)&amp;"间晚"</f>
        <v>4间晚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00C7-10B9-4A2C-B6E5-039E43A5DBAA}">
  <dimension ref="A1:G9"/>
  <sheetViews>
    <sheetView workbookViewId="0">
      <selection activeCell="H6" sqref="H6"/>
    </sheetView>
  </sheetViews>
  <sheetFormatPr defaultRowHeight="14.25"/>
  <cols>
    <col min="1" max="2" width="10" bestFit="1" customWidth="1"/>
    <col min="3" max="3" width="11" bestFit="1" customWidth="1"/>
    <col min="7" max="7" width="15.125" bestFit="1" customWidth="1"/>
  </cols>
  <sheetData>
    <row r="1" spans="1:7">
      <c r="A1" s="2">
        <v>44073</v>
      </c>
      <c r="B1" s="2">
        <v>44074</v>
      </c>
      <c r="C1" s="1" t="s">
        <v>10</v>
      </c>
      <c r="D1" s="1">
        <v>130</v>
      </c>
      <c r="E1" s="1">
        <v>1</v>
      </c>
      <c r="F1" s="1">
        <v>130</v>
      </c>
      <c r="G1" s="21" t="s">
        <v>247</v>
      </c>
    </row>
    <row r="2" spans="1:7">
      <c r="A2" s="2">
        <v>44073</v>
      </c>
      <c r="B2" s="2">
        <v>44074</v>
      </c>
      <c r="C2" s="1" t="s">
        <v>10</v>
      </c>
      <c r="D2" s="1">
        <v>130</v>
      </c>
      <c r="E2" s="1">
        <v>1</v>
      </c>
      <c r="F2" s="1">
        <v>130</v>
      </c>
      <c r="G2" s="21" t="s">
        <v>254</v>
      </c>
    </row>
    <row r="3" spans="1:7">
      <c r="A3" s="2">
        <v>44074</v>
      </c>
      <c r="B3" s="2">
        <v>44075</v>
      </c>
      <c r="C3" s="1" t="s">
        <v>10</v>
      </c>
      <c r="D3" s="1">
        <v>130</v>
      </c>
      <c r="E3" s="1">
        <v>1</v>
      </c>
      <c r="F3" s="1">
        <v>130</v>
      </c>
      <c r="G3" s="21" t="s">
        <v>247</v>
      </c>
    </row>
    <row r="4" spans="1:7">
      <c r="A4" s="2">
        <v>44074</v>
      </c>
      <c r="B4" s="2">
        <v>44075</v>
      </c>
      <c r="C4" s="1" t="s">
        <v>10</v>
      </c>
      <c r="D4" s="1">
        <v>130</v>
      </c>
      <c r="E4" s="1">
        <v>1</v>
      </c>
      <c r="F4" s="1">
        <v>130</v>
      </c>
      <c r="G4" s="21" t="s">
        <v>254</v>
      </c>
    </row>
    <row r="5" spans="1:7">
      <c r="A5" s="2">
        <v>44075</v>
      </c>
      <c r="B5" s="2">
        <v>44076</v>
      </c>
      <c r="C5" s="1" t="s">
        <v>10</v>
      </c>
      <c r="D5" s="1">
        <v>130</v>
      </c>
      <c r="E5" s="1">
        <v>1</v>
      </c>
      <c r="F5" s="1">
        <v>130</v>
      </c>
      <c r="G5" s="27" t="s">
        <v>256</v>
      </c>
    </row>
    <row r="6" spans="1:7">
      <c r="A6" s="2">
        <v>44075</v>
      </c>
      <c r="B6" s="2">
        <v>44076</v>
      </c>
      <c r="C6" s="1" t="s">
        <v>10</v>
      </c>
      <c r="D6" s="1">
        <v>130</v>
      </c>
      <c r="E6" s="1">
        <v>1</v>
      </c>
      <c r="F6" s="1">
        <v>130</v>
      </c>
      <c r="G6" s="21" t="s">
        <v>247</v>
      </c>
    </row>
    <row r="7" spans="1:7">
      <c r="A7" s="2">
        <v>44076</v>
      </c>
      <c r="B7" s="2">
        <v>44077</v>
      </c>
      <c r="C7" s="1" t="s">
        <v>10</v>
      </c>
      <c r="D7" s="1">
        <v>130</v>
      </c>
      <c r="E7" s="1">
        <v>1</v>
      </c>
      <c r="F7" s="1">
        <v>130</v>
      </c>
      <c r="G7" s="27" t="s">
        <v>256</v>
      </c>
    </row>
    <row r="8" spans="1:7">
      <c r="A8" s="2">
        <v>44076</v>
      </c>
      <c r="B8" s="2">
        <v>44077</v>
      </c>
      <c r="C8" s="1" t="s">
        <v>10</v>
      </c>
      <c r="D8" s="1">
        <v>130</v>
      </c>
      <c r="E8" s="1">
        <v>1</v>
      </c>
      <c r="F8" s="1">
        <v>130</v>
      </c>
      <c r="G8" s="21" t="s">
        <v>247</v>
      </c>
    </row>
    <row r="9" spans="1:7">
      <c r="D9" s="36" t="str">
        <f>SUM(D1:D8)&amp;"元"</f>
        <v>1040元</v>
      </c>
      <c r="E9" s="36" t="str">
        <f>SUM(E1:E8)&amp;"间晚"</f>
        <v>8间晚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45CF-C4B0-49A1-89FC-A494FB116ABE}">
  <dimension ref="A1:I28"/>
  <sheetViews>
    <sheetView topLeftCell="A3" workbookViewId="0">
      <selection activeCell="H6" sqref="H6"/>
    </sheetView>
  </sheetViews>
  <sheetFormatPr defaultRowHeight="14.25"/>
  <cols>
    <col min="1" max="2" width="10" bestFit="1" customWidth="1"/>
    <col min="3" max="3" width="11" bestFit="1" customWidth="1"/>
    <col min="7" max="7" width="15.125" bestFit="1" customWidth="1"/>
  </cols>
  <sheetData>
    <row r="1" spans="1:9" ht="20.25">
      <c r="A1" s="97" t="s">
        <v>6</v>
      </c>
      <c r="B1" s="97"/>
      <c r="C1" s="97"/>
      <c r="D1" s="97"/>
      <c r="E1" s="97"/>
      <c r="F1" s="97"/>
      <c r="G1" s="97"/>
      <c r="H1" s="97"/>
      <c r="I1" s="97"/>
    </row>
    <row r="2" spans="1:9">
      <c r="A2" s="1" t="s">
        <v>1</v>
      </c>
      <c r="B2" s="1" t="s">
        <v>2</v>
      </c>
      <c r="C2" s="1" t="s">
        <v>7</v>
      </c>
      <c r="D2" s="1" t="s">
        <v>8</v>
      </c>
      <c r="E2" s="1" t="s">
        <v>4</v>
      </c>
      <c r="F2" s="1" t="s">
        <v>14</v>
      </c>
      <c r="G2" s="1" t="s">
        <v>0</v>
      </c>
      <c r="H2" s="1" t="s">
        <v>3</v>
      </c>
      <c r="I2" s="1" t="s">
        <v>5</v>
      </c>
    </row>
    <row r="3" spans="1:9" ht="24.95" customHeight="1">
      <c r="A3" s="2">
        <v>44073</v>
      </c>
      <c r="B3" s="2">
        <v>44074</v>
      </c>
      <c r="C3" s="1" t="s">
        <v>10</v>
      </c>
      <c r="D3" s="1">
        <v>130</v>
      </c>
      <c r="E3" s="1">
        <v>1</v>
      </c>
      <c r="F3" s="1">
        <v>130</v>
      </c>
      <c r="G3" s="21" t="s">
        <v>247</v>
      </c>
      <c r="H3" s="3" t="s">
        <v>53</v>
      </c>
      <c r="I3" s="1"/>
    </row>
    <row r="4" spans="1:9" ht="24.95" customHeight="1">
      <c r="A4" s="2">
        <v>44073</v>
      </c>
      <c r="B4" s="2">
        <v>44074</v>
      </c>
      <c r="C4" s="1" t="s">
        <v>10</v>
      </c>
      <c r="D4" s="1">
        <v>130</v>
      </c>
      <c r="E4" s="1">
        <v>1</v>
      </c>
      <c r="F4" s="1">
        <v>130</v>
      </c>
      <c r="G4" s="21" t="s">
        <v>254</v>
      </c>
      <c r="H4" s="3" t="s">
        <v>53</v>
      </c>
      <c r="I4" s="1"/>
    </row>
    <row r="5" spans="1:9" ht="24.95" customHeight="1">
      <c r="A5" s="2">
        <v>44074</v>
      </c>
      <c r="B5" s="2">
        <v>44075</v>
      </c>
      <c r="C5" s="1" t="s">
        <v>10</v>
      </c>
      <c r="D5" s="1">
        <v>130</v>
      </c>
      <c r="E5" s="1">
        <v>1</v>
      </c>
      <c r="F5" s="1">
        <v>130</v>
      </c>
      <c r="G5" s="21" t="s">
        <v>247</v>
      </c>
      <c r="H5" s="3" t="s">
        <v>53</v>
      </c>
      <c r="I5" s="1"/>
    </row>
    <row r="6" spans="1:9" ht="24.95" customHeight="1">
      <c r="A6" s="2">
        <v>44074</v>
      </c>
      <c r="B6" s="2">
        <v>44075</v>
      </c>
      <c r="C6" s="1" t="s">
        <v>10</v>
      </c>
      <c r="D6" s="1">
        <v>130</v>
      </c>
      <c r="E6" s="1">
        <v>1</v>
      </c>
      <c r="F6" s="1">
        <v>130</v>
      </c>
      <c r="G6" s="21" t="s">
        <v>254</v>
      </c>
      <c r="H6" s="3" t="s">
        <v>53</v>
      </c>
      <c r="I6" s="1"/>
    </row>
    <row r="7" spans="1:9" ht="24.95" customHeight="1">
      <c r="A7" s="2">
        <v>44074</v>
      </c>
      <c r="B7" s="2">
        <v>44075</v>
      </c>
      <c r="C7" s="1" t="s">
        <v>9</v>
      </c>
      <c r="D7" s="1">
        <v>135</v>
      </c>
      <c r="E7" s="1">
        <v>1</v>
      </c>
      <c r="F7" s="1">
        <v>135</v>
      </c>
      <c r="G7" s="26" t="s">
        <v>93</v>
      </c>
      <c r="H7" s="3" t="s">
        <v>53</v>
      </c>
      <c r="I7" s="1"/>
    </row>
    <row r="8" spans="1:9" ht="24.95" customHeight="1">
      <c r="A8" s="2">
        <v>44074</v>
      </c>
      <c r="B8" s="2">
        <v>44075</v>
      </c>
      <c r="C8" s="1" t="s">
        <v>9</v>
      </c>
      <c r="D8" s="1">
        <v>135</v>
      </c>
      <c r="E8" s="1">
        <v>1</v>
      </c>
      <c r="F8" s="1">
        <v>135</v>
      </c>
      <c r="G8" s="21" t="s">
        <v>266</v>
      </c>
      <c r="H8" s="3" t="s">
        <v>22</v>
      </c>
      <c r="I8" s="1"/>
    </row>
    <row r="9" spans="1:9" ht="24.95" hidden="1" customHeight="1">
      <c r="A9" s="2">
        <v>44074</v>
      </c>
      <c r="B9" s="2">
        <v>44075</v>
      </c>
      <c r="C9" s="1" t="s">
        <v>10</v>
      </c>
      <c r="D9" s="1">
        <v>130</v>
      </c>
      <c r="E9" s="1">
        <v>1</v>
      </c>
      <c r="F9" s="1">
        <v>130</v>
      </c>
      <c r="G9" s="21" t="s">
        <v>247</v>
      </c>
      <c r="H9" s="3" t="s">
        <v>53</v>
      </c>
      <c r="I9" s="1"/>
    </row>
    <row r="10" spans="1:9" ht="24.95" hidden="1" customHeight="1">
      <c r="A10" s="2">
        <v>44074</v>
      </c>
      <c r="B10" s="2">
        <v>44075</v>
      </c>
      <c r="C10" s="1" t="s">
        <v>10</v>
      </c>
      <c r="D10" s="1">
        <v>130</v>
      </c>
      <c r="E10" s="1">
        <v>1</v>
      </c>
      <c r="F10" s="1">
        <v>130</v>
      </c>
      <c r="G10" s="21" t="s">
        <v>254</v>
      </c>
      <c r="H10" s="3" t="s">
        <v>53</v>
      </c>
      <c r="I10" s="1"/>
    </row>
    <row r="11" spans="1:9" ht="24.95" customHeight="1">
      <c r="A11" s="2">
        <v>44074</v>
      </c>
      <c r="B11" s="2">
        <v>44075</v>
      </c>
      <c r="C11" s="1" t="s">
        <v>9</v>
      </c>
      <c r="D11" s="1">
        <v>135</v>
      </c>
      <c r="E11" s="1">
        <v>1</v>
      </c>
      <c r="F11" s="1">
        <v>135</v>
      </c>
      <c r="G11" s="21" t="s">
        <v>267</v>
      </c>
      <c r="H11" s="3" t="s">
        <v>22</v>
      </c>
      <c r="I11" s="1"/>
    </row>
    <row r="12" spans="1:9" ht="24.95" customHeight="1">
      <c r="A12" s="2">
        <v>44074</v>
      </c>
      <c r="B12" s="2">
        <v>44075</v>
      </c>
      <c r="C12" s="1" t="s">
        <v>10</v>
      </c>
      <c r="D12" s="1">
        <v>127</v>
      </c>
      <c r="E12" s="1">
        <v>1</v>
      </c>
      <c r="F12" s="1">
        <v>127</v>
      </c>
      <c r="G12" s="27" t="s">
        <v>256</v>
      </c>
      <c r="H12" s="3" t="s">
        <v>53</v>
      </c>
      <c r="I12" s="1"/>
    </row>
    <row r="13" spans="1:9" ht="24.95" customHeight="1">
      <c r="A13" s="2">
        <v>44075</v>
      </c>
      <c r="B13" s="2">
        <v>44076</v>
      </c>
      <c r="C13" s="1" t="s">
        <v>9</v>
      </c>
      <c r="D13" s="1">
        <v>120</v>
      </c>
      <c r="E13" s="1">
        <v>1</v>
      </c>
      <c r="F13" s="1">
        <v>120</v>
      </c>
      <c r="G13" s="26" t="s">
        <v>486</v>
      </c>
      <c r="H13" s="3" t="s">
        <v>53</v>
      </c>
      <c r="I13" s="1"/>
    </row>
    <row r="14" spans="1:9" ht="24.95" customHeight="1">
      <c r="A14" s="2">
        <v>44075</v>
      </c>
      <c r="B14" s="2">
        <v>44076</v>
      </c>
      <c r="C14" s="1" t="s">
        <v>9</v>
      </c>
      <c r="D14" s="1">
        <v>120</v>
      </c>
      <c r="E14" s="1">
        <v>1</v>
      </c>
      <c r="F14" s="1">
        <v>120</v>
      </c>
      <c r="G14" s="21" t="s">
        <v>266</v>
      </c>
      <c r="H14" s="3" t="s">
        <v>22</v>
      </c>
      <c r="I14" s="1"/>
    </row>
    <row r="15" spans="1:9" ht="24.95" hidden="1" customHeight="1">
      <c r="A15" s="2">
        <v>44075</v>
      </c>
      <c r="B15" s="2">
        <v>44076</v>
      </c>
      <c r="C15" s="1" t="s">
        <v>10</v>
      </c>
      <c r="D15" s="1">
        <v>130</v>
      </c>
      <c r="E15" s="1">
        <v>1</v>
      </c>
      <c r="F15" s="1">
        <v>130</v>
      </c>
      <c r="G15" s="21" t="s">
        <v>247</v>
      </c>
      <c r="H15" s="3" t="s">
        <v>53</v>
      </c>
      <c r="I15" s="1"/>
    </row>
    <row r="16" spans="1:9" ht="24.95" hidden="1" customHeight="1">
      <c r="A16" s="2">
        <v>44075</v>
      </c>
      <c r="B16" s="2">
        <v>44076</v>
      </c>
      <c r="C16" s="1" t="s">
        <v>10</v>
      </c>
      <c r="D16" s="1">
        <v>130</v>
      </c>
      <c r="E16" s="1">
        <v>1</v>
      </c>
      <c r="F16" s="1">
        <v>130</v>
      </c>
      <c r="G16" s="21" t="s">
        <v>254</v>
      </c>
      <c r="H16" s="3" t="s">
        <v>53</v>
      </c>
      <c r="I16" s="1"/>
    </row>
    <row r="17" spans="1:9" ht="24.95" customHeight="1">
      <c r="A17" s="2">
        <v>44075</v>
      </c>
      <c r="B17" s="2">
        <v>44076</v>
      </c>
      <c r="C17" s="1" t="s">
        <v>9</v>
      </c>
      <c r="D17" s="1">
        <v>120</v>
      </c>
      <c r="E17" s="1">
        <v>1</v>
      </c>
      <c r="F17" s="1">
        <v>120</v>
      </c>
      <c r="G17" s="21" t="s">
        <v>267</v>
      </c>
      <c r="H17" s="3" t="s">
        <v>22</v>
      </c>
      <c r="I17" s="1"/>
    </row>
    <row r="18" spans="1:9" ht="24.95" customHeight="1">
      <c r="A18" s="2">
        <v>44075</v>
      </c>
      <c r="B18" s="2">
        <v>44076</v>
      </c>
      <c r="C18" s="1" t="s">
        <v>10</v>
      </c>
      <c r="D18" s="1">
        <v>130</v>
      </c>
      <c r="E18" s="1">
        <v>1</v>
      </c>
      <c r="F18" s="1">
        <v>130</v>
      </c>
      <c r="G18" s="27" t="s">
        <v>256</v>
      </c>
      <c r="H18" s="3" t="s">
        <v>53</v>
      </c>
      <c r="I18" s="1"/>
    </row>
    <row r="19" spans="1:9" ht="24.95" customHeight="1">
      <c r="A19" s="2">
        <v>44075</v>
      </c>
      <c r="B19" s="2">
        <v>44076</v>
      </c>
      <c r="C19" s="1" t="s">
        <v>10</v>
      </c>
      <c r="D19" s="1">
        <v>130</v>
      </c>
      <c r="E19" s="1">
        <v>1</v>
      </c>
      <c r="F19" s="1">
        <v>130</v>
      </c>
      <c r="G19" s="21" t="s">
        <v>247</v>
      </c>
      <c r="H19" s="3" t="s">
        <v>53</v>
      </c>
      <c r="I19" s="1"/>
    </row>
    <row r="20" spans="1:9" ht="24.95" customHeight="1">
      <c r="A20" s="2">
        <v>44075</v>
      </c>
      <c r="B20" s="2">
        <v>44076</v>
      </c>
      <c r="C20" s="1" t="s">
        <v>10</v>
      </c>
      <c r="D20" s="1">
        <v>130</v>
      </c>
      <c r="E20" s="1">
        <v>1</v>
      </c>
      <c r="F20" s="1">
        <v>130</v>
      </c>
      <c r="G20" s="21" t="s">
        <v>254</v>
      </c>
      <c r="H20" s="3" t="s">
        <v>53</v>
      </c>
      <c r="I20" s="1"/>
    </row>
    <row r="21" spans="1:9" ht="24.95" customHeight="1">
      <c r="A21" s="2">
        <v>44076</v>
      </c>
      <c r="B21" s="2">
        <v>44077</v>
      </c>
      <c r="C21" s="1" t="s">
        <v>10</v>
      </c>
      <c r="D21" s="1">
        <v>130</v>
      </c>
      <c r="E21" s="1">
        <v>1</v>
      </c>
      <c r="F21" s="1">
        <v>130</v>
      </c>
      <c r="G21" s="21" t="s">
        <v>254</v>
      </c>
      <c r="H21" s="3" t="s">
        <v>53</v>
      </c>
      <c r="I21" s="1"/>
    </row>
    <row r="22" spans="1:9" ht="24.95" customHeight="1">
      <c r="A22" s="2">
        <v>44076</v>
      </c>
      <c r="B22" s="2">
        <v>44077</v>
      </c>
      <c r="C22" s="1" t="s">
        <v>9</v>
      </c>
      <c r="D22" s="1">
        <v>158</v>
      </c>
      <c r="E22" s="1">
        <v>1</v>
      </c>
      <c r="F22" s="1">
        <v>158</v>
      </c>
      <c r="G22" s="26" t="s">
        <v>486</v>
      </c>
      <c r="H22" s="3" t="s">
        <v>53</v>
      </c>
      <c r="I22" s="1"/>
    </row>
    <row r="23" spans="1:9" ht="24.95" customHeight="1">
      <c r="A23" s="2">
        <v>44076</v>
      </c>
      <c r="B23" s="2">
        <v>44077</v>
      </c>
      <c r="C23" s="1" t="s">
        <v>9</v>
      </c>
      <c r="D23" s="1">
        <v>158</v>
      </c>
      <c r="E23" s="1">
        <v>1</v>
      </c>
      <c r="F23" s="1">
        <v>158</v>
      </c>
      <c r="G23" s="21" t="s">
        <v>266</v>
      </c>
      <c r="H23" s="3" t="s">
        <v>22</v>
      </c>
      <c r="I23" s="1"/>
    </row>
    <row r="24" spans="1:9" ht="24.95" hidden="1" customHeight="1">
      <c r="A24" s="2">
        <v>44076</v>
      </c>
      <c r="B24" s="2">
        <v>44077</v>
      </c>
      <c r="C24" s="1" t="s">
        <v>10</v>
      </c>
      <c r="D24" s="1">
        <v>130</v>
      </c>
      <c r="E24" s="1">
        <v>1</v>
      </c>
      <c r="F24" s="1">
        <v>130</v>
      </c>
      <c r="G24" s="21" t="s">
        <v>247</v>
      </c>
      <c r="H24" s="3" t="s">
        <v>53</v>
      </c>
      <c r="I24" s="1"/>
    </row>
    <row r="25" spans="1:9" ht="24.95" hidden="1" customHeight="1">
      <c r="A25" s="2">
        <v>44076</v>
      </c>
      <c r="B25" s="2">
        <v>44077</v>
      </c>
      <c r="C25" s="1" t="s">
        <v>10</v>
      </c>
      <c r="D25" s="1">
        <v>130</v>
      </c>
      <c r="E25" s="1">
        <v>1</v>
      </c>
      <c r="F25" s="1">
        <v>130</v>
      </c>
      <c r="G25" s="21" t="s">
        <v>254</v>
      </c>
      <c r="H25" s="3" t="s">
        <v>53</v>
      </c>
      <c r="I25" s="1"/>
    </row>
    <row r="26" spans="1:9" ht="24.95" customHeight="1">
      <c r="A26" s="2">
        <v>44076</v>
      </c>
      <c r="B26" s="2">
        <v>44077</v>
      </c>
      <c r="C26" s="1" t="s">
        <v>9</v>
      </c>
      <c r="D26" s="1">
        <v>158</v>
      </c>
      <c r="E26" s="1">
        <v>1</v>
      </c>
      <c r="F26" s="1">
        <v>158</v>
      </c>
      <c r="G26" s="21" t="s">
        <v>267</v>
      </c>
      <c r="H26" s="3" t="s">
        <v>22</v>
      </c>
      <c r="I26" s="1"/>
    </row>
    <row r="27" spans="1:9" ht="24.95" customHeight="1">
      <c r="A27" s="2">
        <v>44076</v>
      </c>
      <c r="B27" s="2">
        <v>44077</v>
      </c>
      <c r="C27" s="1" t="s">
        <v>10</v>
      </c>
      <c r="D27" s="1">
        <v>130</v>
      </c>
      <c r="E27" s="1">
        <v>1</v>
      </c>
      <c r="F27" s="1">
        <v>130</v>
      </c>
      <c r="G27" s="27" t="s">
        <v>256</v>
      </c>
      <c r="H27" s="3" t="s">
        <v>53</v>
      </c>
      <c r="I27" s="1"/>
    </row>
    <row r="28" spans="1:9" ht="24.95" customHeight="1">
      <c r="A28" s="2">
        <v>44076</v>
      </c>
      <c r="B28" s="2">
        <v>44077</v>
      </c>
      <c r="C28" s="1" t="s">
        <v>10</v>
      </c>
      <c r="D28" s="1">
        <v>130</v>
      </c>
      <c r="E28" s="1">
        <v>1</v>
      </c>
      <c r="F28" s="1">
        <v>130</v>
      </c>
      <c r="G28" s="21" t="s">
        <v>247</v>
      </c>
      <c r="H28" s="3" t="s">
        <v>53</v>
      </c>
      <c r="I28" s="1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4B24-AC38-4407-B7BF-C2F811FEB4BB}">
  <dimension ref="A1:I20"/>
  <sheetViews>
    <sheetView workbookViewId="0">
      <selection activeCell="H6" sqref="H6"/>
    </sheetView>
  </sheetViews>
  <sheetFormatPr defaultRowHeight="14.25"/>
  <cols>
    <col min="1" max="2" width="10" bestFit="1" customWidth="1"/>
    <col min="3" max="3" width="11" bestFit="1" customWidth="1"/>
    <col min="6" max="6" width="7.5" customWidth="1"/>
    <col min="7" max="7" width="17.625" customWidth="1"/>
    <col min="8" max="8" width="13" bestFit="1" customWidth="1"/>
    <col min="9" max="9" width="12.625" customWidth="1"/>
  </cols>
  <sheetData>
    <row r="1" spans="1:9" ht="20.25">
      <c r="A1" s="97" t="s">
        <v>6</v>
      </c>
      <c r="B1" s="97"/>
      <c r="C1" s="97"/>
      <c r="D1" s="97"/>
      <c r="E1" s="97"/>
      <c r="F1" s="97"/>
      <c r="G1" s="97"/>
      <c r="H1" s="97"/>
      <c r="I1" s="97"/>
    </row>
    <row r="2" spans="1:9">
      <c r="A2" s="1" t="s">
        <v>1</v>
      </c>
      <c r="B2" s="1" t="s">
        <v>2</v>
      </c>
      <c r="C2" s="1" t="s">
        <v>7</v>
      </c>
      <c r="D2" s="1" t="s">
        <v>8</v>
      </c>
      <c r="E2" s="1" t="s">
        <v>4</v>
      </c>
      <c r="F2" s="1" t="s">
        <v>14</v>
      </c>
      <c r="G2" s="1" t="s">
        <v>0</v>
      </c>
      <c r="H2" s="1" t="s">
        <v>3</v>
      </c>
      <c r="I2" s="1" t="s">
        <v>5</v>
      </c>
    </row>
    <row r="3" spans="1:9" ht="24.95" customHeight="1">
      <c r="A3" s="2">
        <v>44071</v>
      </c>
      <c r="B3" s="2">
        <v>44072</v>
      </c>
      <c r="C3" s="1" t="s">
        <v>9</v>
      </c>
      <c r="D3" s="1">
        <v>143</v>
      </c>
      <c r="E3" s="1">
        <v>1</v>
      </c>
      <c r="F3" s="1">
        <v>143</v>
      </c>
      <c r="G3" s="26" t="s">
        <v>258</v>
      </c>
      <c r="H3" s="3" t="s">
        <v>53</v>
      </c>
      <c r="I3" s="1"/>
    </row>
    <row r="4" spans="1:9" ht="24.95" customHeight="1">
      <c r="A4" s="2">
        <v>44071</v>
      </c>
      <c r="B4" s="2">
        <v>44072</v>
      </c>
      <c r="C4" s="1" t="s">
        <v>9</v>
      </c>
      <c r="D4" s="1">
        <v>143</v>
      </c>
      <c r="E4" s="1">
        <v>1</v>
      </c>
      <c r="F4" s="1">
        <v>143</v>
      </c>
      <c r="G4" s="21" t="s">
        <v>265</v>
      </c>
      <c r="H4" s="3" t="s">
        <v>251</v>
      </c>
      <c r="I4" s="1"/>
    </row>
    <row r="5" spans="1:9" ht="24.95" customHeight="1">
      <c r="A5" s="2">
        <v>44071</v>
      </c>
      <c r="B5" s="2">
        <v>44072</v>
      </c>
      <c r="C5" s="1" t="s">
        <v>10</v>
      </c>
      <c r="D5" s="1">
        <v>135</v>
      </c>
      <c r="E5" s="1">
        <v>1</v>
      </c>
      <c r="F5" s="1">
        <v>135</v>
      </c>
      <c r="G5" s="21" t="s">
        <v>247</v>
      </c>
      <c r="H5" s="3" t="s">
        <v>53</v>
      </c>
      <c r="I5" s="1"/>
    </row>
    <row r="6" spans="1:9" ht="24.95" customHeight="1">
      <c r="A6" s="2">
        <v>44071</v>
      </c>
      <c r="B6" s="2">
        <v>44072</v>
      </c>
      <c r="C6" s="1" t="s">
        <v>10</v>
      </c>
      <c r="D6" s="1">
        <v>135</v>
      </c>
      <c r="E6" s="1">
        <v>1</v>
      </c>
      <c r="F6" s="1">
        <v>135</v>
      </c>
      <c r="G6" s="21" t="s">
        <v>254</v>
      </c>
      <c r="H6" s="3" t="s">
        <v>53</v>
      </c>
      <c r="I6" s="1"/>
    </row>
    <row r="7" spans="1:9" ht="24.95" customHeight="1">
      <c r="A7" s="2">
        <v>44071</v>
      </c>
      <c r="B7" s="2">
        <v>44072</v>
      </c>
      <c r="C7" s="1" t="s">
        <v>9</v>
      </c>
      <c r="D7" s="1">
        <v>143</v>
      </c>
      <c r="E7" s="1">
        <v>1</v>
      </c>
      <c r="F7" s="1">
        <v>143</v>
      </c>
      <c r="G7" s="21" t="s">
        <v>259</v>
      </c>
      <c r="H7" s="3" t="s">
        <v>53</v>
      </c>
      <c r="I7" s="1"/>
    </row>
    <row r="8" spans="1:9" ht="24.95" customHeight="1">
      <c r="A8" s="2">
        <v>44071</v>
      </c>
      <c r="B8" s="2">
        <v>44072</v>
      </c>
      <c r="C8" s="1" t="s">
        <v>10</v>
      </c>
      <c r="D8" s="1">
        <v>135</v>
      </c>
      <c r="E8" s="1">
        <v>1</v>
      </c>
      <c r="F8" s="1">
        <v>135</v>
      </c>
      <c r="G8" s="27" t="s">
        <v>256</v>
      </c>
      <c r="H8" s="3" t="s">
        <v>251</v>
      </c>
      <c r="I8" s="1"/>
    </row>
    <row r="9" spans="1:9" ht="24.95" customHeight="1">
      <c r="A9" s="2">
        <v>44072</v>
      </c>
      <c r="B9" s="2">
        <v>44073</v>
      </c>
      <c r="C9" s="1" t="s">
        <v>9</v>
      </c>
      <c r="D9" s="1">
        <v>135</v>
      </c>
      <c r="E9" s="1">
        <v>1</v>
      </c>
      <c r="F9" s="1">
        <v>135</v>
      </c>
      <c r="G9" s="26" t="s">
        <v>258</v>
      </c>
      <c r="H9" s="3" t="s">
        <v>53</v>
      </c>
      <c r="I9" s="1"/>
    </row>
    <row r="10" spans="1:9" ht="24.95" customHeight="1">
      <c r="A10" s="2">
        <v>44072</v>
      </c>
      <c r="B10" s="2">
        <v>44073</v>
      </c>
      <c r="C10" s="1" t="s">
        <v>9</v>
      </c>
      <c r="D10" s="1">
        <v>135</v>
      </c>
      <c r="E10" s="1">
        <v>1</v>
      </c>
      <c r="F10" s="1">
        <v>135</v>
      </c>
      <c r="G10" s="21" t="s">
        <v>266</v>
      </c>
      <c r="H10" s="3" t="s">
        <v>251</v>
      </c>
      <c r="I10" s="1"/>
    </row>
    <row r="11" spans="1:9" ht="24.95" customHeight="1">
      <c r="A11" s="2">
        <v>44072</v>
      </c>
      <c r="B11" s="2">
        <v>44073</v>
      </c>
      <c r="C11" s="1" t="s">
        <v>10</v>
      </c>
      <c r="D11" s="1">
        <v>127</v>
      </c>
      <c r="E11" s="1">
        <v>1</v>
      </c>
      <c r="F11" s="1">
        <v>127</v>
      </c>
      <c r="G11" s="21" t="s">
        <v>247</v>
      </c>
      <c r="H11" s="3" t="s">
        <v>53</v>
      </c>
      <c r="I11" s="1"/>
    </row>
    <row r="12" spans="1:9" ht="24.95" customHeight="1">
      <c r="A12" s="2">
        <v>44072</v>
      </c>
      <c r="B12" s="2">
        <v>44073</v>
      </c>
      <c r="C12" s="1" t="s">
        <v>10</v>
      </c>
      <c r="D12" s="1">
        <v>127</v>
      </c>
      <c r="E12" s="1">
        <v>1</v>
      </c>
      <c r="F12" s="1">
        <v>127</v>
      </c>
      <c r="G12" s="21" t="s">
        <v>254</v>
      </c>
      <c r="H12" s="3" t="s">
        <v>53</v>
      </c>
      <c r="I12" s="1"/>
    </row>
    <row r="13" spans="1:9" ht="24.95" customHeight="1">
      <c r="A13" s="2">
        <v>44072</v>
      </c>
      <c r="B13" s="2">
        <v>44073</v>
      </c>
      <c r="C13" s="1" t="s">
        <v>9</v>
      </c>
      <c r="D13" s="1">
        <v>135</v>
      </c>
      <c r="E13" s="1">
        <v>1</v>
      </c>
      <c r="F13" s="1">
        <v>135</v>
      </c>
      <c r="G13" s="21" t="s">
        <v>267</v>
      </c>
      <c r="H13" s="3" t="s">
        <v>26</v>
      </c>
      <c r="I13" s="1"/>
    </row>
    <row r="14" spans="1:9" ht="24.95" customHeight="1">
      <c r="A14" s="2">
        <v>44072</v>
      </c>
      <c r="B14" s="2">
        <v>44073</v>
      </c>
      <c r="C14" s="1" t="s">
        <v>10</v>
      </c>
      <c r="D14" s="1">
        <v>127</v>
      </c>
      <c r="E14" s="1">
        <v>1</v>
      </c>
      <c r="F14" s="1">
        <v>127</v>
      </c>
      <c r="G14" s="27" t="s">
        <v>256</v>
      </c>
      <c r="H14" s="3" t="s">
        <v>53</v>
      </c>
      <c r="I14" s="1"/>
    </row>
    <row r="15" spans="1:9" ht="24.95" customHeight="1">
      <c r="A15" s="2">
        <v>44072</v>
      </c>
      <c r="B15" s="2">
        <v>44073</v>
      </c>
      <c r="C15" s="1" t="s">
        <v>10</v>
      </c>
      <c r="D15" s="1">
        <v>127</v>
      </c>
      <c r="E15" s="1">
        <v>1</v>
      </c>
      <c r="F15" s="1">
        <v>127</v>
      </c>
      <c r="G15" s="27" t="s">
        <v>268</v>
      </c>
      <c r="H15" s="3" t="s">
        <v>22</v>
      </c>
      <c r="I15" s="1"/>
    </row>
    <row r="16" spans="1:9" ht="24.95" customHeight="1">
      <c r="A16" s="2">
        <v>44073</v>
      </c>
      <c r="B16" s="2">
        <v>44074</v>
      </c>
      <c r="C16" s="1" t="s">
        <v>9</v>
      </c>
      <c r="D16" s="1">
        <v>135</v>
      </c>
      <c r="E16" s="1">
        <v>1</v>
      </c>
      <c r="F16" s="1">
        <v>135</v>
      </c>
      <c r="G16" s="26" t="s">
        <v>93</v>
      </c>
      <c r="H16" s="3" t="s">
        <v>53</v>
      </c>
      <c r="I16" s="1"/>
    </row>
    <row r="17" spans="1:9" ht="24.95" customHeight="1">
      <c r="A17" s="2">
        <v>44073</v>
      </c>
      <c r="B17" s="2">
        <v>44074</v>
      </c>
      <c r="C17" s="1" t="s">
        <v>9</v>
      </c>
      <c r="D17" s="1">
        <v>135</v>
      </c>
      <c r="E17" s="1">
        <v>1</v>
      </c>
      <c r="F17" s="1">
        <v>135</v>
      </c>
      <c r="G17" s="21" t="s">
        <v>266</v>
      </c>
      <c r="H17" s="3" t="s">
        <v>251</v>
      </c>
      <c r="I17" s="1"/>
    </row>
    <row r="18" spans="1:9" ht="24.95" customHeight="1">
      <c r="A18" s="2">
        <v>44073</v>
      </c>
      <c r="B18" s="2">
        <v>44074</v>
      </c>
      <c r="C18" s="1" t="s">
        <v>9</v>
      </c>
      <c r="D18" s="1">
        <v>135</v>
      </c>
      <c r="E18" s="1">
        <v>1</v>
      </c>
      <c r="F18" s="1">
        <v>135</v>
      </c>
      <c r="G18" s="21" t="s">
        <v>267</v>
      </c>
      <c r="H18" s="3" t="s">
        <v>26</v>
      </c>
      <c r="I18" s="1"/>
    </row>
    <row r="19" spans="1:9" ht="24.95" customHeight="1">
      <c r="A19" s="2">
        <v>44073</v>
      </c>
      <c r="B19" s="2">
        <v>44074</v>
      </c>
      <c r="C19" s="1" t="s">
        <v>10</v>
      </c>
      <c r="D19" s="1">
        <v>127</v>
      </c>
      <c r="E19" s="1">
        <v>1</v>
      </c>
      <c r="F19" s="1">
        <v>127</v>
      </c>
      <c r="G19" s="27" t="s">
        <v>256</v>
      </c>
      <c r="H19" s="3" t="s">
        <v>251</v>
      </c>
      <c r="I19" s="1"/>
    </row>
    <row r="20" spans="1:9" ht="21.95" customHeight="1">
      <c r="A20" s="4" t="s">
        <v>37</v>
      </c>
      <c r="B20" s="4"/>
      <c r="C20" s="4"/>
      <c r="D20" s="4"/>
      <c r="E20" s="4" t="str">
        <f>SUM(E3:E19)&amp;"间晚"</f>
        <v>17间晚</v>
      </c>
      <c r="F20" s="4" t="str">
        <f>SUM(F3:F19)&amp;"元"</f>
        <v>2279元</v>
      </c>
      <c r="G20" s="1"/>
      <c r="H20" s="1"/>
      <c r="I20" s="1"/>
    </row>
  </sheetData>
  <mergeCells count="1">
    <mergeCell ref="A1:I1"/>
  </mergeCells>
  <phoneticPr fontId="1" type="noConversion"/>
  <pageMargins left="0.16" right="0.16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99D9-4791-4A1B-88B8-860468F865D7}">
  <dimension ref="A1:G52"/>
  <sheetViews>
    <sheetView workbookViewId="0">
      <pane ySplit="1" topLeftCell="A22" activePane="bottomLeft" state="frozen"/>
      <selection pane="bottomLeft" activeCell="E54" sqref="E54"/>
    </sheetView>
  </sheetViews>
  <sheetFormatPr defaultRowHeight="14.25"/>
  <cols>
    <col min="1" max="1" width="18" bestFit="1" customWidth="1"/>
    <col min="3" max="3" width="12.75" style="37" bestFit="1" customWidth="1"/>
    <col min="4" max="5" width="12.75" style="107" customWidth="1"/>
    <col min="7" max="7" width="11" bestFit="1" customWidth="1"/>
  </cols>
  <sheetData>
    <row r="1" spans="1:7">
      <c r="A1" s="1" t="s">
        <v>269</v>
      </c>
      <c r="B1" s="1" t="s">
        <v>270</v>
      </c>
      <c r="C1" s="127" t="s">
        <v>271</v>
      </c>
      <c r="D1" s="128" t="s">
        <v>502</v>
      </c>
      <c r="E1" s="128" t="s">
        <v>888</v>
      </c>
      <c r="F1" s="1" t="s">
        <v>272</v>
      </c>
      <c r="G1" s="1" t="s">
        <v>626</v>
      </c>
    </row>
    <row r="2" spans="1:7">
      <c r="A2" s="2">
        <v>44074</v>
      </c>
      <c r="B2" s="1" t="s">
        <v>256</v>
      </c>
      <c r="C2" s="127">
        <v>13569055810</v>
      </c>
      <c r="D2" s="128">
        <v>13569055810</v>
      </c>
      <c r="E2" s="128" t="s">
        <v>889</v>
      </c>
      <c r="F2" s="1">
        <v>70000</v>
      </c>
      <c r="G2" s="1"/>
    </row>
    <row r="3" spans="1:7">
      <c r="A3" s="2">
        <v>44074</v>
      </c>
      <c r="B3" s="1" t="s">
        <v>273</v>
      </c>
      <c r="C3" s="127">
        <v>13681167776</v>
      </c>
      <c r="D3" s="128">
        <v>13681167776</v>
      </c>
      <c r="E3" s="128" t="s">
        <v>889</v>
      </c>
      <c r="F3" s="1">
        <v>35000</v>
      </c>
      <c r="G3" s="1"/>
    </row>
    <row r="4" spans="1:7">
      <c r="A4" s="12" t="s">
        <v>296</v>
      </c>
      <c r="B4" s="12" t="s">
        <v>168</v>
      </c>
      <c r="C4" s="127" t="str">
        <f>VLOOKUP(B4,Sheet19!$A$1:$B$74,2,FALSE)</f>
        <v>18699621661</v>
      </c>
      <c r="D4" s="128">
        <v>18699621661</v>
      </c>
      <c r="E4" s="128" t="s">
        <v>889</v>
      </c>
      <c r="F4" s="12">
        <v>3500</v>
      </c>
      <c r="G4" s="1"/>
    </row>
    <row r="5" spans="1:7">
      <c r="A5" s="12" t="s">
        <v>297</v>
      </c>
      <c r="B5" s="12" t="s">
        <v>128</v>
      </c>
      <c r="C5" s="127" t="str">
        <f>VLOOKUP(B5,Sheet19!$A$1:$B$74,2,FALSE)</f>
        <v>13810588372</v>
      </c>
      <c r="D5" s="128">
        <v>13810588372</v>
      </c>
      <c r="E5" s="128" t="s">
        <v>889</v>
      </c>
      <c r="F5" s="12">
        <v>7000</v>
      </c>
      <c r="G5" s="1"/>
    </row>
    <row r="6" spans="1:7">
      <c r="A6" s="12" t="s">
        <v>298</v>
      </c>
      <c r="B6" s="12" t="s">
        <v>132</v>
      </c>
      <c r="C6" s="127">
        <f>VLOOKUP(B6,Sheet19!$A$1:$B$74,2,FALSE)</f>
        <v>15810930161</v>
      </c>
      <c r="D6" s="128">
        <v>15810930161</v>
      </c>
      <c r="E6" s="128" t="s">
        <v>889</v>
      </c>
      <c r="F6" s="12">
        <v>3500</v>
      </c>
      <c r="G6" s="1"/>
    </row>
    <row r="7" spans="1:7">
      <c r="A7" s="12" t="s">
        <v>299</v>
      </c>
      <c r="B7" s="12" t="s">
        <v>157</v>
      </c>
      <c r="C7" s="127">
        <f>VLOOKUP(B7,Sheet19!$A$1:$B$74,2,FALSE)</f>
        <v>18701216630</v>
      </c>
      <c r="D7" s="128">
        <v>18701216630</v>
      </c>
      <c r="E7" s="128" t="s">
        <v>889</v>
      </c>
      <c r="F7" s="12">
        <v>14000</v>
      </c>
      <c r="G7" s="1"/>
    </row>
    <row r="8" spans="1:7">
      <c r="A8" s="35">
        <v>44029.000925925924</v>
      </c>
      <c r="B8" s="12" t="s">
        <v>150</v>
      </c>
      <c r="C8" s="127" t="str">
        <f>VLOOKUP(B8,Sheet19!$A$1:$B$74,2,FALSE)</f>
        <v>18501124567</v>
      </c>
      <c r="D8" s="128">
        <v>18501124567</v>
      </c>
      <c r="E8" s="128" t="s">
        <v>889</v>
      </c>
      <c r="F8" s="12">
        <v>3500</v>
      </c>
      <c r="G8" s="1"/>
    </row>
    <row r="9" spans="1:7">
      <c r="A9" s="12" t="s">
        <v>300</v>
      </c>
      <c r="B9" s="12" t="s">
        <v>149</v>
      </c>
      <c r="C9" s="127" t="str">
        <f>VLOOKUP(B9,Sheet19!$A$1:$B$74,2,FALSE)</f>
        <v>18513721746</v>
      </c>
      <c r="D9" s="128">
        <v>18513721746</v>
      </c>
      <c r="E9" s="128" t="s">
        <v>889</v>
      </c>
      <c r="F9" s="12">
        <v>3500</v>
      </c>
      <c r="G9" s="1"/>
    </row>
    <row r="10" spans="1:7">
      <c r="A10" s="12" t="s">
        <v>301</v>
      </c>
      <c r="B10" s="12" t="s">
        <v>155</v>
      </c>
      <c r="C10" s="127" t="str">
        <f>VLOOKUP(B10,Sheet19!$A$1:$B$74,2,FALSE)</f>
        <v>13641154728</v>
      </c>
      <c r="D10" s="128">
        <v>13641154728</v>
      </c>
      <c r="E10" s="128" t="s">
        <v>889</v>
      </c>
      <c r="F10" s="12">
        <v>3500</v>
      </c>
      <c r="G10" s="1"/>
    </row>
    <row r="11" spans="1:7">
      <c r="A11" s="12" t="s">
        <v>302</v>
      </c>
      <c r="B11" s="12" t="s">
        <v>171</v>
      </c>
      <c r="C11" s="127" t="str">
        <f>VLOOKUP(B11,Sheet19!$A$1:$B$74,2,FALSE)</f>
        <v>18616161818</v>
      </c>
      <c r="D11" s="128">
        <v>18616161818</v>
      </c>
      <c r="E11" s="128" t="s">
        <v>889</v>
      </c>
      <c r="F11" s="12">
        <v>21000</v>
      </c>
      <c r="G11" s="1"/>
    </row>
    <row r="12" spans="1:7">
      <c r="A12" s="12" t="s">
        <v>303</v>
      </c>
      <c r="B12" s="12" t="s">
        <v>170</v>
      </c>
      <c r="C12" s="127" t="str">
        <f>VLOOKUP(B12,Sheet19!$A$1:$B$74,2,FALSE)</f>
        <v>18617131818</v>
      </c>
      <c r="D12" s="128">
        <v>18617131818</v>
      </c>
      <c r="E12" s="128" t="s">
        <v>889</v>
      </c>
      <c r="F12" s="12">
        <v>21000</v>
      </c>
      <c r="G12" s="1"/>
    </row>
    <row r="13" spans="1:7">
      <c r="A13" s="12" t="s">
        <v>304</v>
      </c>
      <c r="B13" s="12" t="s">
        <v>169</v>
      </c>
      <c r="C13" s="127" t="str">
        <f>VLOOKUP(B13,Sheet19!$A$1:$B$74,2,FALSE)</f>
        <v>18617171818</v>
      </c>
      <c r="D13" s="128">
        <v>18617171818</v>
      </c>
      <c r="E13" s="128" t="s">
        <v>889</v>
      </c>
      <c r="F13" s="12">
        <v>21000</v>
      </c>
      <c r="G13" s="1"/>
    </row>
    <row r="14" spans="1:7">
      <c r="A14" s="12" t="s">
        <v>305</v>
      </c>
      <c r="B14" s="12" t="s">
        <v>154</v>
      </c>
      <c r="C14" s="127">
        <f>VLOOKUP(B14,Sheet19!$A$1:$B$74,2,FALSE)</f>
        <v>18614274311</v>
      </c>
      <c r="D14" s="128">
        <v>18614274311</v>
      </c>
      <c r="E14" s="128" t="s">
        <v>889</v>
      </c>
      <c r="F14" s="12">
        <v>3500</v>
      </c>
      <c r="G14" s="1"/>
    </row>
    <row r="15" spans="1:7">
      <c r="A15" s="12" t="s">
        <v>306</v>
      </c>
      <c r="B15" s="12" t="s">
        <v>164</v>
      </c>
      <c r="C15" s="127" t="str">
        <f>VLOOKUP(B15,Sheet19!$A$1:$B$74,2,FALSE)</f>
        <v>13301161106</v>
      </c>
      <c r="D15" s="128">
        <v>13301161106</v>
      </c>
      <c r="E15" s="128" t="s">
        <v>889</v>
      </c>
      <c r="F15" s="12">
        <v>29999.899999999998</v>
      </c>
      <c r="G15" s="1"/>
    </row>
    <row r="16" spans="1:7">
      <c r="A16" s="12" t="s">
        <v>307</v>
      </c>
      <c r="B16" s="32" t="s">
        <v>147</v>
      </c>
      <c r="C16" s="127" t="str">
        <f>VLOOKUP(B16,Sheet19!$A$1:$B$74,2,FALSE)</f>
        <v>13521235302</v>
      </c>
      <c r="D16" s="128">
        <v>13521235302</v>
      </c>
      <c r="E16" s="128" t="s">
        <v>889</v>
      </c>
      <c r="F16" s="12">
        <v>3500</v>
      </c>
      <c r="G16" s="1"/>
    </row>
    <row r="17" spans="1:7">
      <c r="A17" s="12" t="s">
        <v>308</v>
      </c>
      <c r="B17" s="12" t="s">
        <v>145</v>
      </c>
      <c r="C17" s="127">
        <f>VLOOKUP(B17,Sheet19!$A$1:$B$74,2,FALSE)</f>
        <v>17161274461</v>
      </c>
      <c r="D17" s="128">
        <v>17161274461</v>
      </c>
      <c r="E17" s="128" t="s">
        <v>889</v>
      </c>
      <c r="F17" s="12">
        <v>3500</v>
      </c>
      <c r="G17" s="1"/>
    </row>
    <row r="18" spans="1:7">
      <c r="A18" s="12" t="s">
        <v>309</v>
      </c>
      <c r="B18" s="12" t="s">
        <v>165</v>
      </c>
      <c r="C18" s="127" t="str">
        <f>VLOOKUP(B18,Sheet19!$A$1:$B$74,2,FALSE)</f>
        <v>18611168582</v>
      </c>
      <c r="D18" s="128">
        <v>18611168582</v>
      </c>
      <c r="E18" s="128" t="s">
        <v>889</v>
      </c>
      <c r="F18" s="12">
        <v>35000</v>
      </c>
      <c r="G18" s="1"/>
    </row>
    <row r="19" spans="1:7">
      <c r="A19" s="12" t="s">
        <v>310</v>
      </c>
      <c r="B19" s="12" t="s">
        <v>95</v>
      </c>
      <c r="C19" s="127" t="str">
        <f>VLOOKUP(B19,Sheet19!$A$1:$B$74,2,FALSE)</f>
        <v>18511543111</v>
      </c>
      <c r="D19" s="128">
        <v>18511543111</v>
      </c>
      <c r="E19" s="128" t="s">
        <v>889</v>
      </c>
      <c r="F19" s="12">
        <v>14000</v>
      </c>
      <c r="G19" s="1"/>
    </row>
    <row r="20" spans="1:7">
      <c r="A20" s="12" t="s">
        <v>311</v>
      </c>
      <c r="B20" s="12" t="s">
        <v>146</v>
      </c>
      <c r="C20" s="127" t="str">
        <f>VLOOKUP(B20,Sheet19!$A$1:$B$74,2,FALSE)</f>
        <v>13901226561</v>
      </c>
      <c r="D20" s="128">
        <v>13901226561</v>
      </c>
      <c r="E20" s="128" t="s">
        <v>889</v>
      </c>
      <c r="F20" s="12">
        <v>3500</v>
      </c>
      <c r="G20" s="1"/>
    </row>
    <row r="21" spans="1:7">
      <c r="A21" s="12" t="s">
        <v>312</v>
      </c>
      <c r="B21" s="12" t="s">
        <v>156</v>
      </c>
      <c r="C21" s="127" t="str">
        <f>VLOOKUP(B21,Sheet19!$A$1:$B$74,2,FALSE)</f>
        <v>15811122565</v>
      </c>
      <c r="D21" s="128">
        <v>15811122565</v>
      </c>
      <c r="E21" s="128" t="s">
        <v>889</v>
      </c>
      <c r="F21" s="12">
        <v>3500</v>
      </c>
      <c r="G21" s="1"/>
    </row>
    <row r="22" spans="1:7">
      <c r="A22" s="12" t="s">
        <v>313</v>
      </c>
      <c r="B22" s="12" t="s">
        <v>158</v>
      </c>
      <c r="C22" s="127" t="str">
        <f>VLOOKUP(B22,Sheet19!$A$1:$B$74,2,FALSE)</f>
        <v>18511753493</v>
      </c>
      <c r="D22" s="128">
        <v>18511753493</v>
      </c>
      <c r="E22" s="128" t="s">
        <v>889</v>
      </c>
      <c r="F22" s="12">
        <v>21000</v>
      </c>
      <c r="G22" s="1"/>
    </row>
    <row r="23" spans="1:7">
      <c r="A23" s="1"/>
      <c r="B23" s="1"/>
      <c r="C23" s="127">
        <v>18600851313</v>
      </c>
      <c r="D23" s="128">
        <v>18600851313</v>
      </c>
      <c r="E23" s="128" t="s">
        <v>889</v>
      </c>
      <c r="F23" s="129">
        <v>3500</v>
      </c>
      <c r="G23" s="1"/>
    </row>
    <row r="24" spans="1:7">
      <c r="A24" s="1"/>
      <c r="B24" s="1"/>
      <c r="C24" s="127">
        <v>18232689331</v>
      </c>
      <c r="D24" s="128">
        <v>18232689331</v>
      </c>
      <c r="E24" s="128" t="s">
        <v>889</v>
      </c>
      <c r="F24" s="129">
        <v>3500</v>
      </c>
      <c r="G24" s="1"/>
    </row>
    <row r="25" spans="1:7">
      <c r="A25" s="2">
        <v>44084</v>
      </c>
      <c r="B25" s="80" t="s">
        <v>527</v>
      </c>
      <c r="C25" s="130">
        <v>18076576747</v>
      </c>
      <c r="D25" s="128">
        <v>18076576747</v>
      </c>
      <c r="E25" s="128" t="s">
        <v>889</v>
      </c>
      <c r="F25" s="3">
        <v>3500</v>
      </c>
      <c r="G25" s="3" t="s">
        <v>625</v>
      </c>
    </row>
    <row r="26" spans="1:7">
      <c r="A26" s="2">
        <v>44084</v>
      </c>
      <c r="B26" s="80" t="s">
        <v>527</v>
      </c>
      <c r="C26" s="130">
        <v>18076576748</v>
      </c>
      <c r="D26" s="128">
        <v>18076576748</v>
      </c>
      <c r="E26" s="128" t="s">
        <v>889</v>
      </c>
      <c r="F26" s="3">
        <v>3500</v>
      </c>
      <c r="G26" s="3" t="s">
        <v>625</v>
      </c>
    </row>
    <row r="27" spans="1:7">
      <c r="A27" s="2">
        <v>44084</v>
      </c>
      <c r="B27" s="80" t="s">
        <v>527</v>
      </c>
      <c r="C27" s="130">
        <v>18076576749</v>
      </c>
      <c r="D27" s="128">
        <v>18076576749</v>
      </c>
      <c r="E27" s="128" t="s">
        <v>889</v>
      </c>
      <c r="F27" s="3">
        <v>3500</v>
      </c>
      <c r="G27" s="3" t="s">
        <v>625</v>
      </c>
    </row>
    <row r="28" spans="1:7">
      <c r="A28" s="2">
        <v>44084</v>
      </c>
      <c r="B28" s="80" t="s">
        <v>527</v>
      </c>
      <c r="C28" s="130">
        <v>18076576750</v>
      </c>
      <c r="D28" s="128">
        <v>18076576750</v>
      </c>
      <c r="E28" s="128" t="s">
        <v>889</v>
      </c>
      <c r="F28" s="3">
        <v>3500</v>
      </c>
      <c r="G28" s="3" t="s">
        <v>625</v>
      </c>
    </row>
    <row r="29" spans="1:7">
      <c r="A29" s="2">
        <v>44084</v>
      </c>
      <c r="B29" s="80" t="s">
        <v>527</v>
      </c>
      <c r="C29" s="130">
        <v>18076576751</v>
      </c>
      <c r="D29" s="128">
        <v>18076576751</v>
      </c>
      <c r="E29" s="128" t="s">
        <v>889</v>
      </c>
      <c r="F29" s="3">
        <v>3500</v>
      </c>
      <c r="G29" s="3" t="s">
        <v>625</v>
      </c>
    </row>
    <row r="30" spans="1:7">
      <c r="A30" s="2">
        <v>44086</v>
      </c>
      <c r="B30" s="1" t="s">
        <v>794</v>
      </c>
      <c r="C30" s="127">
        <v>13378933021</v>
      </c>
      <c r="D30" s="128">
        <v>13378933021</v>
      </c>
      <c r="E30" s="128" t="s">
        <v>889</v>
      </c>
      <c r="F30" s="1">
        <v>20000</v>
      </c>
      <c r="G30" s="3" t="s">
        <v>625</v>
      </c>
    </row>
    <row r="31" spans="1:7">
      <c r="A31" s="2">
        <v>44086</v>
      </c>
      <c r="B31" s="1" t="s">
        <v>796</v>
      </c>
      <c r="C31" s="127">
        <v>18774330441</v>
      </c>
      <c r="D31" s="128">
        <v>18774330441</v>
      </c>
      <c r="E31" s="128" t="s">
        <v>889</v>
      </c>
      <c r="F31" s="1">
        <v>20000</v>
      </c>
      <c r="G31" s="3" t="s">
        <v>625</v>
      </c>
    </row>
    <row r="32" spans="1:7">
      <c r="A32" s="2">
        <v>44086</v>
      </c>
      <c r="B32" s="1" t="s">
        <v>797</v>
      </c>
      <c r="C32" s="127">
        <v>13825246861</v>
      </c>
      <c r="D32" s="128">
        <v>13825246861</v>
      </c>
      <c r="E32" s="128" t="s">
        <v>889</v>
      </c>
      <c r="F32" s="1">
        <v>10000</v>
      </c>
      <c r="G32" s="3" t="s">
        <v>625</v>
      </c>
    </row>
    <row r="33" spans="1:7">
      <c r="A33" s="2">
        <v>44086</v>
      </c>
      <c r="B33" s="1" t="s">
        <v>798</v>
      </c>
      <c r="C33" s="127">
        <v>18974301860</v>
      </c>
      <c r="D33" s="128">
        <v>18974301860</v>
      </c>
      <c r="E33" s="128" t="s">
        <v>889</v>
      </c>
      <c r="F33" s="1">
        <v>10000</v>
      </c>
      <c r="G33" s="3" t="s">
        <v>625</v>
      </c>
    </row>
    <row r="34" spans="1:7">
      <c r="A34" s="2">
        <v>44086</v>
      </c>
      <c r="B34" s="1" t="s">
        <v>799</v>
      </c>
      <c r="C34" s="127">
        <v>13871332100</v>
      </c>
      <c r="D34" s="128">
        <v>13871332100</v>
      </c>
      <c r="E34" s="128" t="s">
        <v>889</v>
      </c>
      <c r="F34" s="1">
        <v>3500</v>
      </c>
      <c r="G34" s="3" t="s">
        <v>625</v>
      </c>
    </row>
    <row r="35" spans="1:7">
      <c r="A35" s="2">
        <v>44086</v>
      </c>
      <c r="B35" s="1" t="s">
        <v>800</v>
      </c>
      <c r="C35" s="127">
        <v>17752618931</v>
      </c>
      <c r="D35" s="128">
        <v>17752618931</v>
      </c>
      <c r="E35" s="128" t="s">
        <v>889</v>
      </c>
      <c r="F35" s="1">
        <v>3500</v>
      </c>
      <c r="G35" s="3" t="s">
        <v>625</v>
      </c>
    </row>
    <row r="36" spans="1:7">
      <c r="A36" s="2">
        <v>44086</v>
      </c>
      <c r="B36" s="1" t="s">
        <v>801</v>
      </c>
      <c r="C36" s="127">
        <v>15274348261</v>
      </c>
      <c r="D36" s="128">
        <v>15274348261</v>
      </c>
      <c r="E36" s="128" t="s">
        <v>889</v>
      </c>
      <c r="F36" s="1">
        <v>10000</v>
      </c>
      <c r="G36" s="3" t="s">
        <v>625</v>
      </c>
    </row>
    <row r="37" spans="1:7">
      <c r="A37" s="2">
        <v>44086</v>
      </c>
      <c r="B37" s="1" t="s">
        <v>802</v>
      </c>
      <c r="C37" s="127">
        <v>17769431151</v>
      </c>
      <c r="D37" s="128">
        <v>17769431151</v>
      </c>
      <c r="E37" s="128" t="s">
        <v>889</v>
      </c>
      <c r="F37" s="1">
        <v>20000</v>
      </c>
      <c r="G37" s="3" t="s">
        <v>625</v>
      </c>
    </row>
    <row r="38" spans="1:7">
      <c r="A38" s="2">
        <v>44086</v>
      </c>
      <c r="B38" s="1" t="s">
        <v>803</v>
      </c>
      <c r="C38" s="127">
        <v>13037400961</v>
      </c>
      <c r="D38" s="128">
        <v>13037400961</v>
      </c>
      <c r="E38" s="128" t="s">
        <v>889</v>
      </c>
      <c r="F38" s="1">
        <v>25000</v>
      </c>
      <c r="G38" s="3" t="s">
        <v>625</v>
      </c>
    </row>
    <row r="39" spans="1:7">
      <c r="A39" s="2">
        <v>44086</v>
      </c>
      <c r="B39" s="1" t="s">
        <v>804</v>
      </c>
      <c r="C39" s="127">
        <v>13848848071</v>
      </c>
      <c r="D39" s="128">
        <v>13848848071</v>
      </c>
      <c r="E39" s="128" t="s">
        <v>889</v>
      </c>
      <c r="F39" s="1">
        <v>3500</v>
      </c>
      <c r="G39" s="3" t="s">
        <v>625</v>
      </c>
    </row>
    <row r="40" spans="1:7">
      <c r="A40" s="2">
        <v>44086</v>
      </c>
      <c r="B40" s="1" t="s">
        <v>805</v>
      </c>
      <c r="C40" s="127">
        <v>13535271331</v>
      </c>
      <c r="D40" s="128">
        <v>13535271331</v>
      </c>
      <c r="E40" s="128" t="s">
        <v>889</v>
      </c>
      <c r="F40" s="1">
        <v>5000</v>
      </c>
      <c r="G40" s="3" t="s">
        <v>625</v>
      </c>
    </row>
    <row r="41" spans="1:7">
      <c r="A41" s="2">
        <v>44086</v>
      </c>
      <c r="B41" s="1" t="s">
        <v>806</v>
      </c>
      <c r="C41" s="127">
        <v>13758617261</v>
      </c>
      <c r="D41" s="128">
        <v>13758617261</v>
      </c>
      <c r="E41" s="128" t="s">
        <v>889</v>
      </c>
      <c r="F41" s="1">
        <v>10000</v>
      </c>
      <c r="G41" s="3" t="s">
        <v>625</v>
      </c>
    </row>
    <row r="42" spans="1:7">
      <c r="A42" s="2">
        <v>44086</v>
      </c>
      <c r="B42" s="1" t="s">
        <v>807</v>
      </c>
      <c r="C42" s="127">
        <v>18670431861</v>
      </c>
      <c r="D42" s="128">
        <v>18670431861</v>
      </c>
      <c r="E42" s="128" t="s">
        <v>889</v>
      </c>
      <c r="F42" s="1">
        <v>5000</v>
      </c>
      <c r="G42" s="3" t="s">
        <v>625</v>
      </c>
    </row>
    <row r="43" spans="1:7">
      <c r="A43" s="2">
        <v>44086</v>
      </c>
      <c r="B43" s="1" t="s">
        <v>808</v>
      </c>
      <c r="C43" s="127">
        <v>13037411561</v>
      </c>
      <c r="D43" s="128">
        <v>13037411561</v>
      </c>
      <c r="E43" s="128" t="s">
        <v>889</v>
      </c>
      <c r="F43" s="1">
        <v>10000</v>
      </c>
      <c r="G43" s="3" t="s">
        <v>625</v>
      </c>
    </row>
    <row r="44" spans="1:7">
      <c r="A44" s="2">
        <v>44086</v>
      </c>
      <c r="B44" s="1" t="s">
        <v>809</v>
      </c>
      <c r="C44" s="127">
        <v>13204984991</v>
      </c>
      <c r="D44" s="128">
        <v>13204984991</v>
      </c>
      <c r="E44" s="128" t="s">
        <v>889</v>
      </c>
      <c r="F44" s="1">
        <v>20000</v>
      </c>
      <c r="G44" s="3" t="s">
        <v>625</v>
      </c>
    </row>
    <row r="45" spans="1:7">
      <c r="A45" s="2">
        <v>44086</v>
      </c>
      <c r="B45" s="1" t="s">
        <v>810</v>
      </c>
      <c r="C45" s="127">
        <v>18674340651</v>
      </c>
      <c r="D45" s="128">
        <v>18674340651</v>
      </c>
      <c r="E45" s="128" t="s">
        <v>889</v>
      </c>
      <c r="F45" s="1">
        <v>3500</v>
      </c>
      <c r="G45" s="3" t="s">
        <v>625</v>
      </c>
    </row>
    <row r="46" spans="1:7">
      <c r="A46" s="2">
        <v>44086</v>
      </c>
      <c r="B46" s="1" t="s">
        <v>811</v>
      </c>
      <c r="C46" s="127">
        <v>13349635591</v>
      </c>
      <c r="D46" s="128">
        <v>13349635591</v>
      </c>
      <c r="E46" s="128" t="s">
        <v>889</v>
      </c>
      <c r="F46" s="1">
        <v>3500</v>
      </c>
      <c r="G46" s="3" t="s">
        <v>625</v>
      </c>
    </row>
    <row r="47" spans="1:7">
      <c r="A47" s="2">
        <v>44086</v>
      </c>
      <c r="B47" s="1" t="s">
        <v>812</v>
      </c>
      <c r="C47" s="127">
        <v>17742619641</v>
      </c>
      <c r="D47" s="128">
        <v>17742619641</v>
      </c>
      <c r="E47" s="128" t="s">
        <v>889</v>
      </c>
      <c r="F47" s="1">
        <v>3500</v>
      </c>
      <c r="G47" s="3" t="s">
        <v>625</v>
      </c>
    </row>
    <row r="48" spans="1:7">
      <c r="A48" s="2">
        <v>44086</v>
      </c>
      <c r="B48" s="1" t="s">
        <v>813</v>
      </c>
      <c r="C48" s="127">
        <v>15674315820</v>
      </c>
      <c r="D48" s="128">
        <v>15674315820</v>
      </c>
      <c r="E48" s="128" t="s">
        <v>889</v>
      </c>
      <c r="F48" s="1">
        <v>10000</v>
      </c>
      <c r="G48" s="3" t="s">
        <v>625</v>
      </c>
    </row>
    <row r="49" spans="1:7">
      <c r="A49" s="2">
        <v>44086</v>
      </c>
      <c r="B49" s="1" t="s">
        <v>814</v>
      </c>
      <c r="C49" s="127">
        <v>15087047931</v>
      </c>
      <c r="D49" s="128">
        <v>15087047931</v>
      </c>
      <c r="E49" s="128" t="s">
        <v>889</v>
      </c>
      <c r="F49" s="1">
        <v>10000</v>
      </c>
      <c r="G49" s="3" t="s">
        <v>625</v>
      </c>
    </row>
    <row r="50" spans="1:7">
      <c r="A50" s="2">
        <v>44088</v>
      </c>
      <c r="B50" s="1" t="s">
        <v>828</v>
      </c>
      <c r="C50" s="1">
        <v>18722688836</v>
      </c>
      <c r="D50" s="128"/>
      <c r="E50" s="128" t="s">
        <v>889</v>
      </c>
      <c r="F50" s="1">
        <v>7000</v>
      </c>
      <c r="G50" s="3" t="s">
        <v>625</v>
      </c>
    </row>
    <row r="51" spans="1:7">
      <c r="A51" s="2">
        <v>44088</v>
      </c>
      <c r="B51" s="1" t="s">
        <v>900</v>
      </c>
      <c r="C51" s="1">
        <v>18702224575</v>
      </c>
      <c r="D51" s="128"/>
      <c r="E51" s="128" t="s">
        <v>889</v>
      </c>
      <c r="F51" s="1">
        <v>7000</v>
      </c>
      <c r="G51" s="3" t="s">
        <v>625</v>
      </c>
    </row>
    <row r="52" spans="1:7">
      <c r="A52" s="2">
        <v>44089</v>
      </c>
      <c r="C52" s="30">
        <v>13195096973</v>
      </c>
      <c r="E52" s="128" t="s">
        <v>889</v>
      </c>
      <c r="F52" s="39">
        <v>3500</v>
      </c>
      <c r="G52" s="3" t="s">
        <v>625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2C18-6177-4AF1-AE0D-4A7F838ADA0D}">
  <sheetPr filterMode="1"/>
  <dimension ref="A1:E74"/>
  <sheetViews>
    <sheetView topLeftCell="A39" workbookViewId="0">
      <selection activeCell="E21" sqref="E21"/>
    </sheetView>
  </sheetViews>
  <sheetFormatPr defaultRowHeight="14.25"/>
  <cols>
    <col min="1" max="1" width="12.75" bestFit="1" customWidth="1"/>
  </cols>
  <sheetData>
    <row r="1" spans="1:5">
      <c r="A1" t="s">
        <v>627</v>
      </c>
      <c r="B1" t="s">
        <v>628</v>
      </c>
      <c r="C1" t="s">
        <v>629</v>
      </c>
      <c r="D1" t="s">
        <v>697</v>
      </c>
      <c r="E1" t="s">
        <v>630</v>
      </c>
    </row>
    <row r="2" spans="1:5" hidden="1">
      <c r="A2" t="s">
        <v>168</v>
      </c>
      <c r="B2" t="s">
        <v>631</v>
      </c>
      <c r="C2" t="s">
        <v>632</v>
      </c>
      <c r="D2" t="s">
        <v>698</v>
      </c>
      <c r="E2" t="s">
        <v>296</v>
      </c>
    </row>
    <row r="3" spans="1:5" hidden="1">
      <c r="A3" t="s">
        <v>128</v>
      </c>
      <c r="B3" t="s">
        <v>631</v>
      </c>
      <c r="C3">
        <v>1000</v>
      </c>
      <c r="D3" t="s">
        <v>698</v>
      </c>
      <c r="E3" t="s">
        <v>297</v>
      </c>
    </row>
    <row r="4" spans="1:5" hidden="1">
      <c r="A4" t="s">
        <v>132</v>
      </c>
      <c r="B4" t="s">
        <v>631</v>
      </c>
      <c r="C4" t="s">
        <v>632</v>
      </c>
      <c r="D4" t="s">
        <v>698</v>
      </c>
      <c r="E4" t="s">
        <v>298</v>
      </c>
    </row>
    <row r="5" spans="1:5" hidden="1">
      <c r="A5" t="s">
        <v>157</v>
      </c>
      <c r="B5" t="s">
        <v>631</v>
      </c>
      <c r="C5" t="s">
        <v>633</v>
      </c>
      <c r="D5" t="s">
        <v>698</v>
      </c>
      <c r="E5" t="s">
        <v>299</v>
      </c>
    </row>
    <row r="6" spans="1:5" hidden="1">
      <c r="A6" t="s">
        <v>150</v>
      </c>
      <c r="B6" t="s">
        <v>631</v>
      </c>
      <c r="C6" t="s">
        <v>632</v>
      </c>
      <c r="D6" t="s">
        <v>698</v>
      </c>
      <c r="E6" t="s">
        <v>634</v>
      </c>
    </row>
    <row r="7" spans="1:5" hidden="1">
      <c r="A7" t="s">
        <v>149</v>
      </c>
      <c r="B7" t="s">
        <v>631</v>
      </c>
      <c r="C7" t="s">
        <v>632</v>
      </c>
      <c r="D7" t="s">
        <v>698</v>
      </c>
      <c r="E7" t="s">
        <v>300</v>
      </c>
    </row>
    <row r="8" spans="1:5" hidden="1">
      <c r="A8" t="s">
        <v>155</v>
      </c>
      <c r="B8" t="s">
        <v>631</v>
      </c>
      <c r="C8" t="s">
        <v>632</v>
      </c>
      <c r="D8" t="s">
        <v>698</v>
      </c>
      <c r="E8" t="s">
        <v>301</v>
      </c>
    </row>
    <row r="9" spans="1:5" hidden="1">
      <c r="A9" t="s">
        <v>171</v>
      </c>
      <c r="B9" t="s">
        <v>631</v>
      </c>
      <c r="C9" t="s">
        <v>635</v>
      </c>
      <c r="D9" t="s">
        <v>698</v>
      </c>
      <c r="E9" t="s">
        <v>302</v>
      </c>
    </row>
    <row r="10" spans="1:5" hidden="1">
      <c r="A10" t="s">
        <v>170</v>
      </c>
      <c r="B10" t="s">
        <v>631</v>
      </c>
      <c r="C10" t="s">
        <v>635</v>
      </c>
      <c r="D10" t="s">
        <v>698</v>
      </c>
      <c r="E10" t="s">
        <v>303</v>
      </c>
    </row>
    <row r="11" spans="1:5" hidden="1">
      <c r="A11" t="s">
        <v>169</v>
      </c>
      <c r="B11" t="s">
        <v>631</v>
      </c>
      <c r="C11" t="s">
        <v>635</v>
      </c>
      <c r="D11" t="s">
        <v>698</v>
      </c>
      <c r="E11" t="s">
        <v>304</v>
      </c>
    </row>
    <row r="12" spans="1:5" hidden="1">
      <c r="A12" t="s">
        <v>154</v>
      </c>
      <c r="B12" t="s">
        <v>631</v>
      </c>
      <c r="C12" t="s">
        <v>632</v>
      </c>
      <c r="D12" t="s">
        <v>698</v>
      </c>
      <c r="E12" t="s">
        <v>305</v>
      </c>
    </row>
    <row r="13" spans="1:5" hidden="1">
      <c r="A13" t="s">
        <v>164</v>
      </c>
      <c r="B13" t="s">
        <v>631</v>
      </c>
      <c r="C13" t="s">
        <v>636</v>
      </c>
      <c r="D13" t="s">
        <v>698</v>
      </c>
      <c r="E13" t="s">
        <v>306</v>
      </c>
    </row>
    <row r="14" spans="1:5" hidden="1">
      <c r="A14" t="s">
        <v>147</v>
      </c>
      <c r="B14" t="s">
        <v>631</v>
      </c>
      <c r="C14" t="s">
        <v>632</v>
      </c>
      <c r="D14" t="s">
        <v>698</v>
      </c>
      <c r="E14" t="s">
        <v>307</v>
      </c>
    </row>
    <row r="15" spans="1:5" hidden="1">
      <c r="A15" t="s">
        <v>145</v>
      </c>
      <c r="B15" t="s">
        <v>631</v>
      </c>
      <c r="C15" t="s">
        <v>632</v>
      </c>
      <c r="D15" t="s">
        <v>698</v>
      </c>
      <c r="E15" t="s">
        <v>308</v>
      </c>
    </row>
    <row r="16" spans="1:5" hidden="1">
      <c r="A16" t="s">
        <v>165</v>
      </c>
      <c r="B16" t="s">
        <v>631</v>
      </c>
      <c r="C16" t="s">
        <v>637</v>
      </c>
      <c r="D16" t="s">
        <v>698</v>
      </c>
      <c r="E16" t="s">
        <v>309</v>
      </c>
    </row>
    <row r="17" spans="1:5" hidden="1">
      <c r="A17" t="s">
        <v>95</v>
      </c>
      <c r="B17" t="s">
        <v>631</v>
      </c>
      <c r="C17" t="s">
        <v>633</v>
      </c>
      <c r="D17" t="s">
        <v>698</v>
      </c>
      <c r="E17" t="s">
        <v>310</v>
      </c>
    </row>
    <row r="18" spans="1:5" hidden="1">
      <c r="A18" t="s">
        <v>146</v>
      </c>
      <c r="B18" t="s">
        <v>631</v>
      </c>
      <c r="C18" t="s">
        <v>632</v>
      </c>
      <c r="D18" t="s">
        <v>698</v>
      </c>
      <c r="E18" t="s">
        <v>311</v>
      </c>
    </row>
    <row r="19" spans="1:5" hidden="1">
      <c r="A19" t="s">
        <v>156</v>
      </c>
      <c r="B19" t="s">
        <v>631</v>
      </c>
      <c r="C19" t="s">
        <v>632</v>
      </c>
      <c r="D19" t="s">
        <v>698</v>
      </c>
      <c r="E19" t="s">
        <v>312</v>
      </c>
    </row>
    <row r="20" spans="1:5" hidden="1">
      <c r="A20" t="s">
        <v>158</v>
      </c>
      <c r="B20" t="s">
        <v>631</v>
      </c>
      <c r="C20" t="s">
        <v>635</v>
      </c>
      <c r="D20" t="s">
        <v>698</v>
      </c>
      <c r="E20" t="s">
        <v>313</v>
      </c>
    </row>
    <row r="21" spans="1:5">
      <c r="A21" t="s">
        <v>97</v>
      </c>
      <c r="B21" t="s">
        <v>631</v>
      </c>
      <c r="C21" t="s">
        <v>632</v>
      </c>
      <c r="D21" t="s">
        <v>699</v>
      </c>
      <c r="E21" t="s">
        <v>677</v>
      </c>
    </row>
    <row r="22" spans="1:5">
      <c r="A22" t="s">
        <v>98</v>
      </c>
      <c r="B22" t="s">
        <v>631</v>
      </c>
      <c r="C22" t="s">
        <v>632</v>
      </c>
      <c r="D22" t="s">
        <v>699</v>
      </c>
      <c r="E22" t="s">
        <v>693</v>
      </c>
    </row>
    <row r="23" spans="1:5">
      <c r="A23" t="s">
        <v>99</v>
      </c>
      <c r="B23" t="s">
        <v>631</v>
      </c>
      <c r="C23" t="s">
        <v>632</v>
      </c>
      <c r="D23" t="s">
        <v>699</v>
      </c>
      <c r="E23" t="s">
        <v>666</v>
      </c>
    </row>
    <row r="24" spans="1:5">
      <c r="A24" t="s">
        <v>100</v>
      </c>
      <c r="B24" t="s">
        <v>631</v>
      </c>
      <c r="C24" t="s">
        <v>632</v>
      </c>
      <c r="D24" t="s">
        <v>699</v>
      </c>
      <c r="E24" t="s">
        <v>663</v>
      </c>
    </row>
    <row r="25" spans="1:5">
      <c r="A25" t="s">
        <v>101</v>
      </c>
      <c r="B25" t="s">
        <v>631</v>
      </c>
      <c r="C25" t="s">
        <v>632</v>
      </c>
      <c r="D25" t="s">
        <v>699</v>
      </c>
      <c r="E25" t="s">
        <v>670</v>
      </c>
    </row>
    <row r="26" spans="1:5">
      <c r="A26" t="s">
        <v>102</v>
      </c>
      <c r="B26" t="s">
        <v>631</v>
      </c>
      <c r="C26" t="s">
        <v>632</v>
      </c>
      <c r="D26" t="s">
        <v>699</v>
      </c>
      <c r="E26" t="s">
        <v>665</v>
      </c>
    </row>
    <row r="27" spans="1:5">
      <c r="A27" t="s">
        <v>103</v>
      </c>
      <c r="B27" t="s">
        <v>631</v>
      </c>
      <c r="C27" t="s">
        <v>632</v>
      </c>
      <c r="D27" t="s">
        <v>699</v>
      </c>
      <c r="E27" t="s">
        <v>662</v>
      </c>
    </row>
    <row r="28" spans="1:5">
      <c r="A28" t="s">
        <v>104</v>
      </c>
      <c r="B28" t="s">
        <v>631</v>
      </c>
      <c r="C28" t="s">
        <v>632</v>
      </c>
      <c r="D28" t="s">
        <v>699</v>
      </c>
      <c r="E28" t="s">
        <v>667</v>
      </c>
    </row>
    <row r="29" spans="1:5">
      <c r="A29" t="s">
        <v>105</v>
      </c>
      <c r="B29" t="s">
        <v>631</v>
      </c>
      <c r="C29" t="s">
        <v>632</v>
      </c>
      <c r="D29" t="s">
        <v>699</v>
      </c>
      <c r="E29" t="s">
        <v>664</v>
      </c>
    </row>
    <row r="30" spans="1:5">
      <c r="A30" t="s">
        <v>106</v>
      </c>
      <c r="B30" t="s">
        <v>631</v>
      </c>
      <c r="C30" t="s">
        <v>632</v>
      </c>
      <c r="D30" t="s">
        <v>699</v>
      </c>
      <c r="E30" t="s">
        <v>661</v>
      </c>
    </row>
    <row r="31" spans="1:5">
      <c r="A31" t="s">
        <v>107</v>
      </c>
      <c r="B31" t="s">
        <v>631</v>
      </c>
      <c r="C31" t="s">
        <v>668</v>
      </c>
      <c r="D31" t="s">
        <v>699</v>
      </c>
      <c r="E31" t="s">
        <v>669</v>
      </c>
    </row>
    <row r="32" spans="1:5">
      <c r="A32" t="s">
        <v>125</v>
      </c>
      <c r="B32" t="s">
        <v>631</v>
      </c>
      <c r="C32" t="s">
        <v>632</v>
      </c>
      <c r="D32" t="s">
        <v>699</v>
      </c>
      <c r="E32" t="s">
        <v>654</v>
      </c>
    </row>
    <row r="33" spans="1:5">
      <c r="A33" t="s">
        <v>126</v>
      </c>
      <c r="B33" t="s">
        <v>631</v>
      </c>
      <c r="C33" t="s">
        <v>632</v>
      </c>
      <c r="D33" t="s">
        <v>699</v>
      </c>
      <c r="E33" t="s">
        <v>655</v>
      </c>
    </row>
    <row r="34" spans="1:5">
      <c r="A34" t="s">
        <v>127</v>
      </c>
      <c r="B34" t="s">
        <v>631</v>
      </c>
      <c r="C34" t="s">
        <v>632</v>
      </c>
      <c r="D34" t="s">
        <v>699</v>
      </c>
      <c r="E34" t="s">
        <v>674</v>
      </c>
    </row>
    <row r="35" spans="1:5">
      <c r="A35" t="s">
        <v>129</v>
      </c>
      <c r="B35" t="s">
        <v>631</v>
      </c>
      <c r="C35" t="s">
        <v>632</v>
      </c>
      <c r="D35" t="s">
        <v>699</v>
      </c>
      <c r="E35" t="s">
        <v>659</v>
      </c>
    </row>
    <row r="36" spans="1:5">
      <c r="A36" t="s">
        <v>130</v>
      </c>
      <c r="B36" t="s">
        <v>631</v>
      </c>
      <c r="C36" t="s">
        <v>632</v>
      </c>
      <c r="D36" t="s">
        <v>699</v>
      </c>
      <c r="E36" t="s">
        <v>682</v>
      </c>
    </row>
    <row r="37" spans="1:5">
      <c r="A37" t="s">
        <v>131</v>
      </c>
      <c r="B37" t="s">
        <v>631</v>
      </c>
      <c r="C37" t="s">
        <v>680</v>
      </c>
      <c r="D37" t="s">
        <v>699</v>
      </c>
      <c r="E37" t="s">
        <v>681</v>
      </c>
    </row>
    <row r="38" spans="1:5">
      <c r="A38" t="s">
        <v>638</v>
      </c>
      <c r="B38" t="s">
        <v>631</v>
      </c>
      <c r="C38" t="s">
        <v>632</v>
      </c>
      <c r="D38" t="s">
        <v>699</v>
      </c>
      <c r="E38" t="s">
        <v>639</v>
      </c>
    </row>
    <row r="39" spans="1:5">
      <c r="A39" t="s">
        <v>360</v>
      </c>
      <c r="B39" t="s">
        <v>631</v>
      </c>
      <c r="C39" t="s">
        <v>695</v>
      </c>
      <c r="D39" t="s">
        <v>699</v>
      </c>
      <c r="E39" t="s">
        <v>696</v>
      </c>
    </row>
    <row r="40" spans="1:5">
      <c r="A40">
        <v>18666666627</v>
      </c>
      <c r="B40" t="s">
        <v>631</v>
      </c>
      <c r="C40" t="s">
        <v>632</v>
      </c>
      <c r="D40" t="s">
        <v>699</v>
      </c>
      <c r="E40" t="s">
        <v>649</v>
      </c>
    </row>
    <row r="41" spans="1:5">
      <c r="A41">
        <v>18666666626</v>
      </c>
      <c r="B41" t="s">
        <v>631</v>
      </c>
      <c r="C41" t="s">
        <v>632</v>
      </c>
      <c r="D41" t="s">
        <v>699</v>
      </c>
      <c r="E41" t="s">
        <v>648</v>
      </c>
    </row>
    <row r="42" spans="1:5">
      <c r="A42">
        <v>18666666625</v>
      </c>
      <c r="B42" t="s">
        <v>631</v>
      </c>
      <c r="C42" t="s">
        <v>632</v>
      </c>
      <c r="D42" t="s">
        <v>699</v>
      </c>
      <c r="E42" t="s">
        <v>647</v>
      </c>
    </row>
    <row r="43" spans="1:5">
      <c r="A43">
        <v>18666666624</v>
      </c>
      <c r="B43" t="s">
        <v>631</v>
      </c>
      <c r="C43" t="s">
        <v>632</v>
      </c>
      <c r="D43" t="s">
        <v>699</v>
      </c>
      <c r="E43" t="s">
        <v>646</v>
      </c>
    </row>
    <row r="44" spans="1:5">
      <c r="A44">
        <v>18666666623</v>
      </c>
      <c r="B44" t="s">
        <v>631</v>
      </c>
      <c r="C44" t="s">
        <v>632</v>
      </c>
      <c r="D44" t="s">
        <v>699</v>
      </c>
      <c r="E44" t="s">
        <v>645</v>
      </c>
    </row>
    <row r="45" spans="1:5">
      <c r="A45">
        <v>18666666613</v>
      </c>
      <c r="B45" t="s">
        <v>631</v>
      </c>
      <c r="C45" t="s">
        <v>632</v>
      </c>
      <c r="D45" t="s">
        <v>699</v>
      </c>
      <c r="E45" t="s">
        <v>642</v>
      </c>
    </row>
    <row r="46" spans="1:5">
      <c r="A46">
        <v>18666666622</v>
      </c>
      <c r="B46" t="s">
        <v>631</v>
      </c>
      <c r="C46" t="s">
        <v>632</v>
      </c>
      <c r="D46" t="s">
        <v>699</v>
      </c>
      <c r="E46" t="s">
        <v>644</v>
      </c>
    </row>
    <row r="47" spans="1:5">
      <c r="A47">
        <v>18666666612</v>
      </c>
      <c r="B47" t="s">
        <v>631</v>
      </c>
      <c r="C47" t="s">
        <v>632</v>
      </c>
      <c r="D47" t="s">
        <v>699</v>
      </c>
      <c r="E47" t="s">
        <v>641</v>
      </c>
    </row>
    <row r="48" spans="1:5">
      <c r="A48">
        <v>18666666631</v>
      </c>
      <c r="B48" t="s">
        <v>631</v>
      </c>
      <c r="C48" t="s">
        <v>632</v>
      </c>
      <c r="D48" t="s">
        <v>699</v>
      </c>
      <c r="E48" t="s">
        <v>650</v>
      </c>
    </row>
    <row r="49" spans="1:5">
      <c r="A49">
        <v>18666666621</v>
      </c>
      <c r="B49" t="s">
        <v>631</v>
      </c>
      <c r="C49" t="s">
        <v>632</v>
      </c>
      <c r="D49" t="s">
        <v>699</v>
      </c>
      <c r="E49" t="s">
        <v>643</v>
      </c>
    </row>
    <row r="50" spans="1:5">
      <c r="A50">
        <v>18666666611</v>
      </c>
      <c r="B50" t="s">
        <v>631</v>
      </c>
      <c r="C50" t="s">
        <v>632</v>
      </c>
      <c r="D50" t="s">
        <v>699</v>
      </c>
      <c r="E50" t="s">
        <v>640</v>
      </c>
    </row>
    <row r="51" spans="1:5">
      <c r="A51" t="s">
        <v>328</v>
      </c>
      <c r="B51" t="s">
        <v>631</v>
      </c>
      <c r="C51" t="s">
        <v>632</v>
      </c>
      <c r="D51" t="s">
        <v>699</v>
      </c>
      <c r="E51" t="s">
        <v>652</v>
      </c>
    </row>
    <row r="52" spans="1:5">
      <c r="A52" t="s">
        <v>327</v>
      </c>
      <c r="B52" t="s">
        <v>631</v>
      </c>
      <c r="C52" t="s">
        <v>632</v>
      </c>
      <c r="D52" t="s">
        <v>699</v>
      </c>
      <c r="E52" t="s">
        <v>651</v>
      </c>
    </row>
    <row r="53" spans="1:5">
      <c r="A53" t="s">
        <v>656</v>
      </c>
      <c r="B53" t="s">
        <v>631</v>
      </c>
      <c r="C53" t="s">
        <v>632</v>
      </c>
      <c r="D53" t="s">
        <v>699</v>
      </c>
      <c r="E53" t="s">
        <v>657</v>
      </c>
    </row>
    <row r="54" spans="1:5">
      <c r="A54" t="s">
        <v>162</v>
      </c>
      <c r="B54" t="s">
        <v>631</v>
      </c>
      <c r="C54" t="s">
        <v>668</v>
      </c>
      <c r="D54" t="s">
        <v>699</v>
      </c>
      <c r="E54" t="s">
        <v>688</v>
      </c>
    </row>
    <row r="55" spans="1:5">
      <c r="A55" t="s">
        <v>163</v>
      </c>
      <c r="B55" t="s">
        <v>631</v>
      </c>
      <c r="C55" t="s">
        <v>632</v>
      </c>
      <c r="D55" t="s">
        <v>699</v>
      </c>
      <c r="E55" t="s">
        <v>694</v>
      </c>
    </row>
    <row r="56" spans="1:5">
      <c r="A56" t="s">
        <v>133</v>
      </c>
      <c r="B56" t="s">
        <v>631</v>
      </c>
      <c r="C56" t="s">
        <v>632</v>
      </c>
      <c r="D56" t="s">
        <v>699</v>
      </c>
      <c r="E56" t="s">
        <v>689</v>
      </c>
    </row>
    <row r="57" spans="1:5">
      <c r="A57" t="s">
        <v>134</v>
      </c>
      <c r="B57" t="s">
        <v>631</v>
      </c>
      <c r="C57" t="s">
        <v>680</v>
      </c>
      <c r="D57" t="s">
        <v>699</v>
      </c>
      <c r="E57" t="s">
        <v>684</v>
      </c>
    </row>
    <row r="58" spans="1:5">
      <c r="A58" t="s">
        <v>135</v>
      </c>
      <c r="B58" t="s">
        <v>631</v>
      </c>
      <c r="C58" t="s">
        <v>632</v>
      </c>
      <c r="D58" t="s">
        <v>699</v>
      </c>
      <c r="E58" t="s">
        <v>660</v>
      </c>
    </row>
    <row r="59" spans="1:5">
      <c r="A59" t="s">
        <v>136</v>
      </c>
      <c r="B59" t="s">
        <v>631</v>
      </c>
      <c r="C59" t="s">
        <v>632</v>
      </c>
      <c r="D59" t="s">
        <v>699</v>
      </c>
      <c r="E59" t="s">
        <v>686</v>
      </c>
    </row>
    <row r="60" spans="1:5">
      <c r="A60" t="s">
        <v>137</v>
      </c>
      <c r="B60" t="s">
        <v>631</v>
      </c>
      <c r="C60" t="s">
        <v>632</v>
      </c>
      <c r="D60" t="s">
        <v>699</v>
      </c>
      <c r="E60" t="s">
        <v>658</v>
      </c>
    </row>
    <row r="61" spans="1:5">
      <c r="A61" t="s">
        <v>138</v>
      </c>
      <c r="B61" t="s">
        <v>631</v>
      </c>
      <c r="C61" t="s">
        <v>632</v>
      </c>
      <c r="D61" t="s">
        <v>699</v>
      </c>
      <c r="E61" t="s">
        <v>678</v>
      </c>
    </row>
    <row r="62" spans="1:5">
      <c r="A62" t="s">
        <v>139</v>
      </c>
      <c r="B62" t="s">
        <v>631</v>
      </c>
      <c r="C62" t="s">
        <v>632</v>
      </c>
      <c r="D62" t="s">
        <v>699</v>
      </c>
      <c r="E62" t="s">
        <v>683</v>
      </c>
    </row>
    <row r="63" spans="1:5">
      <c r="A63" t="s">
        <v>140</v>
      </c>
      <c r="B63" t="s">
        <v>631</v>
      </c>
      <c r="C63" t="s">
        <v>632</v>
      </c>
      <c r="D63" t="s">
        <v>699</v>
      </c>
      <c r="E63" t="s">
        <v>672</v>
      </c>
    </row>
    <row r="64" spans="1:5">
      <c r="A64" t="s">
        <v>141</v>
      </c>
      <c r="B64" t="s">
        <v>631</v>
      </c>
      <c r="C64" t="s">
        <v>632</v>
      </c>
      <c r="D64" t="s">
        <v>699</v>
      </c>
      <c r="E64" t="s">
        <v>653</v>
      </c>
    </row>
    <row r="65" spans="1:5">
      <c r="A65" t="s">
        <v>142</v>
      </c>
      <c r="B65" t="s">
        <v>631</v>
      </c>
      <c r="C65" t="s">
        <v>632</v>
      </c>
      <c r="D65" t="s">
        <v>699</v>
      </c>
      <c r="E65" t="s">
        <v>690</v>
      </c>
    </row>
    <row r="66" spans="1:5">
      <c r="A66" t="s">
        <v>144</v>
      </c>
      <c r="B66" t="s">
        <v>631</v>
      </c>
      <c r="C66" t="s">
        <v>632</v>
      </c>
      <c r="D66" t="s">
        <v>699</v>
      </c>
      <c r="E66" t="s">
        <v>679</v>
      </c>
    </row>
    <row r="67" spans="1:5">
      <c r="A67" t="s">
        <v>143</v>
      </c>
      <c r="B67" t="s">
        <v>631</v>
      </c>
      <c r="C67" t="s">
        <v>632</v>
      </c>
      <c r="D67" t="s">
        <v>699</v>
      </c>
      <c r="E67" t="s">
        <v>671</v>
      </c>
    </row>
    <row r="68" spans="1:5">
      <c r="A68" t="s">
        <v>148</v>
      </c>
      <c r="B68" t="s">
        <v>631</v>
      </c>
      <c r="C68" t="s">
        <v>632</v>
      </c>
      <c r="D68" t="s">
        <v>699</v>
      </c>
      <c r="E68" t="s">
        <v>675</v>
      </c>
    </row>
    <row r="69" spans="1:5">
      <c r="A69" t="s">
        <v>151</v>
      </c>
      <c r="B69" t="s">
        <v>631</v>
      </c>
      <c r="C69" t="s">
        <v>632</v>
      </c>
      <c r="D69" t="s">
        <v>699</v>
      </c>
      <c r="E69" t="s">
        <v>673</v>
      </c>
    </row>
    <row r="70" spans="1:5">
      <c r="A70" t="s">
        <v>152</v>
      </c>
      <c r="B70" t="s">
        <v>631</v>
      </c>
      <c r="C70" t="s">
        <v>632</v>
      </c>
      <c r="D70" t="s">
        <v>699</v>
      </c>
      <c r="E70" t="s">
        <v>687</v>
      </c>
    </row>
    <row r="71" spans="1:5">
      <c r="A71" t="s">
        <v>153</v>
      </c>
      <c r="B71" t="s">
        <v>631</v>
      </c>
      <c r="C71" t="s">
        <v>632</v>
      </c>
      <c r="D71" t="s">
        <v>699</v>
      </c>
      <c r="E71" t="s">
        <v>685</v>
      </c>
    </row>
    <row r="72" spans="1:5">
      <c r="A72" t="s">
        <v>161</v>
      </c>
      <c r="B72" t="s">
        <v>631</v>
      </c>
      <c r="C72" t="s">
        <v>632</v>
      </c>
      <c r="D72" t="s">
        <v>699</v>
      </c>
      <c r="E72" t="s">
        <v>692</v>
      </c>
    </row>
    <row r="73" spans="1:5">
      <c r="A73" t="s">
        <v>160</v>
      </c>
      <c r="B73" t="s">
        <v>631</v>
      </c>
      <c r="C73" t="s">
        <v>632</v>
      </c>
      <c r="D73" t="s">
        <v>699</v>
      </c>
      <c r="E73" t="s">
        <v>691</v>
      </c>
    </row>
    <row r="74" spans="1:5">
      <c r="A74" t="s">
        <v>167</v>
      </c>
      <c r="B74" t="s">
        <v>631</v>
      </c>
      <c r="C74" t="s">
        <v>632</v>
      </c>
      <c r="D74" t="s">
        <v>699</v>
      </c>
      <c r="E74" t="s">
        <v>676</v>
      </c>
    </row>
  </sheetData>
  <autoFilter ref="A1:E77" xr:uid="{8298492F-A211-4A1C-8D59-E1019D6D747D}">
    <filterColumn colId="3">
      <filters blank="1">
        <filter val="实"/>
      </filters>
    </filterColumn>
  </autoFilter>
  <sortState xmlns:xlrd2="http://schemas.microsoft.com/office/spreadsheetml/2017/richdata2" ref="A21:E77">
    <sortCondition descending="1" ref="E2:E77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A1D6-DDA8-4170-8A66-D03625776952}">
  <sheetPr filterMode="1"/>
  <dimension ref="A1:E161"/>
  <sheetViews>
    <sheetView workbookViewId="0">
      <selection activeCell="B153" sqref="B7:B153"/>
    </sheetView>
  </sheetViews>
  <sheetFormatPr defaultRowHeight="14.25"/>
  <cols>
    <col min="1" max="1" width="11.25" bestFit="1" customWidth="1"/>
    <col min="2" max="2" width="11.25" customWidth="1"/>
    <col min="3" max="3" width="8" bestFit="1" customWidth="1"/>
    <col min="4" max="4" width="13.5" bestFit="1" customWidth="1"/>
  </cols>
  <sheetData>
    <row r="1" spans="1:5" ht="15" thickBot="1">
      <c r="A1" s="79" t="s">
        <v>701</v>
      </c>
      <c r="B1" s="79" t="s">
        <v>750</v>
      </c>
      <c r="C1" s="79" t="s">
        <v>702</v>
      </c>
      <c r="D1" s="79" t="s">
        <v>703</v>
      </c>
      <c r="E1" s="62"/>
    </row>
    <row r="2" spans="1:5" ht="20.100000000000001" hidden="1" customHeight="1" thickBot="1">
      <c r="A2" s="77">
        <v>18076576751</v>
      </c>
      <c r="B2" s="77" t="s">
        <v>623</v>
      </c>
      <c r="C2" s="77">
        <v>3500</v>
      </c>
      <c r="D2" s="78">
        <v>44084.750057870369</v>
      </c>
      <c r="E2" s="63"/>
    </row>
    <row r="3" spans="1:5" ht="20.100000000000001" hidden="1" customHeight="1" thickBot="1">
      <c r="A3" s="58">
        <v>18076576750</v>
      </c>
      <c r="B3" s="58" t="s">
        <v>623</v>
      </c>
      <c r="C3" s="58">
        <v>3500</v>
      </c>
      <c r="D3" s="59">
        <v>44084.749675925923</v>
      </c>
      <c r="E3" s="63"/>
    </row>
    <row r="4" spans="1:5" ht="20.100000000000001" hidden="1" customHeight="1" thickBot="1">
      <c r="A4" s="58">
        <v>18076576749</v>
      </c>
      <c r="B4" s="58" t="s">
        <v>623</v>
      </c>
      <c r="C4" s="58">
        <v>3500</v>
      </c>
      <c r="D4" s="59">
        <v>44084.749189814815</v>
      </c>
      <c r="E4" s="63"/>
    </row>
    <row r="5" spans="1:5" ht="20.100000000000001" hidden="1" customHeight="1" thickBot="1">
      <c r="A5" s="58">
        <v>18076576748</v>
      </c>
      <c r="B5" s="58" t="s">
        <v>623</v>
      </c>
      <c r="C5" s="58">
        <v>3500</v>
      </c>
      <c r="D5" s="59">
        <v>44084.748831018522</v>
      </c>
      <c r="E5" s="63"/>
    </row>
    <row r="6" spans="1:5" ht="20.100000000000001" hidden="1" customHeight="1" thickBot="1">
      <c r="A6" s="58">
        <v>18076576747</v>
      </c>
      <c r="B6" s="58" t="s">
        <v>623</v>
      </c>
      <c r="C6" s="58">
        <v>3500</v>
      </c>
      <c r="D6" s="59">
        <v>44084.74827546296</v>
      </c>
      <c r="E6" s="63"/>
    </row>
    <row r="7" spans="1:5" ht="15" customHeight="1" thickBot="1">
      <c r="A7" s="80">
        <v>13801152742</v>
      </c>
      <c r="B7" s="81" t="s">
        <v>751</v>
      </c>
      <c r="C7" s="80">
        <v>10000</v>
      </c>
      <c r="D7" s="82">
        <v>44060.778935185182</v>
      </c>
      <c r="E7" s="62"/>
    </row>
    <row r="8" spans="1:5" ht="15" customHeight="1" thickBot="1">
      <c r="A8" s="81">
        <v>13901139567</v>
      </c>
      <c r="B8" s="81" t="s">
        <v>751</v>
      </c>
      <c r="C8" s="81">
        <v>10000</v>
      </c>
      <c r="D8" s="83">
        <v>44060.789085648146</v>
      </c>
      <c r="E8" s="76"/>
    </row>
    <row r="9" spans="1:5" ht="20.100000000000001" hidden="1" customHeight="1" thickBot="1">
      <c r="A9" s="77">
        <v>17161274461</v>
      </c>
      <c r="B9" s="77" t="s">
        <v>623</v>
      </c>
      <c r="C9" s="77">
        <v>3500</v>
      </c>
      <c r="D9" s="78">
        <v>44084.599328703705</v>
      </c>
      <c r="E9" s="63"/>
    </row>
    <row r="10" spans="1:5" ht="15" customHeight="1" thickBot="1">
      <c r="A10" s="81">
        <v>13681067069</v>
      </c>
      <c r="B10" s="81" t="s">
        <v>751</v>
      </c>
      <c r="C10" s="81">
        <v>3500</v>
      </c>
      <c r="D10" s="83">
        <v>44060.789525462962</v>
      </c>
      <c r="E10" s="76"/>
    </row>
    <row r="11" spans="1:5" ht="15" customHeight="1" thickBot="1">
      <c r="A11" s="81">
        <v>18010070157</v>
      </c>
      <c r="B11" s="81" t="s">
        <v>751</v>
      </c>
      <c r="C11" s="81">
        <v>10000</v>
      </c>
      <c r="D11" s="83">
        <v>44060.789930555555</v>
      </c>
      <c r="E11" s="76"/>
    </row>
    <row r="12" spans="1:5" ht="15" customHeight="1" thickBot="1">
      <c r="A12" s="81">
        <v>18666666627</v>
      </c>
      <c r="B12" s="81" t="s">
        <v>751</v>
      </c>
      <c r="C12" s="81">
        <v>3500</v>
      </c>
      <c r="D12" s="83">
        <v>44060.790150462963</v>
      </c>
      <c r="E12" s="76"/>
    </row>
    <row r="13" spans="1:5" ht="15" customHeight="1" thickBot="1">
      <c r="A13" s="81">
        <v>18666666626</v>
      </c>
      <c r="B13" s="81" t="s">
        <v>751</v>
      </c>
      <c r="C13" s="81">
        <v>3500</v>
      </c>
      <c r="D13" s="83">
        <v>44060.791631944441</v>
      </c>
      <c r="E13" s="76"/>
    </row>
    <row r="14" spans="1:5" ht="15" customHeight="1" thickBot="1">
      <c r="A14" s="81">
        <v>18666666625</v>
      </c>
      <c r="B14" s="81" t="s">
        <v>751</v>
      </c>
      <c r="C14" s="81">
        <v>3500</v>
      </c>
      <c r="D14" s="83">
        <v>44060.791817129626</v>
      </c>
      <c r="E14" s="76"/>
    </row>
    <row r="15" spans="1:5" ht="15" customHeight="1" thickBot="1">
      <c r="A15" s="81">
        <v>18666666624</v>
      </c>
      <c r="B15" s="81" t="s">
        <v>751</v>
      </c>
      <c r="C15" s="81">
        <v>3500</v>
      </c>
      <c r="D15" s="83">
        <v>44060.816620370373</v>
      </c>
      <c r="E15" s="76"/>
    </row>
    <row r="16" spans="1:5" ht="20.100000000000001" hidden="1" customHeight="1" thickBot="1">
      <c r="A16" s="77">
        <v>13901226561</v>
      </c>
      <c r="B16" s="77" t="s">
        <v>623</v>
      </c>
      <c r="C16" s="77">
        <v>3500</v>
      </c>
      <c r="D16" s="78">
        <v>44084.248518518521</v>
      </c>
      <c r="E16" s="63"/>
    </row>
    <row r="17" spans="1:5" ht="15" customHeight="1" thickBot="1">
      <c r="A17" s="81">
        <v>18666666623</v>
      </c>
      <c r="B17" s="81" t="s">
        <v>751</v>
      </c>
      <c r="C17" s="81">
        <v>3500</v>
      </c>
      <c r="D17" s="83">
        <v>44060.824606481481</v>
      </c>
      <c r="E17" s="76"/>
    </row>
    <row r="18" spans="1:5" ht="15" customHeight="1" thickBot="1">
      <c r="A18" s="81">
        <v>18666666613</v>
      </c>
      <c r="B18" s="81" t="s">
        <v>751</v>
      </c>
      <c r="C18" s="81">
        <v>3500</v>
      </c>
      <c r="D18" s="83">
        <v>44060.824988425928</v>
      </c>
      <c r="E18" s="76"/>
    </row>
    <row r="19" spans="1:5" ht="15" customHeight="1" thickBot="1">
      <c r="A19" s="81">
        <v>18666666622</v>
      </c>
      <c r="B19" s="81" t="s">
        <v>751</v>
      </c>
      <c r="C19" s="81">
        <v>3500</v>
      </c>
      <c r="D19" s="83">
        <v>44060.82534722222</v>
      </c>
      <c r="E19" s="76"/>
    </row>
    <row r="20" spans="1:5" ht="15" customHeight="1">
      <c r="A20" s="81">
        <v>18666666612</v>
      </c>
      <c r="B20" s="81" t="s">
        <v>751</v>
      </c>
      <c r="C20" s="81">
        <v>3500</v>
      </c>
      <c r="D20" s="83">
        <v>44060.825694444444</v>
      </c>
      <c r="E20" s="76"/>
    </row>
    <row r="21" spans="1:5" ht="15" customHeight="1" thickBot="1">
      <c r="A21" s="80">
        <v>18666666631</v>
      </c>
      <c r="B21" s="81" t="s">
        <v>751</v>
      </c>
      <c r="C21" s="80">
        <v>3500</v>
      </c>
      <c r="D21" s="82">
        <v>44060.825879629629</v>
      </c>
      <c r="E21" s="34"/>
    </row>
    <row r="22" spans="1:5" ht="15" customHeight="1" thickBot="1">
      <c r="A22" s="81">
        <v>18666666621</v>
      </c>
      <c r="B22" s="81" t="s">
        <v>751</v>
      </c>
      <c r="C22" s="81">
        <v>3500</v>
      </c>
      <c r="D22" s="83">
        <v>44060.82603009259</v>
      </c>
      <c r="E22" s="76"/>
    </row>
    <row r="23" spans="1:5" ht="15" customHeight="1" thickBot="1">
      <c r="A23" s="81">
        <v>18666666611</v>
      </c>
      <c r="B23" s="81" t="s">
        <v>751</v>
      </c>
      <c r="C23" s="81">
        <v>3500</v>
      </c>
      <c r="D23" s="83">
        <v>44060.826238425929</v>
      </c>
      <c r="E23" s="76"/>
    </row>
    <row r="24" spans="1:5" ht="15" customHeight="1" thickBot="1">
      <c r="A24" s="81">
        <v>18611872431</v>
      </c>
      <c r="B24" s="81" t="s">
        <v>751</v>
      </c>
      <c r="C24" s="81">
        <v>3500</v>
      </c>
      <c r="D24" s="83">
        <v>44060.826504629629</v>
      </c>
      <c r="E24" s="76"/>
    </row>
    <row r="25" spans="1:5" ht="20.100000000000001" hidden="1" customHeight="1" thickBot="1">
      <c r="A25" s="77">
        <v>18511753493</v>
      </c>
      <c r="B25" s="77" t="s">
        <v>623</v>
      </c>
      <c r="C25" s="77">
        <v>10000</v>
      </c>
      <c r="D25" s="78">
        <v>44082.321921296294</v>
      </c>
      <c r="E25" s="63"/>
    </row>
    <row r="26" spans="1:5" ht="20.100000000000001" hidden="1" customHeight="1" thickBot="1">
      <c r="A26" s="58">
        <v>18232689331</v>
      </c>
      <c r="B26" s="58" t="s">
        <v>623</v>
      </c>
      <c r="C26" s="58">
        <v>5000</v>
      </c>
      <c r="D26" s="59">
        <v>44081.767777777779</v>
      </c>
      <c r="E26" s="63"/>
    </row>
    <row r="27" spans="1:5" ht="15" customHeight="1" thickBot="1">
      <c r="A27" s="81">
        <v>18601908890</v>
      </c>
      <c r="B27" s="81" t="s">
        <v>751</v>
      </c>
      <c r="C27" s="81">
        <v>3500</v>
      </c>
      <c r="D27" s="83">
        <v>44060.826863425929</v>
      </c>
      <c r="E27" s="76"/>
    </row>
    <row r="28" spans="1:5" ht="15" customHeight="1" thickBot="1">
      <c r="A28" s="81">
        <v>13801004278</v>
      </c>
      <c r="B28" s="81" t="s">
        <v>751</v>
      </c>
      <c r="C28" s="81">
        <v>3500</v>
      </c>
      <c r="D28" s="83">
        <v>44060.827037037037</v>
      </c>
      <c r="E28" s="76"/>
    </row>
    <row r="29" spans="1:5" ht="15" customHeight="1" thickBot="1">
      <c r="A29" s="81">
        <v>13717800991</v>
      </c>
      <c r="B29" s="81" t="s">
        <v>751</v>
      </c>
      <c r="C29" s="81">
        <v>3500</v>
      </c>
      <c r="D29" s="83">
        <v>44060.827175925922</v>
      </c>
      <c r="E29" s="76"/>
    </row>
    <row r="30" spans="1:5" ht="15" customHeight="1" thickBot="1">
      <c r="A30" s="81">
        <v>17800826022</v>
      </c>
      <c r="B30" s="81" t="s">
        <v>751</v>
      </c>
      <c r="C30" s="81">
        <v>3500</v>
      </c>
      <c r="D30" s="83">
        <v>44060.827337962961</v>
      </c>
      <c r="E30" s="76"/>
    </row>
    <row r="31" spans="1:5" ht="20.100000000000001" hidden="1" customHeight="1" thickBot="1">
      <c r="A31" s="77">
        <v>15811122565</v>
      </c>
      <c r="B31" s="77" t="s">
        <v>623</v>
      </c>
      <c r="C31" s="77">
        <v>10000</v>
      </c>
      <c r="D31" s="78">
        <v>44080.850682870368</v>
      </c>
      <c r="E31" s="63"/>
    </row>
    <row r="32" spans="1:5" ht="20.100000000000001" hidden="1" customHeight="1" thickBot="1">
      <c r="A32" s="58">
        <v>18511543111</v>
      </c>
      <c r="B32" s="58" t="s">
        <v>623</v>
      </c>
      <c r="C32" s="58">
        <v>10000</v>
      </c>
      <c r="D32" s="59">
        <v>44079.964259259257</v>
      </c>
      <c r="E32" s="63"/>
    </row>
    <row r="33" spans="1:5" ht="20.100000000000001" hidden="1" customHeight="1" thickBot="1">
      <c r="A33" s="58">
        <v>18511543111</v>
      </c>
      <c r="B33" s="58" t="s">
        <v>623</v>
      </c>
      <c r="C33" s="58">
        <v>10000</v>
      </c>
      <c r="D33" s="59">
        <v>44079.96402777778</v>
      </c>
      <c r="E33" s="63"/>
    </row>
    <row r="34" spans="1:5" ht="20.100000000000001" hidden="1" customHeight="1" thickBot="1">
      <c r="A34" s="58">
        <v>18511753493</v>
      </c>
      <c r="B34" s="58" t="s">
        <v>623</v>
      </c>
      <c r="C34" s="58">
        <v>10000</v>
      </c>
      <c r="D34" s="59">
        <v>44079.963182870371</v>
      </c>
      <c r="E34" s="63"/>
    </row>
    <row r="35" spans="1:5" ht="15" customHeight="1" thickBot="1">
      <c r="A35" s="81">
        <v>17610527450</v>
      </c>
      <c r="B35" s="81" t="s">
        <v>751</v>
      </c>
      <c r="C35" s="81">
        <v>3500</v>
      </c>
      <c r="D35" s="83">
        <v>44060.827488425923</v>
      </c>
      <c r="E35" s="76"/>
    </row>
    <row r="36" spans="1:5" ht="15" customHeight="1" thickBot="1">
      <c r="A36" s="81">
        <v>13718907206</v>
      </c>
      <c r="B36" s="81" t="s">
        <v>751</v>
      </c>
      <c r="C36" s="81">
        <v>3500</v>
      </c>
      <c r="D36" s="83">
        <v>44060.827708333331</v>
      </c>
      <c r="E36" s="76"/>
    </row>
    <row r="37" spans="1:5" ht="15" customHeight="1" thickBot="1">
      <c r="A37" s="81">
        <v>17800826021</v>
      </c>
      <c r="B37" s="81" t="s">
        <v>751</v>
      </c>
      <c r="C37" s="81">
        <v>3500</v>
      </c>
      <c r="D37" s="83">
        <v>44060.828009259261</v>
      </c>
      <c r="E37" s="76"/>
    </row>
    <row r="38" spans="1:5" ht="15" customHeight="1" thickBot="1">
      <c r="A38" s="81">
        <v>13436666271</v>
      </c>
      <c r="B38" s="81" t="s">
        <v>751</v>
      </c>
      <c r="C38" s="81">
        <v>7000</v>
      </c>
      <c r="D38" s="83">
        <v>44060.828287037039</v>
      </c>
      <c r="E38" s="76"/>
    </row>
    <row r="39" spans="1:5" ht="15" customHeight="1" thickBot="1">
      <c r="A39" s="81">
        <v>13811033094</v>
      </c>
      <c r="B39" s="81" t="s">
        <v>751</v>
      </c>
      <c r="C39" s="81">
        <v>3500</v>
      </c>
      <c r="D39" s="83">
        <v>44060.828449074077</v>
      </c>
      <c r="E39" s="76"/>
    </row>
    <row r="40" spans="1:5" ht="15" customHeight="1">
      <c r="A40" s="81">
        <v>15510584844</v>
      </c>
      <c r="B40" s="81" t="s">
        <v>751</v>
      </c>
      <c r="C40" s="81">
        <v>3500</v>
      </c>
      <c r="D40" s="83">
        <v>44060.828692129631</v>
      </c>
      <c r="E40" s="76"/>
    </row>
    <row r="41" spans="1:5" ht="15" customHeight="1" thickBot="1">
      <c r="A41" s="81">
        <v>18890322889</v>
      </c>
      <c r="B41" s="81" t="s">
        <v>751</v>
      </c>
      <c r="C41" s="81">
        <v>3500</v>
      </c>
      <c r="D41" s="83">
        <v>44060.828946759262</v>
      </c>
      <c r="E41" s="75"/>
    </row>
    <row r="42" spans="1:5" ht="15" customHeight="1" thickBot="1">
      <c r="A42" s="81">
        <v>13661222001</v>
      </c>
      <c r="B42" s="81" t="s">
        <v>751</v>
      </c>
      <c r="C42" s="81">
        <v>3500</v>
      </c>
      <c r="D42" s="83">
        <v>44060.82912037037</v>
      </c>
      <c r="E42" s="76"/>
    </row>
    <row r="43" spans="1:5" ht="15" customHeight="1" thickBot="1">
      <c r="A43" s="81">
        <v>18911002369</v>
      </c>
      <c r="B43" s="81" t="s">
        <v>751</v>
      </c>
      <c r="C43" s="81">
        <v>3500</v>
      </c>
      <c r="D43" s="83">
        <v>44060.829293981478</v>
      </c>
      <c r="E43" s="76"/>
    </row>
    <row r="44" spans="1:5" ht="20.100000000000001" hidden="1" customHeight="1" thickBot="1">
      <c r="A44" s="77">
        <v>13810588372</v>
      </c>
      <c r="B44" s="77" t="s">
        <v>623</v>
      </c>
      <c r="C44" s="77">
        <v>3500</v>
      </c>
      <c r="D44" s="78">
        <v>44075.642534722225</v>
      </c>
      <c r="E44" s="63"/>
    </row>
    <row r="45" spans="1:5" ht="20.100000000000001" hidden="1" customHeight="1" thickBot="1">
      <c r="A45" s="58">
        <v>13810588372</v>
      </c>
      <c r="B45" s="58" t="s">
        <v>623</v>
      </c>
      <c r="C45" s="58">
        <v>3500</v>
      </c>
      <c r="D45" s="59">
        <v>44075.642256944448</v>
      </c>
      <c r="E45" s="63"/>
    </row>
    <row r="46" spans="1:5" ht="15" customHeight="1" thickBot="1">
      <c r="A46" s="81">
        <v>13466570491</v>
      </c>
      <c r="B46" s="81" t="s">
        <v>751</v>
      </c>
      <c r="C46" s="81">
        <v>3500</v>
      </c>
      <c r="D46" s="83">
        <v>44060.829467592594</v>
      </c>
      <c r="E46" s="76"/>
    </row>
    <row r="47" spans="1:5" ht="15" customHeight="1" thickBot="1">
      <c r="A47" s="81">
        <v>15910299349</v>
      </c>
      <c r="B47" s="81" t="s">
        <v>751</v>
      </c>
      <c r="C47" s="81">
        <v>3500</v>
      </c>
      <c r="D47" s="83">
        <v>44060.829664351855</v>
      </c>
      <c r="E47" s="76"/>
    </row>
    <row r="48" spans="1:5" ht="15" customHeight="1" thickBot="1">
      <c r="A48" s="80">
        <v>18210944629</v>
      </c>
      <c r="B48" s="81" t="s">
        <v>751</v>
      </c>
      <c r="C48" s="80">
        <v>3500</v>
      </c>
      <c r="D48" s="82">
        <v>44060.82980324074</v>
      </c>
      <c r="E48" s="62"/>
    </row>
    <row r="49" spans="1:5" ht="15" customHeight="1" thickBot="1">
      <c r="A49" s="81">
        <v>18210944628</v>
      </c>
      <c r="B49" s="81" t="s">
        <v>751</v>
      </c>
      <c r="C49" s="81">
        <v>3500</v>
      </c>
      <c r="D49" s="83">
        <v>44060.83</v>
      </c>
      <c r="E49" s="76"/>
    </row>
    <row r="50" spans="1:5" ht="20.100000000000001" hidden="1" customHeight="1" thickBot="1">
      <c r="A50" s="77">
        <v>13569055810</v>
      </c>
      <c r="B50" s="77" t="s">
        <v>623</v>
      </c>
      <c r="C50" s="77">
        <v>20000</v>
      </c>
      <c r="D50" s="78">
        <v>44074.632384259261</v>
      </c>
      <c r="E50" s="63"/>
    </row>
    <row r="51" spans="1:5" ht="20.100000000000001" hidden="1" customHeight="1" thickBot="1">
      <c r="A51" s="58">
        <v>13569055810</v>
      </c>
      <c r="B51" s="58" t="s">
        <v>623</v>
      </c>
      <c r="C51" s="58">
        <v>50000</v>
      </c>
      <c r="D51" s="59">
        <v>44074.632233796299</v>
      </c>
      <c r="E51" s="63"/>
    </row>
    <row r="52" spans="1:5" ht="20.100000000000001" hidden="1" customHeight="1" thickBot="1">
      <c r="A52" s="58">
        <v>13681167776</v>
      </c>
      <c r="B52" s="58" t="s">
        <v>623</v>
      </c>
      <c r="C52" s="58">
        <v>30000</v>
      </c>
      <c r="D52" s="59">
        <v>44074.631747685184</v>
      </c>
      <c r="E52" s="63"/>
    </row>
    <row r="53" spans="1:5" ht="20.100000000000001" hidden="1" customHeight="1" thickBot="1">
      <c r="A53" s="58">
        <v>13681167776</v>
      </c>
      <c r="B53" s="58" t="s">
        <v>623</v>
      </c>
      <c r="C53" s="58">
        <v>5000</v>
      </c>
      <c r="D53" s="59">
        <v>44074.631574074076</v>
      </c>
      <c r="E53" s="63"/>
    </row>
    <row r="54" spans="1:5" ht="15" customHeight="1" thickBot="1">
      <c r="A54" s="81">
        <v>18210944627</v>
      </c>
      <c r="B54" s="81" t="s">
        <v>751</v>
      </c>
      <c r="C54" s="81">
        <v>3500</v>
      </c>
      <c r="D54" s="83">
        <v>44060.830509259256</v>
      </c>
      <c r="E54" s="76"/>
    </row>
    <row r="55" spans="1:5" ht="15" customHeight="1" thickBot="1">
      <c r="A55" s="81">
        <v>18210944626</v>
      </c>
      <c r="B55" s="81" t="s">
        <v>751</v>
      </c>
      <c r="C55" s="81">
        <v>3500</v>
      </c>
      <c r="D55" s="83">
        <v>44060.830648148149</v>
      </c>
      <c r="E55" s="76"/>
    </row>
    <row r="56" spans="1:5" ht="15" customHeight="1" thickBot="1">
      <c r="A56" s="81">
        <v>18210944625</v>
      </c>
      <c r="B56" s="81" t="s">
        <v>751</v>
      </c>
      <c r="C56" s="81">
        <v>3500</v>
      </c>
      <c r="D56" s="83">
        <v>44060.83085648148</v>
      </c>
      <c r="E56" s="76"/>
    </row>
    <row r="57" spans="1:5" ht="15" customHeight="1" thickBot="1">
      <c r="A57" s="81">
        <v>18210944623</v>
      </c>
      <c r="B57" s="81" t="s">
        <v>751</v>
      </c>
      <c r="C57" s="81">
        <v>3500</v>
      </c>
      <c r="D57" s="83">
        <v>44060.830995370372</v>
      </c>
      <c r="E57" s="76"/>
    </row>
    <row r="58" spans="1:5" ht="15" customHeight="1" thickBot="1">
      <c r="A58" s="81">
        <v>18210944622</v>
      </c>
      <c r="B58" s="81" t="s">
        <v>751</v>
      </c>
      <c r="C58" s="81">
        <v>3500</v>
      </c>
      <c r="D58" s="83">
        <v>44060.831122685187</v>
      </c>
      <c r="E58" s="76"/>
    </row>
    <row r="59" spans="1:5" ht="15" customHeight="1" thickBot="1">
      <c r="A59" s="81">
        <v>18210944621</v>
      </c>
      <c r="B59" s="81" t="s">
        <v>751</v>
      </c>
      <c r="C59" s="81">
        <v>3500</v>
      </c>
      <c r="D59" s="83">
        <v>44060.831261574072</v>
      </c>
      <c r="E59" s="76"/>
    </row>
    <row r="60" spans="1:5" ht="15" customHeight="1">
      <c r="A60" s="81">
        <v>18210944620</v>
      </c>
      <c r="B60" s="81" t="s">
        <v>751</v>
      </c>
      <c r="C60" s="81">
        <v>3500</v>
      </c>
      <c r="D60" s="83">
        <v>44060.831388888888</v>
      </c>
      <c r="E60" s="76"/>
    </row>
    <row r="61" spans="1:5" ht="15" customHeight="1" thickBot="1">
      <c r="A61" s="81">
        <v>15122233911</v>
      </c>
      <c r="B61" s="81" t="s">
        <v>751</v>
      </c>
      <c r="C61" s="81">
        <v>3500</v>
      </c>
      <c r="D61" s="83">
        <v>44060.83153935185</v>
      </c>
      <c r="E61" s="75"/>
    </row>
    <row r="62" spans="1:5" ht="15" customHeight="1" thickBot="1">
      <c r="A62" s="81">
        <v>15988935201</v>
      </c>
      <c r="B62" s="81" t="s">
        <v>751</v>
      </c>
      <c r="C62" s="81">
        <v>3500</v>
      </c>
      <c r="D62" s="83">
        <v>44060.831689814811</v>
      </c>
      <c r="E62" s="76"/>
    </row>
    <row r="63" spans="1:5" ht="15" customHeight="1" thickBot="1">
      <c r="A63" s="81">
        <v>15988935202</v>
      </c>
      <c r="B63" s="81" t="s">
        <v>751</v>
      </c>
      <c r="C63" s="81">
        <v>3500</v>
      </c>
      <c r="D63" s="83">
        <v>44060.83184027778</v>
      </c>
      <c r="E63" s="76"/>
    </row>
    <row r="64" spans="1:5" ht="15" customHeight="1" thickBot="1">
      <c r="A64" s="81">
        <v>15652541199</v>
      </c>
      <c r="B64" s="81" t="s">
        <v>751</v>
      </c>
      <c r="C64" s="81">
        <v>3500</v>
      </c>
      <c r="D64" s="83">
        <v>44060.831967592596</v>
      </c>
      <c r="E64" s="76"/>
    </row>
    <row r="65" spans="1:5" ht="15" customHeight="1" thickBot="1">
      <c r="A65" s="81">
        <v>15321013702</v>
      </c>
      <c r="B65" s="81" t="s">
        <v>751</v>
      </c>
      <c r="C65" s="81">
        <v>3500</v>
      </c>
      <c r="D65" s="83">
        <v>44060.832094907404</v>
      </c>
      <c r="E65" s="76"/>
    </row>
    <row r="66" spans="1:5" ht="15" customHeight="1" thickBot="1">
      <c r="A66" s="81">
        <v>15330233186</v>
      </c>
      <c r="B66" s="81" t="s">
        <v>751</v>
      </c>
      <c r="C66" s="81">
        <v>3500</v>
      </c>
      <c r="D66" s="83">
        <v>44060.832256944443</v>
      </c>
      <c r="E66" s="76"/>
    </row>
    <row r="67" spans="1:5" ht="15" customHeight="1" thickBot="1">
      <c r="A67" s="81">
        <v>18801416966</v>
      </c>
      <c r="B67" s="81" t="s">
        <v>751</v>
      </c>
      <c r="C67" s="81">
        <v>3500</v>
      </c>
      <c r="D67" s="83">
        <v>44060.832557870373</v>
      </c>
      <c r="E67" s="76"/>
    </row>
    <row r="68" spans="1:5" ht="15" customHeight="1" thickBot="1">
      <c r="A68" s="81">
        <v>17812578993</v>
      </c>
      <c r="B68" s="81" t="s">
        <v>751</v>
      </c>
      <c r="C68" s="81">
        <v>3500</v>
      </c>
      <c r="D68" s="83">
        <v>44060.832743055558</v>
      </c>
      <c r="E68" s="76"/>
    </row>
    <row r="69" spans="1:5" ht="15" customHeight="1" thickBot="1">
      <c r="A69" s="81">
        <v>13611199967</v>
      </c>
      <c r="B69" s="81" t="s">
        <v>751</v>
      </c>
      <c r="C69" s="81">
        <v>3500</v>
      </c>
      <c r="D69" s="83">
        <v>44060.834305555552</v>
      </c>
      <c r="E69" s="76"/>
    </row>
    <row r="70" spans="1:5" ht="20.100000000000001" hidden="1" customHeight="1" thickBot="1">
      <c r="A70" s="77">
        <v>13301161106</v>
      </c>
      <c r="B70" s="77" t="s">
        <v>623</v>
      </c>
      <c r="C70" s="77">
        <v>3500</v>
      </c>
      <c r="D70" s="78">
        <v>44062.754756944443</v>
      </c>
      <c r="E70" s="63"/>
    </row>
    <row r="71" spans="1:5" ht="15" customHeight="1" thickBot="1">
      <c r="A71" s="81">
        <v>18810577768</v>
      </c>
      <c r="B71" s="81" t="s">
        <v>751</v>
      </c>
      <c r="C71" s="81">
        <v>3500</v>
      </c>
      <c r="D71" s="83">
        <v>44060.834490740737</v>
      </c>
      <c r="E71" s="76"/>
    </row>
    <row r="72" spans="1:5" ht="15" customHeight="1" thickBot="1">
      <c r="A72" s="80">
        <v>13901166197</v>
      </c>
      <c r="B72" s="81" t="s">
        <v>751</v>
      </c>
      <c r="C72" s="80">
        <v>3500</v>
      </c>
      <c r="D72" s="82">
        <v>44060.834675925929</v>
      </c>
      <c r="E72" s="62"/>
    </row>
    <row r="73" spans="1:5" ht="15" customHeight="1">
      <c r="A73" s="81">
        <v>13901139566</v>
      </c>
      <c r="B73" s="81" t="s">
        <v>751</v>
      </c>
      <c r="C73" s="81">
        <v>10000</v>
      </c>
      <c r="D73" s="83">
        <v>44060.835034722222</v>
      </c>
      <c r="E73" s="76"/>
    </row>
    <row r="74" spans="1:5" ht="20.100000000000001" hidden="1" customHeight="1" thickBot="1">
      <c r="A74" s="77">
        <v>15810930161</v>
      </c>
      <c r="B74" s="77" t="s">
        <v>623</v>
      </c>
      <c r="C74" s="77">
        <v>3500</v>
      </c>
      <c r="D74" s="78">
        <v>44061.523368055554</v>
      </c>
      <c r="E74" s="63"/>
    </row>
    <row r="75" spans="1:5" ht="20.100000000000001" hidden="1" customHeight="1" thickBot="1">
      <c r="A75" s="58">
        <v>18616161818</v>
      </c>
      <c r="B75" s="58" t="s">
        <v>623</v>
      </c>
      <c r="C75" s="58">
        <v>21000</v>
      </c>
      <c r="D75" s="59">
        <v>44060.840428240743</v>
      </c>
      <c r="E75" s="63"/>
    </row>
    <row r="76" spans="1:5" ht="20.100000000000001" hidden="1" customHeight="1" thickBot="1">
      <c r="A76" s="58">
        <v>18617131818</v>
      </c>
      <c r="B76" s="58" t="s">
        <v>623</v>
      </c>
      <c r="C76" s="58">
        <v>21000</v>
      </c>
      <c r="D76" s="59">
        <v>44060.840289351851</v>
      </c>
      <c r="E76" s="63"/>
    </row>
    <row r="77" spans="1:5" ht="20.100000000000001" hidden="1" customHeight="1" thickBot="1">
      <c r="A77" s="58">
        <v>18617171818</v>
      </c>
      <c r="B77" s="58" t="s">
        <v>623</v>
      </c>
      <c r="C77" s="58">
        <v>21000</v>
      </c>
      <c r="D77" s="59">
        <v>44060.840127314812</v>
      </c>
      <c r="E77" s="63"/>
    </row>
    <row r="78" spans="1:5" ht="20.100000000000001" hidden="1" customHeight="1" thickBot="1">
      <c r="A78" s="58">
        <v>18600851313</v>
      </c>
      <c r="B78" s="58" t="s">
        <v>623</v>
      </c>
      <c r="C78" s="58">
        <v>3500</v>
      </c>
      <c r="D78" s="59">
        <v>44060.839953703704</v>
      </c>
      <c r="E78" s="63"/>
    </row>
    <row r="79" spans="1:5" ht="20.100000000000001" hidden="1" customHeight="1" thickBot="1">
      <c r="A79" s="58">
        <v>15810930161</v>
      </c>
      <c r="B79" s="58" t="s">
        <v>623</v>
      </c>
      <c r="C79" s="58">
        <v>3500</v>
      </c>
      <c r="D79" s="59">
        <v>44060.839722222219</v>
      </c>
      <c r="E79" s="63"/>
    </row>
    <row r="80" spans="1:5" ht="20.100000000000001" hidden="1" customHeight="1">
      <c r="A80" s="58">
        <v>18232689331</v>
      </c>
      <c r="B80" s="58" t="s">
        <v>623</v>
      </c>
      <c r="C80" s="58">
        <v>3500</v>
      </c>
      <c r="D80" s="59">
        <v>44060.839548611111</v>
      </c>
      <c r="E80" s="63"/>
    </row>
    <row r="81" spans="1:5" ht="15" customHeight="1" thickBot="1">
      <c r="A81" s="81">
        <v>13810588371</v>
      </c>
      <c r="B81" s="81" t="s">
        <v>751</v>
      </c>
      <c r="C81" s="81">
        <v>10000</v>
      </c>
      <c r="D81" s="83">
        <v>44060.835266203707</v>
      </c>
      <c r="E81" s="75"/>
    </row>
    <row r="82" spans="1:5" ht="15" customHeight="1" thickBot="1">
      <c r="A82" s="81">
        <v>13521753683</v>
      </c>
      <c r="B82" s="81" t="s">
        <v>751</v>
      </c>
      <c r="C82" s="81">
        <v>3500</v>
      </c>
      <c r="D82" s="83">
        <v>44060.835462962961</v>
      </c>
      <c r="E82" s="76"/>
    </row>
    <row r="83" spans="1:5" ht="20.100000000000001" hidden="1" customHeight="1" thickBot="1">
      <c r="A83" s="77">
        <v>18511753493</v>
      </c>
      <c r="B83" s="77" t="s">
        <v>623</v>
      </c>
      <c r="C83" s="77">
        <v>21000</v>
      </c>
      <c r="D83" s="78">
        <v>44060.838958333334</v>
      </c>
      <c r="E83" s="63"/>
    </row>
    <row r="84" spans="1:5" ht="20.100000000000001" hidden="1" customHeight="1" thickBot="1">
      <c r="A84" s="58">
        <v>13301161106</v>
      </c>
      <c r="B84" s="58" t="s">
        <v>623</v>
      </c>
      <c r="C84" s="58">
        <v>21000</v>
      </c>
      <c r="D84" s="59">
        <v>44060.838761574072</v>
      </c>
      <c r="E84" s="63"/>
    </row>
    <row r="85" spans="1:5" ht="20.100000000000001" hidden="1" customHeight="1" thickBot="1">
      <c r="A85" s="58">
        <v>18611168582</v>
      </c>
      <c r="B85" s="58" t="s">
        <v>623</v>
      </c>
      <c r="C85" s="58">
        <v>35000</v>
      </c>
      <c r="D85" s="59">
        <v>44060.838553240741</v>
      </c>
      <c r="E85" s="63"/>
    </row>
    <row r="86" spans="1:5" ht="20.100000000000001" hidden="1" customHeight="1" thickBot="1">
      <c r="A86" s="58">
        <v>18511543111</v>
      </c>
      <c r="B86" s="58" t="s">
        <v>623</v>
      </c>
      <c r="C86" s="58">
        <v>7000</v>
      </c>
      <c r="D86" s="59">
        <v>44060.838275462964</v>
      </c>
      <c r="E86" s="63"/>
    </row>
    <row r="87" spans="1:5" ht="20.100000000000001" hidden="1" customHeight="1" thickBot="1">
      <c r="A87" s="58">
        <v>15811122565</v>
      </c>
      <c r="B87" s="58" t="s">
        <v>623</v>
      </c>
      <c r="C87" s="58">
        <v>3500</v>
      </c>
      <c r="D87" s="59">
        <v>44060.838055555556</v>
      </c>
      <c r="E87" s="63"/>
    </row>
    <row r="88" spans="1:5" ht="20.100000000000001" hidden="1" customHeight="1" thickBot="1">
      <c r="A88" s="58">
        <v>18614274311</v>
      </c>
      <c r="B88" s="58" t="s">
        <v>623</v>
      </c>
      <c r="C88" s="58">
        <v>3500</v>
      </c>
      <c r="D88" s="59">
        <v>44060.837916666664</v>
      </c>
      <c r="E88" s="63"/>
    </row>
    <row r="89" spans="1:5" ht="20.100000000000001" hidden="1" customHeight="1" thickBot="1">
      <c r="A89" s="58">
        <v>13641154728</v>
      </c>
      <c r="B89" s="58" t="s">
        <v>623</v>
      </c>
      <c r="C89" s="58">
        <v>3500</v>
      </c>
      <c r="D89" s="59">
        <v>44060.837754629632</v>
      </c>
      <c r="E89" s="63"/>
    </row>
    <row r="90" spans="1:5" ht="20.100000000000001" hidden="1" customHeight="1" thickBot="1">
      <c r="A90" s="58">
        <v>18701216630</v>
      </c>
      <c r="B90" s="58" t="s">
        <v>623</v>
      </c>
      <c r="C90" s="58">
        <v>7000</v>
      </c>
      <c r="D90" s="59">
        <v>44060.837592592594</v>
      </c>
      <c r="E90" s="63"/>
    </row>
    <row r="91" spans="1:5" ht="20.100000000000001" hidden="1" customHeight="1" thickBot="1">
      <c r="A91" s="58">
        <v>13810588372</v>
      </c>
      <c r="B91" s="58" t="s">
        <v>623</v>
      </c>
      <c r="C91" s="58">
        <v>3500</v>
      </c>
      <c r="D91" s="59">
        <v>44060.836724537039</v>
      </c>
      <c r="E91" s="63"/>
    </row>
    <row r="92" spans="1:5" ht="20.100000000000001" hidden="1" customHeight="1" thickBot="1">
      <c r="A92" s="58">
        <v>13810588372</v>
      </c>
      <c r="B92" s="58" t="s">
        <v>623</v>
      </c>
      <c r="C92" s="58">
        <v>3500</v>
      </c>
      <c r="D92" s="59">
        <v>44060.836423611108</v>
      </c>
      <c r="E92" s="63"/>
    </row>
    <row r="93" spans="1:5" ht="20.100000000000001" hidden="1" customHeight="1" thickBot="1">
      <c r="A93" s="58">
        <v>13901226561</v>
      </c>
      <c r="B93" s="58" t="s">
        <v>623</v>
      </c>
      <c r="C93" s="58">
        <v>3500</v>
      </c>
      <c r="D93" s="59">
        <v>44060.836273148147</v>
      </c>
      <c r="E93" s="63"/>
    </row>
    <row r="94" spans="1:5" ht="20.100000000000001" hidden="1" customHeight="1" thickBot="1">
      <c r="A94" s="58">
        <v>17161274461</v>
      </c>
      <c r="B94" s="58" t="s">
        <v>623</v>
      </c>
      <c r="C94" s="58">
        <v>3500</v>
      </c>
      <c r="D94" s="59">
        <v>44060.836099537039</v>
      </c>
      <c r="E94" s="63"/>
    </row>
    <row r="95" spans="1:5" ht="20.100000000000001" hidden="1" customHeight="1" thickBot="1">
      <c r="A95" s="58">
        <v>17161274461</v>
      </c>
      <c r="B95" s="58" t="s">
        <v>623</v>
      </c>
      <c r="C95" s="58">
        <v>3500</v>
      </c>
      <c r="D95" s="59">
        <v>44060.835972222223</v>
      </c>
      <c r="E95" s="63"/>
    </row>
    <row r="96" spans="1:5" ht="20.100000000000001" hidden="1" customHeight="1" thickBot="1">
      <c r="A96" s="58">
        <v>18513721746</v>
      </c>
      <c r="B96" s="58" t="s">
        <v>623</v>
      </c>
      <c r="C96" s="58">
        <v>3500</v>
      </c>
      <c r="D96" s="59">
        <v>44060.835763888892</v>
      </c>
      <c r="E96" s="63"/>
    </row>
    <row r="97" spans="1:5" ht="20.100000000000001" hidden="1" customHeight="1" thickBot="1">
      <c r="A97" s="58">
        <v>18501124567</v>
      </c>
      <c r="B97" s="58" t="s">
        <v>623</v>
      </c>
      <c r="C97" s="58">
        <v>3500</v>
      </c>
      <c r="D97" s="59">
        <v>44060.835625</v>
      </c>
      <c r="E97" s="63"/>
    </row>
    <row r="98" spans="1:5" ht="15" customHeight="1" thickBot="1">
      <c r="A98" s="81">
        <v>13910839885</v>
      </c>
      <c r="B98" s="81" t="s">
        <v>751</v>
      </c>
      <c r="C98" s="81">
        <v>3500</v>
      </c>
      <c r="D98" s="83">
        <v>44060.839224537034</v>
      </c>
      <c r="E98" s="76"/>
    </row>
    <row r="99" spans="1:5" ht="15" customHeight="1" thickBot="1">
      <c r="A99" s="80">
        <v>13521777018</v>
      </c>
      <c r="B99" s="81" t="s">
        <v>751</v>
      </c>
      <c r="C99" s="80">
        <v>3500</v>
      </c>
      <c r="D99" s="82">
        <v>44060.839398148149</v>
      </c>
      <c r="E99" s="62"/>
    </row>
    <row r="100" spans="1:5" ht="15" customHeight="1">
      <c r="A100" s="81">
        <v>13331098766</v>
      </c>
      <c r="B100" s="81" t="s">
        <v>751</v>
      </c>
      <c r="C100" s="81">
        <v>3500</v>
      </c>
      <c r="D100" s="83">
        <v>44061.721134259256</v>
      </c>
      <c r="E100" s="76"/>
    </row>
    <row r="101" spans="1:5" ht="15" customHeight="1" thickBot="1">
      <c r="A101" s="81">
        <v>13611199967</v>
      </c>
      <c r="B101" s="81" t="s">
        <v>751</v>
      </c>
      <c r="C101" s="81">
        <v>5000</v>
      </c>
      <c r="D101" s="83">
        <v>44061.746493055558</v>
      </c>
      <c r="E101" s="75"/>
    </row>
    <row r="102" spans="1:5" ht="15" customHeight="1" thickBot="1">
      <c r="A102" s="81">
        <v>18210944620</v>
      </c>
      <c r="B102" s="81" t="s">
        <v>751</v>
      </c>
      <c r="C102" s="81">
        <v>3500</v>
      </c>
      <c r="D102" s="83">
        <v>44061.884282407409</v>
      </c>
      <c r="E102" s="76"/>
    </row>
    <row r="103" spans="1:5" ht="15" customHeight="1" thickBot="1">
      <c r="A103" s="81">
        <v>13716740738</v>
      </c>
      <c r="B103" s="81" t="s">
        <v>751</v>
      </c>
      <c r="C103" s="81">
        <v>3500</v>
      </c>
      <c r="D103" s="83">
        <v>44063.775104166663</v>
      </c>
      <c r="E103" s="76"/>
    </row>
    <row r="104" spans="1:5" ht="15" hidden="1" customHeight="1" thickBot="1">
      <c r="A104" s="81">
        <v>15510584845</v>
      </c>
      <c r="B104" s="90" t="s">
        <v>291</v>
      </c>
      <c r="C104" s="81">
        <v>3500</v>
      </c>
      <c r="D104" s="83">
        <v>44065.585115740738</v>
      </c>
      <c r="E104" s="76"/>
    </row>
    <row r="105" spans="1:5" ht="15" hidden="1" customHeight="1" thickBot="1">
      <c r="A105" s="81">
        <v>17600380193</v>
      </c>
      <c r="B105" s="90" t="s">
        <v>291</v>
      </c>
      <c r="C105" s="81">
        <v>3500</v>
      </c>
      <c r="D105" s="83">
        <v>44065.586134259262</v>
      </c>
      <c r="E105" s="76"/>
    </row>
    <row r="106" spans="1:5" ht="20.100000000000001" hidden="1" customHeight="1" thickBot="1">
      <c r="A106" s="77">
        <v>18699621661</v>
      </c>
      <c r="B106" s="77" t="s">
        <v>623</v>
      </c>
      <c r="C106" s="77">
        <v>3500</v>
      </c>
      <c r="D106" s="78">
        <v>44060.832372685189</v>
      </c>
      <c r="E106" s="63"/>
    </row>
    <row r="107" spans="1:5" ht="15" customHeight="1" thickBot="1">
      <c r="A107" s="81">
        <v>13439401624</v>
      </c>
      <c r="B107" s="81" t="s">
        <v>751</v>
      </c>
      <c r="C107" s="81">
        <v>3500</v>
      </c>
      <c r="D107" s="83">
        <v>44070.514166666668</v>
      </c>
      <c r="E107" s="76"/>
    </row>
    <row r="108" spans="1:5" ht="15" customHeight="1" thickBot="1">
      <c r="A108" s="81">
        <v>13652167969</v>
      </c>
      <c r="B108" s="81" t="s">
        <v>751</v>
      </c>
      <c r="C108" s="81">
        <v>3500</v>
      </c>
      <c r="D108" s="83">
        <v>44073.534710648149</v>
      </c>
      <c r="E108" s="76"/>
    </row>
    <row r="109" spans="1:5" ht="15" customHeight="1" thickBot="1">
      <c r="A109" s="81">
        <v>18518426890</v>
      </c>
      <c r="B109" s="81" t="s">
        <v>751</v>
      </c>
      <c r="C109" s="81">
        <v>3500</v>
      </c>
      <c r="D109" s="83">
        <v>44073.69027777778</v>
      </c>
      <c r="E109" s="76"/>
    </row>
    <row r="110" spans="1:5" ht="15" customHeight="1" thickBot="1">
      <c r="A110" s="81">
        <v>18518426898</v>
      </c>
      <c r="B110" s="81" t="s">
        <v>751</v>
      </c>
      <c r="C110" s="81">
        <v>3500</v>
      </c>
      <c r="D110" s="83">
        <v>44073.690798611111</v>
      </c>
      <c r="E110" s="76"/>
    </row>
    <row r="111" spans="1:5" ht="15" customHeight="1" thickBot="1">
      <c r="A111" s="81">
        <v>18518426897</v>
      </c>
      <c r="B111" s="81" t="s">
        <v>751</v>
      </c>
      <c r="C111" s="81">
        <v>3500</v>
      </c>
      <c r="D111" s="83">
        <v>44073.691284722219</v>
      </c>
      <c r="E111" s="76"/>
    </row>
    <row r="112" spans="1:5" ht="15" customHeight="1" thickBot="1">
      <c r="A112" s="80">
        <v>18518426896</v>
      </c>
      <c r="B112" s="81" t="s">
        <v>751</v>
      </c>
      <c r="C112" s="80">
        <v>3500</v>
      </c>
      <c r="D112" s="82">
        <v>44073.692106481481</v>
      </c>
      <c r="E112" s="62"/>
    </row>
    <row r="113" spans="1:5" ht="15" customHeight="1" thickBot="1">
      <c r="A113" s="81">
        <v>18518426895</v>
      </c>
      <c r="B113" s="81" t="s">
        <v>751</v>
      </c>
      <c r="C113" s="81">
        <v>3500</v>
      </c>
      <c r="D113" s="83">
        <v>44073.692499999997</v>
      </c>
      <c r="E113" s="76"/>
    </row>
    <row r="114" spans="1:5" ht="15" customHeight="1" thickBot="1">
      <c r="A114" s="81">
        <v>18518426893</v>
      </c>
      <c r="B114" s="81" t="s">
        <v>751</v>
      </c>
      <c r="C114" s="81">
        <v>3500</v>
      </c>
      <c r="D114" s="83">
        <v>44073.692962962959</v>
      </c>
      <c r="E114" s="76"/>
    </row>
    <row r="115" spans="1:5" ht="15" customHeight="1" thickBot="1">
      <c r="A115" s="81">
        <v>18518426892</v>
      </c>
      <c r="B115" s="81" t="s">
        <v>751</v>
      </c>
      <c r="C115" s="81">
        <v>3500</v>
      </c>
      <c r="D115" s="83">
        <v>44073.693368055552</v>
      </c>
      <c r="E115" s="76"/>
    </row>
    <row r="116" spans="1:5" ht="15" customHeight="1" thickBot="1">
      <c r="A116" s="81">
        <v>18518426891</v>
      </c>
      <c r="B116" s="81" t="s">
        <v>751</v>
      </c>
      <c r="C116" s="81">
        <v>3500</v>
      </c>
      <c r="D116" s="83">
        <v>44073.693819444445</v>
      </c>
      <c r="E116" s="76"/>
    </row>
    <row r="117" spans="1:5" ht="15" customHeight="1" thickBot="1">
      <c r="A117" s="81">
        <v>18513018698</v>
      </c>
      <c r="B117" s="81" t="s">
        <v>751</v>
      </c>
      <c r="C117" s="81">
        <v>3500</v>
      </c>
      <c r="D117" s="83">
        <v>44073.69462962963</v>
      </c>
      <c r="E117" s="76"/>
    </row>
    <row r="118" spans="1:5" ht="15" customHeight="1" thickBot="1">
      <c r="A118" s="81">
        <v>18518426899</v>
      </c>
      <c r="B118" s="81" t="s">
        <v>751</v>
      </c>
      <c r="C118" s="81">
        <v>3500</v>
      </c>
      <c r="D118" s="83">
        <v>44073.695648148147</v>
      </c>
      <c r="E118" s="76"/>
    </row>
    <row r="119" spans="1:5" ht="15" customHeight="1" thickBot="1">
      <c r="A119" s="81">
        <v>18513018693</v>
      </c>
      <c r="B119" s="81" t="s">
        <v>751</v>
      </c>
      <c r="C119" s="81">
        <v>3500</v>
      </c>
      <c r="D119" s="83">
        <v>44073.696331018517</v>
      </c>
      <c r="E119" s="76"/>
    </row>
    <row r="120" spans="1:5" ht="15" customHeight="1">
      <c r="A120" s="81">
        <v>13436666271</v>
      </c>
      <c r="B120" s="81" t="s">
        <v>751</v>
      </c>
      <c r="C120" s="81">
        <v>3500</v>
      </c>
      <c r="D120" s="83">
        <v>44075.553738425922</v>
      </c>
      <c r="E120" s="76"/>
    </row>
    <row r="121" spans="1:5" ht="15" customHeight="1" thickBot="1">
      <c r="A121" s="81">
        <v>13070122351</v>
      </c>
      <c r="B121" s="81" t="s">
        <v>751</v>
      </c>
      <c r="C121" s="81">
        <v>3500</v>
      </c>
      <c r="D121" s="83">
        <v>44075.58525462963</v>
      </c>
      <c r="E121" s="75"/>
    </row>
    <row r="122" spans="1:5" ht="15" customHeight="1" thickBot="1">
      <c r="A122" s="81">
        <v>15321717868</v>
      </c>
      <c r="B122" s="81" t="s">
        <v>751</v>
      </c>
      <c r="C122" s="81">
        <v>3500</v>
      </c>
      <c r="D122" s="83">
        <v>44075.5856712963</v>
      </c>
      <c r="E122" s="76"/>
    </row>
    <row r="123" spans="1:5" ht="15" customHeight="1" thickBot="1">
      <c r="A123" s="81">
        <v>13683064663</v>
      </c>
      <c r="B123" s="81" t="s">
        <v>751</v>
      </c>
      <c r="C123" s="81">
        <v>3500</v>
      </c>
      <c r="D123" s="83">
        <v>44075.586122685185</v>
      </c>
      <c r="E123" s="76"/>
    </row>
    <row r="124" spans="1:5" ht="15" customHeight="1" thickBot="1">
      <c r="A124" s="81">
        <v>13238868598</v>
      </c>
      <c r="B124" s="81" t="s">
        <v>751</v>
      </c>
      <c r="C124" s="81">
        <v>3500</v>
      </c>
      <c r="D124" s="83">
        <v>44077.713958333334</v>
      </c>
      <c r="E124" s="76"/>
    </row>
    <row r="125" spans="1:5" ht="15" customHeight="1" thickBot="1">
      <c r="A125" s="81">
        <v>15944421144</v>
      </c>
      <c r="B125" s="81" t="s">
        <v>751</v>
      </c>
      <c r="C125" s="81">
        <v>3500</v>
      </c>
      <c r="D125" s="83">
        <v>44077.71429398148</v>
      </c>
      <c r="E125" s="76"/>
    </row>
    <row r="126" spans="1:5" ht="15" customHeight="1" thickBot="1">
      <c r="A126" s="81">
        <v>13905349441</v>
      </c>
      <c r="B126" s="81" t="s">
        <v>751</v>
      </c>
      <c r="C126" s="81">
        <v>3500</v>
      </c>
      <c r="D126" s="83">
        <v>44077.714513888888</v>
      </c>
      <c r="E126" s="62"/>
    </row>
    <row r="127" spans="1:5" ht="15" customHeight="1" thickBot="1">
      <c r="A127" s="81">
        <v>17692648136</v>
      </c>
      <c r="B127" s="81" t="s">
        <v>751</v>
      </c>
      <c r="C127" s="81">
        <v>3500</v>
      </c>
      <c r="D127" s="83">
        <v>44077.717094907406</v>
      </c>
      <c r="E127" s="76"/>
    </row>
    <row r="128" spans="1:5" ht="15" hidden="1" customHeight="1" thickBot="1">
      <c r="A128" s="81">
        <v>13261539928</v>
      </c>
      <c r="B128" s="90" t="s">
        <v>291</v>
      </c>
      <c r="C128" s="81">
        <v>3500</v>
      </c>
      <c r="D128" s="83">
        <v>44077.836377314816</v>
      </c>
      <c r="E128" s="76"/>
    </row>
    <row r="129" spans="1:5" ht="15" customHeight="1" thickBot="1">
      <c r="A129" s="81">
        <v>17812526212</v>
      </c>
      <c r="B129" s="81" t="s">
        <v>751</v>
      </c>
      <c r="C129" s="81">
        <v>3500</v>
      </c>
      <c r="D129" s="83">
        <v>44077.838912037034</v>
      </c>
      <c r="E129" s="76"/>
    </row>
    <row r="130" spans="1:5" ht="15" hidden="1" customHeight="1" thickBot="1">
      <c r="A130" s="81">
        <v>15810930163</v>
      </c>
      <c r="B130" s="90" t="s">
        <v>291</v>
      </c>
      <c r="C130" s="81">
        <v>3500</v>
      </c>
      <c r="D130" s="83">
        <v>44077.842141203706</v>
      </c>
      <c r="E130" s="76"/>
    </row>
    <row r="131" spans="1:5" ht="20.100000000000001" hidden="1" customHeight="1" thickBot="1">
      <c r="A131" s="77">
        <v>13521235302</v>
      </c>
      <c r="B131" s="77" t="s">
        <v>623</v>
      </c>
      <c r="C131" s="77">
        <v>3500</v>
      </c>
      <c r="D131" s="78">
        <v>44060.8278587963</v>
      </c>
      <c r="E131" s="63"/>
    </row>
    <row r="132" spans="1:5" ht="15" hidden="1" customHeight="1" thickBot="1">
      <c r="A132" s="81">
        <v>15810930162</v>
      </c>
      <c r="B132" s="90" t="s">
        <v>291</v>
      </c>
      <c r="C132" s="81">
        <v>3500</v>
      </c>
      <c r="D132" s="83">
        <v>44077.842418981483</v>
      </c>
      <c r="E132" s="76"/>
    </row>
    <row r="133" spans="1:5" ht="15" customHeight="1" thickBot="1">
      <c r="A133" s="81">
        <v>18601066181</v>
      </c>
      <c r="B133" s="81" t="s">
        <v>751</v>
      </c>
      <c r="C133" s="81">
        <v>3500</v>
      </c>
      <c r="D133" s="83">
        <v>44078.735277777778</v>
      </c>
      <c r="E133" s="76"/>
    </row>
    <row r="134" spans="1:5" ht="15" customHeight="1" thickBot="1">
      <c r="A134" s="81">
        <v>13801152743</v>
      </c>
      <c r="B134" s="81" t="s">
        <v>751</v>
      </c>
      <c r="C134" s="81">
        <v>10000</v>
      </c>
      <c r="D134" s="83">
        <v>44081.714062500003</v>
      </c>
      <c r="E134" s="76"/>
    </row>
    <row r="135" spans="1:5" ht="15" customHeight="1" thickBot="1">
      <c r="A135" s="81">
        <v>13240048888</v>
      </c>
      <c r="B135" s="81" t="s">
        <v>751</v>
      </c>
      <c r="C135" s="81">
        <v>3500</v>
      </c>
      <c r="D135" s="83">
        <v>44081.723506944443</v>
      </c>
      <c r="E135" s="76"/>
    </row>
    <row r="136" spans="1:5" ht="15" customHeight="1" thickBot="1">
      <c r="A136" s="81">
        <v>13240048888</v>
      </c>
      <c r="B136" s="81" t="s">
        <v>751</v>
      </c>
      <c r="C136" s="81">
        <v>3500</v>
      </c>
      <c r="D136" s="83">
        <v>44081.723634259259</v>
      </c>
      <c r="E136" s="76"/>
    </row>
    <row r="137" spans="1:5" ht="15" customHeight="1" thickBot="1">
      <c r="A137" s="81">
        <v>13393361691</v>
      </c>
      <c r="B137" s="81" t="s">
        <v>751</v>
      </c>
      <c r="C137" s="81">
        <v>3500</v>
      </c>
      <c r="D137" s="83">
        <v>44081.729143518518</v>
      </c>
      <c r="E137" s="76"/>
    </row>
    <row r="138" spans="1:5" ht="15" customHeight="1" thickBot="1">
      <c r="A138" s="81">
        <v>13466726353</v>
      </c>
      <c r="B138" s="81" t="s">
        <v>751</v>
      </c>
      <c r="C138" s="81">
        <v>3500</v>
      </c>
      <c r="D138" s="83">
        <v>44082.418321759258</v>
      </c>
      <c r="E138" s="76"/>
    </row>
    <row r="139" spans="1:5" ht="15" customHeight="1" thickBot="1">
      <c r="A139" s="81">
        <v>13466726353</v>
      </c>
      <c r="B139" s="81" t="s">
        <v>751</v>
      </c>
      <c r="C139" s="81">
        <v>3500</v>
      </c>
      <c r="D139" s="83">
        <v>44082.418506944443</v>
      </c>
      <c r="E139" s="76"/>
    </row>
    <row r="140" spans="1:5" ht="15" customHeight="1">
      <c r="A140" s="81">
        <v>13671370702</v>
      </c>
      <c r="B140" s="81" t="s">
        <v>751</v>
      </c>
      <c r="C140" s="81">
        <v>3500</v>
      </c>
      <c r="D140" s="83">
        <v>44082.419212962966</v>
      </c>
      <c r="E140" s="76"/>
    </row>
    <row r="141" spans="1:5" ht="15" customHeight="1" thickBot="1">
      <c r="A141" s="80">
        <v>13671370702</v>
      </c>
      <c r="B141" s="81" t="s">
        <v>751</v>
      </c>
      <c r="C141" s="80">
        <v>3500</v>
      </c>
      <c r="D141" s="82">
        <v>44082.419340277775</v>
      </c>
      <c r="E141" s="34"/>
    </row>
    <row r="142" spans="1:5" ht="15" customHeight="1" thickBot="1">
      <c r="A142" s="81">
        <v>18600816757</v>
      </c>
      <c r="B142" s="81" t="s">
        <v>751</v>
      </c>
      <c r="C142" s="81">
        <v>3500</v>
      </c>
      <c r="D142" s="83">
        <v>44082.420416666668</v>
      </c>
      <c r="E142" s="76"/>
    </row>
    <row r="143" spans="1:5" ht="15" customHeight="1" thickBot="1">
      <c r="A143" s="81">
        <v>15142613349</v>
      </c>
      <c r="B143" s="81" t="s">
        <v>751</v>
      </c>
      <c r="C143" s="81">
        <v>3500</v>
      </c>
      <c r="D143" s="83">
        <v>44082.444722222222</v>
      </c>
      <c r="E143" s="76"/>
    </row>
    <row r="144" spans="1:5" ht="15" customHeight="1" thickBot="1">
      <c r="A144" s="81">
        <v>13811876372</v>
      </c>
      <c r="B144" s="81" t="s">
        <v>751</v>
      </c>
      <c r="C144" s="81">
        <v>10000</v>
      </c>
      <c r="D144" s="83">
        <v>44083.540162037039</v>
      </c>
      <c r="E144" s="76"/>
    </row>
    <row r="145" spans="1:5" ht="15" customHeight="1" thickBot="1">
      <c r="A145" s="81">
        <v>13901139568</v>
      </c>
      <c r="B145" s="81" t="s">
        <v>751</v>
      </c>
      <c r="C145" s="81">
        <v>686</v>
      </c>
      <c r="D145" s="83">
        <v>44083.708229166667</v>
      </c>
      <c r="E145" s="76"/>
    </row>
    <row r="146" spans="1:5" ht="15" customHeight="1" thickBot="1">
      <c r="A146" s="81">
        <v>18810971219</v>
      </c>
      <c r="B146" s="81" t="s">
        <v>751</v>
      </c>
      <c r="C146" s="81">
        <v>3500</v>
      </c>
      <c r="D146" s="83">
        <v>44084.492800925924</v>
      </c>
      <c r="E146" s="76"/>
    </row>
    <row r="147" spans="1:5" ht="15" customHeight="1" thickBot="1">
      <c r="A147" s="81">
        <v>13261875619</v>
      </c>
      <c r="B147" s="81" t="s">
        <v>751</v>
      </c>
      <c r="C147" s="81">
        <v>3500</v>
      </c>
      <c r="D147" s="83">
        <v>44084.493275462963</v>
      </c>
      <c r="E147" s="76"/>
    </row>
    <row r="148" spans="1:5" ht="15" customHeight="1" thickBot="1">
      <c r="A148" s="81">
        <v>13261539938</v>
      </c>
      <c r="B148" s="81" t="s">
        <v>751</v>
      </c>
      <c r="C148" s="81">
        <v>3500</v>
      </c>
      <c r="D148" s="83">
        <v>44084.493796296294</v>
      </c>
      <c r="E148" s="76"/>
    </row>
    <row r="149" spans="1:5" ht="15" customHeight="1" thickBot="1">
      <c r="A149" s="81">
        <v>13261539948</v>
      </c>
      <c r="B149" s="81" t="s">
        <v>751</v>
      </c>
      <c r="C149" s="81">
        <v>3500</v>
      </c>
      <c r="D149" s="83">
        <v>44084.494502314818</v>
      </c>
      <c r="E149" s="76"/>
    </row>
    <row r="150" spans="1:5" ht="15" customHeight="1" thickBot="1">
      <c r="A150" s="81">
        <v>13261539958</v>
      </c>
      <c r="B150" s="81" t="s">
        <v>751</v>
      </c>
      <c r="C150" s="81">
        <v>3500</v>
      </c>
      <c r="D150" s="83">
        <v>44084.495057870372</v>
      </c>
      <c r="E150" s="76"/>
    </row>
    <row r="151" spans="1:5" ht="15" customHeight="1" thickBot="1">
      <c r="A151" s="81">
        <v>18513722572</v>
      </c>
      <c r="B151" s="81" t="s">
        <v>751</v>
      </c>
      <c r="C151" s="81">
        <v>3500</v>
      </c>
      <c r="D151" s="83">
        <v>44084.495474537034</v>
      </c>
      <c r="E151" s="76"/>
    </row>
    <row r="152" spans="1:5" ht="15" customHeight="1">
      <c r="A152" s="81">
        <v>13120081766</v>
      </c>
      <c r="B152" s="81" t="s">
        <v>751</v>
      </c>
      <c r="C152" s="81">
        <v>3500</v>
      </c>
      <c r="D152" s="83">
        <v>44084.668171296296</v>
      </c>
      <c r="E152" s="76"/>
    </row>
    <row r="153" spans="1:5" ht="15" customHeight="1" thickBot="1">
      <c r="A153" s="81">
        <v>18911575977</v>
      </c>
      <c r="B153" s="81" t="s">
        <v>751</v>
      </c>
      <c r="C153" s="81">
        <v>3500</v>
      </c>
      <c r="D153" s="83">
        <v>44084.668622685182</v>
      </c>
      <c r="E153" s="75"/>
    </row>
    <row r="154" spans="1:5" s="84" customFormat="1" hidden="1">
      <c r="A154" s="85"/>
      <c r="B154" s="86" t="s">
        <v>752</v>
      </c>
      <c r="C154" s="98" t="s">
        <v>753</v>
      </c>
      <c r="D154" s="99"/>
    </row>
    <row r="161" spans="3:3">
      <c r="C161" s="87"/>
    </row>
  </sheetData>
  <autoFilter ref="A1:F154" xr:uid="{396C6FC5-F7D7-419E-A973-88BA3A478608}">
    <filterColumn colId="1">
      <filters>
        <filter val="实点"/>
      </filters>
    </filterColumn>
  </autoFilter>
  <sortState xmlns:xlrd2="http://schemas.microsoft.com/office/spreadsheetml/2017/richdata2" ref="A7:F153">
    <sortCondition ref="D2:D153"/>
  </sortState>
  <mergeCells count="1">
    <mergeCell ref="C154:D154"/>
  </mergeCells>
  <phoneticPr fontId="1" type="noConversion"/>
  <pageMargins left="0.22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C5F2-164C-462A-8F07-19EEF438D70E}">
  <dimension ref="A1:G53"/>
  <sheetViews>
    <sheetView workbookViewId="0">
      <selection activeCell="B16" sqref="B16"/>
    </sheetView>
  </sheetViews>
  <sheetFormatPr defaultRowHeight="14.25"/>
  <cols>
    <col min="1" max="1" width="12.75" bestFit="1" customWidth="1"/>
    <col min="3" max="3" width="10" bestFit="1" customWidth="1"/>
    <col min="5" max="5" width="12.75" bestFit="1" customWidth="1"/>
    <col min="7" max="7" width="10" bestFit="1" customWidth="1"/>
  </cols>
  <sheetData>
    <row r="1" spans="1:7">
      <c r="A1" s="1" t="s">
        <v>701</v>
      </c>
      <c r="B1" s="1" t="s">
        <v>702</v>
      </c>
      <c r="C1" s="1" t="s">
        <v>703</v>
      </c>
      <c r="E1" s="1" t="s">
        <v>701</v>
      </c>
      <c r="F1" s="1" t="s">
        <v>702</v>
      </c>
      <c r="G1" s="1" t="s">
        <v>703</v>
      </c>
    </row>
    <row r="2" spans="1:7">
      <c r="A2" s="1">
        <v>13801152742</v>
      </c>
      <c r="B2" s="1">
        <v>10000</v>
      </c>
      <c r="C2" s="2">
        <v>44060.778935185182</v>
      </c>
      <c r="E2" s="1">
        <v>13810588371</v>
      </c>
      <c r="F2" s="1">
        <v>10000</v>
      </c>
      <c r="G2" s="2">
        <v>44060.835266203707</v>
      </c>
    </row>
    <row r="3" spans="1:7">
      <c r="A3" s="1">
        <v>13901139567</v>
      </c>
      <c r="B3" s="1">
        <v>10000</v>
      </c>
      <c r="C3" s="2">
        <v>44060.789085648146</v>
      </c>
      <c r="E3" s="1">
        <v>13521753683</v>
      </c>
      <c r="F3" s="1">
        <v>3500</v>
      </c>
      <c r="G3" s="2">
        <v>44060.835462962961</v>
      </c>
    </row>
    <row r="4" spans="1:7">
      <c r="A4" s="1">
        <v>13681067069</v>
      </c>
      <c r="B4" s="1">
        <v>3500</v>
      </c>
      <c r="C4" s="2">
        <v>44060.789525462962</v>
      </c>
      <c r="E4" s="1">
        <v>13910839885</v>
      </c>
      <c r="F4" s="1">
        <v>3500</v>
      </c>
      <c r="G4" s="2">
        <v>44060.839224537034</v>
      </c>
    </row>
    <row r="5" spans="1:7">
      <c r="A5" s="1">
        <v>18010070157</v>
      </c>
      <c r="B5" s="1">
        <v>10000</v>
      </c>
      <c r="C5" s="2">
        <v>44060.789930555555</v>
      </c>
      <c r="E5" s="1">
        <v>13521777018</v>
      </c>
      <c r="F5" s="1">
        <v>3500</v>
      </c>
      <c r="G5" s="2">
        <v>44060.839398148149</v>
      </c>
    </row>
    <row r="6" spans="1:7">
      <c r="A6" s="1">
        <v>18666666627</v>
      </c>
      <c r="B6" s="1">
        <v>3500</v>
      </c>
      <c r="C6" s="2">
        <v>44060.790150462963</v>
      </c>
      <c r="E6" s="1">
        <v>13331098766</v>
      </c>
      <c r="F6" s="1">
        <v>3500</v>
      </c>
      <c r="G6" s="2">
        <v>44061.721134259256</v>
      </c>
    </row>
    <row r="7" spans="1:7">
      <c r="A7" s="1">
        <v>18666666626</v>
      </c>
      <c r="B7" s="1">
        <v>3500</v>
      </c>
      <c r="C7" s="2">
        <v>44060.791631944441</v>
      </c>
      <c r="E7" s="1">
        <v>13611199967</v>
      </c>
      <c r="F7" s="1">
        <v>5000</v>
      </c>
      <c r="G7" s="2">
        <v>44061.746493055558</v>
      </c>
    </row>
    <row r="8" spans="1:7">
      <c r="A8" s="1">
        <v>18666666625</v>
      </c>
      <c r="B8" s="1">
        <v>3500</v>
      </c>
      <c r="C8" s="2">
        <v>44060.791817129626</v>
      </c>
      <c r="E8" s="1">
        <v>18210944620</v>
      </c>
      <c r="F8" s="1">
        <v>3500</v>
      </c>
      <c r="G8" s="2">
        <v>44061.884282407409</v>
      </c>
    </row>
    <row r="9" spans="1:7">
      <c r="A9" s="1">
        <v>18666666624</v>
      </c>
      <c r="B9" s="1">
        <v>3500</v>
      </c>
      <c r="C9" s="2">
        <v>44060.816620370373</v>
      </c>
      <c r="E9" s="1">
        <v>13716740738</v>
      </c>
      <c r="F9" s="1">
        <v>3500</v>
      </c>
      <c r="G9" s="2">
        <v>44063.775104166663</v>
      </c>
    </row>
    <row r="10" spans="1:7">
      <c r="A10" s="1">
        <v>18666666623</v>
      </c>
      <c r="B10" s="1">
        <v>3500</v>
      </c>
      <c r="C10" s="2">
        <v>44060.824606481481</v>
      </c>
      <c r="E10" s="1">
        <v>13439401624</v>
      </c>
      <c r="F10" s="1">
        <v>3500</v>
      </c>
      <c r="G10" s="2">
        <v>44070.514166666668</v>
      </c>
    </row>
    <row r="11" spans="1:7">
      <c r="A11" s="1">
        <v>18666666613</v>
      </c>
      <c r="B11" s="1">
        <v>3500</v>
      </c>
      <c r="C11" s="2">
        <v>44060.824988425928</v>
      </c>
      <c r="E11" s="1">
        <v>13652167969</v>
      </c>
      <c r="F11" s="1">
        <v>3500</v>
      </c>
      <c r="G11" s="2">
        <v>44073.534710648149</v>
      </c>
    </row>
    <row r="12" spans="1:7">
      <c r="A12" s="1">
        <v>18666666622</v>
      </c>
      <c r="B12" s="1">
        <v>3500</v>
      </c>
      <c r="C12" s="2">
        <v>44060.82534722222</v>
      </c>
      <c r="E12" s="1">
        <v>18518426890</v>
      </c>
      <c r="F12" s="1">
        <v>3500</v>
      </c>
      <c r="G12" s="2">
        <v>44073.69027777778</v>
      </c>
    </row>
    <row r="13" spans="1:7">
      <c r="A13" s="1">
        <v>18666666612</v>
      </c>
      <c r="B13" s="1">
        <v>3500</v>
      </c>
      <c r="C13" s="2">
        <v>44060.825694444444</v>
      </c>
      <c r="E13" s="1">
        <v>18518426898</v>
      </c>
      <c r="F13" s="1">
        <v>3500</v>
      </c>
      <c r="G13" s="2">
        <v>44073.690798611111</v>
      </c>
    </row>
    <row r="14" spans="1:7">
      <c r="A14" s="1">
        <v>18666666631</v>
      </c>
      <c r="B14" s="1">
        <v>3500</v>
      </c>
      <c r="C14" s="2">
        <v>44060.825879629629</v>
      </c>
      <c r="E14" s="1">
        <v>18518426897</v>
      </c>
      <c r="F14" s="1">
        <v>3500</v>
      </c>
      <c r="G14" s="2">
        <v>44073.691284722219</v>
      </c>
    </row>
    <row r="15" spans="1:7">
      <c r="A15" s="1">
        <v>18666666621</v>
      </c>
      <c r="B15" s="1">
        <v>3500</v>
      </c>
      <c r="C15" s="2">
        <v>44060.82603009259</v>
      </c>
      <c r="E15" s="1">
        <v>18518426896</v>
      </c>
      <c r="F15" s="1">
        <v>3500</v>
      </c>
      <c r="G15" s="2">
        <v>44073.692106481481</v>
      </c>
    </row>
    <row r="16" spans="1:7">
      <c r="A16" s="1">
        <v>18666666611</v>
      </c>
      <c r="B16" s="1">
        <v>3500</v>
      </c>
      <c r="C16" s="2">
        <v>44060.826238425929</v>
      </c>
      <c r="E16" s="1">
        <v>18518426895</v>
      </c>
      <c r="F16" s="1">
        <v>3500</v>
      </c>
      <c r="G16" s="2">
        <v>44073.692499999997</v>
      </c>
    </row>
    <row r="17" spans="1:7">
      <c r="A17" s="1">
        <v>18611872431</v>
      </c>
      <c r="B17" s="1">
        <v>3500</v>
      </c>
      <c r="C17" s="2">
        <v>44060.826504629629</v>
      </c>
      <c r="E17" s="1">
        <v>18518426893</v>
      </c>
      <c r="F17" s="1">
        <v>3500</v>
      </c>
      <c r="G17" s="2">
        <v>44073.692962962959</v>
      </c>
    </row>
    <row r="18" spans="1:7">
      <c r="A18" s="1">
        <v>18601908890</v>
      </c>
      <c r="B18" s="1">
        <v>3500</v>
      </c>
      <c r="C18" s="2">
        <v>44060.826863425929</v>
      </c>
      <c r="E18" s="1">
        <v>18518426892</v>
      </c>
      <c r="F18" s="1">
        <v>3500</v>
      </c>
      <c r="G18" s="2">
        <v>44073.693368055552</v>
      </c>
    </row>
    <row r="19" spans="1:7">
      <c r="A19" s="1">
        <v>13801004278</v>
      </c>
      <c r="B19" s="1">
        <v>3500</v>
      </c>
      <c r="C19" s="2">
        <v>44060.827037037037</v>
      </c>
      <c r="E19" s="1">
        <v>18518426891</v>
      </c>
      <c r="F19" s="1">
        <v>3500</v>
      </c>
      <c r="G19" s="2">
        <v>44073.693819444445</v>
      </c>
    </row>
    <row r="20" spans="1:7">
      <c r="A20" s="1">
        <v>13717800991</v>
      </c>
      <c r="B20" s="1">
        <v>3500</v>
      </c>
      <c r="C20" s="2">
        <v>44060.827175925922</v>
      </c>
      <c r="E20" s="1">
        <v>18513018698</v>
      </c>
      <c r="F20" s="1">
        <v>3500</v>
      </c>
      <c r="G20" s="2">
        <v>44073.69462962963</v>
      </c>
    </row>
    <row r="21" spans="1:7">
      <c r="A21" s="1">
        <v>17800826022</v>
      </c>
      <c r="B21" s="1">
        <v>3500</v>
      </c>
      <c r="C21" s="2">
        <v>44060.827337962961</v>
      </c>
      <c r="E21" s="1">
        <v>18518426899</v>
      </c>
      <c r="F21" s="1">
        <v>3500</v>
      </c>
      <c r="G21" s="2">
        <v>44073.695648148147</v>
      </c>
    </row>
    <row r="22" spans="1:7">
      <c r="A22" s="1">
        <v>17610527450</v>
      </c>
      <c r="B22" s="1">
        <v>3500</v>
      </c>
      <c r="C22" s="2">
        <v>44060.827488425923</v>
      </c>
      <c r="E22" s="1">
        <v>18513018693</v>
      </c>
      <c r="F22" s="1">
        <v>3500</v>
      </c>
      <c r="G22" s="2">
        <v>44073.696331018517</v>
      </c>
    </row>
    <row r="23" spans="1:7">
      <c r="A23" s="1">
        <v>13718907206</v>
      </c>
      <c r="B23" s="1">
        <v>3500</v>
      </c>
      <c r="C23" s="2">
        <v>44060.827708333331</v>
      </c>
      <c r="E23" s="1">
        <v>13436666271</v>
      </c>
      <c r="F23" s="1">
        <v>3500</v>
      </c>
      <c r="G23" s="2">
        <v>44075.553738425922</v>
      </c>
    </row>
    <row r="24" spans="1:7">
      <c r="A24" s="1">
        <v>17800826021</v>
      </c>
      <c r="B24" s="1">
        <v>3500</v>
      </c>
      <c r="C24" s="2">
        <v>44060.828009259261</v>
      </c>
      <c r="E24" s="1">
        <v>13070122351</v>
      </c>
      <c r="F24" s="1">
        <v>3500</v>
      </c>
      <c r="G24" s="2">
        <v>44075.58525462963</v>
      </c>
    </row>
    <row r="25" spans="1:7">
      <c r="A25" s="1">
        <v>13436666271</v>
      </c>
      <c r="B25" s="1">
        <v>7000</v>
      </c>
      <c r="C25" s="2">
        <v>44060.828287037039</v>
      </c>
      <c r="E25" s="1">
        <v>15321717868</v>
      </c>
      <c r="F25" s="1">
        <v>3500</v>
      </c>
      <c r="G25" s="2">
        <v>44075.5856712963</v>
      </c>
    </row>
    <row r="26" spans="1:7">
      <c r="A26" s="1">
        <v>13811033094</v>
      </c>
      <c r="B26" s="1">
        <v>3500</v>
      </c>
      <c r="C26" s="2">
        <v>44060.828449074077</v>
      </c>
      <c r="E26" s="1">
        <v>13683064663</v>
      </c>
      <c r="F26" s="1">
        <v>3500</v>
      </c>
      <c r="G26" s="2">
        <v>44075.586122685185</v>
      </c>
    </row>
    <row r="27" spans="1:7">
      <c r="A27" s="1">
        <v>15510584844</v>
      </c>
      <c r="B27" s="1">
        <v>3500</v>
      </c>
      <c r="C27" s="2">
        <v>44060.828692129631</v>
      </c>
      <c r="E27" s="1">
        <v>13238868598</v>
      </c>
      <c r="F27" s="1">
        <v>3500</v>
      </c>
      <c r="G27" s="2">
        <v>44077.713958333334</v>
      </c>
    </row>
    <row r="28" spans="1:7">
      <c r="A28" s="1">
        <v>18890322889</v>
      </c>
      <c r="B28" s="1">
        <v>3500</v>
      </c>
      <c r="C28" s="2">
        <v>44060.828946759262</v>
      </c>
      <c r="E28" s="1">
        <v>15944421144</v>
      </c>
      <c r="F28" s="1">
        <v>3500</v>
      </c>
      <c r="G28" s="2">
        <v>44077.71429398148</v>
      </c>
    </row>
    <row r="29" spans="1:7">
      <c r="A29" s="1">
        <v>13661222001</v>
      </c>
      <c r="B29" s="1">
        <v>3500</v>
      </c>
      <c r="C29" s="2">
        <v>44060.82912037037</v>
      </c>
      <c r="E29" s="1">
        <v>13905349441</v>
      </c>
      <c r="F29" s="1">
        <v>3500</v>
      </c>
      <c r="G29" s="2">
        <v>44077.714513888888</v>
      </c>
    </row>
    <row r="30" spans="1:7">
      <c r="A30" s="1">
        <v>18911002369</v>
      </c>
      <c r="B30" s="1">
        <v>3500</v>
      </c>
      <c r="C30" s="2">
        <v>44060.829293981478</v>
      </c>
      <c r="E30" s="1">
        <v>17692648136</v>
      </c>
      <c r="F30" s="1">
        <v>3500</v>
      </c>
      <c r="G30" s="2">
        <v>44077.717094907406</v>
      </c>
    </row>
    <row r="31" spans="1:7">
      <c r="A31" s="1">
        <v>13466570491</v>
      </c>
      <c r="B31" s="1">
        <v>3500</v>
      </c>
      <c r="C31" s="2">
        <v>44060.829467592594</v>
      </c>
      <c r="E31" s="1">
        <v>17812526212</v>
      </c>
      <c r="F31" s="1">
        <v>3500</v>
      </c>
      <c r="G31" s="2">
        <v>44077.838912037034</v>
      </c>
    </row>
    <row r="32" spans="1:7">
      <c r="A32" s="1">
        <v>15910299349</v>
      </c>
      <c r="B32" s="1">
        <v>3500</v>
      </c>
      <c r="C32" s="2">
        <v>44060.829664351855</v>
      </c>
      <c r="E32" s="1">
        <v>18601066181</v>
      </c>
      <c r="F32" s="1">
        <v>3500</v>
      </c>
      <c r="G32" s="2">
        <v>44078.735277777778</v>
      </c>
    </row>
    <row r="33" spans="1:7">
      <c r="A33" s="1">
        <v>18210944629</v>
      </c>
      <c r="B33" s="1">
        <v>3500</v>
      </c>
      <c r="C33" s="2">
        <v>44060.82980324074</v>
      </c>
      <c r="E33" s="1">
        <v>13801152743</v>
      </c>
      <c r="F33" s="1">
        <v>10000</v>
      </c>
      <c r="G33" s="2">
        <v>44081.714062500003</v>
      </c>
    </row>
    <row r="34" spans="1:7">
      <c r="A34" s="1">
        <v>18210944628</v>
      </c>
      <c r="B34" s="1">
        <v>3500</v>
      </c>
      <c r="C34" s="2">
        <v>44060.83</v>
      </c>
      <c r="E34" s="1">
        <v>13240048888</v>
      </c>
      <c r="F34" s="1">
        <v>3500</v>
      </c>
      <c r="G34" s="2">
        <v>44081.723506944443</v>
      </c>
    </row>
    <row r="35" spans="1:7">
      <c r="A35" s="1">
        <v>18210944627</v>
      </c>
      <c r="B35" s="1">
        <v>3500</v>
      </c>
      <c r="C35" s="2">
        <v>44060.830509259256</v>
      </c>
      <c r="E35" s="1">
        <v>13240048888</v>
      </c>
      <c r="F35" s="1">
        <v>3500</v>
      </c>
      <c r="G35" s="2">
        <v>44081.723634259259</v>
      </c>
    </row>
    <row r="36" spans="1:7">
      <c r="A36" s="1">
        <v>18210944626</v>
      </c>
      <c r="B36" s="1">
        <v>3500</v>
      </c>
      <c r="C36" s="2">
        <v>44060.830648148149</v>
      </c>
      <c r="E36" s="1">
        <v>13393361691</v>
      </c>
      <c r="F36" s="1">
        <v>3500</v>
      </c>
      <c r="G36" s="2">
        <v>44081.729143518518</v>
      </c>
    </row>
    <row r="37" spans="1:7">
      <c r="A37" s="1">
        <v>18210944625</v>
      </c>
      <c r="B37" s="1">
        <v>3500</v>
      </c>
      <c r="C37" s="2">
        <v>44060.83085648148</v>
      </c>
      <c r="E37" s="1">
        <v>13466726353</v>
      </c>
      <c r="F37" s="1">
        <v>3500</v>
      </c>
      <c r="G37" s="2">
        <v>44082.418321759258</v>
      </c>
    </row>
    <row r="38" spans="1:7">
      <c r="A38" s="1">
        <v>18210944623</v>
      </c>
      <c r="B38" s="1">
        <v>3500</v>
      </c>
      <c r="C38" s="2">
        <v>44060.830995370372</v>
      </c>
      <c r="E38" s="1">
        <v>13466726353</v>
      </c>
      <c r="F38" s="1">
        <v>3500</v>
      </c>
      <c r="G38" s="2">
        <v>44082.418506944443</v>
      </c>
    </row>
    <row r="39" spans="1:7">
      <c r="A39" s="1">
        <v>18210944622</v>
      </c>
      <c r="B39" s="1">
        <v>3500</v>
      </c>
      <c r="C39" s="2">
        <v>44060.831122685187</v>
      </c>
      <c r="E39" s="1">
        <v>13671370702</v>
      </c>
      <c r="F39" s="1">
        <v>3500</v>
      </c>
      <c r="G39" s="2">
        <v>44082.419212962966</v>
      </c>
    </row>
    <row r="40" spans="1:7">
      <c r="A40" s="1">
        <v>18210944621</v>
      </c>
      <c r="B40" s="1">
        <v>3500</v>
      </c>
      <c r="C40" s="2">
        <v>44060.831261574072</v>
      </c>
      <c r="E40" s="1">
        <v>13671370702</v>
      </c>
      <c r="F40" s="1">
        <v>3500</v>
      </c>
      <c r="G40" s="2">
        <v>44082.419340277775</v>
      </c>
    </row>
    <row r="41" spans="1:7">
      <c r="A41" s="1">
        <v>18210944620</v>
      </c>
      <c r="B41" s="1">
        <v>3500</v>
      </c>
      <c r="C41" s="2">
        <v>44060.831388888888</v>
      </c>
      <c r="E41" s="1">
        <v>18600816757</v>
      </c>
      <c r="F41" s="1">
        <v>3500</v>
      </c>
      <c r="G41" s="2">
        <v>44082.420416666668</v>
      </c>
    </row>
    <row r="42" spans="1:7">
      <c r="A42" s="1">
        <v>15122233911</v>
      </c>
      <c r="B42" s="1">
        <v>3500</v>
      </c>
      <c r="C42" s="2">
        <v>44060.83153935185</v>
      </c>
      <c r="E42" s="1">
        <v>15142613349</v>
      </c>
      <c r="F42" s="1">
        <v>3500</v>
      </c>
      <c r="G42" s="2">
        <v>44082.444722222222</v>
      </c>
    </row>
    <row r="43" spans="1:7">
      <c r="A43" s="1">
        <v>15988935201</v>
      </c>
      <c r="B43" s="1">
        <v>3500</v>
      </c>
      <c r="C43" s="2">
        <v>44060.831689814811</v>
      </c>
      <c r="E43" s="1">
        <v>13811876372</v>
      </c>
      <c r="F43" s="1">
        <v>10000</v>
      </c>
      <c r="G43" s="2">
        <v>44083.540162037039</v>
      </c>
    </row>
    <row r="44" spans="1:7">
      <c r="A44" s="1">
        <v>15988935202</v>
      </c>
      <c r="B44" s="1">
        <v>3500</v>
      </c>
      <c r="C44" s="2">
        <v>44060.83184027778</v>
      </c>
      <c r="E44" s="1">
        <v>13901139568</v>
      </c>
      <c r="F44" s="1">
        <v>686</v>
      </c>
      <c r="G44" s="2">
        <v>44083.708229166667</v>
      </c>
    </row>
    <row r="45" spans="1:7">
      <c r="A45" s="1">
        <v>15652541199</v>
      </c>
      <c r="B45" s="1">
        <v>3500</v>
      </c>
      <c r="C45" s="2">
        <v>44060.831967592596</v>
      </c>
      <c r="E45" s="1">
        <v>18810971219</v>
      </c>
      <c r="F45" s="1">
        <v>3500</v>
      </c>
      <c r="G45" s="2">
        <v>44084.492800925924</v>
      </c>
    </row>
    <row r="46" spans="1:7">
      <c r="A46" s="1">
        <v>15321013702</v>
      </c>
      <c r="B46" s="1">
        <v>3500</v>
      </c>
      <c r="C46" s="2">
        <v>44060.832094907404</v>
      </c>
      <c r="E46" s="1">
        <v>13261875619</v>
      </c>
      <c r="F46" s="1">
        <v>3500</v>
      </c>
      <c r="G46" s="2">
        <v>44084.493275462963</v>
      </c>
    </row>
    <row r="47" spans="1:7">
      <c r="A47" s="1">
        <v>15330233186</v>
      </c>
      <c r="B47" s="1">
        <v>3500</v>
      </c>
      <c r="C47" s="2">
        <v>44060.832256944443</v>
      </c>
      <c r="E47" s="1">
        <v>13261539938</v>
      </c>
      <c r="F47" s="1">
        <v>3500</v>
      </c>
      <c r="G47" s="2">
        <v>44084.493796296294</v>
      </c>
    </row>
    <row r="48" spans="1:7">
      <c r="A48" s="1">
        <v>18801416966</v>
      </c>
      <c r="B48" s="1">
        <v>3500</v>
      </c>
      <c r="C48" s="2">
        <v>44060.832557870373</v>
      </c>
      <c r="E48" s="1">
        <v>13261539948</v>
      </c>
      <c r="F48" s="1">
        <v>3500</v>
      </c>
      <c r="G48" s="2">
        <v>44084.494502314818</v>
      </c>
    </row>
    <row r="49" spans="1:7">
      <c r="A49" s="1">
        <v>17812578993</v>
      </c>
      <c r="B49" s="1">
        <v>3500</v>
      </c>
      <c r="C49" s="2">
        <v>44060.832743055558</v>
      </c>
      <c r="E49" s="1">
        <v>13261539958</v>
      </c>
      <c r="F49" s="1">
        <v>3500</v>
      </c>
      <c r="G49" s="2">
        <v>44084.495057870372</v>
      </c>
    </row>
    <row r="50" spans="1:7">
      <c r="A50" s="1">
        <v>13611199967</v>
      </c>
      <c r="B50" s="1">
        <v>3500</v>
      </c>
      <c r="C50" s="2">
        <v>44060.834305555552</v>
      </c>
      <c r="E50" s="1">
        <v>18513722572</v>
      </c>
      <c r="F50" s="1">
        <v>3500</v>
      </c>
      <c r="G50" s="2">
        <v>44084.495474537034</v>
      </c>
    </row>
    <row r="51" spans="1:7">
      <c r="A51" s="1">
        <v>18810577768</v>
      </c>
      <c r="B51" s="1">
        <v>3500</v>
      </c>
      <c r="C51" s="2">
        <v>44060.834490740737</v>
      </c>
      <c r="E51" s="1">
        <v>13120081766</v>
      </c>
      <c r="F51" s="1">
        <v>3500</v>
      </c>
      <c r="G51" s="2">
        <v>44084.668171296296</v>
      </c>
    </row>
    <row r="52" spans="1:7">
      <c r="A52" s="1">
        <v>13901166197</v>
      </c>
      <c r="B52" s="1">
        <v>3500</v>
      </c>
      <c r="C52" s="2">
        <v>44060.834675925929</v>
      </c>
      <c r="E52" s="1">
        <v>18911575977</v>
      </c>
      <c r="F52" s="1">
        <v>3500</v>
      </c>
      <c r="G52" s="2">
        <v>44084.668622685182</v>
      </c>
    </row>
    <row r="53" spans="1:7">
      <c r="A53" s="1">
        <v>13901139566</v>
      </c>
      <c r="B53" s="1">
        <v>10000</v>
      </c>
      <c r="C53" s="2">
        <v>44060.835034722222</v>
      </c>
      <c r="E53" s="36" t="s">
        <v>755</v>
      </c>
      <c r="F53" s="36"/>
    </row>
  </sheetData>
  <phoneticPr fontId="1" type="noConversion"/>
  <pageMargins left="0.92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DCD1-465A-4ED7-97AE-3330C427177C}">
  <dimension ref="A1:G57"/>
  <sheetViews>
    <sheetView workbookViewId="0">
      <pane ySplit="1" topLeftCell="A2" activePane="bottomLeft" state="frozen"/>
      <selection activeCell="B16" sqref="B16"/>
      <selection pane="bottomLeft" activeCell="B16" sqref="B16"/>
    </sheetView>
  </sheetViews>
  <sheetFormatPr defaultRowHeight="14.25"/>
  <cols>
    <col min="1" max="1" width="12.75" bestFit="1" customWidth="1"/>
    <col min="2" max="2" width="8.875" customWidth="1"/>
    <col min="3" max="3" width="10" style="28" bestFit="1" customWidth="1"/>
    <col min="4" max="4" width="10.125" style="88" customWidth="1"/>
    <col min="5" max="5" width="12.75" bestFit="1" customWidth="1"/>
    <col min="7" max="7" width="10" bestFit="1" customWidth="1"/>
  </cols>
  <sheetData>
    <row r="1" spans="1:7">
      <c r="A1" s="1" t="s">
        <v>701</v>
      </c>
      <c r="B1" s="1" t="s">
        <v>702</v>
      </c>
      <c r="C1" s="2" t="s">
        <v>703</v>
      </c>
      <c r="E1" s="1" t="s">
        <v>701</v>
      </c>
      <c r="F1" s="1" t="s">
        <v>702</v>
      </c>
      <c r="G1" s="2" t="s">
        <v>703</v>
      </c>
    </row>
    <row r="2" spans="1:7">
      <c r="A2" s="1">
        <v>13801152742</v>
      </c>
      <c r="B2" s="1">
        <v>10000</v>
      </c>
      <c r="C2" s="2">
        <v>44060.778935185182</v>
      </c>
      <c r="E2" s="1">
        <v>13331098766</v>
      </c>
      <c r="F2" s="1">
        <v>3500</v>
      </c>
      <c r="G2" s="2">
        <v>44061.721134259256</v>
      </c>
    </row>
    <row r="3" spans="1:7">
      <c r="A3" s="1">
        <v>13901139567</v>
      </c>
      <c r="B3" s="1">
        <v>10000</v>
      </c>
      <c r="C3" s="2">
        <v>44060.789085648146</v>
      </c>
      <c r="E3" s="1">
        <v>13611199967</v>
      </c>
      <c r="F3" s="1">
        <v>5000</v>
      </c>
      <c r="G3" s="2">
        <v>44061.746493055558</v>
      </c>
    </row>
    <row r="4" spans="1:7">
      <c r="A4" s="1">
        <v>13681067069</v>
      </c>
      <c r="B4" s="1">
        <v>3500</v>
      </c>
      <c r="C4" s="2">
        <v>44060.789525462962</v>
      </c>
      <c r="E4" s="1">
        <v>18210944620</v>
      </c>
      <c r="F4" s="1">
        <v>3500</v>
      </c>
      <c r="G4" s="2">
        <v>44061.884282407409</v>
      </c>
    </row>
    <row r="5" spans="1:7">
      <c r="A5" s="1">
        <v>18010070157</v>
      </c>
      <c r="B5" s="1">
        <v>10000</v>
      </c>
      <c r="C5" s="2">
        <v>44060.789930555555</v>
      </c>
      <c r="E5" s="1">
        <v>13716740738</v>
      </c>
      <c r="F5" s="1">
        <v>3500</v>
      </c>
      <c r="G5" s="2">
        <v>44063.775104166663</v>
      </c>
    </row>
    <row r="6" spans="1:7">
      <c r="A6" s="1">
        <v>18666666627</v>
      </c>
      <c r="B6" s="1">
        <v>3500</v>
      </c>
      <c r="C6" s="2">
        <v>44060.790150462963</v>
      </c>
      <c r="E6" s="1">
        <v>15510584845</v>
      </c>
      <c r="F6" s="1">
        <v>3500</v>
      </c>
      <c r="G6" s="2">
        <v>44065.585115740738</v>
      </c>
    </row>
    <row r="7" spans="1:7">
      <c r="A7" s="1">
        <v>18666666626</v>
      </c>
      <c r="B7" s="1">
        <v>3500</v>
      </c>
      <c r="C7" s="2">
        <v>44060.791631944441</v>
      </c>
      <c r="E7" s="1">
        <v>17600380193</v>
      </c>
      <c r="F7" s="1">
        <v>3500</v>
      </c>
      <c r="G7" s="2">
        <v>44065.586134259262</v>
      </c>
    </row>
    <row r="8" spans="1:7">
      <c r="A8" s="1">
        <v>18666666625</v>
      </c>
      <c r="B8" s="1">
        <v>3500</v>
      </c>
      <c r="C8" s="2">
        <v>44060.791817129626</v>
      </c>
      <c r="E8" s="1">
        <v>13439401624</v>
      </c>
      <c r="F8" s="1">
        <v>3500</v>
      </c>
      <c r="G8" s="2">
        <v>44070.514166666668</v>
      </c>
    </row>
    <row r="9" spans="1:7">
      <c r="A9" s="1">
        <v>18666666624</v>
      </c>
      <c r="B9" s="1">
        <v>3500</v>
      </c>
      <c r="C9" s="2">
        <v>44060.816620370373</v>
      </c>
      <c r="E9" s="1">
        <v>13652167969</v>
      </c>
      <c r="F9" s="1">
        <v>3500</v>
      </c>
      <c r="G9" s="2">
        <v>44073.534710648149</v>
      </c>
    </row>
    <row r="10" spans="1:7">
      <c r="A10" s="1">
        <v>18666666623</v>
      </c>
      <c r="B10" s="1">
        <v>3500</v>
      </c>
      <c r="C10" s="2">
        <v>44060.824606481481</v>
      </c>
      <c r="E10" s="1">
        <v>18518426890</v>
      </c>
      <c r="F10" s="1">
        <v>3500</v>
      </c>
      <c r="G10" s="2">
        <v>44073.69027777778</v>
      </c>
    </row>
    <row r="11" spans="1:7">
      <c r="A11" s="1">
        <v>18666666613</v>
      </c>
      <c r="B11" s="1">
        <v>3500</v>
      </c>
      <c r="C11" s="2">
        <v>44060.824988425928</v>
      </c>
      <c r="E11" s="1">
        <v>18518426898</v>
      </c>
      <c r="F11" s="1">
        <v>3500</v>
      </c>
      <c r="G11" s="2">
        <v>44073.690798611111</v>
      </c>
    </row>
    <row r="12" spans="1:7">
      <c r="A12" s="1">
        <v>18666666622</v>
      </c>
      <c r="B12" s="1">
        <v>3500</v>
      </c>
      <c r="C12" s="2">
        <v>44060.82534722222</v>
      </c>
      <c r="E12" s="1">
        <v>18518426897</v>
      </c>
      <c r="F12" s="1">
        <v>3500</v>
      </c>
      <c r="G12" s="2">
        <v>44073.691284722219</v>
      </c>
    </row>
    <row r="13" spans="1:7">
      <c r="A13" s="1">
        <v>18666666612</v>
      </c>
      <c r="B13" s="1">
        <v>3500</v>
      </c>
      <c r="C13" s="2">
        <v>44060.825694444444</v>
      </c>
      <c r="E13" s="1">
        <v>18518426896</v>
      </c>
      <c r="F13" s="1">
        <v>3500</v>
      </c>
      <c r="G13" s="2">
        <v>44073.692106481481</v>
      </c>
    </row>
    <row r="14" spans="1:7">
      <c r="A14" s="1">
        <v>18666666631</v>
      </c>
      <c r="B14" s="1">
        <v>3500</v>
      </c>
      <c r="C14" s="2">
        <v>44060.825879629629</v>
      </c>
      <c r="E14" s="1">
        <v>18518426895</v>
      </c>
      <c r="F14" s="1">
        <v>3500</v>
      </c>
      <c r="G14" s="2">
        <v>44073.692499999997</v>
      </c>
    </row>
    <row r="15" spans="1:7">
      <c r="A15" s="1">
        <v>18666666621</v>
      </c>
      <c r="B15" s="1">
        <v>3500</v>
      </c>
      <c r="C15" s="2">
        <v>44060.82603009259</v>
      </c>
      <c r="E15" s="1">
        <v>18518426893</v>
      </c>
      <c r="F15" s="1">
        <v>3500</v>
      </c>
      <c r="G15" s="2">
        <v>44073.692962962959</v>
      </c>
    </row>
    <row r="16" spans="1:7">
      <c r="A16" s="1">
        <v>18666666611</v>
      </c>
      <c r="B16" s="1">
        <v>3500</v>
      </c>
      <c r="C16" s="2">
        <v>44060.826238425929</v>
      </c>
      <c r="E16" s="1">
        <v>18518426892</v>
      </c>
      <c r="F16" s="1">
        <v>3500</v>
      </c>
      <c r="G16" s="2">
        <v>44073.693368055552</v>
      </c>
    </row>
    <row r="17" spans="1:7">
      <c r="A17" s="1">
        <v>18611872431</v>
      </c>
      <c r="B17" s="1">
        <v>3500</v>
      </c>
      <c r="C17" s="2">
        <v>44060.826504629629</v>
      </c>
      <c r="E17" s="1">
        <v>18518426891</v>
      </c>
      <c r="F17" s="1">
        <v>3500</v>
      </c>
      <c r="G17" s="2">
        <v>44073.693819444445</v>
      </c>
    </row>
    <row r="18" spans="1:7">
      <c r="A18" s="1">
        <v>18601908890</v>
      </c>
      <c r="B18" s="1">
        <v>3500</v>
      </c>
      <c r="C18" s="2">
        <v>44060.826863425929</v>
      </c>
      <c r="E18" s="1">
        <v>18513018698</v>
      </c>
      <c r="F18" s="1">
        <v>3500</v>
      </c>
      <c r="G18" s="2">
        <v>44073.69462962963</v>
      </c>
    </row>
    <row r="19" spans="1:7">
      <c r="A19" s="1">
        <v>13801004278</v>
      </c>
      <c r="B19" s="1">
        <v>3500</v>
      </c>
      <c r="C19" s="2">
        <v>44060.827037037037</v>
      </c>
      <c r="E19" s="1">
        <v>18518426899</v>
      </c>
      <c r="F19" s="1">
        <v>3500</v>
      </c>
      <c r="G19" s="2">
        <v>44073.695648148147</v>
      </c>
    </row>
    <row r="20" spans="1:7">
      <c r="A20" s="1">
        <v>13717800991</v>
      </c>
      <c r="B20" s="1">
        <v>3500</v>
      </c>
      <c r="C20" s="2">
        <v>44060.827175925922</v>
      </c>
      <c r="E20" s="1">
        <v>18513018693</v>
      </c>
      <c r="F20" s="1">
        <v>3500</v>
      </c>
      <c r="G20" s="2">
        <v>44073.696331018517</v>
      </c>
    </row>
    <row r="21" spans="1:7">
      <c r="A21" s="1">
        <v>17800826022</v>
      </c>
      <c r="B21" s="1">
        <v>3500</v>
      </c>
      <c r="C21" s="2">
        <v>44060.827337962961</v>
      </c>
      <c r="E21" s="1">
        <v>13436666271</v>
      </c>
      <c r="F21" s="1">
        <v>3500</v>
      </c>
      <c r="G21" s="2">
        <v>44075.553738425922</v>
      </c>
    </row>
    <row r="22" spans="1:7">
      <c r="A22" s="1">
        <v>17610527450</v>
      </c>
      <c r="B22" s="1">
        <v>3500</v>
      </c>
      <c r="C22" s="2">
        <v>44060.827488425923</v>
      </c>
      <c r="E22" s="1">
        <v>13070122351</v>
      </c>
      <c r="F22" s="1">
        <v>3500</v>
      </c>
      <c r="G22" s="2">
        <v>44075.58525462963</v>
      </c>
    </row>
    <row r="23" spans="1:7">
      <c r="A23" s="1">
        <v>13718907206</v>
      </c>
      <c r="B23" s="1">
        <v>3500</v>
      </c>
      <c r="C23" s="2">
        <v>44060.827708333331</v>
      </c>
      <c r="E23" s="1">
        <v>15321717868</v>
      </c>
      <c r="F23" s="1">
        <v>3500</v>
      </c>
      <c r="G23" s="2">
        <v>44075.5856712963</v>
      </c>
    </row>
    <row r="24" spans="1:7">
      <c r="A24" s="1">
        <v>17800826021</v>
      </c>
      <c r="B24" s="1">
        <v>3500</v>
      </c>
      <c r="C24" s="2">
        <v>44060.828009259261</v>
      </c>
      <c r="E24" s="1">
        <v>13683064663</v>
      </c>
      <c r="F24" s="1">
        <v>3500</v>
      </c>
      <c r="G24" s="2">
        <v>44075.586122685185</v>
      </c>
    </row>
    <row r="25" spans="1:7">
      <c r="A25" s="1">
        <v>13436666271</v>
      </c>
      <c r="B25" s="1">
        <v>7000</v>
      </c>
      <c r="C25" s="2">
        <v>44060.828287037039</v>
      </c>
      <c r="E25" s="1">
        <v>13238868598</v>
      </c>
      <c r="F25" s="1">
        <v>3500</v>
      </c>
      <c r="G25" s="2">
        <v>44077.713958333334</v>
      </c>
    </row>
    <row r="26" spans="1:7">
      <c r="A26" s="1">
        <v>13811033094</v>
      </c>
      <c r="B26" s="1">
        <v>3500</v>
      </c>
      <c r="C26" s="2">
        <v>44060.828449074077</v>
      </c>
      <c r="E26" s="1">
        <v>15944421144</v>
      </c>
      <c r="F26" s="1">
        <v>3500</v>
      </c>
      <c r="G26" s="2">
        <v>44077.71429398148</v>
      </c>
    </row>
    <row r="27" spans="1:7">
      <c r="A27" s="1">
        <v>15510584844</v>
      </c>
      <c r="B27" s="1">
        <v>3500</v>
      </c>
      <c r="C27" s="2">
        <v>44060.828692129631</v>
      </c>
      <c r="E27" s="1">
        <v>13905349441</v>
      </c>
      <c r="F27" s="1">
        <v>3500</v>
      </c>
      <c r="G27" s="2">
        <v>44077.714513888888</v>
      </c>
    </row>
    <row r="28" spans="1:7">
      <c r="A28" s="1">
        <v>18890322889</v>
      </c>
      <c r="B28" s="1">
        <v>3500</v>
      </c>
      <c r="C28" s="2">
        <v>44060.828946759262</v>
      </c>
      <c r="E28" s="1">
        <v>17692648136</v>
      </c>
      <c r="F28" s="1">
        <v>3500</v>
      </c>
      <c r="G28" s="2">
        <v>44077.717094907406</v>
      </c>
    </row>
    <row r="29" spans="1:7">
      <c r="A29" s="1">
        <v>13661222001</v>
      </c>
      <c r="B29" s="1">
        <v>3500</v>
      </c>
      <c r="C29" s="2">
        <v>44060.82912037037</v>
      </c>
      <c r="E29" s="1">
        <v>13261539928</v>
      </c>
      <c r="F29" s="1">
        <v>3500</v>
      </c>
      <c r="G29" s="2">
        <v>44077.836377314816</v>
      </c>
    </row>
    <row r="30" spans="1:7">
      <c r="A30" s="1">
        <v>18911002369</v>
      </c>
      <c r="B30" s="1">
        <v>3500</v>
      </c>
      <c r="C30" s="2">
        <v>44060.829293981478</v>
      </c>
      <c r="E30" s="1">
        <v>17812526212</v>
      </c>
      <c r="F30" s="1">
        <v>3500</v>
      </c>
      <c r="G30" s="2">
        <v>44077.838912037034</v>
      </c>
    </row>
    <row r="31" spans="1:7">
      <c r="A31" s="1">
        <v>13466570491</v>
      </c>
      <c r="B31" s="1">
        <v>3500</v>
      </c>
      <c r="C31" s="2">
        <v>44060.829467592594</v>
      </c>
      <c r="E31" s="1">
        <v>15810930163</v>
      </c>
      <c r="F31" s="1">
        <v>3500</v>
      </c>
      <c r="G31" s="2">
        <v>44077.842141203706</v>
      </c>
    </row>
    <row r="32" spans="1:7">
      <c r="A32" s="1">
        <v>15910299349</v>
      </c>
      <c r="B32" s="1">
        <v>3500</v>
      </c>
      <c r="C32" s="2">
        <v>44060.829664351855</v>
      </c>
      <c r="E32" s="1">
        <v>15810930162</v>
      </c>
      <c r="F32" s="1">
        <v>3500</v>
      </c>
      <c r="G32" s="2">
        <v>44077.842418981483</v>
      </c>
    </row>
    <row r="33" spans="1:7">
      <c r="A33" s="1">
        <v>18210944629</v>
      </c>
      <c r="B33" s="1">
        <v>3500</v>
      </c>
      <c r="C33" s="2">
        <v>44060.82980324074</v>
      </c>
      <c r="E33" s="1">
        <v>18601066181</v>
      </c>
      <c r="F33" s="1">
        <v>3500</v>
      </c>
      <c r="G33" s="2">
        <v>44078.735277777778</v>
      </c>
    </row>
    <row r="34" spans="1:7">
      <c r="A34" s="1">
        <v>18210944628</v>
      </c>
      <c r="B34" s="1">
        <v>3500</v>
      </c>
      <c r="C34" s="2">
        <v>44060.83</v>
      </c>
      <c r="E34" s="1">
        <v>13801152743</v>
      </c>
      <c r="F34" s="1">
        <v>10000</v>
      </c>
      <c r="G34" s="2">
        <v>44081.714062500003</v>
      </c>
    </row>
    <row r="35" spans="1:7">
      <c r="A35" s="1">
        <v>18210944627</v>
      </c>
      <c r="B35" s="1">
        <v>3500</v>
      </c>
      <c r="C35" s="2">
        <v>44060.830509259256</v>
      </c>
      <c r="E35" s="1">
        <v>13240048888</v>
      </c>
      <c r="F35" s="1">
        <v>3500</v>
      </c>
      <c r="G35" s="2">
        <v>44081.723506944443</v>
      </c>
    </row>
    <row r="36" spans="1:7">
      <c r="A36" s="1">
        <v>18210944626</v>
      </c>
      <c r="B36" s="1">
        <v>3500</v>
      </c>
      <c r="C36" s="2">
        <v>44060.830648148149</v>
      </c>
      <c r="E36" s="1">
        <v>13240048888</v>
      </c>
      <c r="F36" s="1">
        <v>3500</v>
      </c>
      <c r="G36" s="2">
        <v>44081.723634259259</v>
      </c>
    </row>
    <row r="37" spans="1:7">
      <c r="A37" s="1">
        <v>18210944625</v>
      </c>
      <c r="B37" s="1">
        <v>3500</v>
      </c>
      <c r="C37" s="2">
        <v>44060.83085648148</v>
      </c>
      <c r="E37" s="1">
        <v>13393361691</v>
      </c>
      <c r="F37" s="1">
        <v>3500</v>
      </c>
      <c r="G37" s="2">
        <v>44081.729143518518</v>
      </c>
    </row>
    <row r="38" spans="1:7">
      <c r="A38" s="1">
        <v>18210944623</v>
      </c>
      <c r="B38" s="1">
        <v>3500</v>
      </c>
      <c r="C38" s="2">
        <v>44060.830995370372</v>
      </c>
      <c r="E38" s="1">
        <v>13466726353</v>
      </c>
      <c r="F38" s="1">
        <v>3500</v>
      </c>
      <c r="G38" s="2">
        <v>44082.418321759258</v>
      </c>
    </row>
    <row r="39" spans="1:7">
      <c r="A39" s="1">
        <v>18210944622</v>
      </c>
      <c r="B39" s="1">
        <v>3500</v>
      </c>
      <c r="C39" s="2">
        <v>44060.831122685187</v>
      </c>
      <c r="E39" s="1">
        <v>13466726353</v>
      </c>
      <c r="F39" s="1">
        <v>3500</v>
      </c>
      <c r="G39" s="2">
        <v>44082.418506944443</v>
      </c>
    </row>
    <row r="40" spans="1:7">
      <c r="A40" s="1">
        <v>18210944621</v>
      </c>
      <c r="B40" s="1">
        <v>3500</v>
      </c>
      <c r="C40" s="2">
        <v>44060.831261574072</v>
      </c>
      <c r="E40" s="1">
        <v>13671370702</v>
      </c>
      <c r="F40" s="1">
        <v>3500</v>
      </c>
      <c r="G40" s="2">
        <v>44082.419212962966</v>
      </c>
    </row>
    <row r="41" spans="1:7">
      <c r="A41" s="1">
        <v>18210944620</v>
      </c>
      <c r="B41" s="1">
        <v>3500</v>
      </c>
      <c r="C41" s="2">
        <v>44060.831388888888</v>
      </c>
      <c r="E41" s="1">
        <v>13671370702</v>
      </c>
      <c r="F41" s="1">
        <v>3500</v>
      </c>
      <c r="G41" s="2">
        <v>44082.419340277775</v>
      </c>
    </row>
    <row r="42" spans="1:7">
      <c r="A42" s="1">
        <v>15122233911</v>
      </c>
      <c r="B42" s="1">
        <v>3500</v>
      </c>
      <c r="C42" s="2">
        <v>44060.83153935185</v>
      </c>
      <c r="E42" s="1">
        <v>18600816757</v>
      </c>
      <c r="F42" s="1">
        <v>3500</v>
      </c>
      <c r="G42" s="2">
        <v>44082.420416666668</v>
      </c>
    </row>
    <row r="43" spans="1:7">
      <c r="A43" s="1">
        <v>15988935201</v>
      </c>
      <c r="B43" s="1">
        <v>3500</v>
      </c>
      <c r="C43" s="2">
        <v>44060.831689814811</v>
      </c>
      <c r="E43" s="1">
        <v>15142613349</v>
      </c>
      <c r="F43" s="1">
        <v>3500</v>
      </c>
      <c r="G43" s="2">
        <v>44082.444722222222</v>
      </c>
    </row>
    <row r="44" spans="1:7">
      <c r="A44" s="1">
        <v>15988935202</v>
      </c>
      <c r="B44" s="1">
        <v>3500</v>
      </c>
      <c r="C44" s="2">
        <v>44060.83184027778</v>
      </c>
      <c r="E44" s="1">
        <v>13811876372</v>
      </c>
      <c r="F44" s="1">
        <v>10000</v>
      </c>
      <c r="G44" s="2">
        <v>44083.540162037039</v>
      </c>
    </row>
    <row r="45" spans="1:7">
      <c r="A45" s="1">
        <v>15652541199</v>
      </c>
      <c r="B45" s="1">
        <v>3500</v>
      </c>
      <c r="C45" s="2">
        <v>44060.831967592596</v>
      </c>
      <c r="E45" s="1">
        <v>13901139568</v>
      </c>
      <c r="F45" s="1">
        <v>10000</v>
      </c>
      <c r="G45" s="2">
        <v>44083.708229166667</v>
      </c>
    </row>
    <row r="46" spans="1:7">
      <c r="A46" s="1">
        <v>15321013702</v>
      </c>
      <c r="B46" s="1">
        <v>3500</v>
      </c>
      <c r="C46" s="2">
        <v>44060.832094907404</v>
      </c>
      <c r="E46" s="1">
        <v>18810971219</v>
      </c>
      <c r="F46" s="1">
        <v>3500</v>
      </c>
      <c r="G46" s="2">
        <v>44084.492800925924</v>
      </c>
    </row>
    <row r="47" spans="1:7">
      <c r="A47" s="1">
        <v>15330233186</v>
      </c>
      <c r="B47" s="1">
        <v>3500</v>
      </c>
      <c r="C47" s="2">
        <v>44060.832256944443</v>
      </c>
      <c r="E47" s="1">
        <v>13261875619</v>
      </c>
      <c r="F47" s="1">
        <v>3500</v>
      </c>
      <c r="G47" s="2">
        <v>44084.493275462963</v>
      </c>
    </row>
    <row r="48" spans="1:7">
      <c r="A48" s="1">
        <v>18801416966</v>
      </c>
      <c r="B48" s="1">
        <v>3500</v>
      </c>
      <c r="C48" s="2">
        <v>44060.832557870373</v>
      </c>
      <c r="E48" s="1">
        <v>13261539938</v>
      </c>
      <c r="F48" s="1">
        <v>3500</v>
      </c>
      <c r="G48" s="2">
        <v>44084.493796296294</v>
      </c>
    </row>
    <row r="49" spans="1:7">
      <c r="A49" s="1">
        <v>17812578993</v>
      </c>
      <c r="B49" s="1">
        <v>3500</v>
      </c>
      <c r="C49" s="2">
        <v>44060.832743055558</v>
      </c>
      <c r="E49" s="1">
        <v>13261539948</v>
      </c>
      <c r="F49" s="1">
        <v>3500</v>
      </c>
      <c r="G49" s="2">
        <v>44084.494502314818</v>
      </c>
    </row>
    <row r="50" spans="1:7">
      <c r="A50" s="1">
        <v>13611199967</v>
      </c>
      <c r="B50" s="1">
        <v>3500</v>
      </c>
      <c r="C50" s="2">
        <v>44060.834305555552</v>
      </c>
      <c r="E50" s="1">
        <v>13261539958</v>
      </c>
      <c r="F50" s="1">
        <v>3500</v>
      </c>
      <c r="G50" s="2">
        <v>44084.495057870372</v>
      </c>
    </row>
    <row r="51" spans="1:7">
      <c r="A51" s="1">
        <v>18810577768</v>
      </c>
      <c r="B51" s="1">
        <v>3500</v>
      </c>
      <c r="C51" s="2">
        <v>44060.834490740737</v>
      </c>
      <c r="E51" s="1">
        <v>18513722572</v>
      </c>
      <c r="F51" s="1">
        <v>3500</v>
      </c>
      <c r="G51" s="2">
        <v>44084.495474537034</v>
      </c>
    </row>
    <row r="52" spans="1:7">
      <c r="A52" s="1">
        <v>13901166197</v>
      </c>
      <c r="B52" s="1">
        <v>3500</v>
      </c>
      <c r="C52" s="2">
        <v>44060.834675925929</v>
      </c>
      <c r="E52" s="1">
        <v>13120081766</v>
      </c>
      <c r="F52" s="1">
        <v>3500</v>
      </c>
      <c r="G52" s="2">
        <v>44084.668171296296</v>
      </c>
    </row>
    <row r="53" spans="1:7">
      <c r="A53" s="1">
        <v>13901139566</v>
      </c>
      <c r="B53" s="1">
        <v>10000</v>
      </c>
      <c r="C53" s="2">
        <v>44060.835034722222</v>
      </c>
      <c r="E53" s="1">
        <v>18911575977</v>
      </c>
      <c r="F53" s="1">
        <v>3500</v>
      </c>
      <c r="G53" s="2">
        <v>44084.668622685182</v>
      </c>
    </row>
    <row r="54" spans="1:7">
      <c r="A54" s="1">
        <v>13810588371</v>
      </c>
      <c r="B54" s="1">
        <v>10000</v>
      </c>
      <c r="C54" s="2">
        <v>44060.835266203707</v>
      </c>
    </row>
    <row r="55" spans="1:7">
      <c r="A55" s="1">
        <v>13521753683</v>
      </c>
      <c r="B55" s="1">
        <v>3500</v>
      </c>
      <c r="C55" s="2">
        <v>44060.835462962961</v>
      </c>
    </row>
    <row r="56" spans="1:7">
      <c r="A56" s="1">
        <v>13910839885</v>
      </c>
      <c r="B56" s="1">
        <v>3500</v>
      </c>
      <c r="C56" s="2">
        <v>44060.839224537034</v>
      </c>
    </row>
    <row r="57" spans="1:7">
      <c r="A57" s="1">
        <v>13521777018</v>
      </c>
      <c r="B57" s="1">
        <v>3500</v>
      </c>
      <c r="C57" s="2">
        <v>44060.839398148149</v>
      </c>
      <c r="E57" s="36" t="s">
        <v>754</v>
      </c>
      <c r="F57" s="89" t="s">
        <v>753</v>
      </c>
    </row>
  </sheetData>
  <phoneticPr fontId="1" type="noConversion"/>
  <pageMargins left="0.89" right="0.7" top="0.75" bottom="0.32" header="0.3" footer="0.1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ACB4-D3E7-482B-AD0B-A09C18AE0E13}">
  <dimension ref="A1:J96"/>
  <sheetViews>
    <sheetView topLeftCell="A76" workbookViewId="0">
      <selection activeCell="J96" sqref="A84:J96"/>
    </sheetView>
  </sheetViews>
  <sheetFormatPr defaultRowHeight="14.25"/>
  <cols>
    <col min="1" max="2" width="10" bestFit="1" customWidth="1"/>
    <col min="3" max="3" width="5.875" customWidth="1"/>
    <col min="6" max="6" width="5.625" customWidth="1"/>
    <col min="8" max="8" width="16.25" bestFit="1" customWidth="1"/>
    <col min="9" max="9" width="13" bestFit="1" customWidth="1"/>
    <col min="10" max="10" width="10.25" customWidth="1"/>
  </cols>
  <sheetData>
    <row r="1" spans="1:10" ht="21.95" customHeight="1">
      <c r="A1" s="1" t="s">
        <v>1</v>
      </c>
      <c r="B1" s="1" t="s">
        <v>2</v>
      </c>
      <c r="C1" s="1" t="s">
        <v>577</v>
      </c>
      <c r="D1" s="1" t="s">
        <v>7</v>
      </c>
      <c r="E1" s="1" t="s">
        <v>8</v>
      </c>
      <c r="F1" s="1" t="s">
        <v>4</v>
      </c>
      <c r="G1" s="1" t="s">
        <v>14</v>
      </c>
      <c r="H1" s="1" t="s">
        <v>0</v>
      </c>
      <c r="I1" s="1" t="s">
        <v>3</v>
      </c>
      <c r="J1" s="1" t="s">
        <v>5</v>
      </c>
    </row>
    <row r="2" spans="1:10" ht="21.95" customHeight="1">
      <c r="A2" s="2">
        <v>44085</v>
      </c>
      <c r="B2" s="2">
        <v>44086</v>
      </c>
      <c r="C2" s="3" t="s">
        <v>578</v>
      </c>
      <c r="D2" s="1" t="s">
        <v>32</v>
      </c>
      <c r="E2" s="1">
        <v>114</v>
      </c>
      <c r="F2" s="1">
        <v>1</v>
      </c>
      <c r="G2" s="1">
        <v>114</v>
      </c>
      <c r="H2" s="26" t="s">
        <v>254</v>
      </c>
      <c r="I2" s="3" t="s">
        <v>251</v>
      </c>
      <c r="J2" s="1"/>
    </row>
    <row r="3" spans="1:10" ht="21.95" customHeight="1">
      <c r="A3" s="2">
        <v>44085</v>
      </c>
      <c r="B3" s="2">
        <v>44086</v>
      </c>
      <c r="C3" s="3" t="s">
        <v>578</v>
      </c>
      <c r="D3" s="1" t="s">
        <v>32</v>
      </c>
      <c r="E3" s="1">
        <v>135</v>
      </c>
      <c r="F3" s="1">
        <v>1</v>
      </c>
      <c r="G3" s="1">
        <v>135</v>
      </c>
      <c r="H3" s="26" t="s">
        <v>581</v>
      </c>
      <c r="I3" s="3" t="s">
        <v>251</v>
      </c>
      <c r="J3" s="1"/>
    </row>
    <row r="4" spans="1:10" ht="21.95" customHeight="1">
      <c r="A4" s="2">
        <v>44085</v>
      </c>
      <c r="B4" s="2">
        <v>44086</v>
      </c>
      <c r="C4" s="3" t="s">
        <v>578</v>
      </c>
      <c r="D4" s="1" t="s">
        <v>9</v>
      </c>
      <c r="E4" s="1">
        <v>143</v>
      </c>
      <c r="F4" s="1">
        <v>1</v>
      </c>
      <c r="G4" s="1">
        <v>143</v>
      </c>
      <c r="H4" s="26" t="s">
        <v>786</v>
      </c>
      <c r="I4" s="1" t="s">
        <v>172</v>
      </c>
      <c r="J4" s="1"/>
    </row>
    <row r="5" spans="1:10" ht="21.95" customHeight="1">
      <c r="A5" s="2">
        <v>44085</v>
      </c>
      <c r="B5" s="2">
        <v>44086</v>
      </c>
      <c r="C5" s="3" t="s">
        <v>578</v>
      </c>
      <c r="D5" s="1" t="s">
        <v>9</v>
      </c>
      <c r="E5" s="1">
        <v>143</v>
      </c>
      <c r="F5" s="1">
        <v>1</v>
      </c>
      <c r="G5" s="1">
        <v>143</v>
      </c>
      <c r="H5" s="26" t="s">
        <v>787</v>
      </c>
      <c r="I5" s="1" t="s">
        <v>22</v>
      </c>
      <c r="J5" s="1"/>
    </row>
    <row r="6" spans="1:10" ht="21.95" customHeight="1">
      <c r="A6" s="2">
        <v>44085</v>
      </c>
      <c r="B6" s="2">
        <v>44086</v>
      </c>
      <c r="C6" s="3" t="s">
        <v>578</v>
      </c>
      <c r="D6" s="1" t="s">
        <v>9</v>
      </c>
      <c r="E6" s="1">
        <v>143</v>
      </c>
      <c r="F6" s="1">
        <v>1</v>
      </c>
      <c r="G6" s="1">
        <v>143</v>
      </c>
      <c r="H6" s="26" t="s">
        <v>788</v>
      </c>
      <c r="I6" s="1" t="s">
        <v>22</v>
      </c>
      <c r="J6" s="1"/>
    </row>
    <row r="7" spans="1:10" ht="21.95" customHeight="1">
      <c r="A7" s="2">
        <v>44085</v>
      </c>
      <c r="B7" s="2">
        <v>44086</v>
      </c>
      <c r="C7" s="3" t="s">
        <v>578</v>
      </c>
      <c r="D7" s="1" t="s">
        <v>9</v>
      </c>
      <c r="E7" s="1">
        <v>143</v>
      </c>
      <c r="F7" s="1">
        <v>1</v>
      </c>
      <c r="G7" s="1">
        <v>143</v>
      </c>
      <c r="H7" s="26" t="s">
        <v>789</v>
      </c>
      <c r="I7" s="1" t="s">
        <v>22</v>
      </c>
      <c r="J7" s="1"/>
    </row>
    <row r="8" spans="1:10" ht="21.95" customHeight="1">
      <c r="A8" s="2">
        <v>44085</v>
      </c>
      <c r="B8" s="2">
        <v>44086</v>
      </c>
      <c r="C8" s="3" t="s">
        <v>578</v>
      </c>
      <c r="D8" s="1" t="s">
        <v>32</v>
      </c>
      <c r="E8" s="1">
        <v>135</v>
      </c>
      <c r="F8" s="1">
        <v>1</v>
      </c>
      <c r="G8" s="1">
        <v>135</v>
      </c>
      <c r="H8" s="26" t="s">
        <v>768</v>
      </c>
      <c r="I8" s="1" t="s">
        <v>22</v>
      </c>
      <c r="J8" s="1"/>
    </row>
    <row r="9" spans="1:10" ht="21.95" customHeight="1">
      <c r="A9" s="2">
        <v>44085</v>
      </c>
      <c r="B9" s="2">
        <v>44086</v>
      </c>
      <c r="C9" s="3" t="s">
        <v>578</v>
      </c>
      <c r="D9" s="1" t="s">
        <v>9</v>
      </c>
      <c r="E9" s="1">
        <v>143</v>
      </c>
      <c r="F9" s="1">
        <v>1</v>
      </c>
      <c r="G9" s="1">
        <v>143</v>
      </c>
      <c r="H9" s="26" t="s">
        <v>790</v>
      </c>
      <c r="I9" s="1" t="s">
        <v>560</v>
      </c>
      <c r="J9" s="1"/>
    </row>
    <row r="10" spans="1:10" ht="21.95" customHeight="1">
      <c r="A10" s="2">
        <v>44085</v>
      </c>
      <c r="B10" s="2">
        <v>44086</v>
      </c>
      <c r="C10" s="3" t="s">
        <v>578</v>
      </c>
      <c r="D10" s="1" t="s">
        <v>9</v>
      </c>
      <c r="E10" s="1">
        <v>143</v>
      </c>
      <c r="F10" s="1">
        <v>1</v>
      </c>
      <c r="G10" s="1">
        <v>143</v>
      </c>
      <c r="H10" s="26" t="s">
        <v>791</v>
      </c>
      <c r="I10" s="1" t="s">
        <v>560</v>
      </c>
      <c r="J10" s="1"/>
    </row>
    <row r="11" spans="1:10" ht="21.95" customHeight="1">
      <c r="A11" s="2">
        <v>44085</v>
      </c>
      <c r="B11" s="2">
        <v>44086</v>
      </c>
      <c r="C11" s="3" t="s">
        <v>578</v>
      </c>
      <c r="D11" s="1" t="s">
        <v>9</v>
      </c>
      <c r="E11" s="1">
        <v>143</v>
      </c>
      <c r="F11" s="1">
        <v>1</v>
      </c>
      <c r="G11" s="1">
        <v>143</v>
      </c>
      <c r="H11" s="26" t="s">
        <v>792</v>
      </c>
      <c r="I11" s="1" t="s">
        <v>560</v>
      </c>
      <c r="J11" s="1"/>
    </row>
    <row r="12" spans="1:10" ht="21.95" customHeight="1">
      <c r="A12" s="2">
        <v>44085</v>
      </c>
      <c r="B12" s="2">
        <v>44086</v>
      </c>
      <c r="C12" s="3" t="s">
        <v>578</v>
      </c>
      <c r="D12" s="1" t="s">
        <v>9</v>
      </c>
      <c r="E12" s="1">
        <v>143</v>
      </c>
      <c r="F12" s="1">
        <v>1</v>
      </c>
      <c r="G12" s="1">
        <v>143</v>
      </c>
      <c r="H12" s="26" t="s">
        <v>793</v>
      </c>
      <c r="I12" s="1" t="s">
        <v>560</v>
      </c>
      <c r="J12" s="1"/>
    </row>
    <row r="13" spans="1:10" ht="21.95" customHeight="1">
      <c r="A13" s="2">
        <v>44085</v>
      </c>
      <c r="B13" s="2">
        <v>44086</v>
      </c>
      <c r="C13" s="3" t="s">
        <v>580</v>
      </c>
      <c r="D13" s="1" t="s">
        <v>9</v>
      </c>
      <c r="E13" s="1">
        <v>158</v>
      </c>
      <c r="F13" s="1">
        <v>1</v>
      </c>
      <c r="G13" s="1">
        <v>158</v>
      </c>
      <c r="H13" s="25" t="s">
        <v>620</v>
      </c>
      <c r="I13" s="3" t="s">
        <v>251</v>
      </c>
      <c r="J13" s="1"/>
    </row>
    <row r="14" spans="1:10" ht="21.95" customHeight="1">
      <c r="A14" s="2">
        <v>44085</v>
      </c>
      <c r="B14" s="2">
        <v>44086</v>
      </c>
      <c r="C14" s="3" t="s">
        <v>580</v>
      </c>
      <c r="D14" s="1" t="s">
        <v>9</v>
      </c>
      <c r="E14" s="1">
        <v>158</v>
      </c>
      <c r="F14" s="1">
        <v>1</v>
      </c>
      <c r="G14" s="1">
        <v>158</v>
      </c>
      <c r="H14" s="25" t="s">
        <v>756</v>
      </c>
      <c r="I14" s="1" t="s">
        <v>22</v>
      </c>
      <c r="J14" s="1"/>
    </row>
    <row r="15" spans="1:10" ht="21.95" customHeight="1">
      <c r="A15" s="2">
        <v>44085</v>
      </c>
      <c r="B15" s="2">
        <v>44086</v>
      </c>
      <c r="C15" s="3" t="s">
        <v>580</v>
      </c>
      <c r="D15" s="1" t="s">
        <v>9</v>
      </c>
      <c r="E15" s="1">
        <v>158</v>
      </c>
      <c r="F15" s="1">
        <v>1</v>
      </c>
      <c r="G15" s="1">
        <v>158</v>
      </c>
      <c r="H15" s="25" t="s">
        <v>757</v>
      </c>
      <c r="I15" s="1" t="s">
        <v>172</v>
      </c>
      <c r="J15" s="1"/>
    </row>
    <row r="16" spans="1:10" ht="21.95" customHeight="1">
      <c r="A16" s="2">
        <v>44085</v>
      </c>
      <c r="B16" s="2">
        <v>44086</v>
      </c>
      <c r="C16" s="3" t="s">
        <v>580</v>
      </c>
      <c r="D16" s="1" t="s">
        <v>9</v>
      </c>
      <c r="E16" s="1">
        <v>158</v>
      </c>
      <c r="F16" s="1">
        <v>1</v>
      </c>
      <c r="G16" s="1">
        <v>158</v>
      </c>
      <c r="H16" s="25" t="s">
        <v>758</v>
      </c>
      <c r="I16" s="1" t="s">
        <v>22</v>
      </c>
      <c r="J16" s="1"/>
    </row>
    <row r="17" spans="1:10" ht="21.95" customHeight="1">
      <c r="A17" s="2">
        <v>44085</v>
      </c>
      <c r="B17" s="2">
        <v>44086</v>
      </c>
      <c r="C17" s="3" t="s">
        <v>580</v>
      </c>
      <c r="D17" s="1" t="s">
        <v>9</v>
      </c>
      <c r="E17" s="1">
        <v>158</v>
      </c>
      <c r="F17" s="1">
        <v>1</v>
      </c>
      <c r="G17" s="1">
        <v>158</v>
      </c>
      <c r="H17" s="25" t="s">
        <v>759</v>
      </c>
      <c r="I17" s="1" t="s">
        <v>581</v>
      </c>
      <c r="J17" s="1"/>
    </row>
    <row r="18" spans="1:10" ht="21.95" customHeight="1">
      <c r="A18" s="2">
        <v>44085</v>
      </c>
      <c r="B18" s="2">
        <v>44086</v>
      </c>
      <c r="C18" s="3" t="s">
        <v>580</v>
      </c>
      <c r="D18" s="1" t="s">
        <v>9</v>
      </c>
      <c r="E18" s="1">
        <v>158</v>
      </c>
      <c r="F18" s="1">
        <v>1</v>
      </c>
      <c r="G18" s="1">
        <v>158</v>
      </c>
      <c r="H18" s="25" t="s">
        <v>536</v>
      </c>
      <c r="I18" s="1" t="s">
        <v>172</v>
      </c>
      <c r="J18" s="1"/>
    </row>
    <row r="19" spans="1:10" ht="21.95" customHeight="1">
      <c r="A19" s="2">
        <v>44085</v>
      </c>
      <c r="B19" s="2">
        <v>44086</v>
      </c>
      <c r="C19" s="3" t="s">
        <v>580</v>
      </c>
      <c r="D19" s="1" t="s">
        <v>9</v>
      </c>
      <c r="E19" s="1">
        <v>158</v>
      </c>
      <c r="F19" s="1">
        <v>1</v>
      </c>
      <c r="G19" s="1">
        <v>158</v>
      </c>
      <c r="H19" s="25" t="s">
        <v>760</v>
      </c>
      <c r="I19" s="1" t="s">
        <v>619</v>
      </c>
      <c r="J19" s="1"/>
    </row>
    <row r="20" spans="1:10" ht="21.95" customHeight="1">
      <c r="A20" s="2">
        <v>44085</v>
      </c>
      <c r="B20" s="2">
        <v>44086</v>
      </c>
      <c r="C20" s="3" t="s">
        <v>580</v>
      </c>
      <c r="D20" s="1" t="s">
        <v>9</v>
      </c>
      <c r="E20" s="1">
        <v>158</v>
      </c>
      <c r="F20" s="1">
        <v>1</v>
      </c>
      <c r="G20" s="1">
        <v>158</v>
      </c>
      <c r="H20" s="25" t="s">
        <v>761</v>
      </c>
      <c r="I20" s="1" t="s">
        <v>619</v>
      </c>
      <c r="J20" s="1"/>
    </row>
    <row r="21" spans="1:10" ht="21.95" customHeight="1">
      <c r="A21" s="2">
        <v>44085</v>
      </c>
      <c r="B21" s="2">
        <v>44086</v>
      </c>
      <c r="C21" s="3" t="s">
        <v>580</v>
      </c>
      <c r="D21" s="1" t="s">
        <v>9</v>
      </c>
      <c r="E21" s="1">
        <v>158</v>
      </c>
      <c r="F21" s="1">
        <v>1</v>
      </c>
      <c r="G21" s="1">
        <v>158</v>
      </c>
      <c r="H21" s="25" t="s">
        <v>762</v>
      </c>
      <c r="I21" s="1" t="s">
        <v>619</v>
      </c>
      <c r="J21" s="1"/>
    </row>
    <row r="22" spans="1:10" ht="21.95" customHeight="1">
      <c r="A22" s="2">
        <v>44085</v>
      </c>
      <c r="B22" s="2">
        <v>44086</v>
      </c>
      <c r="C22" s="3" t="s">
        <v>580</v>
      </c>
      <c r="D22" s="1" t="s">
        <v>9</v>
      </c>
      <c r="E22" s="1">
        <v>158</v>
      </c>
      <c r="F22" s="1">
        <v>1</v>
      </c>
      <c r="G22" s="1">
        <v>158</v>
      </c>
      <c r="H22" s="25" t="s">
        <v>763</v>
      </c>
      <c r="I22" s="1" t="s">
        <v>619</v>
      </c>
      <c r="J22" s="1"/>
    </row>
    <row r="23" spans="1:10" ht="21.95" customHeight="1">
      <c r="A23" s="2">
        <v>44085</v>
      </c>
      <c r="B23" s="2">
        <v>44086</v>
      </c>
      <c r="C23" s="3" t="s">
        <v>580</v>
      </c>
      <c r="D23" s="1" t="s">
        <v>9</v>
      </c>
      <c r="E23" s="1">
        <v>158</v>
      </c>
      <c r="F23" s="1">
        <v>1</v>
      </c>
      <c r="G23" s="1">
        <v>158</v>
      </c>
      <c r="H23" s="25" t="s">
        <v>819</v>
      </c>
      <c r="I23" s="1" t="s">
        <v>619</v>
      </c>
      <c r="J23" s="1"/>
    </row>
    <row r="24" spans="1:10" ht="21.95" customHeight="1">
      <c r="A24" s="2">
        <v>44085</v>
      </c>
      <c r="B24" s="2">
        <v>44086</v>
      </c>
      <c r="C24" s="3" t="s">
        <v>580</v>
      </c>
      <c r="D24" s="1" t="s">
        <v>9</v>
      </c>
      <c r="E24" s="1">
        <v>184</v>
      </c>
      <c r="F24" s="1">
        <v>1</v>
      </c>
      <c r="G24" s="1">
        <v>184</v>
      </c>
      <c r="H24" s="25" t="s">
        <v>820</v>
      </c>
      <c r="I24" s="1" t="s">
        <v>619</v>
      </c>
      <c r="J24" s="1"/>
    </row>
    <row r="25" spans="1:10" ht="21.95" customHeight="1">
      <c r="A25" s="2">
        <v>44085</v>
      </c>
      <c r="B25" s="2">
        <v>44086</v>
      </c>
      <c r="C25" s="3" t="s">
        <v>580</v>
      </c>
      <c r="D25" s="1" t="s">
        <v>32</v>
      </c>
      <c r="E25" s="1">
        <v>184</v>
      </c>
      <c r="F25" s="1">
        <v>1</v>
      </c>
      <c r="G25" s="1">
        <v>184</v>
      </c>
      <c r="H25" s="25" t="s">
        <v>821</v>
      </c>
      <c r="I25" s="1" t="s">
        <v>619</v>
      </c>
      <c r="J25" s="1"/>
    </row>
    <row r="26" spans="1:10" ht="21.95" customHeight="1">
      <c r="A26" s="2">
        <v>44085</v>
      </c>
      <c r="B26" s="2">
        <v>44086</v>
      </c>
      <c r="C26" s="3" t="s">
        <v>580</v>
      </c>
      <c r="D26" s="1" t="s">
        <v>9</v>
      </c>
      <c r="E26" s="1">
        <v>184</v>
      </c>
      <c r="F26" s="1">
        <v>1</v>
      </c>
      <c r="G26" s="1">
        <v>184</v>
      </c>
      <c r="H26" s="25" t="s">
        <v>815</v>
      </c>
      <c r="I26" s="1" t="s">
        <v>560</v>
      </c>
      <c r="J26" s="1"/>
    </row>
    <row r="27" spans="1:10" ht="21.95" customHeight="1">
      <c r="A27" s="2">
        <v>44085</v>
      </c>
      <c r="B27" s="2">
        <v>44086</v>
      </c>
      <c r="C27" s="3" t="s">
        <v>580</v>
      </c>
      <c r="D27" s="1" t="s">
        <v>9</v>
      </c>
      <c r="E27" s="1">
        <v>184</v>
      </c>
      <c r="F27" s="1">
        <v>1</v>
      </c>
      <c r="G27" s="1">
        <v>184</v>
      </c>
      <c r="H27" s="25" t="s">
        <v>816</v>
      </c>
      <c r="I27" s="1" t="s">
        <v>560</v>
      </c>
      <c r="J27" s="1"/>
    </row>
    <row r="28" spans="1:10" ht="21.95" customHeight="1">
      <c r="A28" s="2">
        <v>44085</v>
      </c>
      <c r="B28" s="2">
        <v>44086</v>
      </c>
      <c r="C28" s="3" t="s">
        <v>580</v>
      </c>
      <c r="D28" s="1" t="s">
        <v>9</v>
      </c>
      <c r="E28" s="1">
        <v>184</v>
      </c>
      <c r="F28" s="1">
        <v>1</v>
      </c>
      <c r="G28" s="1">
        <v>184</v>
      </c>
      <c r="H28" s="25" t="s">
        <v>817</v>
      </c>
      <c r="I28" s="1" t="s">
        <v>560</v>
      </c>
      <c r="J28" s="1"/>
    </row>
    <row r="29" spans="1:10" ht="21.95" customHeight="1">
      <c r="A29" s="2">
        <v>44085</v>
      </c>
      <c r="B29" s="2">
        <v>44086</v>
      </c>
      <c r="C29" s="3" t="s">
        <v>580</v>
      </c>
      <c r="D29" s="1" t="s">
        <v>9</v>
      </c>
      <c r="E29" s="1">
        <v>184</v>
      </c>
      <c r="F29" s="1">
        <v>1</v>
      </c>
      <c r="G29" s="1">
        <v>184</v>
      </c>
      <c r="H29" s="25" t="s">
        <v>818</v>
      </c>
      <c r="I29" s="1" t="s">
        <v>581</v>
      </c>
      <c r="J29" s="1"/>
    </row>
    <row r="30" spans="1:10" ht="21.95" customHeight="1">
      <c r="A30" s="2">
        <v>44085</v>
      </c>
      <c r="B30" s="2">
        <v>44086</v>
      </c>
      <c r="C30" s="3" t="s">
        <v>580</v>
      </c>
      <c r="D30" s="1" t="s">
        <v>9</v>
      </c>
      <c r="E30" s="1">
        <v>184</v>
      </c>
      <c r="F30" s="1">
        <v>1</v>
      </c>
      <c r="G30" s="1">
        <v>184</v>
      </c>
      <c r="H30" s="25" t="s">
        <v>772</v>
      </c>
      <c r="I30" s="1" t="s">
        <v>581</v>
      </c>
      <c r="J30" s="1"/>
    </row>
    <row r="31" spans="1:10" ht="21.95" customHeight="1">
      <c r="A31" s="2">
        <v>44085</v>
      </c>
      <c r="B31" s="2">
        <v>44086</v>
      </c>
      <c r="C31" s="3" t="s">
        <v>773</v>
      </c>
      <c r="D31" s="1" t="s">
        <v>9</v>
      </c>
      <c r="E31" s="1">
        <v>180</v>
      </c>
      <c r="F31" s="1">
        <v>1</v>
      </c>
      <c r="G31" s="1">
        <v>180</v>
      </c>
      <c r="H31" s="26" t="s">
        <v>774</v>
      </c>
      <c r="I31" s="1" t="s">
        <v>22</v>
      </c>
      <c r="J31" s="1"/>
    </row>
    <row r="32" spans="1:10" ht="21.95" customHeight="1">
      <c r="A32" s="2">
        <v>44085</v>
      </c>
      <c r="B32" s="2">
        <v>44086</v>
      </c>
      <c r="C32" s="3" t="s">
        <v>773</v>
      </c>
      <c r="D32" s="1" t="s">
        <v>9</v>
      </c>
      <c r="E32" s="1">
        <v>180</v>
      </c>
      <c r="F32" s="1">
        <v>1</v>
      </c>
      <c r="G32" s="1">
        <v>180</v>
      </c>
      <c r="H32" s="26" t="s">
        <v>775</v>
      </c>
      <c r="I32" s="1" t="s">
        <v>22</v>
      </c>
      <c r="J32" s="1"/>
    </row>
    <row r="33" spans="1:10" ht="21.95" customHeight="1">
      <c r="A33" s="2">
        <v>44085</v>
      </c>
      <c r="B33" s="2">
        <v>44086</v>
      </c>
      <c r="C33" s="3" t="s">
        <v>773</v>
      </c>
      <c r="D33" s="1" t="s">
        <v>9</v>
      </c>
      <c r="E33" s="1">
        <v>180</v>
      </c>
      <c r="F33" s="1">
        <v>1</v>
      </c>
      <c r="G33" s="1">
        <v>180</v>
      </c>
      <c r="H33" s="26" t="s">
        <v>776</v>
      </c>
      <c r="I33" s="1" t="s">
        <v>22</v>
      </c>
      <c r="J33" s="1"/>
    </row>
    <row r="34" spans="1:10" ht="21.95" customHeight="1">
      <c r="A34" s="2">
        <v>44085</v>
      </c>
      <c r="B34" s="2">
        <v>44086</v>
      </c>
      <c r="C34" s="3" t="s">
        <v>773</v>
      </c>
      <c r="D34" s="1" t="s">
        <v>9</v>
      </c>
      <c r="E34" s="1">
        <v>180</v>
      </c>
      <c r="F34" s="1">
        <v>1</v>
      </c>
      <c r="G34" s="1">
        <v>180</v>
      </c>
      <c r="H34" s="26" t="s">
        <v>777</v>
      </c>
      <c r="I34" s="1" t="s">
        <v>22</v>
      </c>
      <c r="J34" s="1"/>
    </row>
    <row r="35" spans="1:10" ht="21.95" customHeight="1">
      <c r="A35" s="2">
        <v>44085</v>
      </c>
      <c r="B35" s="2">
        <v>44086</v>
      </c>
      <c r="C35" s="3" t="s">
        <v>773</v>
      </c>
      <c r="D35" s="1" t="s">
        <v>9</v>
      </c>
      <c r="E35" s="1">
        <v>180</v>
      </c>
      <c r="F35" s="1">
        <v>1</v>
      </c>
      <c r="G35" s="1">
        <v>180</v>
      </c>
      <c r="H35" s="26" t="s">
        <v>778</v>
      </c>
      <c r="I35" s="1" t="s">
        <v>581</v>
      </c>
      <c r="J35" s="1"/>
    </row>
    <row r="36" spans="1:10" ht="21.95" customHeight="1">
      <c r="A36" s="2">
        <v>44086</v>
      </c>
      <c r="B36" s="2">
        <v>44087</v>
      </c>
      <c r="C36" s="3" t="s">
        <v>578</v>
      </c>
      <c r="D36" s="1" t="s">
        <v>32</v>
      </c>
      <c r="E36" s="1">
        <v>108</v>
      </c>
      <c r="F36" s="1">
        <v>1</v>
      </c>
      <c r="G36" s="1">
        <v>108</v>
      </c>
      <c r="H36" s="26" t="s">
        <v>254</v>
      </c>
      <c r="I36" s="3" t="s">
        <v>251</v>
      </c>
      <c r="J36" s="1"/>
    </row>
    <row r="37" spans="1:10" ht="21.95" customHeight="1">
      <c r="A37" s="2">
        <v>44086</v>
      </c>
      <c r="B37" s="2">
        <v>44087</v>
      </c>
      <c r="C37" s="3" t="s">
        <v>578</v>
      </c>
      <c r="D37" s="1" t="s">
        <v>32</v>
      </c>
      <c r="E37" s="1">
        <v>135</v>
      </c>
      <c r="F37" s="1">
        <v>1</v>
      </c>
      <c r="G37" s="1">
        <v>135</v>
      </c>
      <c r="H37" s="26" t="s">
        <v>581</v>
      </c>
      <c r="I37" s="3" t="s">
        <v>251</v>
      </c>
      <c r="J37" s="1"/>
    </row>
    <row r="38" spans="1:10" ht="21.95" customHeight="1">
      <c r="A38" s="2">
        <v>44086</v>
      </c>
      <c r="B38" s="2">
        <v>44087</v>
      </c>
      <c r="C38" s="3" t="s">
        <v>578</v>
      </c>
      <c r="D38" s="1" t="s">
        <v>9</v>
      </c>
      <c r="E38" s="1">
        <v>143</v>
      </c>
      <c r="F38" s="1">
        <v>1</v>
      </c>
      <c r="G38" s="1">
        <v>143</v>
      </c>
      <c r="H38" s="26" t="s">
        <v>786</v>
      </c>
      <c r="I38" s="1" t="s">
        <v>830</v>
      </c>
      <c r="J38" s="1"/>
    </row>
    <row r="39" spans="1:10" ht="21.95" customHeight="1">
      <c r="A39" s="2">
        <v>44086</v>
      </c>
      <c r="B39" s="2">
        <v>44087</v>
      </c>
      <c r="C39" s="3" t="s">
        <v>578</v>
      </c>
      <c r="D39" s="1" t="s">
        <v>9</v>
      </c>
      <c r="E39" s="1">
        <v>143</v>
      </c>
      <c r="F39" s="1">
        <v>1</v>
      </c>
      <c r="G39" s="1">
        <v>143</v>
      </c>
      <c r="H39" s="26" t="s">
        <v>829</v>
      </c>
      <c r="I39" s="1" t="s">
        <v>114</v>
      </c>
      <c r="J39" s="1"/>
    </row>
    <row r="40" spans="1:10" ht="21.95" customHeight="1">
      <c r="A40" s="2">
        <v>44086</v>
      </c>
      <c r="B40" s="2">
        <v>44087</v>
      </c>
      <c r="C40" s="3" t="s">
        <v>578</v>
      </c>
      <c r="D40" s="1" t="s">
        <v>9</v>
      </c>
      <c r="E40" s="1">
        <v>143</v>
      </c>
      <c r="F40" s="1">
        <v>1</v>
      </c>
      <c r="G40" s="1">
        <v>143</v>
      </c>
      <c r="H40" s="26" t="s">
        <v>788</v>
      </c>
      <c r="I40" s="1" t="s">
        <v>22</v>
      </c>
      <c r="J40" s="1"/>
    </row>
    <row r="41" spans="1:10" ht="21.95" customHeight="1">
      <c r="A41" s="2">
        <v>44086</v>
      </c>
      <c r="B41" s="2">
        <v>44087</v>
      </c>
      <c r="C41" s="3" t="s">
        <v>578</v>
      </c>
      <c r="D41" s="1" t="s">
        <v>9</v>
      </c>
      <c r="E41" s="1">
        <v>143</v>
      </c>
      <c r="F41" s="1">
        <v>1</v>
      </c>
      <c r="G41" s="1">
        <v>143</v>
      </c>
      <c r="H41" s="26" t="s">
        <v>789</v>
      </c>
      <c r="I41" s="1" t="s">
        <v>22</v>
      </c>
      <c r="J41" s="1"/>
    </row>
    <row r="42" spans="1:10" ht="21.95" customHeight="1">
      <c r="A42" s="2">
        <v>44086</v>
      </c>
      <c r="B42" s="2">
        <v>44087</v>
      </c>
      <c r="C42" s="3" t="s">
        <v>578</v>
      </c>
      <c r="D42" s="1" t="s">
        <v>9</v>
      </c>
      <c r="E42" s="1">
        <v>143</v>
      </c>
      <c r="F42" s="1">
        <v>1</v>
      </c>
      <c r="G42" s="1">
        <v>143</v>
      </c>
      <c r="H42" s="26" t="s">
        <v>768</v>
      </c>
      <c r="I42" s="1" t="s">
        <v>22</v>
      </c>
      <c r="J42" s="1"/>
    </row>
    <row r="43" spans="1:10" ht="21.95" customHeight="1">
      <c r="A43" s="2">
        <v>44086</v>
      </c>
      <c r="B43" s="2">
        <v>44087</v>
      </c>
      <c r="C43" s="3" t="s">
        <v>578</v>
      </c>
      <c r="D43" s="1" t="s">
        <v>9</v>
      </c>
      <c r="E43" s="1">
        <v>143</v>
      </c>
      <c r="F43" s="1">
        <v>1</v>
      </c>
      <c r="G43" s="1">
        <v>143</v>
      </c>
      <c r="H43" s="26" t="s">
        <v>793</v>
      </c>
      <c r="I43" s="1" t="s">
        <v>560</v>
      </c>
      <c r="J43" s="1"/>
    </row>
    <row r="44" spans="1:10" ht="21.95" customHeight="1">
      <c r="A44" s="2">
        <v>44086</v>
      </c>
      <c r="B44" s="2">
        <v>44087</v>
      </c>
      <c r="C44" s="3" t="s">
        <v>580</v>
      </c>
      <c r="D44" s="1" t="s">
        <v>9</v>
      </c>
      <c r="E44" s="1">
        <v>158</v>
      </c>
      <c r="F44" s="1">
        <v>1</v>
      </c>
      <c r="G44" s="1">
        <v>158</v>
      </c>
      <c r="H44" s="25" t="s">
        <v>620</v>
      </c>
      <c r="I44" s="3" t="s">
        <v>251</v>
      </c>
      <c r="J44" s="1"/>
    </row>
    <row r="45" spans="1:10" ht="21.95" customHeight="1">
      <c r="A45" s="2">
        <v>44086</v>
      </c>
      <c r="B45" s="2">
        <v>44087</v>
      </c>
      <c r="C45" s="3" t="s">
        <v>580</v>
      </c>
      <c r="D45" s="1" t="s">
        <v>9</v>
      </c>
      <c r="E45" s="1">
        <v>158</v>
      </c>
      <c r="F45" s="1">
        <v>1</v>
      </c>
      <c r="G45" s="1">
        <v>158</v>
      </c>
      <c r="H45" s="25" t="s">
        <v>758</v>
      </c>
      <c r="I45" s="1" t="s">
        <v>22</v>
      </c>
      <c r="J45" s="1"/>
    </row>
    <row r="46" spans="1:10" ht="21.95" customHeight="1">
      <c r="A46" s="2">
        <v>44086</v>
      </c>
      <c r="B46" s="2">
        <v>44087</v>
      </c>
      <c r="C46" s="3" t="s">
        <v>580</v>
      </c>
      <c r="D46" s="1" t="s">
        <v>9</v>
      </c>
      <c r="E46" s="1">
        <v>158</v>
      </c>
      <c r="F46" s="1">
        <v>1</v>
      </c>
      <c r="G46" s="1">
        <v>158</v>
      </c>
      <c r="H46" s="25" t="s">
        <v>759</v>
      </c>
      <c r="I46" s="1" t="s">
        <v>581</v>
      </c>
      <c r="J46" s="1"/>
    </row>
    <row r="47" spans="1:10" ht="21.95" customHeight="1">
      <c r="A47" s="2">
        <v>44086</v>
      </c>
      <c r="B47" s="2">
        <v>44087</v>
      </c>
      <c r="C47" s="3" t="s">
        <v>580</v>
      </c>
      <c r="D47" s="1" t="s">
        <v>9</v>
      </c>
      <c r="E47" s="1">
        <v>158</v>
      </c>
      <c r="F47" s="1">
        <v>1</v>
      </c>
      <c r="G47" s="1">
        <v>158</v>
      </c>
      <c r="H47" s="25" t="s">
        <v>536</v>
      </c>
      <c r="I47" s="1" t="s">
        <v>172</v>
      </c>
      <c r="J47" s="1"/>
    </row>
    <row r="48" spans="1:10" ht="21.95" customHeight="1">
      <c r="A48" s="2">
        <v>44086</v>
      </c>
      <c r="B48" s="2">
        <v>44087</v>
      </c>
      <c r="C48" s="3" t="s">
        <v>580</v>
      </c>
      <c r="D48" s="1" t="s">
        <v>9</v>
      </c>
      <c r="E48" s="1">
        <v>158</v>
      </c>
      <c r="F48" s="1">
        <v>1</v>
      </c>
      <c r="G48" s="1">
        <v>158</v>
      </c>
      <c r="H48" s="25" t="s">
        <v>760</v>
      </c>
      <c r="I48" s="1" t="s">
        <v>619</v>
      </c>
      <c r="J48" s="1"/>
    </row>
    <row r="49" spans="1:10" ht="21.95" customHeight="1">
      <c r="A49" s="2">
        <v>44086</v>
      </c>
      <c r="B49" s="2">
        <v>44087</v>
      </c>
      <c r="C49" s="3" t="s">
        <v>580</v>
      </c>
      <c r="D49" s="1" t="s">
        <v>9</v>
      </c>
      <c r="E49" s="1">
        <v>158</v>
      </c>
      <c r="F49" s="1">
        <v>1</v>
      </c>
      <c r="G49" s="1">
        <v>158</v>
      </c>
      <c r="H49" s="25" t="s">
        <v>864</v>
      </c>
      <c r="I49" s="1" t="s">
        <v>619</v>
      </c>
      <c r="J49" s="1"/>
    </row>
    <row r="50" spans="1:10" ht="21.95" customHeight="1">
      <c r="A50" s="2">
        <v>44086</v>
      </c>
      <c r="B50" s="2">
        <v>44087</v>
      </c>
      <c r="C50" s="3" t="s">
        <v>580</v>
      </c>
      <c r="D50" s="1" t="s">
        <v>9</v>
      </c>
      <c r="E50" s="1">
        <v>158</v>
      </c>
      <c r="F50" s="1">
        <v>1</v>
      </c>
      <c r="G50" s="1">
        <v>158</v>
      </c>
      <c r="H50" s="25" t="s">
        <v>762</v>
      </c>
      <c r="I50" s="1" t="s">
        <v>619</v>
      </c>
      <c r="J50" s="1"/>
    </row>
    <row r="51" spans="1:10" ht="21.95" customHeight="1">
      <c r="A51" s="2">
        <v>44086</v>
      </c>
      <c r="B51" s="2">
        <v>44087</v>
      </c>
      <c r="C51" s="3" t="s">
        <v>580</v>
      </c>
      <c r="D51" s="1" t="s">
        <v>9</v>
      </c>
      <c r="E51" s="1">
        <v>158</v>
      </c>
      <c r="F51" s="1">
        <v>1</v>
      </c>
      <c r="G51" s="1">
        <v>158</v>
      </c>
      <c r="H51" s="25" t="s">
        <v>837</v>
      </c>
      <c r="I51" s="1" t="s">
        <v>619</v>
      </c>
      <c r="J51" s="1"/>
    </row>
    <row r="52" spans="1:10" ht="21.95" customHeight="1">
      <c r="A52" s="2">
        <v>44086</v>
      </c>
      <c r="B52" s="2">
        <v>44087</v>
      </c>
      <c r="C52" s="3" t="s">
        <v>580</v>
      </c>
      <c r="D52" s="1" t="s">
        <v>9</v>
      </c>
      <c r="E52" s="1">
        <v>184</v>
      </c>
      <c r="F52" s="1">
        <v>1</v>
      </c>
      <c r="G52" s="1">
        <v>184</v>
      </c>
      <c r="H52" s="25" t="s">
        <v>826</v>
      </c>
      <c r="I52" s="1" t="s">
        <v>619</v>
      </c>
      <c r="J52" s="1"/>
    </row>
    <row r="53" spans="1:10" ht="21.95" customHeight="1">
      <c r="A53" s="2">
        <v>44086</v>
      </c>
      <c r="B53" s="2">
        <v>44087</v>
      </c>
      <c r="C53" s="3" t="s">
        <v>580</v>
      </c>
      <c r="D53" s="1" t="s">
        <v>9</v>
      </c>
      <c r="E53" s="1">
        <v>158</v>
      </c>
      <c r="F53" s="1">
        <v>1</v>
      </c>
      <c r="G53" s="1">
        <v>158</v>
      </c>
      <c r="H53" s="25" t="s">
        <v>834</v>
      </c>
      <c r="I53" s="1" t="s">
        <v>172</v>
      </c>
      <c r="J53" s="1"/>
    </row>
    <row r="54" spans="1:10" ht="21.95" customHeight="1">
      <c r="A54" s="2">
        <v>44086</v>
      </c>
      <c r="B54" s="2">
        <v>44087</v>
      </c>
      <c r="C54" s="3" t="s">
        <v>580</v>
      </c>
      <c r="D54" s="1" t="s">
        <v>9</v>
      </c>
      <c r="E54" s="1">
        <v>184</v>
      </c>
      <c r="F54" s="1">
        <v>1</v>
      </c>
      <c r="G54" s="1">
        <v>184</v>
      </c>
      <c r="H54" s="25" t="s">
        <v>825</v>
      </c>
      <c r="I54" s="1" t="s">
        <v>619</v>
      </c>
      <c r="J54" s="1"/>
    </row>
    <row r="55" spans="1:10" ht="21.95" customHeight="1">
      <c r="A55" s="2">
        <v>44086</v>
      </c>
      <c r="B55" s="2">
        <v>44087</v>
      </c>
      <c r="C55" s="3" t="s">
        <v>580</v>
      </c>
      <c r="D55" s="1" t="s">
        <v>9</v>
      </c>
      <c r="E55" s="1">
        <v>158</v>
      </c>
      <c r="F55" s="1">
        <v>1</v>
      </c>
      <c r="G55" s="1">
        <v>158</v>
      </c>
      <c r="H55" s="25" t="s">
        <v>827</v>
      </c>
      <c r="I55" s="1" t="s">
        <v>828</v>
      </c>
      <c r="J55" s="1"/>
    </row>
    <row r="56" spans="1:10" ht="21.95" customHeight="1">
      <c r="A56" s="2">
        <v>44086</v>
      </c>
      <c r="B56" s="2">
        <v>44087</v>
      </c>
      <c r="C56" s="3" t="s">
        <v>580</v>
      </c>
      <c r="D56" s="1" t="s">
        <v>9</v>
      </c>
      <c r="E56" s="1">
        <v>184</v>
      </c>
      <c r="F56" s="1">
        <v>1</v>
      </c>
      <c r="G56" s="1">
        <v>184</v>
      </c>
      <c r="H56" s="25" t="s">
        <v>835</v>
      </c>
      <c r="I56" s="1" t="s">
        <v>619</v>
      </c>
      <c r="J56" s="1"/>
    </row>
    <row r="57" spans="1:10" ht="21.95" customHeight="1">
      <c r="A57" s="2">
        <v>44086</v>
      </c>
      <c r="B57" s="2">
        <v>44087</v>
      </c>
      <c r="C57" s="3" t="s">
        <v>580</v>
      </c>
      <c r="D57" s="1" t="s">
        <v>32</v>
      </c>
      <c r="E57" s="1">
        <v>184</v>
      </c>
      <c r="F57" s="1">
        <v>1</v>
      </c>
      <c r="G57" s="1">
        <v>184</v>
      </c>
      <c r="H57" s="25" t="s">
        <v>833</v>
      </c>
      <c r="I57" s="1" t="s">
        <v>619</v>
      </c>
      <c r="J57" s="1"/>
    </row>
    <row r="58" spans="1:10" ht="21.95" customHeight="1">
      <c r="A58" s="2">
        <v>44086</v>
      </c>
      <c r="B58" s="2">
        <v>44087</v>
      </c>
      <c r="C58" s="3" t="s">
        <v>580</v>
      </c>
      <c r="D58" s="1" t="s">
        <v>9</v>
      </c>
      <c r="E58" s="1">
        <v>184</v>
      </c>
      <c r="F58" s="1">
        <v>1</v>
      </c>
      <c r="G58" s="1">
        <v>184</v>
      </c>
      <c r="H58" s="25" t="s">
        <v>831</v>
      </c>
      <c r="I58" s="1" t="s">
        <v>560</v>
      </c>
      <c r="J58" s="1"/>
    </row>
    <row r="59" spans="1:10" ht="21.95" customHeight="1">
      <c r="A59" s="2">
        <v>44086</v>
      </c>
      <c r="B59" s="2">
        <v>44087</v>
      </c>
      <c r="C59" s="3" t="s">
        <v>580</v>
      </c>
      <c r="D59" s="1" t="s">
        <v>9</v>
      </c>
      <c r="E59" s="1">
        <v>184</v>
      </c>
      <c r="F59" s="1">
        <v>1</v>
      </c>
      <c r="G59" s="1">
        <v>184</v>
      </c>
      <c r="H59" s="25" t="s">
        <v>832</v>
      </c>
      <c r="I59" s="1" t="s">
        <v>560</v>
      </c>
      <c r="J59" s="1"/>
    </row>
    <row r="60" spans="1:10" ht="21.95" customHeight="1">
      <c r="A60" s="2">
        <v>44086</v>
      </c>
      <c r="B60" s="2">
        <v>44087</v>
      </c>
      <c r="C60" s="3" t="s">
        <v>580</v>
      </c>
      <c r="D60" s="1" t="s">
        <v>9</v>
      </c>
      <c r="E60" s="1">
        <v>184</v>
      </c>
      <c r="F60" s="1">
        <v>1</v>
      </c>
      <c r="G60" s="1">
        <v>184</v>
      </c>
      <c r="H60" s="25" t="s">
        <v>838</v>
      </c>
      <c r="I60" s="1" t="s">
        <v>560</v>
      </c>
      <c r="J60" s="1"/>
    </row>
    <row r="61" spans="1:10" ht="21.95" customHeight="1">
      <c r="A61" s="2">
        <v>44086</v>
      </c>
      <c r="B61" s="2">
        <v>44087</v>
      </c>
      <c r="C61" s="3" t="s">
        <v>773</v>
      </c>
      <c r="D61" s="1" t="s">
        <v>9</v>
      </c>
      <c r="E61" s="1">
        <v>180</v>
      </c>
      <c r="F61" s="1">
        <v>1</v>
      </c>
      <c r="G61" s="1">
        <v>180</v>
      </c>
      <c r="H61" s="26" t="s">
        <v>839</v>
      </c>
      <c r="I61" s="1" t="s">
        <v>22</v>
      </c>
      <c r="J61" s="1"/>
    </row>
    <row r="62" spans="1:10" ht="21.95" customHeight="1">
      <c r="A62" s="2">
        <v>44086</v>
      </c>
      <c r="B62" s="2">
        <v>44087</v>
      </c>
      <c r="C62" s="3" t="s">
        <v>773</v>
      </c>
      <c r="D62" s="1" t="s">
        <v>9</v>
      </c>
      <c r="E62" s="1">
        <v>180</v>
      </c>
      <c r="F62" s="1">
        <v>1</v>
      </c>
      <c r="G62" s="1">
        <v>180</v>
      </c>
      <c r="H62" s="26" t="s">
        <v>840</v>
      </c>
      <c r="I62" s="1" t="s">
        <v>842</v>
      </c>
      <c r="J62" s="1"/>
    </row>
    <row r="63" spans="1:10" ht="21.95" customHeight="1">
      <c r="A63" s="2">
        <v>44086</v>
      </c>
      <c r="B63" s="2">
        <v>44087</v>
      </c>
      <c r="C63" s="3" t="s">
        <v>773</v>
      </c>
      <c r="D63" s="1" t="s">
        <v>9</v>
      </c>
      <c r="E63" s="1">
        <v>180</v>
      </c>
      <c r="F63" s="1">
        <v>1</v>
      </c>
      <c r="G63" s="1">
        <v>180</v>
      </c>
      <c r="H63" s="26" t="s">
        <v>841</v>
      </c>
      <c r="I63" s="1" t="s">
        <v>560</v>
      </c>
      <c r="J63" s="1"/>
    </row>
    <row r="64" spans="1:10" ht="21.95" customHeight="1">
      <c r="A64" s="2">
        <v>44086</v>
      </c>
      <c r="B64" s="2">
        <v>44087</v>
      </c>
      <c r="C64" s="3" t="s">
        <v>773</v>
      </c>
      <c r="D64" s="1" t="s">
        <v>9</v>
      </c>
      <c r="E64" s="1">
        <v>180</v>
      </c>
      <c r="F64" s="1">
        <v>1</v>
      </c>
      <c r="G64" s="1">
        <v>180</v>
      </c>
      <c r="H64" s="26" t="s">
        <v>843</v>
      </c>
      <c r="I64" s="1" t="s">
        <v>560</v>
      </c>
      <c r="J64" s="1"/>
    </row>
    <row r="65" spans="1:10" ht="21.95" customHeight="1">
      <c r="A65" s="2">
        <v>44086</v>
      </c>
      <c r="B65" s="2">
        <v>44087</v>
      </c>
      <c r="C65" s="3" t="s">
        <v>773</v>
      </c>
      <c r="D65" s="1" t="s">
        <v>9</v>
      </c>
      <c r="E65" s="1">
        <v>180</v>
      </c>
      <c r="F65" s="1">
        <v>1</v>
      </c>
      <c r="G65" s="1">
        <v>180</v>
      </c>
      <c r="H65" s="26" t="s">
        <v>844</v>
      </c>
      <c r="I65" s="1" t="s">
        <v>560</v>
      </c>
      <c r="J65" s="1"/>
    </row>
    <row r="66" spans="1:10" ht="21.95" customHeight="1">
      <c r="A66" s="2">
        <v>44086</v>
      </c>
      <c r="B66" s="2">
        <v>44087</v>
      </c>
      <c r="C66" s="3" t="s">
        <v>773</v>
      </c>
      <c r="D66" s="1" t="s">
        <v>9</v>
      </c>
      <c r="E66" s="1">
        <v>180</v>
      </c>
      <c r="F66" s="1">
        <v>1</v>
      </c>
      <c r="G66" s="1">
        <v>180</v>
      </c>
      <c r="H66" s="1" t="s">
        <v>845</v>
      </c>
      <c r="I66" s="1" t="s">
        <v>560</v>
      </c>
      <c r="J66" s="1"/>
    </row>
    <row r="67" spans="1:10" ht="21.95" customHeight="1">
      <c r="A67" s="2">
        <v>44087</v>
      </c>
      <c r="B67" s="2">
        <v>44088</v>
      </c>
      <c r="C67" s="3" t="s">
        <v>578</v>
      </c>
      <c r="D67" s="1" t="s">
        <v>32</v>
      </c>
      <c r="E67" s="1">
        <v>108</v>
      </c>
      <c r="F67" s="1">
        <v>1</v>
      </c>
      <c r="G67" s="1">
        <v>108</v>
      </c>
      <c r="H67" s="26" t="s">
        <v>254</v>
      </c>
      <c r="I67" s="3" t="s">
        <v>251</v>
      </c>
      <c r="J67" s="1"/>
    </row>
    <row r="68" spans="1:10" ht="21.95" customHeight="1">
      <c r="A68" s="2">
        <v>44087</v>
      </c>
      <c r="B68" s="2">
        <v>44088</v>
      </c>
      <c r="C68" s="3" t="s">
        <v>578</v>
      </c>
      <c r="D68" s="1" t="s">
        <v>32</v>
      </c>
      <c r="E68" s="1">
        <v>135</v>
      </c>
      <c r="F68" s="1">
        <v>1</v>
      </c>
      <c r="G68" s="1">
        <v>135</v>
      </c>
      <c r="H68" s="26" t="s">
        <v>581</v>
      </c>
      <c r="I68" s="3" t="s">
        <v>251</v>
      </c>
      <c r="J68" s="1"/>
    </row>
    <row r="69" spans="1:10" ht="21.95" customHeight="1">
      <c r="A69" s="2">
        <v>44087</v>
      </c>
      <c r="B69" s="2">
        <v>44088</v>
      </c>
      <c r="C69" s="3" t="s">
        <v>578</v>
      </c>
      <c r="D69" s="1" t="s">
        <v>9</v>
      </c>
      <c r="E69" s="1">
        <v>143</v>
      </c>
      <c r="F69" s="1">
        <v>1</v>
      </c>
      <c r="G69" s="1">
        <v>143</v>
      </c>
      <c r="H69" s="26" t="s">
        <v>786</v>
      </c>
      <c r="I69" s="1" t="s">
        <v>830</v>
      </c>
      <c r="J69" s="1"/>
    </row>
    <row r="70" spans="1:10" ht="21.95" customHeight="1">
      <c r="A70" s="2">
        <v>44087</v>
      </c>
      <c r="B70" s="2">
        <v>44088</v>
      </c>
      <c r="C70" s="3" t="s">
        <v>578</v>
      </c>
      <c r="D70" s="1" t="s">
        <v>9</v>
      </c>
      <c r="E70" s="1">
        <v>143</v>
      </c>
      <c r="F70" s="1">
        <v>1</v>
      </c>
      <c r="G70" s="1">
        <v>143</v>
      </c>
      <c r="H70" s="26" t="s">
        <v>868</v>
      </c>
      <c r="I70" s="1" t="s">
        <v>53</v>
      </c>
      <c r="J70" s="1"/>
    </row>
    <row r="71" spans="1:10" ht="21.95" customHeight="1">
      <c r="A71" s="2">
        <v>44087</v>
      </c>
      <c r="B71" s="2">
        <v>44088</v>
      </c>
      <c r="C71" s="3" t="s">
        <v>578</v>
      </c>
      <c r="D71" s="1" t="s">
        <v>9</v>
      </c>
      <c r="E71" s="1">
        <v>143</v>
      </c>
      <c r="F71" s="1">
        <v>1</v>
      </c>
      <c r="G71" s="1">
        <v>143</v>
      </c>
      <c r="H71" s="26" t="s">
        <v>869</v>
      </c>
      <c r="I71" s="1" t="s">
        <v>560</v>
      </c>
      <c r="J71" s="1"/>
    </row>
    <row r="72" spans="1:10" ht="21.95" customHeight="1">
      <c r="A72" s="2">
        <v>44087</v>
      </c>
      <c r="B72" s="2">
        <v>44088</v>
      </c>
      <c r="C72" s="3" t="s">
        <v>578</v>
      </c>
      <c r="D72" s="1" t="s">
        <v>9</v>
      </c>
      <c r="E72" s="1">
        <v>135</v>
      </c>
      <c r="F72" s="1">
        <v>1</v>
      </c>
      <c r="G72" s="1">
        <v>135</v>
      </c>
      <c r="H72" s="26" t="s">
        <v>768</v>
      </c>
      <c r="I72" s="1" t="s">
        <v>22</v>
      </c>
      <c r="J72" s="1"/>
    </row>
    <row r="73" spans="1:10" ht="21.95" customHeight="1">
      <c r="A73" s="2">
        <v>44087</v>
      </c>
      <c r="B73" s="2">
        <v>44088</v>
      </c>
      <c r="C73" s="3" t="s">
        <v>578</v>
      </c>
      <c r="D73" s="1" t="s">
        <v>9</v>
      </c>
      <c r="E73" s="1">
        <v>135</v>
      </c>
      <c r="F73" s="1">
        <v>1</v>
      </c>
      <c r="G73" s="1">
        <v>135</v>
      </c>
      <c r="H73" s="26" t="s">
        <v>870</v>
      </c>
      <c r="I73" s="1" t="s">
        <v>560</v>
      </c>
      <c r="J73" s="1"/>
    </row>
    <row r="74" spans="1:10" ht="21.95" customHeight="1">
      <c r="A74" s="2">
        <v>44087</v>
      </c>
      <c r="B74" s="2">
        <v>44088</v>
      </c>
      <c r="C74" s="3" t="s">
        <v>578</v>
      </c>
      <c r="D74" s="1" t="s">
        <v>9</v>
      </c>
      <c r="E74" s="1">
        <v>143</v>
      </c>
      <c r="F74" s="1">
        <v>1</v>
      </c>
      <c r="G74" s="1">
        <v>143</v>
      </c>
      <c r="H74" s="26" t="s">
        <v>871</v>
      </c>
      <c r="I74" s="1" t="s">
        <v>560</v>
      </c>
      <c r="J74" s="1"/>
    </row>
    <row r="75" spans="1:10" ht="21.95" customHeight="1">
      <c r="A75" s="2">
        <v>44087</v>
      </c>
      <c r="B75" s="2">
        <v>44088</v>
      </c>
      <c r="C75" s="3" t="s">
        <v>578</v>
      </c>
      <c r="D75" s="1" t="s">
        <v>9</v>
      </c>
      <c r="E75" s="1">
        <v>143</v>
      </c>
      <c r="F75" s="1">
        <v>1</v>
      </c>
      <c r="G75" s="1">
        <v>143</v>
      </c>
      <c r="H75" s="26" t="s">
        <v>872</v>
      </c>
      <c r="I75" s="1" t="s">
        <v>560</v>
      </c>
      <c r="J75" s="1"/>
    </row>
    <row r="76" spans="1:10" ht="21.95" customHeight="1">
      <c r="A76" s="2">
        <v>44087</v>
      </c>
      <c r="B76" s="2">
        <v>44088</v>
      </c>
      <c r="C76" s="3" t="s">
        <v>580</v>
      </c>
      <c r="D76" s="1" t="s">
        <v>9</v>
      </c>
      <c r="E76" s="1">
        <v>158</v>
      </c>
      <c r="F76" s="1">
        <v>1</v>
      </c>
      <c r="G76" s="1">
        <v>158</v>
      </c>
      <c r="H76" s="25" t="s">
        <v>620</v>
      </c>
      <c r="I76" s="3" t="s">
        <v>251</v>
      </c>
      <c r="J76" s="1"/>
    </row>
    <row r="77" spans="1:10" ht="21.95" customHeight="1">
      <c r="A77" s="2">
        <v>44087</v>
      </c>
      <c r="B77" s="2">
        <v>44088</v>
      </c>
      <c r="C77" s="3" t="s">
        <v>580</v>
      </c>
      <c r="D77" s="1" t="s">
        <v>9</v>
      </c>
      <c r="E77" s="1">
        <v>158</v>
      </c>
      <c r="F77" s="1">
        <v>1</v>
      </c>
      <c r="G77" s="1">
        <v>158</v>
      </c>
      <c r="H77" s="25" t="s">
        <v>865</v>
      </c>
      <c r="I77" s="1" t="s">
        <v>22</v>
      </c>
      <c r="J77" s="1"/>
    </row>
    <row r="78" spans="1:10" ht="21.95" customHeight="1">
      <c r="A78" s="2">
        <v>44087</v>
      </c>
      <c r="B78" s="2">
        <v>44088</v>
      </c>
      <c r="C78" s="3" t="s">
        <v>580</v>
      </c>
      <c r="D78" s="1" t="s">
        <v>9</v>
      </c>
      <c r="E78" s="1">
        <v>158</v>
      </c>
      <c r="F78" s="1">
        <v>1</v>
      </c>
      <c r="G78" s="1">
        <v>158</v>
      </c>
      <c r="H78" s="25" t="s">
        <v>759</v>
      </c>
      <c r="I78" s="1" t="s">
        <v>581</v>
      </c>
      <c r="J78" s="1"/>
    </row>
    <row r="79" spans="1:10" ht="21.95" customHeight="1">
      <c r="A79" s="2">
        <v>44087</v>
      </c>
      <c r="B79" s="2">
        <v>44088</v>
      </c>
      <c r="C79" s="3" t="s">
        <v>580</v>
      </c>
      <c r="D79" s="1" t="s">
        <v>9</v>
      </c>
      <c r="E79" s="1">
        <v>158</v>
      </c>
      <c r="F79" s="1">
        <v>1</v>
      </c>
      <c r="G79" s="1">
        <v>158</v>
      </c>
      <c r="H79" s="25" t="s">
        <v>536</v>
      </c>
      <c r="I79" s="1" t="s">
        <v>172</v>
      </c>
      <c r="J79" s="1"/>
    </row>
    <row r="80" spans="1:10" ht="21.95" customHeight="1">
      <c r="A80" s="2">
        <v>44087</v>
      </c>
      <c r="B80" s="2">
        <v>44088</v>
      </c>
      <c r="C80" s="3" t="s">
        <v>580</v>
      </c>
      <c r="D80" s="1" t="s">
        <v>9</v>
      </c>
      <c r="E80" s="1">
        <v>158</v>
      </c>
      <c r="F80" s="1">
        <v>1</v>
      </c>
      <c r="G80" s="1">
        <v>158</v>
      </c>
      <c r="H80" s="25" t="s">
        <v>866</v>
      </c>
      <c r="I80" s="1" t="s">
        <v>619</v>
      </c>
      <c r="J80" s="1"/>
    </row>
    <row r="81" spans="1:10" ht="21.95" customHeight="1">
      <c r="A81" s="2">
        <v>44087</v>
      </c>
      <c r="B81" s="2">
        <v>44088</v>
      </c>
      <c r="C81" s="3" t="s">
        <v>580</v>
      </c>
      <c r="D81" s="1" t="s">
        <v>9</v>
      </c>
      <c r="E81" s="1">
        <v>158</v>
      </c>
      <c r="F81" s="1">
        <v>1</v>
      </c>
      <c r="G81" s="1">
        <v>158</v>
      </c>
      <c r="H81" s="25" t="s">
        <v>864</v>
      </c>
      <c r="I81" s="1" t="s">
        <v>619</v>
      </c>
      <c r="J81" s="1"/>
    </row>
    <row r="82" spans="1:10" ht="21.95" customHeight="1">
      <c r="A82" s="2">
        <v>44087</v>
      </c>
      <c r="B82" s="2">
        <v>44088</v>
      </c>
      <c r="C82" s="3" t="s">
        <v>580</v>
      </c>
      <c r="D82" s="1" t="s">
        <v>9</v>
      </c>
      <c r="E82" s="1">
        <v>158</v>
      </c>
      <c r="F82" s="1">
        <v>1</v>
      </c>
      <c r="G82" s="1">
        <v>158</v>
      </c>
      <c r="H82" s="25" t="s">
        <v>762</v>
      </c>
      <c r="I82" s="1" t="s">
        <v>619</v>
      </c>
      <c r="J82" s="1"/>
    </row>
    <row r="83" spans="1:10" ht="21.95" customHeight="1">
      <c r="A83" s="2">
        <v>44087</v>
      </c>
      <c r="B83" s="2">
        <v>44088</v>
      </c>
      <c r="C83" s="3" t="s">
        <v>580</v>
      </c>
      <c r="D83" s="1" t="s">
        <v>9</v>
      </c>
      <c r="E83" s="1">
        <v>158</v>
      </c>
      <c r="F83" s="1">
        <v>1</v>
      </c>
      <c r="G83" s="1">
        <v>158</v>
      </c>
      <c r="H83" s="25" t="s">
        <v>867</v>
      </c>
      <c r="I83" s="1" t="s">
        <v>619</v>
      </c>
      <c r="J83" s="1"/>
    </row>
    <row r="84" spans="1:10" ht="21.95" customHeight="1">
      <c r="A84" s="2">
        <v>44087</v>
      </c>
      <c r="B84" s="2">
        <v>44088</v>
      </c>
      <c r="C84" s="3" t="s">
        <v>580</v>
      </c>
      <c r="D84" s="1" t="s">
        <v>9</v>
      </c>
      <c r="E84" s="1">
        <v>184</v>
      </c>
      <c r="F84" s="1">
        <v>1</v>
      </c>
      <c r="G84" s="1">
        <v>184</v>
      </c>
      <c r="H84" s="25" t="s">
        <v>826</v>
      </c>
      <c r="I84" s="1" t="s">
        <v>619</v>
      </c>
      <c r="J84" s="1"/>
    </row>
    <row r="85" spans="1:10" ht="21.95" customHeight="1">
      <c r="A85" s="2">
        <v>44087</v>
      </c>
      <c r="B85" s="2">
        <v>44088</v>
      </c>
      <c r="C85" s="3" t="s">
        <v>580</v>
      </c>
      <c r="D85" s="1" t="s">
        <v>9</v>
      </c>
      <c r="E85" s="1">
        <v>158</v>
      </c>
      <c r="F85" s="1">
        <v>1</v>
      </c>
      <c r="G85" s="1">
        <v>158</v>
      </c>
      <c r="H85" s="25" t="s">
        <v>834</v>
      </c>
      <c r="I85" s="1" t="s">
        <v>172</v>
      </c>
      <c r="J85" s="1"/>
    </row>
    <row r="86" spans="1:10" ht="21.95" customHeight="1">
      <c r="A86" s="2">
        <v>44087</v>
      </c>
      <c r="B86" s="2">
        <v>44088</v>
      </c>
      <c r="C86" s="3" t="s">
        <v>580</v>
      </c>
      <c r="D86" s="1" t="s">
        <v>9</v>
      </c>
      <c r="E86" s="1">
        <v>184</v>
      </c>
      <c r="F86" s="1">
        <v>1</v>
      </c>
      <c r="G86" s="1">
        <v>184</v>
      </c>
      <c r="H86" s="25" t="s">
        <v>825</v>
      </c>
      <c r="I86" s="1" t="s">
        <v>619</v>
      </c>
      <c r="J86" s="1"/>
    </row>
    <row r="87" spans="1:10" ht="21.95" customHeight="1">
      <c r="A87" s="2">
        <v>44087</v>
      </c>
      <c r="B87" s="2">
        <v>44088</v>
      </c>
      <c r="C87" s="3" t="s">
        <v>580</v>
      </c>
      <c r="D87" s="1" t="s">
        <v>9</v>
      </c>
      <c r="E87" s="1">
        <v>158</v>
      </c>
      <c r="F87" s="1">
        <v>1</v>
      </c>
      <c r="G87" s="1">
        <v>158</v>
      </c>
      <c r="H87" s="25" t="s">
        <v>827</v>
      </c>
      <c r="I87" s="1" t="s">
        <v>828</v>
      </c>
      <c r="J87" s="1"/>
    </row>
    <row r="88" spans="1:10" ht="21.95" customHeight="1">
      <c r="A88" s="2">
        <v>44087</v>
      </c>
      <c r="B88" s="2">
        <v>44088</v>
      </c>
      <c r="C88" s="3" t="s">
        <v>580</v>
      </c>
      <c r="D88" s="1" t="s">
        <v>32</v>
      </c>
      <c r="E88" s="1">
        <v>184</v>
      </c>
      <c r="F88" s="1">
        <v>1</v>
      </c>
      <c r="G88" s="1">
        <v>184</v>
      </c>
      <c r="H88" s="25" t="s">
        <v>833</v>
      </c>
      <c r="I88" s="1" t="s">
        <v>619</v>
      </c>
      <c r="J88" s="1"/>
    </row>
    <row r="89" spans="1:10" ht="21.95" customHeight="1">
      <c r="A89" s="2">
        <v>44087</v>
      </c>
      <c r="B89" s="2">
        <v>44088</v>
      </c>
      <c r="C89" s="3" t="s">
        <v>773</v>
      </c>
      <c r="D89" s="1" t="s">
        <v>9</v>
      </c>
      <c r="E89" s="1">
        <v>180</v>
      </c>
      <c r="F89" s="1">
        <v>1</v>
      </c>
      <c r="G89" s="1">
        <v>180</v>
      </c>
      <c r="H89" s="26" t="s">
        <v>873</v>
      </c>
      <c r="I89" s="1" t="s">
        <v>22</v>
      </c>
      <c r="J89" s="1"/>
    </row>
    <row r="90" spans="1:10" ht="21.95" customHeight="1">
      <c r="A90" s="2">
        <v>44087</v>
      </c>
      <c r="B90" s="2">
        <v>44088</v>
      </c>
      <c r="C90" s="3" t="s">
        <v>773</v>
      </c>
      <c r="D90" s="1" t="s">
        <v>9</v>
      </c>
      <c r="E90" s="1">
        <v>180</v>
      </c>
      <c r="F90" s="1">
        <v>1</v>
      </c>
      <c r="G90" s="1">
        <v>180</v>
      </c>
      <c r="H90" s="26" t="s">
        <v>874</v>
      </c>
      <c r="I90" s="1" t="s">
        <v>842</v>
      </c>
      <c r="J90" s="1"/>
    </row>
    <row r="91" spans="1:10" ht="21.95" customHeight="1">
      <c r="A91" s="2">
        <v>44087</v>
      </c>
      <c r="B91" s="2">
        <v>44088</v>
      </c>
      <c r="C91" s="3" t="s">
        <v>773</v>
      </c>
      <c r="D91" s="1" t="s">
        <v>9</v>
      </c>
      <c r="E91" s="1">
        <v>180</v>
      </c>
      <c r="F91" s="1">
        <v>1</v>
      </c>
      <c r="G91" s="1">
        <v>180</v>
      </c>
      <c r="H91" s="26" t="s">
        <v>875</v>
      </c>
      <c r="I91" s="1" t="s">
        <v>560</v>
      </c>
      <c r="J91" s="1"/>
    </row>
    <row r="92" spans="1:10" ht="21.95" customHeight="1">
      <c r="A92" s="2">
        <v>44087</v>
      </c>
      <c r="B92" s="2">
        <v>44088</v>
      </c>
      <c r="C92" s="3" t="s">
        <v>773</v>
      </c>
      <c r="D92" s="1" t="s">
        <v>9</v>
      </c>
      <c r="E92" s="1">
        <v>180</v>
      </c>
      <c r="F92" s="1">
        <v>1</v>
      </c>
      <c r="G92" s="1">
        <v>180</v>
      </c>
      <c r="H92" s="26" t="s">
        <v>841</v>
      </c>
      <c r="I92" s="1" t="s">
        <v>560</v>
      </c>
      <c r="J92" s="1"/>
    </row>
    <row r="93" spans="1:10" ht="21.95" customHeight="1">
      <c r="A93" s="2">
        <v>44087</v>
      </c>
      <c r="B93" s="2">
        <v>44088</v>
      </c>
      <c r="C93" s="3" t="s">
        <v>773</v>
      </c>
      <c r="D93" s="1" t="s">
        <v>9</v>
      </c>
      <c r="E93" s="1">
        <v>180</v>
      </c>
      <c r="F93" s="1">
        <v>1</v>
      </c>
      <c r="G93" s="1">
        <v>180</v>
      </c>
      <c r="H93" s="26" t="s">
        <v>843</v>
      </c>
      <c r="I93" s="1" t="s">
        <v>560</v>
      </c>
      <c r="J93" s="1"/>
    </row>
    <row r="94" spans="1:10" ht="21.95" customHeight="1">
      <c r="A94" s="2">
        <v>44087</v>
      </c>
      <c r="B94" s="2">
        <v>44088</v>
      </c>
      <c r="C94" s="3" t="s">
        <v>773</v>
      </c>
      <c r="D94" s="1" t="s">
        <v>9</v>
      </c>
      <c r="E94" s="1">
        <v>180</v>
      </c>
      <c r="F94" s="1">
        <v>1</v>
      </c>
      <c r="G94" s="1">
        <v>180</v>
      </c>
      <c r="H94" s="26" t="s">
        <v>844</v>
      </c>
      <c r="I94" s="1" t="s">
        <v>560</v>
      </c>
      <c r="J94" s="1"/>
    </row>
    <row r="95" spans="1:10" ht="21.95" customHeight="1">
      <c r="A95" s="2">
        <v>44087</v>
      </c>
      <c r="B95" s="2">
        <v>44088</v>
      </c>
      <c r="C95" s="3" t="s">
        <v>773</v>
      </c>
      <c r="D95" s="1" t="s">
        <v>9</v>
      </c>
      <c r="E95" s="1">
        <v>180</v>
      </c>
      <c r="F95" s="1">
        <v>1</v>
      </c>
      <c r="G95" s="1">
        <v>180</v>
      </c>
      <c r="H95" s="26" t="s">
        <v>845</v>
      </c>
      <c r="I95" s="1" t="s">
        <v>560</v>
      </c>
      <c r="J95" s="1"/>
    </row>
    <row r="96" spans="1:10" ht="21.95" customHeight="1">
      <c r="A96" s="36" t="s">
        <v>37</v>
      </c>
      <c r="B96" s="36"/>
      <c r="C96" s="36"/>
      <c r="D96" s="36"/>
      <c r="E96" s="36"/>
      <c r="F96" s="36" t="s">
        <v>886</v>
      </c>
      <c r="G96" s="36" t="s">
        <v>887</v>
      </c>
    </row>
  </sheetData>
  <autoFilter ref="A1:J100" xr:uid="{848015F8-EDDC-43BA-BA02-1B843A813A49}"/>
  <phoneticPr fontId="1" type="noConversion"/>
  <pageMargins left="0.16" right="0.2" top="0.4" bottom="0.17" header="0.27" footer="0.39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E659-6BAE-4BDA-A7E6-A0A149280696}">
  <dimension ref="A1:B28"/>
  <sheetViews>
    <sheetView workbookViewId="0">
      <selection activeCell="B16" sqref="B16"/>
    </sheetView>
  </sheetViews>
  <sheetFormatPr defaultRowHeight="14.25"/>
  <cols>
    <col min="1" max="1" width="12.75" bestFit="1" customWidth="1"/>
  </cols>
  <sheetData>
    <row r="1" spans="1:2">
      <c r="A1" s="74">
        <v>13569055810</v>
      </c>
      <c r="B1" t="s">
        <v>295</v>
      </c>
    </row>
    <row r="2" spans="1:2">
      <c r="A2" s="74">
        <v>13681167776</v>
      </c>
      <c r="B2" t="s">
        <v>295</v>
      </c>
    </row>
    <row r="3" spans="1:2">
      <c r="A3" s="74">
        <v>18699621661</v>
      </c>
      <c r="B3" t="s">
        <v>295</v>
      </c>
    </row>
    <row r="4" spans="1:2">
      <c r="A4" s="74">
        <v>13810588372</v>
      </c>
      <c r="B4" t="s">
        <v>295</v>
      </c>
    </row>
    <row r="5" spans="1:2">
      <c r="A5" s="74">
        <v>15810930161</v>
      </c>
      <c r="B5" t="s">
        <v>295</v>
      </c>
    </row>
    <row r="6" spans="1:2">
      <c r="A6" s="74">
        <v>18701216630</v>
      </c>
      <c r="B6" t="s">
        <v>295</v>
      </c>
    </row>
    <row r="7" spans="1:2">
      <c r="A7" s="74">
        <v>18501124567</v>
      </c>
      <c r="B7" t="s">
        <v>295</v>
      </c>
    </row>
    <row r="8" spans="1:2">
      <c r="A8" s="74">
        <v>18513721746</v>
      </c>
      <c r="B8" t="s">
        <v>295</v>
      </c>
    </row>
    <row r="9" spans="1:2">
      <c r="A9" s="74">
        <v>13641154728</v>
      </c>
      <c r="B9" t="s">
        <v>295</v>
      </c>
    </row>
    <row r="10" spans="1:2">
      <c r="A10" s="74">
        <v>18616161818</v>
      </c>
      <c r="B10" t="s">
        <v>295</v>
      </c>
    </row>
    <row r="11" spans="1:2">
      <c r="A11" s="74">
        <v>18617131818</v>
      </c>
      <c r="B11" t="s">
        <v>295</v>
      </c>
    </row>
    <row r="12" spans="1:2">
      <c r="A12" s="74">
        <v>18617171818</v>
      </c>
      <c r="B12" t="s">
        <v>295</v>
      </c>
    </row>
    <row r="13" spans="1:2">
      <c r="A13" s="74">
        <v>18614274311</v>
      </c>
      <c r="B13" t="s">
        <v>295</v>
      </c>
    </row>
    <row r="14" spans="1:2">
      <c r="A14" s="74">
        <v>13301161106</v>
      </c>
      <c r="B14" t="s">
        <v>295</v>
      </c>
    </row>
    <row r="15" spans="1:2">
      <c r="A15" s="74">
        <v>13521235302</v>
      </c>
      <c r="B15" t="s">
        <v>295</v>
      </c>
    </row>
    <row r="16" spans="1:2">
      <c r="A16" s="74">
        <v>17161274461</v>
      </c>
      <c r="B16" t="s">
        <v>295</v>
      </c>
    </row>
    <row r="17" spans="1:2">
      <c r="A17" s="74">
        <v>18611168582</v>
      </c>
      <c r="B17" t="s">
        <v>295</v>
      </c>
    </row>
    <row r="18" spans="1:2">
      <c r="A18" s="74">
        <v>18511543111</v>
      </c>
      <c r="B18" t="s">
        <v>295</v>
      </c>
    </row>
    <row r="19" spans="1:2">
      <c r="A19" s="74">
        <v>13901226561</v>
      </c>
      <c r="B19" t="s">
        <v>295</v>
      </c>
    </row>
    <row r="20" spans="1:2">
      <c r="A20" s="74">
        <v>15811122565</v>
      </c>
      <c r="B20" t="s">
        <v>295</v>
      </c>
    </row>
    <row r="21" spans="1:2">
      <c r="A21" s="74">
        <v>18511753493</v>
      </c>
      <c r="B21" t="s">
        <v>295</v>
      </c>
    </row>
    <row r="22" spans="1:2">
      <c r="A22" s="74">
        <v>18600851313</v>
      </c>
      <c r="B22" t="s">
        <v>295</v>
      </c>
    </row>
    <row r="23" spans="1:2">
      <c r="A23" s="74">
        <v>18232689331</v>
      </c>
      <c r="B23" t="s">
        <v>295</v>
      </c>
    </row>
    <row r="24" spans="1:2">
      <c r="A24" s="74">
        <v>18076576747</v>
      </c>
      <c r="B24" t="s">
        <v>295</v>
      </c>
    </row>
    <row r="25" spans="1:2">
      <c r="A25" s="74">
        <v>18076576748</v>
      </c>
      <c r="B25" t="s">
        <v>295</v>
      </c>
    </row>
    <row r="26" spans="1:2">
      <c r="A26" s="74">
        <v>18076576749</v>
      </c>
      <c r="B26" t="s">
        <v>295</v>
      </c>
    </row>
    <row r="27" spans="1:2">
      <c r="A27" s="74">
        <v>18076576750</v>
      </c>
      <c r="B27" t="s">
        <v>295</v>
      </c>
    </row>
    <row r="28" spans="1:2">
      <c r="A28" s="74">
        <v>18076576751</v>
      </c>
      <c r="B28" t="s">
        <v>295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1E47-508C-4D45-86CA-BF1071A6AEE6}">
  <dimension ref="A1:E153"/>
  <sheetViews>
    <sheetView topLeftCell="A126" workbookViewId="0">
      <selection activeCell="B16" sqref="B16"/>
    </sheetView>
  </sheetViews>
  <sheetFormatPr defaultRowHeight="14.25"/>
  <cols>
    <col min="1" max="1" width="4.125" bestFit="1" customWidth="1"/>
    <col min="2" max="2" width="11.25" bestFit="1" customWidth="1"/>
    <col min="3" max="3" width="17.5" customWidth="1"/>
    <col min="4" max="4" width="13.5" bestFit="1" customWidth="1"/>
  </cols>
  <sheetData>
    <row r="1" spans="1:5" ht="15" thickBot="1">
      <c r="A1" s="66" t="s">
        <v>700</v>
      </c>
      <c r="B1" s="61" t="s">
        <v>745</v>
      </c>
      <c r="C1" s="61" t="s">
        <v>746</v>
      </c>
      <c r="D1" s="61" t="s">
        <v>747</v>
      </c>
      <c r="E1" s="67" t="s">
        <v>748</v>
      </c>
    </row>
    <row r="2" spans="1:5" ht="15" thickBot="1">
      <c r="A2" s="56">
        <v>144</v>
      </c>
      <c r="B2" s="56">
        <v>18614274311</v>
      </c>
      <c r="C2" s="56" t="s">
        <v>720</v>
      </c>
      <c r="D2" s="60">
        <v>44060.837916666664</v>
      </c>
      <c r="E2" s="68" t="s">
        <v>749</v>
      </c>
    </row>
    <row r="3" spans="1:5" ht="15" thickBot="1">
      <c r="A3" s="64">
        <v>142</v>
      </c>
      <c r="B3" s="64">
        <v>18701216630</v>
      </c>
      <c r="C3" s="64" t="s">
        <v>719</v>
      </c>
      <c r="D3" s="65">
        <v>44060.837592592594</v>
      </c>
      <c r="E3" s="69" t="s">
        <v>749</v>
      </c>
    </row>
    <row r="4" spans="1:5" ht="15" thickBot="1">
      <c r="A4" s="58">
        <v>143</v>
      </c>
      <c r="B4" s="58">
        <v>13641154728</v>
      </c>
      <c r="C4" s="58" t="s">
        <v>720</v>
      </c>
      <c r="D4" s="59">
        <v>44060.837754629632</v>
      </c>
      <c r="E4" s="70" t="s">
        <v>749</v>
      </c>
    </row>
    <row r="5" spans="1:5" ht="26.25" thickBot="1">
      <c r="A5" s="64">
        <v>141</v>
      </c>
      <c r="B5" s="64">
        <v>13810588372</v>
      </c>
      <c r="C5" s="64" t="s">
        <v>721</v>
      </c>
      <c r="D5" s="65">
        <v>44060.836724537039</v>
      </c>
      <c r="E5" s="69" t="s">
        <v>749</v>
      </c>
    </row>
    <row r="6" spans="1:5" ht="15" thickBot="1">
      <c r="A6" s="58">
        <v>140</v>
      </c>
      <c r="B6" s="58">
        <v>13810588372</v>
      </c>
      <c r="C6" s="58" t="s">
        <v>722</v>
      </c>
      <c r="D6" s="59">
        <v>44060.836423611108</v>
      </c>
      <c r="E6" s="70" t="s">
        <v>749</v>
      </c>
    </row>
    <row r="7" spans="1:5" ht="15" thickBot="1">
      <c r="A7" s="64">
        <v>139</v>
      </c>
      <c r="B7" s="64">
        <v>13901226561</v>
      </c>
      <c r="C7" s="64" t="s">
        <v>722</v>
      </c>
      <c r="D7" s="65">
        <v>44060.836273148147</v>
      </c>
      <c r="E7" s="69" t="s">
        <v>749</v>
      </c>
    </row>
    <row r="8" spans="1:5" ht="26.25" thickBot="1">
      <c r="A8" s="58">
        <v>138</v>
      </c>
      <c r="B8" s="58">
        <v>17161274461</v>
      </c>
      <c r="C8" s="58" t="s">
        <v>723</v>
      </c>
      <c r="D8" s="59">
        <v>44060.836099537039</v>
      </c>
      <c r="E8" s="70" t="s">
        <v>749</v>
      </c>
    </row>
    <row r="9" spans="1:5" ht="15" thickBot="1">
      <c r="A9" s="64">
        <v>137</v>
      </c>
      <c r="B9" s="64">
        <v>17161274461</v>
      </c>
      <c r="C9" s="64" t="s">
        <v>722</v>
      </c>
      <c r="D9" s="65">
        <v>44060.835972222223</v>
      </c>
      <c r="E9" s="69" t="s">
        <v>749</v>
      </c>
    </row>
    <row r="10" spans="1:5" ht="15" thickBot="1">
      <c r="A10" s="58">
        <v>136</v>
      </c>
      <c r="B10" s="58">
        <v>18513721746</v>
      </c>
      <c r="C10" s="58" t="s">
        <v>724</v>
      </c>
      <c r="D10" s="59">
        <v>44060.835763888892</v>
      </c>
      <c r="E10" s="70" t="s">
        <v>749</v>
      </c>
    </row>
    <row r="11" spans="1:5" ht="15" thickBot="1">
      <c r="A11" s="64">
        <v>135</v>
      </c>
      <c r="B11" s="64">
        <v>18501124567</v>
      </c>
      <c r="C11" s="64" t="s">
        <v>724</v>
      </c>
      <c r="D11" s="65">
        <v>44060.835625</v>
      </c>
      <c r="E11" s="69" t="s">
        <v>749</v>
      </c>
    </row>
    <row r="12" spans="1:5" ht="26.25" thickBot="1">
      <c r="A12" s="58">
        <v>134</v>
      </c>
      <c r="B12" s="58">
        <v>13521753683</v>
      </c>
      <c r="C12" s="58" t="s">
        <v>715</v>
      </c>
      <c r="D12" s="59">
        <v>44060.835462962961</v>
      </c>
      <c r="E12" s="70" t="s">
        <v>749</v>
      </c>
    </row>
    <row r="13" spans="1:5" ht="26.25" thickBot="1">
      <c r="A13" s="64">
        <v>133</v>
      </c>
      <c r="B13" s="64">
        <v>13810588371</v>
      </c>
      <c r="C13" s="64" t="s">
        <v>725</v>
      </c>
      <c r="D13" s="65">
        <v>44060.835266203707</v>
      </c>
      <c r="E13" s="69" t="s">
        <v>749</v>
      </c>
    </row>
    <row r="14" spans="1:5" ht="26.25" thickBot="1">
      <c r="A14" s="58">
        <v>132</v>
      </c>
      <c r="B14" s="58">
        <v>13901139566</v>
      </c>
      <c r="C14" s="58" t="s">
        <v>726</v>
      </c>
      <c r="D14" s="59">
        <v>44060.835034722222</v>
      </c>
      <c r="E14" s="70" t="s">
        <v>749</v>
      </c>
    </row>
    <row r="15" spans="1:5" ht="26.25" thickBot="1">
      <c r="A15" s="64">
        <v>131</v>
      </c>
      <c r="B15" s="64">
        <v>13901166197</v>
      </c>
      <c r="C15" s="64" t="s">
        <v>727</v>
      </c>
      <c r="D15" s="65">
        <v>44060.834675925929</v>
      </c>
      <c r="E15" s="69" t="s">
        <v>749</v>
      </c>
    </row>
    <row r="16" spans="1:5" ht="26.25" thickBot="1">
      <c r="A16" s="58">
        <v>130</v>
      </c>
      <c r="B16" s="58">
        <v>18810577768</v>
      </c>
      <c r="C16" s="58" t="s">
        <v>727</v>
      </c>
      <c r="D16" s="59">
        <v>44060.834490740737</v>
      </c>
      <c r="E16" s="70" t="s">
        <v>749</v>
      </c>
    </row>
    <row r="17" spans="1:5" ht="15" thickBot="1">
      <c r="A17" s="64">
        <v>129</v>
      </c>
      <c r="B17" s="64">
        <v>13611199967</v>
      </c>
      <c r="C17" s="64" t="s">
        <v>728</v>
      </c>
      <c r="D17" s="65">
        <v>44060.834305555552</v>
      </c>
      <c r="E17" s="69" t="s">
        <v>749</v>
      </c>
    </row>
    <row r="18" spans="1:5" ht="15" thickBot="1">
      <c r="A18" s="58">
        <v>128</v>
      </c>
      <c r="B18" s="58">
        <v>17812578993</v>
      </c>
      <c r="C18" s="58" t="s">
        <v>729</v>
      </c>
      <c r="D18" s="59">
        <v>44060.832743055558</v>
      </c>
      <c r="E18" s="70" t="s">
        <v>749</v>
      </c>
    </row>
    <row r="19" spans="1:5" ht="15" thickBot="1">
      <c r="A19" s="64">
        <v>127</v>
      </c>
      <c r="B19" s="64">
        <v>18801416966</v>
      </c>
      <c r="C19" s="64" t="s">
        <v>724</v>
      </c>
      <c r="D19" s="65">
        <v>44060.832557870373</v>
      </c>
      <c r="E19" s="69" t="s">
        <v>749</v>
      </c>
    </row>
    <row r="20" spans="1:5" ht="15" thickBot="1">
      <c r="A20" s="58">
        <v>126</v>
      </c>
      <c r="B20" s="58">
        <v>18699621661</v>
      </c>
      <c r="C20" s="58" t="s">
        <v>730</v>
      </c>
      <c r="D20" s="59">
        <v>44060.832372685189</v>
      </c>
      <c r="E20" s="70" t="s">
        <v>749</v>
      </c>
    </row>
    <row r="21" spans="1:5" ht="15" thickBot="1">
      <c r="A21" s="64">
        <v>125</v>
      </c>
      <c r="B21" s="64">
        <v>15330233186</v>
      </c>
      <c r="C21" s="64" t="s">
        <v>722</v>
      </c>
      <c r="D21" s="65">
        <v>44060.832256944443</v>
      </c>
      <c r="E21" s="69" t="s">
        <v>749</v>
      </c>
    </row>
    <row r="22" spans="1:5" ht="26.25" thickBot="1">
      <c r="A22" s="58">
        <v>124</v>
      </c>
      <c r="B22" s="58">
        <v>15321013702</v>
      </c>
      <c r="C22" s="58" t="s">
        <v>731</v>
      </c>
      <c r="D22" s="59">
        <v>44060.832094907404</v>
      </c>
      <c r="E22" s="70" t="s">
        <v>749</v>
      </c>
    </row>
    <row r="23" spans="1:5" ht="15" thickBot="1">
      <c r="A23" s="64">
        <v>123</v>
      </c>
      <c r="B23" s="64">
        <v>15652541199</v>
      </c>
      <c r="C23" s="64" t="s">
        <v>728</v>
      </c>
      <c r="D23" s="65">
        <v>44060.831967592596</v>
      </c>
      <c r="E23" s="69" t="s">
        <v>749</v>
      </c>
    </row>
    <row r="24" spans="1:5" ht="26.25" thickBot="1">
      <c r="A24" s="58">
        <v>122</v>
      </c>
      <c r="B24" s="58">
        <v>15988935202</v>
      </c>
      <c r="C24" s="58" t="s">
        <v>732</v>
      </c>
      <c r="D24" s="59">
        <v>44060.83184027778</v>
      </c>
      <c r="E24" s="70" t="s">
        <v>749</v>
      </c>
    </row>
    <row r="25" spans="1:5" ht="26.25" thickBot="1">
      <c r="A25" s="64">
        <v>121</v>
      </c>
      <c r="B25" s="64">
        <v>15988935201</v>
      </c>
      <c r="C25" s="64" t="s">
        <v>732</v>
      </c>
      <c r="D25" s="65">
        <v>44060.831689814811</v>
      </c>
      <c r="E25" s="69" t="s">
        <v>749</v>
      </c>
    </row>
    <row r="26" spans="1:5" ht="15" thickBot="1">
      <c r="A26" s="58">
        <v>120</v>
      </c>
      <c r="B26" s="58">
        <v>15122233911</v>
      </c>
      <c r="C26" s="58" t="s">
        <v>733</v>
      </c>
      <c r="D26" s="59">
        <v>44060.83153935185</v>
      </c>
      <c r="E26" s="70" t="s">
        <v>749</v>
      </c>
    </row>
    <row r="27" spans="1:5" ht="26.25" thickBot="1">
      <c r="A27" s="64">
        <v>119</v>
      </c>
      <c r="B27" s="64">
        <v>18210944620</v>
      </c>
      <c r="C27" s="64" t="s">
        <v>731</v>
      </c>
      <c r="D27" s="65">
        <v>44060.831388888888</v>
      </c>
      <c r="E27" s="69" t="s">
        <v>749</v>
      </c>
    </row>
    <row r="28" spans="1:5" ht="26.25" thickBot="1">
      <c r="A28" s="58">
        <v>118</v>
      </c>
      <c r="B28" s="58">
        <v>18210944621</v>
      </c>
      <c r="C28" s="58" t="s">
        <v>731</v>
      </c>
      <c r="D28" s="59">
        <v>44060.831261574072</v>
      </c>
      <c r="E28" s="70" t="s">
        <v>749</v>
      </c>
    </row>
    <row r="29" spans="1:5" ht="26.25" thickBot="1">
      <c r="A29" s="64">
        <v>117</v>
      </c>
      <c r="B29" s="64">
        <v>18210944622</v>
      </c>
      <c r="C29" s="64" t="s">
        <v>731</v>
      </c>
      <c r="D29" s="65">
        <v>44060.831122685187</v>
      </c>
      <c r="E29" s="69" t="s">
        <v>749</v>
      </c>
    </row>
    <row r="30" spans="1:5" ht="26.25" thickBot="1">
      <c r="A30" s="58">
        <v>116</v>
      </c>
      <c r="B30" s="58">
        <v>18210944623</v>
      </c>
      <c r="C30" s="58" t="s">
        <v>731</v>
      </c>
      <c r="D30" s="59">
        <v>44060.830995370372</v>
      </c>
      <c r="E30" s="70" t="s">
        <v>749</v>
      </c>
    </row>
    <row r="31" spans="1:5" ht="26.25" thickBot="1">
      <c r="A31" s="64">
        <v>115</v>
      </c>
      <c r="B31" s="64">
        <v>18210944625</v>
      </c>
      <c r="C31" s="64" t="s">
        <v>731</v>
      </c>
      <c r="D31" s="65">
        <v>44060.83085648148</v>
      </c>
      <c r="E31" s="69" t="s">
        <v>749</v>
      </c>
    </row>
    <row r="32" spans="1:5" ht="26.25" thickBot="1">
      <c r="A32" s="58">
        <v>114</v>
      </c>
      <c r="B32" s="58">
        <v>18210944626</v>
      </c>
      <c r="C32" s="58" t="s">
        <v>731</v>
      </c>
      <c r="D32" s="59">
        <v>44060.830648148149</v>
      </c>
      <c r="E32" s="70" t="s">
        <v>749</v>
      </c>
    </row>
    <row r="33" spans="1:5" ht="26.25" thickBot="1">
      <c r="A33" s="64">
        <v>113</v>
      </c>
      <c r="B33" s="64">
        <v>18210944627</v>
      </c>
      <c r="C33" s="64" t="s">
        <v>731</v>
      </c>
      <c r="D33" s="65">
        <v>44060.830509259256</v>
      </c>
      <c r="E33" s="69" t="s">
        <v>749</v>
      </c>
    </row>
    <row r="34" spans="1:5" ht="26.25" thickBot="1">
      <c r="A34" s="58">
        <v>112</v>
      </c>
      <c r="B34" s="58">
        <v>18210944628</v>
      </c>
      <c r="C34" s="58" t="s">
        <v>731</v>
      </c>
      <c r="D34" s="59">
        <v>44060.83</v>
      </c>
      <c r="E34" s="70" t="s">
        <v>749</v>
      </c>
    </row>
    <row r="35" spans="1:5" ht="26.25" thickBot="1">
      <c r="A35" s="64">
        <v>111</v>
      </c>
      <c r="B35" s="64">
        <v>18210944629</v>
      </c>
      <c r="C35" s="64" t="s">
        <v>731</v>
      </c>
      <c r="D35" s="65">
        <v>44060.82980324074</v>
      </c>
      <c r="E35" s="69" t="s">
        <v>749</v>
      </c>
    </row>
    <row r="36" spans="1:5" ht="15" thickBot="1">
      <c r="A36" s="58">
        <v>110</v>
      </c>
      <c r="B36" s="58">
        <v>15910299349</v>
      </c>
      <c r="C36" s="58" t="s">
        <v>730</v>
      </c>
      <c r="D36" s="59">
        <v>44060.829664351855</v>
      </c>
      <c r="E36" s="70" t="s">
        <v>749</v>
      </c>
    </row>
    <row r="37" spans="1:5" ht="26.25" thickBot="1">
      <c r="A37" s="64">
        <v>109</v>
      </c>
      <c r="B37" s="64">
        <v>13466570491</v>
      </c>
      <c r="C37" s="64" t="s">
        <v>714</v>
      </c>
      <c r="D37" s="65">
        <v>44060.829467592594</v>
      </c>
      <c r="E37" s="69" t="s">
        <v>749</v>
      </c>
    </row>
    <row r="38" spans="1:5" ht="15" thickBot="1">
      <c r="A38" s="58">
        <v>108</v>
      </c>
      <c r="B38" s="58">
        <v>18911002369</v>
      </c>
      <c r="C38" s="58" t="s">
        <v>734</v>
      </c>
      <c r="D38" s="59">
        <v>44060.829293981478</v>
      </c>
      <c r="E38" s="70" t="s">
        <v>749</v>
      </c>
    </row>
    <row r="39" spans="1:5" ht="15" thickBot="1">
      <c r="A39" s="64">
        <v>107</v>
      </c>
      <c r="B39" s="64">
        <v>13661222001</v>
      </c>
      <c r="C39" s="64" t="s">
        <v>724</v>
      </c>
      <c r="D39" s="65">
        <v>44060.82912037037</v>
      </c>
      <c r="E39" s="69" t="s">
        <v>749</v>
      </c>
    </row>
    <row r="40" spans="1:5" ht="15" thickBot="1">
      <c r="A40" s="58">
        <v>106</v>
      </c>
      <c r="B40" s="58">
        <v>18890322889</v>
      </c>
      <c r="C40" s="58" t="s">
        <v>735</v>
      </c>
      <c r="D40" s="59">
        <v>44060.828946759262</v>
      </c>
      <c r="E40" s="70" t="s">
        <v>749</v>
      </c>
    </row>
    <row r="41" spans="1:5" ht="15" thickBot="1">
      <c r="A41" s="64">
        <v>105</v>
      </c>
      <c r="B41" s="64">
        <v>15510584844</v>
      </c>
      <c r="C41" s="64" t="s">
        <v>722</v>
      </c>
      <c r="D41" s="65">
        <v>44060.828692129631</v>
      </c>
      <c r="E41" s="69" t="s">
        <v>749</v>
      </c>
    </row>
    <row r="42" spans="1:5" ht="15" thickBot="1">
      <c r="A42" s="58">
        <v>104</v>
      </c>
      <c r="B42" s="58">
        <v>13811033094</v>
      </c>
      <c r="C42" s="58" t="s">
        <v>722</v>
      </c>
      <c r="D42" s="59">
        <v>44060.828449074077</v>
      </c>
      <c r="E42" s="70" t="s">
        <v>749</v>
      </c>
    </row>
    <row r="43" spans="1:5" ht="15" thickBot="1">
      <c r="A43" s="64">
        <v>103</v>
      </c>
      <c r="B43" s="64">
        <v>13436666271</v>
      </c>
      <c r="C43" s="64" t="s">
        <v>736</v>
      </c>
      <c r="D43" s="65">
        <v>44060.828287037039</v>
      </c>
      <c r="E43" s="69" t="s">
        <v>749</v>
      </c>
    </row>
    <row r="44" spans="1:5" ht="15" thickBot="1">
      <c r="A44" s="58">
        <v>102</v>
      </c>
      <c r="B44" s="58">
        <v>17800826021</v>
      </c>
      <c r="C44" s="58" t="s">
        <v>720</v>
      </c>
      <c r="D44" s="59">
        <v>44060.828009259261</v>
      </c>
      <c r="E44" s="70" t="s">
        <v>749</v>
      </c>
    </row>
    <row r="45" spans="1:5" ht="15" thickBot="1">
      <c r="A45" s="64">
        <v>101</v>
      </c>
      <c r="B45" s="64">
        <v>13521235302</v>
      </c>
      <c r="C45" s="64" t="s">
        <v>722</v>
      </c>
      <c r="D45" s="65">
        <v>44060.8278587963</v>
      </c>
      <c r="E45" s="69" t="s">
        <v>749</v>
      </c>
    </row>
    <row r="46" spans="1:5" ht="15" thickBot="1">
      <c r="A46" s="58">
        <v>100</v>
      </c>
      <c r="B46" s="58">
        <v>13718907206</v>
      </c>
      <c r="C46" s="58" t="s">
        <v>737</v>
      </c>
      <c r="D46" s="59">
        <v>44060.827708333331</v>
      </c>
      <c r="E46" s="70" t="s">
        <v>749</v>
      </c>
    </row>
    <row r="47" spans="1:5" ht="26.25" thickBot="1">
      <c r="A47" s="64">
        <v>99</v>
      </c>
      <c r="B47" s="64">
        <v>17610527450</v>
      </c>
      <c r="C47" s="64" t="s">
        <v>738</v>
      </c>
      <c r="D47" s="65">
        <v>44060.827488425923</v>
      </c>
      <c r="E47" s="69" t="s">
        <v>749</v>
      </c>
    </row>
    <row r="48" spans="1:5" ht="15" thickBot="1">
      <c r="A48" s="58">
        <v>98</v>
      </c>
      <c r="B48" s="58">
        <v>17800826022</v>
      </c>
      <c r="C48" s="58" t="s">
        <v>720</v>
      </c>
      <c r="D48" s="59">
        <v>44060.827337962961</v>
      </c>
      <c r="E48" s="70" t="s">
        <v>749</v>
      </c>
    </row>
    <row r="49" spans="1:5" ht="15" thickBot="1">
      <c r="A49" s="64">
        <v>97</v>
      </c>
      <c r="B49" s="64">
        <v>13717800991</v>
      </c>
      <c r="C49" s="64" t="s">
        <v>739</v>
      </c>
      <c r="D49" s="65">
        <v>44060.827175925922</v>
      </c>
      <c r="E49" s="69" t="s">
        <v>749</v>
      </c>
    </row>
    <row r="50" spans="1:5" ht="15" thickBot="1">
      <c r="A50" s="58">
        <v>96</v>
      </c>
      <c r="B50" s="58">
        <v>13801004278</v>
      </c>
      <c r="C50" s="58" t="s">
        <v>740</v>
      </c>
      <c r="D50" s="59">
        <v>44060.827037037037</v>
      </c>
      <c r="E50" s="70" t="s">
        <v>749</v>
      </c>
    </row>
    <row r="51" spans="1:5" ht="26.25" thickBot="1">
      <c r="A51" s="64">
        <v>95</v>
      </c>
      <c r="B51" s="64">
        <v>18601908890</v>
      </c>
      <c r="C51" s="64" t="s">
        <v>741</v>
      </c>
      <c r="D51" s="65">
        <v>44060.826863425929</v>
      </c>
      <c r="E51" s="69" t="s">
        <v>749</v>
      </c>
    </row>
    <row r="52" spans="1:5" ht="26.25" thickBot="1">
      <c r="A52" s="58">
        <v>94</v>
      </c>
      <c r="B52" s="58">
        <v>18611872431</v>
      </c>
      <c r="C52" s="58" t="s">
        <v>741</v>
      </c>
      <c r="D52" s="59">
        <v>44060.826504629629</v>
      </c>
      <c r="E52" s="70" t="s">
        <v>749</v>
      </c>
    </row>
    <row r="53" spans="1:5" ht="26.25" thickBot="1">
      <c r="A53" s="64">
        <v>93</v>
      </c>
      <c r="B53" s="64">
        <v>18666666611</v>
      </c>
      <c r="C53" s="64" t="s">
        <v>741</v>
      </c>
      <c r="D53" s="65">
        <v>44060.826238425929</v>
      </c>
      <c r="E53" s="69" t="s">
        <v>749</v>
      </c>
    </row>
    <row r="54" spans="1:5" ht="26.25" thickBot="1">
      <c r="A54" s="58">
        <v>92</v>
      </c>
      <c r="B54" s="58">
        <v>18666666621</v>
      </c>
      <c r="C54" s="58" t="s">
        <v>741</v>
      </c>
      <c r="D54" s="59">
        <v>44060.82603009259</v>
      </c>
      <c r="E54" s="70" t="s">
        <v>749</v>
      </c>
    </row>
    <row r="55" spans="1:5" ht="26.25" thickBot="1">
      <c r="A55" s="64">
        <v>91</v>
      </c>
      <c r="B55" s="64">
        <v>18666666631</v>
      </c>
      <c r="C55" s="64" t="s">
        <v>741</v>
      </c>
      <c r="D55" s="65">
        <v>44060.825879629629</v>
      </c>
      <c r="E55" s="69" t="s">
        <v>749</v>
      </c>
    </row>
    <row r="56" spans="1:5" ht="26.25" thickBot="1">
      <c r="A56" s="58">
        <v>90</v>
      </c>
      <c r="B56" s="58">
        <v>18666666612</v>
      </c>
      <c r="C56" s="58" t="s">
        <v>741</v>
      </c>
      <c r="D56" s="59">
        <v>44060.825694444444</v>
      </c>
      <c r="E56" s="70" t="s">
        <v>749</v>
      </c>
    </row>
    <row r="57" spans="1:5" ht="26.25" thickBot="1">
      <c r="A57" s="64">
        <v>89</v>
      </c>
      <c r="B57" s="64">
        <v>18666666622</v>
      </c>
      <c r="C57" s="64" t="s">
        <v>741</v>
      </c>
      <c r="D57" s="65">
        <v>44060.82534722222</v>
      </c>
      <c r="E57" s="69" t="s">
        <v>749</v>
      </c>
    </row>
    <row r="58" spans="1:5" ht="26.25" thickBot="1">
      <c r="A58" s="58">
        <v>88</v>
      </c>
      <c r="B58" s="58">
        <v>18666666613</v>
      </c>
      <c r="C58" s="58" t="s">
        <v>741</v>
      </c>
      <c r="D58" s="59">
        <v>44060.824988425928</v>
      </c>
      <c r="E58" s="70" t="s">
        <v>749</v>
      </c>
    </row>
    <row r="59" spans="1:5" ht="26.25" thickBot="1">
      <c r="A59" s="64">
        <v>87</v>
      </c>
      <c r="B59" s="64">
        <v>18666666623</v>
      </c>
      <c r="C59" s="64" t="s">
        <v>741</v>
      </c>
      <c r="D59" s="65">
        <v>44060.824606481481</v>
      </c>
      <c r="E59" s="69" t="s">
        <v>749</v>
      </c>
    </row>
    <row r="60" spans="1:5" ht="26.25" thickBot="1">
      <c r="A60" s="58">
        <v>86</v>
      </c>
      <c r="B60" s="58">
        <v>18666666624</v>
      </c>
      <c r="C60" s="58" t="s">
        <v>741</v>
      </c>
      <c r="D60" s="59">
        <v>44060.816620370373</v>
      </c>
      <c r="E60" s="70" t="s">
        <v>749</v>
      </c>
    </row>
    <row r="61" spans="1:5" ht="26.25" thickBot="1">
      <c r="A61" s="64">
        <v>85</v>
      </c>
      <c r="B61" s="64">
        <v>18666666625</v>
      </c>
      <c r="C61" s="64" t="s">
        <v>741</v>
      </c>
      <c r="D61" s="65">
        <v>44060.791817129626</v>
      </c>
      <c r="E61" s="69" t="s">
        <v>749</v>
      </c>
    </row>
    <row r="62" spans="1:5" ht="26.25" thickBot="1">
      <c r="A62" s="58">
        <v>84</v>
      </c>
      <c r="B62" s="58">
        <v>18666666626</v>
      </c>
      <c r="C62" s="58" t="s">
        <v>741</v>
      </c>
      <c r="D62" s="59">
        <v>44060.791631944441</v>
      </c>
      <c r="E62" s="70" t="s">
        <v>749</v>
      </c>
    </row>
    <row r="63" spans="1:5" ht="26.25" thickBot="1">
      <c r="A63" s="64">
        <v>83</v>
      </c>
      <c r="B63" s="64">
        <v>18666666627</v>
      </c>
      <c r="C63" s="64" t="s">
        <v>741</v>
      </c>
      <c r="D63" s="65">
        <v>44060.790150462963</v>
      </c>
      <c r="E63" s="69" t="s">
        <v>749</v>
      </c>
    </row>
    <row r="64" spans="1:5" ht="26.25" thickBot="1">
      <c r="A64" s="58">
        <v>82</v>
      </c>
      <c r="B64" s="58">
        <v>18010070157</v>
      </c>
      <c r="C64" s="58" t="s">
        <v>742</v>
      </c>
      <c r="D64" s="59">
        <v>44060.789930555555</v>
      </c>
      <c r="E64" s="70" t="s">
        <v>749</v>
      </c>
    </row>
    <row r="65" spans="1:5" ht="26.25" thickBot="1">
      <c r="A65" s="64">
        <v>81</v>
      </c>
      <c r="B65" s="64">
        <v>13681067069</v>
      </c>
      <c r="C65" s="64" t="s">
        <v>743</v>
      </c>
      <c r="D65" s="65">
        <v>44060.789525462962</v>
      </c>
      <c r="E65" s="69" t="s">
        <v>749</v>
      </c>
    </row>
    <row r="66" spans="1:5" ht="26.25" thickBot="1">
      <c r="A66" s="58">
        <v>80</v>
      </c>
      <c r="B66" s="58">
        <v>13901139567</v>
      </c>
      <c r="C66" s="58" t="s">
        <v>744</v>
      </c>
      <c r="D66" s="59">
        <v>44060.789085648146</v>
      </c>
      <c r="E66" s="70" t="s">
        <v>749</v>
      </c>
    </row>
    <row r="67" spans="1:5" ht="15" thickBot="1">
      <c r="A67" s="64">
        <v>79</v>
      </c>
      <c r="B67" s="64">
        <v>13801152742</v>
      </c>
      <c r="C67" s="64" t="s">
        <v>706</v>
      </c>
      <c r="D67" s="65">
        <v>44060.778935185182</v>
      </c>
      <c r="E67" s="69" t="s">
        <v>749</v>
      </c>
    </row>
    <row r="68" spans="1:5" ht="15" thickBot="1">
      <c r="A68" s="58">
        <v>145</v>
      </c>
      <c r="B68" s="58">
        <v>15811122565</v>
      </c>
      <c r="C68" s="58" t="s">
        <v>720</v>
      </c>
      <c r="D68" s="59">
        <v>44060.838055555556</v>
      </c>
      <c r="E68" s="70" t="s">
        <v>749</v>
      </c>
    </row>
    <row r="69" spans="1:5" ht="15" thickBot="1">
      <c r="A69" s="64">
        <v>146</v>
      </c>
      <c r="B69" s="64">
        <v>18511543111</v>
      </c>
      <c r="C69" s="64" t="s">
        <v>719</v>
      </c>
      <c r="D69" s="65">
        <v>44060.838275462964</v>
      </c>
      <c r="E69" s="69" t="s">
        <v>749</v>
      </c>
    </row>
    <row r="70" spans="1:5" ht="26.25" thickBot="1">
      <c r="A70" s="58">
        <v>147</v>
      </c>
      <c r="B70" s="58">
        <v>18611168582</v>
      </c>
      <c r="C70" s="58" t="s">
        <v>718</v>
      </c>
      <c r="D70" s="59">
        <v>44060.838553240741</v>
      </c>
      <c r="E70" s="70" t="s">
        <v>749</v>
      </c>
    </row>
    <row r="71" spans="1:5" ht="26.25" thickBot="1">
      <c r="A71" s="64">
        <v>148</v>
      </c>
      <c r="B71" s="64">
        <v>13301161106</v>
      </c>
      <c r="C71" s="64" t="s">
        <v>717</v>
      </c>
      <c r="D71" s="65">
        <v>44060.838761574072</v>
      </c>
      <c r="E71" s="69" t="s">
        <v>749</v>
      </c>
    </row>
    <row r="72" spans="1:5" ht="26.25" thickBot="1">
      <c r="A72" s="58">
        <v>149</v>
      </c>
      <c r="B72" s="58">
        <v>18511753493</v>
      </c>
      <c r="C72" s="58" t="s">
        <v>716</v>
      </c>
      <c r="D72" s="59">
        <v>44060.838958333334</v>
      </c>
      <c r="E72" s="70" t="s">
        <v>749</v>
      </c>
    </row>
    <row r="73" spans="1:5" ht="26.25" thickBot="1">
      <c r="A73" s="64">
        <v>150</v>
      </c>
      <c r="B73" s="64">
        <v>13910839885</v>
      </c>
      <c r="C73" s="64" t="s">
        <v>715</v>
      </c>
      <c r="D73" s="65">
        <v>44060.839224537034</v>
      </c>
      <c r="E73" s="69" t="s">
        <v>749</v>
      </c>
    </row>
    <row r="74" spans="1:5" ht="26.25" thickBot="1">
      <c r="A74" s="58">
        <v>151</v>
      </c>
      <c r="B74" s="58">
        <v>13521777018</v>
      </c>
      <c r="C74" s="58" t="s">
        <v>715</v>
      </c>
      <c r="D74" s="59">
        <v>44060.839398148149</v>
      </c>
      <c r="E74" s="70" t="s">
        <v>749</v>
      </c>
    </row>
    <row r="75" spans="1:5" ht="26.25" thickBot="1">
      <c r="A75" s="64">
        <v>152</v>
      </c>
      <c r="B75" s="64">
        <v>18232689331</v>
      </c>
      <c r="C75" s="64" t="s">
        <v>713</v>
      </c>
      <c r="D75" s="65">
        <v>44060.839548611111</v>
      </c>
      <c r="E75" s="69" t="s">
        <v>749</v>
      </c>
    </row>
    <row r="76" spans="1:5" ht="26.25" thickBot="1">
      <c r="A76" s="58">
        <v>153</v>
      </c>
      <c r="B76" s="58">
        <v>15810930161</v>
      </c>
      <c r="C76" s="58" t="s">
        <v>714</v>
      </c>
      <c r="D76" s="59">
        <v>44060.839722222219</v>
      </c>
      <c r="E76" s="70" t="s">
        <v>749</v>
      </c>
    </row>
    <row r="77" spans="1:5" ht="26.25" thickBot="1">
      <c r="A77" s="64">
        <v>154</v>
      </c>
      <c r="B77" s="64">
        <v>18600851313</v>
      </c>
      <c r="C77" s="64" t="s">
        <v>713</v>
      </c>
      <c r="D77" s="65">
        <v>44060.839953703704</v>
      </c>
      <c r="E77" s="69" t="s">
        <v>749</v>
      </c>
    </row>
    <row r="78" spans="1:5" ht="26.25" thickBot="1">
      <c r="A78" s="58">
        <v>155</v>
      </c>
      <c r="B78" s="58">
        <v>18617171818</v>
      </c>
      <c r="C78" s="58" t="s">
        <v>712</v>
      </c>
      <c r="D78" s="59">
        <v>44060.840127314812</v>
      </c>
      <c r="E78" s="70" t="s">
        <v>749</v>
      </c>
    </row>
    <row r="79" spans="1:5" ht="26.25" thickBot="1">
      <c r="A79" s="64">
        <v>156</v>
      </c>
      <c r="B79" s="64">
        <v>18617131818</v>
      </c>
      <c r="C79" s="64" t="s">
        <v>712</v>
      </c>
      <c r="D79" s="65">
        <v>44060.840289351851</v>
      </c>
      <c r="E79" s="69" t="s">
        <v>749</v>
      </c>
    </row>
    <row r="80" spans="1:5" ht="26.25" thickBot="1">
      <c r="A80" s="58">
        <v>157</v>
      </c>
      <c r="B80" s="58">
        <v>18616161818</v>
      </c>
      <c r="C80" s="58" t="s">
        <v>712</v>
      </c>
      <c r="D80" s="59">
        <v>44060.840428240743</v>
      </c>
      <c r="E80" s="70" t="s">
        <v>749</v>
      </c>
    </row>
    <row r="81" spans="1:5" ht="15" thickBot="1">
      <c r="A81" s="64">
        <v>163</v>
      </c>
      <c r="B81" s="64">
        <v>13301161106</v>
      </c>
      <c r="C81" s="64" t="s">
        <v>705</v>
      </c>
      <c r="D81" s="65">
        <v>44062.754756944443</v>
      </c>
      <c r="E81" s="69" t="s">
        <v>749</v>
      </c>
    </row>
    <row r="82" spans="1:5" ht="15" thickBot="1">
      <c r="A82" s="58">
        <v>159</v>
      </c>
      <c r="B82" s="58">
        <v>15810930161</v>
      </c>
      <c r="C82" s="58" t="s">
        <v>704</v>
      </c>
      <c r="D82" s="59">
        <v>44061.523368055554</v>
      </c>
      <c r="E82" s="70" t="s">
        <v>749</v>
      </c>
    </row>
    <row r="83" spans="1:5" ht="26.25" thickBot="1">
      <c r="A83" s="64">
        <v>160</v>
      </c>
      <c r="B83" s="64">
        <v>13331098766</v>
      </c>
      <c r="C83" s="64" t="s">
        <v>711</v>
      </c>
      <c r="D83" s="65">
        <v>44061.721134259256</v>
      </c>
      <c r="E83" s="69" t="s">
        <v>749</v>
      </c>
    </row>
    <row r="84" spans="1:5" ht="15" thickBot="1">
      <c r="A84" s="58">
        <v>161</v>
      </c>
      <c r="B84" s="58">
        <v>13611199967</v>
      </c>
      <c r="C84" s="58" t="s">
        <v>707</v>
      </c>
      <c r="D84" s="59">
        <v>44061.746493055558</v>
      </c>
      <c r="E84" s="70" t="s">
        <v>749</v>
      </c>
    </row>
    <row r="85" spans="1:5" ht="26.25" thickBot="1">
      <c r="A85" s="64">
        <v>162</v>
      </c>
      <c r="B85" s="64">
        <v>18210944620</v>
      </c>
      <c r="C85" s="64" t="s">
        <v>711</v>
      </c>
      <c r="D85" s="65">
        <v>44061.884282407409</v>
      </c>
      <c r="E85" s="69" t="s">
        <v>749</v>
      </c>
    </row>
    <row r="86" spans="1:5" ht="15" thickBot="1">
      <c r="A86" s="58">
        <v>164</v>
      </c>
      <c r="B86" s="58">
        <v>13716740738</v>
      </c>
      <c r="C86" s="58" t="s">
        <v>704</v>
      </c>
      <c r="D86" s="59">
        <v>44063.775104166663</v>
      </c>
      <c r="E86" s="70" t="s">
        <v>749</v>
      </c>
    </row>
    <row r="87" spans="1:5" ht="15" thickBot="1">
      <c r="A87" s="64">
        <v>165</v>
      </c>
      <c r="B87" s="64">
        <v>15510584845</v>
      </c>
      <c r="C87" s="64" t="s">
        <v>704</v>
      </c>
      <c r="D87" s="65">
        <v>44065.585115740738</v>
      </c>
      <c r="E87" s="69" t="s">
        <v>749</v>
      </c>
    </row>
    <row r="88" spans="1:5" ht="15" thickBot="1">
      <c r="A88" s="58">
        <v>166</v>
      </c>
      <c r="B88" s="58">
        <v>17600380193</v>
      </c>
      <c r="C88" s="58" t="s">
        <v>704</v>
      </c>
      <c r="D88" s="59">
        <v>44065.586134259262</v>
      </c>
      <c r="E88" s="70" t="s">
        <v>749</v>
      </c>
    </row>
    <row r="89" spans="1:5" ht="15" thickBot="1">
      <c r="A89" s="64">
        <v>167</v>
      </c>
      <c r="B89" s="64">
        <v>13439401624</v>
      </c>
      <c r="C89" s="64" t="s">
        <v>704</v>
      </c>
      <c r="D89" s="65">
        <v>44070.514166666668</v>
      </c>
      <c r="E89" s="69" t="s">
        <v>749</v>
      </c>
    </row>
    <row r="90" spans="1:5" ht="15" thickBot="1">
      <c r="A90" s="58">
        <v>168</v>
      </c>
      <c r="B90" s="58">
        <v>13652167969</v>
      </c>
      <c r="C90" s="58" t="s">
        <v>704</v>
      </c>
      <c r="D90" s="59">
        <v>44073.534710648149</v>
      </c>
      <c r="E90" s="70" t="s">
        <v>749</v>
      </c>
    </row>
    <row r="91" spans="1:5" ht="15" thickBot="1">
      <c r="A91" s="64">
        <v>169</v>
      </c>
      <c r="B91" s="64">
        <v>18518426890</v>
      </c>
      <c r="C91" s="64" t="s">
        <v>704</v>
      </c>
      <c r="D91" s="65">
        <v>44073.69027777778</v>
      </c>
      <c r="E91" s="69" t="s">
        <v>749</v>
      </c>
    </row>
    <row r="92" spans="1:5" ht="15" thickBot="1">
      <c r="A92" s="58">
        <v>170</v>
      </c>
      <c r="B92" s="58">
        <v>18518426898</v>
      </c>
      <c r="C92" s="58" t="s">
        <v>704</v>
      </c>
      <c r="D92" s="59">
        <v>44073.690798611111</v>
      </c>
      <c r="E92" s="70" t="s">
        <v>749</v>
      </c>
    </row>
    <row r="93" spans="1:5" ht="15" thickBot="1">
      <c r="A93" s="64">
        <v>171</v>
      </c>
      <c r="B93" s="64">
        <v>18518426897</v>
      </c>
      <c r="C93" s="64" t="s">
        <v>704</v>
      </c>
      <c r="D93" s="65">
        <v>44073.691284722219</v>
      </c>
      <c r="E93" s="69" t="s">
        <v>749</v>
      </c>
    </row>
    <row r="94" spans="1:5" ht="15" thickBot="1">
      <c r="A94" s="58">
        <v>172</v>
      </c>
      <c r="B94" s="58">
        <v>18518426896</v>
      </c>
      <c r="C94" s="58" t="s">
        <v>704</v>
      </c>
      <c r="D94" s="59">
        <v>44073.692106481481</v>
      </c>
      <c r="E94" s="70" t="s">
        <v>749</v>
      </c>
    </row>
    <row r="95" spans="1:5" ht="15" thickBot="1">
      <c r="A95" s="64">
        <v>173</v>
      </c>
      <c r="B95" s="64">
        <v>18518426895</v>
      </c>
      <c r="C95" s="64" t="s">
        <v>704</v>
      </c>
      <c r="D95" s="65">
        <v>44073.692499999997</v>
      </c>
      <c r="E95" s="69" t="s">
        <v>749</v>
      </c>
    </row>
    <row r="96" spans="1:5" ht="15" thickBot="1">
      <c r="A96" s="58">
        <v>174</v>
      </c>
      <c r="B96" s="58">
        <v>18518426893</v>
      </c>
      <c r="C96" s="58" t="s">
        <v>704</v>
      </c>
      <c r="D96" s="59">
        <v>44073.692962962959</v>
      </c>
      <c r="E96" s="70" t="s">
        <v>749</v>
      </c>
    </row>
    <row r="97" spans="1:5" ht="15" thickBot="1">
      <c r="A97" s="64">
        <v>175</v>
      </c>
      <c r="B97" s="64">
        <v>18518426892</v>
      </c>
      <c r="C97" s="64" t="s">
        <v>704</v>
      </c>
      <c r="D97" s="65">
        <v>44073.693368055552</v>
      </c>
      <c r="E97" s="69" t="s">
        <v>749</v>
      </c>
    </row>
    <row r="98" spans="1:5" ht="15" thickBot="1">
      <c r="A98" s="58">
        <v>176</v>
      </c>
      <c r="B98" s="58">
        <v>18518426891</v>
      </c>
      <c r="C98" s="58" t="s">
        <v>704</v>
      </c>
      <c r="D98" s="59">
        <v>44073.693819444445</v>
      </c>
      <c r="E98" s="70" t="s">
        <v>749</v>
      </c>
    </row>
    <row r="99" spans="1:5" ht="15" thickBot="1">
      <c r="A99" s="64">
        <v>177</v>
      </c>
      <c r="B99" s="64">
        <v>18513018698</v>
      </c>
      <c r="C99" s="64" t="s">
        <v>704</v>
      </c>
      <c r="D99" s="65">
        <v>44073.69462962963</v>
      </c>
      <c r="E99" s="69" t="s">
        <v>749</v>
      </c>
    </row>
    <row r="100" spans="1:5" ht="15" thickBot="1">
      <c r="A100" s="58">
        <v>178</v>
      </c>
      <c r="B100" s="58">
        <v>18518426899</v>
      </c>
      <c r="C100" s="58" t="s">
        <v>704</v>
      </c>
      <c r="D100" s="59">
        <v>44073.695648148147</v>
      </c>
      <c r="E100" s="70" t="s">
        <v>749</v>
      </c>
    </row>
    <row r="101" spans="1:5" ht="15" thickBot="1">
      <c r="A101" s="64">
        <v>179</v>
      </c>
      <c r="B101" s="64">
        <v>18513018693</v>
      </c>
      <c r="C101" s="64" t="s">
        <v>704</v>
      </c>
      <c r="D101" s="65">
        <v>44073.696331018517</v>
      </c>
      <c r="E101" s="69" t="s">
        <v>749</v>
      </c>
    </row>
    <row r="102" spans="1:5" ht="15" thickBot="1">
      <c r="A102" s="58">
        <v>180</v>
      </c>
      <c r="B102" s="58">
        <v>13681167776</v>
      </c>
      <c r="C102" s="58" t="s">
        <v>707</v>
      </c>
      <c r="D102" s="59">
        <v>44074.631574074076</v>
      </c>
      <c r="E102" s="70" t="s">
        <v>749</v>
      </c>
    </row>
    <row r="103" spans="1:5" ht="15" thickBot="1">
      <c r="A103" s="64">
        <v>181</v>
      </c>
      <c r="B103" s="64">
        <v>13681167776</v>
      </c>
      <c r="C103" s="64" t="s">
        <v>710</v>
      </c>
      <c r="D103" s="65">
        <v>44074.631747685184</v>
      </c>
      <c r="E103" s="69" t="s">
        <v>749</v>
      </c>
    </row>
    <row r="104" spans="1:5" ht="15" thickBot="1">
      <c r="A104" s="58">
        <v>182</v>
      </c>
      <c r="B104" s="58">
        <v>13569055810</v>
      </c>
      <c r="C104" s="58" t="s">
        <v>709</v>
      </c>
      <c r="D104" s="59">
        <v>44074.632233796299</v>
      </c>
      <c r="E104" s="70" t="s">
        <v>749</v>
      </c>
    </row>
    <row r="105" spans="1:5" ht="15" thickBot="1">
      <c r="A105" s="64">
        <v>183</v>
      </c>
      <c r="B105" s="64">
        <v>13569055810</v>
      </c>
      <c r="C105" s="64" t="s">
        <v>708</v>
      </c>
      <c r="D105" s="65">
        <v>44074.632384259261</v>
      </c>
      <c r="E105" s="69" t="s">
        <v>749</v>
      </c>
    </row>
    <row r="106" spans="1:5" ht="15" thickBot="1">
      <c r="A106" s="58">
        <v>184</v>
      </c>
      <c r="B106" s="58">
        <v>13436666271</v>
      </c>
      <c r="C106" s="58" t="s">
        <v>704</v>
      </c>
      <c r="D106" s="59">
        <v>44075.553738425922</v>
      </c>
      <c r="E106" s="70" t="s">
        <v>749</v>
      </c>
    </row>
    <row r="107" spans="1:5" ht="15" thickBot="1">
      <c r="A107" s="64">
        <v>185</v>
      </c>
      <c r="B107" s="64">
        <v>13070122351</v>
      </c>
      <c r="C107" s="64" t="s">
        <v>704</v>
      </c>
      <c r="D107" s="65">
        <v>44075.58525462963</v>
      </c>
      <c r="E107" s="69" t="s">
        <v>749</v>
      </c>
    </row>
    <row r="108" spans="1:5" ht="15" thickBot="1">
      <c r="A108" s="58">
        <v>186</v>
      </c>
      <c r="B108" s="58">
        <v>15321717868</v>
      </c>
      <c r="C108" s="58" t="s">
        <v>704</v>
      </c>
      <c r="D108" s="59">
        <v>44075.5856712963</v>
      </c>
      <c r="E108" s="70" t="s">
        <v>749</v>
      </c>
    </row>
    <row r="109" spans="1:5" ht="15" thickBot="1">
      <c r="A109" s="64">
        <v>187</v>
      </c>
      <c r="B109" s="64">
        <v>13683064663</v>
      </c>
      <c r="C109" s="64" t="s">
        <v>704</v>
      </c>
      <c r="D109" s="65">
        <v>44075.586122685185</v>
      </c>
      <c r="E109" s="69" t="s">
        <v>749</v>
      </c>
    </row>
    <row r="110" spans="1:5" ht="15" thickBot="1">
      <c r="A110" s="58">
        <v>188</v>
      </c>
      <c r="B110" s="58">
        <v>13810588372</v>
      </c>
      <c r="C110" s="58" t="s">
        <v>704</v>
      </c>
      <c r="D110" s="59">
        <v>44075.642256944448</v>
      </c>
      <c r="E110" s="70" t="s">
        <v>749</v>
      </c>
    </row>
    <row r="111" spans="1:5" ht="15" thickBot="1">
      <c r="A111" s="64">
        <v>189</v>
      </c>
      <c r="B111" s="64">
        <v>13810588372</v>
      </c>
      <c r="C111" s="64" t="s">
        <v>704</v>
      </c>
      <c r="D111" s="65">
        <v>44075.642534722225</v>
      </c>
      <c r="E111" s="69" t="s">
        <v>749</v>
      </c>
    </row>
    <row r="112" spans="1:5" ht="15" thickBot="1">
      <c r="A112" s="58">
        <v>190</v>
      </c>
      <c r="B112" s="58">
        <v>13238868598</v>
      </c>
      <c r="C112" s="58" t="s">
        <v>704</v>
      </c>
      <c r="D112" s="59">
        <v>44077.713958333334</v>
      </c>
      <c r="E112" s="70" t="s">
        <v>749</v>
      </c>
    </row>
    <row r="113" spans="1:5" ht="15" thickBot="1">
      <c r="A113" s="64">
        <v>191</v>
      </c>
      <c r="B113" s="64">
        <v>15944421144</v>
      </c>
      <c r="C113" s="64" t="s">
        <v>704</v>
      </c>
      <c r="D113" s="65">
        <v>44077.71429398148</v>
      </c>
      <c r="E113" s="69" t="s">
        <v>749</v>
      </c>
    </row>
    <row r="114" spans="1:5" ht="15" thickBot="1">
      <c r="A114" s="58">
        <v>192</v>
      </c>
      <c r="B114" s="58">
        <v>13905349441</v>
      </c>
      <c r="C114" s="58" t="s">
        <v>704</v>
      </c>
      <c r="D114" s="59">
        <v>44077.714513888888</v>
      </c>
      <c r="E114" s="70" t="s">
        <v>749</v>
      </c>
    </row>
    <row r="115" spans="1:5" ht="15" thickBot="1">
      <c r="A115" s="64">
        <v>193</v>
      </c>
      <c r="B115" s="64">
        <v>17692648136</v>
      </c>
      <c r="C115" s="64" t="s">
        <v>704</v>
      </c>
      <c r="D115" s="65">
        <v>44077.717094907406</v>
      </c>
      <c r="E115" s="69" t="s">
        <v>749</v>
      </c>
    </row>
    <row r="116" spans="1:5" ht="15" thickBot="1">
      <c r="A116" s="58">
        <v>194</v>
      </c>
      <c r="B116" s="58">
        <v>13261539928</v>
      </c>
      <c r="C116" s="58" t="s">
        <v>704</v>
      </c>
      <c r="D116" s="59">
        <v>44077.836377314816</v>
      </c>
      <c r="E116" s="70" t="s">
        <v>749</v>
      </c>
    </row>
    <row r="117" spans="1:5" ht="15" thickBot="1">
      <c r="A117" s="64">
        <v>195</v>
      </c>
      <c r="B117" s="64">
        <v>17812526212</v>
      </c>
      <c r="C117" s="64" t="s">
        <v>704</v>
      </c>
      <c r="D117" s="65">
        <v>44077.838912037034</v>
      </c>
      <c r="E117" s="69" t="s">
        <v>749</v>
      </c>
    </row>
    <row r="118" spans="1:5" ht="15" thickBot="1">
      <c r="A118" s="58">
        <v>196</v>
      </c>
      <c r="B118" s="58">
        <v>15810930163</v>
      </c>
      <c r="C118" s="58" t="s">
        <v>704</v>
      </c>
      <c r="D118" s="59">
        <v>44077.842141203706</v>
      </c>
      <c r="E118" s="70" t="s">
        <v>749</v>
      </c>
    </row>
    <row r="119" spans="1:5" ht="15" thickBot="1">
      <c r="A119" s="64">
        <v>197</v>
      </c>
      <c r="B119" s="64">
        <v>15810930162</v>
      </c>
      <c r="C119" s="64" t="s">
        <v>704</v>
      </c>
      <c r="D119" s="65">
        <v>44077.842418981483</v>
      </c>
      <c r="E119" s="69" t="s">
        <v>749</v>
      </c>
    </row>
    <row r="120" spans="1:5" ht="15" thickBot="1">
      <c r="A120" s="58">
        <v>198</v>
      </c>
      <c r="B120" s="58">
        <v>18601066181</v>
      </c>
      <c r="C120" s="58" t="s">
        <v>704</v>
      </c>
      <c r="D120" s="59">
        <v>44078.735277777778</v>
      </c>
      <c r="E120" s="70" t="s">
        <v>749</v>
      </c>
    </row>
    <row r="121" spans="1:5" ht="15" thickBot="1">
      <c r="A121" s="64">
        <v>199</v>
      </c>
      <c r="B121" s="64">
        <v>18511753493</v>
      </c>
      <c r="C121" s="64" t="s">
        <v>706</v>
      </c>
      <c r="D121" s="65">
        <v>44079.963182870371</v>
      </c>
      <c r="E121" s="69" t="s">
        <v>749</v>
      </c>
    </row>
    <row r="122" spans="1:5" ht="15" thickBot="1">
      <c r="A122" s="58">
        <v>200</v>
      </c>
      <c r="B122" s="58">
        <v>18511543111</v>
      </c>
      <c r="C122" s="58" t="s">
        <v>706</v>
      </c>
      <c r="D122" s="59">
        <v>44079.96402777778</v>
      </c>
      <c r="E122" s="70" t="s">
        <v>749</v>
      </c>
    </row>
    <row r="123" spans="1:5" ht="15" thickBot="1">
      <c r="A123" s="64">
        <v>201</v>
      </c>
      <c r="B123" s="64">
        <v>18511543111</v>
      </c>
      <c r="C123" s="64" t="s">
        <v>706</v>
      </c>
      <c r="D123" s="65">
        <v>44079.964259259257</v>
      </c>
      <c r="E123" s="69" t="s">
        <v>749</v>
      </c>
    </row>
    <row r="124" spans="1:5" ht="15" thickBot="1">
      <c r="A124" s="58">
        <v>202</v>
      </c>
      <c r="B124" s="58">
        <v>15811122565</v>
      </c>
      <c r="C124" s="58" t="s">
        <v>706</v>
      </c>
      <c r="D124" s="59">
        <v>44080.850682870368</v>
      </c>
      <c r="E124" s="70" t="s">
        <v>749</v>
      </c>
    </row>
    <row r="125" spans="1:5" ht="15" thickBot="1">
      <c r="A125" s="64">
        <v>203</v>
      </c>
      <c r="B125" s="64">
        <v>13801152743</v>
      </c>
      <c r="C125" s="64" t="s">
        <v>706</v>
      </c>
      <c r="D125" s="65">
        <v>44081.714062500003</v>
      </c>
      <c r="E125" s="69" t="s">
        <v>749</v>
      </c>
    </row>
    <row r="126" spans="1:5" ht="15" thickBot="1">
      <c r="A126" s="58">
        <v>204</v>
      </c>
      <c r="B126" s="58">
        <v>13240048888</v>
      </c>
      <c r="C126" s="58" t="s">
        <v>704</v>
      </c>
      <c r="D126" s="59">
        <v>44081.723506944443</v>
      </c>
      <c r="E126" s="70" t="s">
        <v>749</v>
      </c>
    </row>
    <row r="127" spans="1:5" ht="15" thickBot="1">
      <c r="A127" s="64">
        <v>205</v>
      </c>
      <c r="B127" s="64">
        <v>13240048888</v>
      </c>
      <c r="C127" s="64" t="s">
        <v>704</v>
      </c>
      <c r="D127" s="65">
        <v>44081.723634259259</v>
      </c>
      <c r="E127" s="69" t="s">
        <v>749</v>
      </c>
    </row>
    <row r="128" spans="1:5" ht="15" thickBot="1">
      <c r="A128" s="58">
        <v>206</v>
      </c>
      <c r="B128" s="58">
        <v>13393361691</v>
      </c>
      <c r="C128" s="58" t="s">
        <v>704</v>
      </c>
      <c r="D128" s="59">
        <v>44081.729143518518</v>
      </c>
      <c r="E128" s="70" t="s">
        <v>749</v>
      </c>
    </row>
    <row r="129" spans="1:5" ht="15" thickBot="1">
      <c r="A129" s="64">
        <v>207</v>
      </c>
      <c r="B129" s="64">
        <v>18232689331</v>
      </c>
      <c r="C129" s="64" t="s">
        <v>707</v>
      </c>
      <c r="D129" s="65">
        <v>44081.767777777779</v>
      </c>
      <c r="E129" s="69" t="s">
        <v>749</v>
      </c>
    </row>
    <row r="130" spans="1:5" ht="15" thickBot="1">
      <c r="A130" s="58">
        <v>208</v>
      </c>
      <c r="B130" s="58">
        <v>18511753493</v>
      </c>
      <c r="C130" s="58" t="s">
        <v>706</v>
      </c>
      <c r="D130" s="59">
        <v>44082.321921296294</v>
      </c>
      <c r="E130" s="70" t="s">
        <v>749</v>
      </c>
    </row>
    <row r="131" spans="1:5" ht="15" thickBot="1">
      <c r="A131" s="64">
        <v>209</v>
      </c>
      <c r="B131" s="64">
        <v>13466726353</v>
      </c>
      <c r="C131" s="64" t="s">
        <v>704</v>
      </c>
      <c r="D131" s="65">
        <v>44082.418321759258</v>
      </c>
      <c r="E131" s="69" t="s">
        <v>749</v>
      </c>
    </row>
    <row r="132" spans="1:5" ht="15" thickBot="1">
      <c r="A132" s="58">
        <v>210</v>
      </c>
      <c r="B132" s="58">
        <v>13466726353</v>
      </c>
      <c r="C132" s="58" t="s">
        <v>704</v>
      </c>
      <c r="D132" s="59">
        <v>44082.418506944443</v>
      </c>
      <c r="E132" s="70" t="s">
        <v>749</v>
      </c>
    </row>
    <row r="133" spans="1:5" ht="15" thickBot="1">
      <c r="A133" s="64">
        <v>211</v>
      </c>
      <c r="B133" s="64">
        <v>13671370702</v>
      </c>
      <c r="C133" s="64" t="s">
        <v>704</v>
      </c>
      <c r="D133" s="65">
        <v>44082.419212962966</v>
      </c>
      <c r="E133" s="69" t="s">
        <v>749</v>
      </c>
    </row>
    <row r="134" spans="1:5" ht="15" thickBot="1">
      <c r="A134" s="58">
        <v>212</v>
      </c>
      <c r="B134" s="58">
        <v>13671370702</v>
      </c>
      <c r="C134" s="58" t="s">
        <v>704</v>
      </c>
      <c r="D134" s="59">
        <v>44082.419340277775</v>
      </c>
      <c r="E134" s="70" t="s">
        <v>749</v>
      </c>
    </row>
    <row r="135" spans="1:5" ht="15" thickBot="1">
      <c r="A135" s="64">
        <v>213</v>
      </c>
      <c r="B135" s="64">
        <v>18600816757</v>
      </c>
      <c r="C135" s="64" t="s">
        <v>705</v>
      </c>
      <c r="D135" s="65">
        <v>44082.420416666668</v>
      </c>
      <c r="E135" s="69" t="s">
        <v>749</v>
      </c>
    </row>
    <row r="136" spans="1:5" ht="15" thickBot="1">
      <c r="A136" s="58">
        <v>214</v>
      </c>
      <c r="B136" s="58">
        <v>15142613349</v>
      </c>
      <c r="C136" s="58" t="s">
        <v>704</v>
      </c>
      <c r="D136" s="59">
        <v>44082.444722222222</v>
      </c>
      <c r="E136" s="70" t="s">
        <v>749</v>
      </c>
    </row>
    <row r="137" spans="1:5" ht="15" thickBot="1">
      <c r="A137" s="64">
        <v>215</v>
      </c>
      <c r="B137" s="64">
        <v>13811876372</v>
      </c>
      <c r="C137" s="64" t="s">
        <v>706</v>
      </c>
      <c r="D137" s="65">
        <v>44083.540162037039</v>
      </c>
      <c r="E137" s="69" t="s">
        <v>749</v>
      </c>
    </row>
    <row r="138" spans="1:5" ht="15" thickBot="1">
      <c r="A138" s="58">
        <v>216</v>
      </c>
      <c r="B138" s="58">
        <v>13901139568</v>
      </c>
      <c r="C138" s="58" t="s">
        <v>706</v>
      </c>
      <c r="D138" s="59">
        <v>44083.708229166667</v>
      </c>
      <c r="E138" s="70" t="s">
        <v>749</v>
      </c>
    </row>
    <row r="139" spans="1:5" ht="15" thickBot="1">
      <c r="A139" s="64">
        <v>217</v>
      </c>
      <c r="B139" s="64">
        <v>13901226561</v>
      </c>
      <c r="C139" s="64" t="s">
        <v>705</v>
      </c>
      <c r="D139" s="65">
        <v>44084.248518518521</v>
      </c>
      <c r="E139" s="69" t="s">
        <v>749</v>
      </c>
    </row>
    <row r="140" spans="1:5" ht="15" thickBot="1">
      <c r="A140" s="58">
        <v>218</v>
      </c>
      <c r="B140" s="58">
        <v>18810971219</v>
      </c>
      <c r="C140" s="58" t="s">
        <v>704</v>
      </c>
      <c r="D140" s="59">
        <v>44084.492800925924</v>
      </c>
      <c r="E140" s="70" t="s">
        <v>749</v>
      </c>
    </row>
    <row r="141" spans="1:5" ht="15" thickBot="1">
      <c r="A141" s="64">
        <v>219</v>
      </c>
      <c r="B141" s="64">
        <v>13261875619</v>
      </c>
      <c r="C141" s="64" t="s">
        <v>704</v>
      </c>
      <c r="D141" s="65">
        <v>44084.493275462963</v>
      </c>
      <c r="E141" s="69" t="s">
        <v>749</v>
      </c>
    </row>
    <row r="142" spans="1:5" ht="15" thickBot="1">
      <c r="A142" s="58">
        <v>220</v>
      </c>
      <c r="B142" s="58">
        <v>13261539938</v>
      </c>
      <c r="C142" s="58" t="s">
        <v>704</v>
      </c>
      <c r="D142" s="59">
        <v>44084.493796296294</v>
      </c>
      <c r="E142" s="70" t="s">
        <v>749</v>
      </c>
    </row>
    <row r="143" spans="1:5" ht="15" thickBot="1">
      <c r="A143" s="64">
        <v>221</v>
      </c>
      <c r="B143" s="64">
        <v>13261539948</v>
      </c>
      <c r="C143" s="64" t="s">
        <v>704</v>
      </c>
      <c r="D143" s="65">
        <v>44084.494502314818</v>
      </c>
      <c r="E143" s="69" t="s">
        <v>749</v>
      </c>
    </row>
    <row r="144" spans="1:5" ht="15" thickBot="1">
      <c r="A144" s="58">
        <v>222</v>
      </c>
      <c r="B144" s="58">
        <v>13261539958</v>
      </c>
      <c r="C144" s="58" t="s">
        <v>704</v>
      </c>
      <c r="D144" s="59">
        <v>44084.495057870372</v>
      </c>
      <c r="E144" s="70" t="s">
        <v>749</v>
      </c>
    </row>
    <row r="145" spans="1:5" ht="15" thickBot="1">
      <c r="A145" s="64">
        <v>223</v>
      </c>
      <c r="B145" s="64">
        <v>18513722572</v>
      </c>
      <c r="C145" s="64" t="s">
        <v>704</v>
      </c>
      <c r="D145" s="65">
        <v>44084.495474537034</v>
      </c>
      <c r="E145" s="69" t="s">
        <v>749</v>
      </c>
    </row>
    <row r="146" spans="1:5" ht="15" thickBot="1">
      <c r="A146" s="58">
        <v>224</v>
      </c>
      <c r="B146" s="58">
        <v>17161274461</v>
      </c>
      <c r="C146" s="58" t="s">
        <v>705</v>
      </c>
      <c r="D146" s="59">
        <v>44084.599328703705</v>
      </c>
      <c r="E146" s="70" t="s">
        <v>749</v>
      </c>
    </row>
    <row r="147" spans="1:5" ht="15" thickBot="1">
      <c r="A147" s="64">
        <v>225</v>
      </c>
      <c r="B147" s="64">
        <v>13120081766</v>
      </c>
      <c r="C147" s="64" t="s">
        <v>704</v>
      </c>
      <c r="D147" s="65">
        <v>44084.668171296296</v>
      </c>
      <c r="E147" s="69" t="s">
        <v>749</v>
      </c>
    </row>
    <row r="148" spans="1:5" ht="15" thickBot="1">
      <c r="A148" s="58">
        <v>226</v>
      </c>
      <c r="B148" s="58">
        <v>18911575977</v>
      </c>
      <c r="C148" s="58" t="s">
        <v>704</v>
      </c>
      <c r="D148" s="59">
        <v>44084.668622685182</v>
      </c>
      <c r="E148" s="70" t="s">
        <v>749</v>
      </c>
    </row>
    <row r="149" spans="1:5" ht="15" thickBot="1">
      <c r="A149" s="64">
        <v>227</v>
      </c>
      <c r="B149" s="64">
        <v>18076576747</v>
      </c>
      <c r="C149" s="64" t="s">
        <v>704</v>
      </c>
      <c r="D149" s="65">
        <v>44084.74827546296</v>
      </c>
      <c r="E149" s="69" t="s">
        <v>749</v>
      </c>
    </row>
    <row r="150" spans="1:5" ht="15" thickBot="1">
      <c r="A150" s="58">
        <v>228</v>
      </c>
      <c r="B150" s="58">
        <v>18076576748</v>
      </c>
      <c r="C150" s="58" t="s">
        <v>704</v>
      </c>
      <c r="D150" s="59">
        <v>44084.748831018522</v>
      </c>
      <c r="E150" s="70" t="s">
        <v>749</v>
      </c>
    </row>
    <row r="151" spans="1:5" ht="15" thickBot="1">
      <c r="A151" s="64">
        <v>229</v>
      </c>
      <c r="B151" s="64">
        <v>18076576749</v>
      </c>
      <c r="C151" s="64" t="s">
        <v>704</v>
      </c>
      <c r="D151" s="65">
        <v>44084.749189814815</v>
      </c>
      <c r="E151" s="69" t="s">
        <v>749</v>
      </c>
    </row>
    <row r="152" spans="1:5" ht="15" thickBot="1">
      <c r="A152" s="58">
        <v>230</v>
      </c>
      <c r="B152" s="58">
        <v>18076576750</v>
      </c>
      <c r="C152" s="58" t="s">
        <v>704</v>
      </c>
      <c r="D152" s="59">
        <v>44084.749675925923</v>
      </c>
      <c r="E152" s="70" t="s">
        <v>749</v>
      </c>
    </row>
    <row r="153" spans="1:5" ht="15" thickBot="1">
      <c r="A153" s="71">
        <v>231</v>
      </c>
      <c r="B153" s="71">
        <v>18076576751</v>
      </c>
      <c r="C153" s="71" t="s">
        <v>704</v>
      </c>
      <c r="D153" s="72">
        <v>44084.750057870369</v>
      </c>
      <c r="E153" s="73" t="s">
        <v>749</v>
      </c>
    </row>
  </sheetData>
  <phoneticPr fontId="1" type="noConversion"/>
  <hyperlinks>
    <hyperlink ref="E2" r:id="rId1" display="http://www.forourdawn.com/index.php/systemlogined/shop/des/id/144" xr:uid="{C49E8548-DE99-4734-99EA-24776DD36428}"/>
    <hyperlink ref="E3" r:id="rId2" display="http://www.forourdawn.com/index.php/systemlogined/shop/des/id/142" xr:uid="{F7DBBFA2-5E79-44C7-9771-B7964585BBA5}"/>
    <hyperlink ref="E4" r:id="rId3" display="http://www.forourdawn.com/index.php/systemlogined/shop/des/id/143" xr:uid="{3333A03A-C2A0-406F-8F20-F9314D57DE8B}"/>
    <hyperlink ref="E5" r:id="rId4" display="http://www.forourdawn.com/index.php/systemlogined/shop/des/id/141" xr:uid="{9F1F38F4-44CE-4735-9751-843E297B39F0}"/>
    <hyperlink ref="E6" r:id="rId5" display="http://www.forourdawn.com/index.php/systemlogined/shop/des/id/140" xr:uid="{E5CCB239-10BE-46A5-B34B-4563BA303C7C}"/>
    <hyperlink ref="E7" r:id="rId6" display="http://www.forourdawn.com/index.php/systemlogined/shop/des/id/139" xr:uid="{4D6899E7-A4CE-42E4-87C8-2CEB93948EA9}"/>
    <hyperlink ref="E8" r:id="rId7" display="http://www.forourdawn.com/index.php/systemlogined/shop/des/id/138" xr:uid="{1A42DEA8-8A9B-474A-97FF-0B5359B8D70B}"/>
    <hyperlink ref="E9" r:id="rId8" display="http://www.forourdawn.com/index.php/systemlogined/shop/des/id/137" xr:uid="{EED0BF93-F653-4208-ABBC-94CAFD9B4899}"/>
    <hyperlink ref="E10" r:id="rId9" display="http://www.forourdawn.com/index.php/systemlogined/shop/des/id/136" xr:uid="{6A35FDBA-7720-4E34-BD28-87B55C00FF2C}"/>
    <hyperlink ref="E11" r:id="rId10" display="http://www.forourdawn.com/index.php/systemlogined/shop/des/id/135" xr:uid="{8985E57F-401B-4F03-82C5-1C4B6864A35B}"/>
    <hyperlink ref="E12" r:id="rId11" display="http://www.forourdawn.com/index.php/systemlogined/shop/des/id/134" xr:uid="{91EBA97C-DF36-41D2-8462-9314A4E567ED}"/>
    <hyperlink ref="E13" r:id="rId12" display="http://www.forourdawn.com/index.php/systemlogined/shop/des/id/133" xr:uid="{D8D0E380-DEAA-40B3-8DC7-9EC989514DF0}"/>
    <hyperlink ref="E14" r:id="rId13" display="http://www.forourdawn.com/index.php/systemlogined/shop/des/id/132" xr:uid="{370EEDF8-2016-45FC-9E5B-EACC268B4463}"/>
    <hyperlink ref="E15" r:id="rId14" display="http://www.forourdawn.com/index.php/systemlogined/shop/des/id/131" xr:uid="{F00FB39F-2FA6-426B-BA1A-EF9729B4007C}"/>
    <hyperlink ref="E16" r:id="rId15" display="http://www.forourdawn.com/index.php/systemlogined/shop/des/id/130" xr:uid="{7925C3ED-8F59-4904-BA78-B63C27CB0A32}"/>
    <hyperlink ref="E17" r:id="rId16" display="http://www.forourdawn.com/index.php/systemlogined/shop/des/id/129" xr:uid="{DD9CD8E7-B8F2-44B6-B60E-8052E3513225}"/>
    <hyperlink ref="E18" r:id="rId17" display="http://www.forourdawn.com/index.php/systemlogined/shop/des/id/128" xr:uid="{D20D4D93-6C66-4362-851F-FB26AA954604}"/>
    <hyperlink ref="E19" r:id="rId18" display="http://www.forourdawn.com/index.php/systemlogined/shop/des/id/127" xr:uid="{B98A89A2-C95D-4D18-AFF9-2EBEEABBA952}"/>
    <hyperlink ref="E20" r:id="rId19" display="http://www.forourdawn.com/index.php/systemlogined/shop/des/id/126" xr:uid="{4F0EC686-6E03-4F74-9116-29A31AC35262}"/>
    <hyperlink ref="E21" r:id="rId20" display="http://www.forourdawn.com/index.php/systemlogined/shop/des/id/125" xr:uid="{CA217618-7B6B-4DED-A61C-554E202A4549}"/>
    <hyperlink ref="E22" r:id="rId21" display="http://www.forourdawn.com/index.php/systemlogined/shop/des/id/124" xr:uid="{1D766AB2-E9EF-48E2-9834-950C2BCDD8D9}"/>
    <hyperlink ref="E23" r:id="rId22" display="http://www.forourdawn.com/index.php/systemlogined/shop/des/id/123" xr:uid="{7DB2E4AC-F8EF-4D7F-9D68-FEC9B6808C51}"/>
    <hyperlink ref="E24" r:id="rId23" display="http://www.forourdawn.com/index.php/systemlogined/shop/des/id/122" xr:uid="{C002E022-484C-4DA4-B70F-BBCD6F96CC8B}"/>
    <hyperlink ref="E25" r:id="rId24" display="http://www.forourdawn.com/index.php/systemlogined/shop/des/id/121" xr:uid="{EDDA84EC-B480-4FFA-82AF-4E456D6472E4}"/>
    <hyperlink ref="E26" r:id="rId25" display="http://www.forourdawn.com/index.php/systemlogined/shop/des/id/120" xr:uid="{F1CAB601-A23A-4C46-A120-2CD5C40127A0}"/>
    <hyperlink ref="E27" r:id="rId26" display="http://www.forourdawn.com/index.php/systemlogined/shop/des/id/119" xr:uid="{7A664753-1CC2-4FBC-A629-E62CC1D9FC6A}"/>
    <hyperlink ref="E28" r:id="rId27" display="http://www.forourdawn.com/index.php/systemlogined/shop/des/id/118" xr:uid="{C59917C1-8C95-433B-8508-9DF8CA122B02}"/>
    <hyperlink ref="E29" r:id="rId28" display="http://www.forourdawn.com/index.php/systemlogined/shop/des/id/117" xr:uid="{A25C91C3-270E-4D7A-AE32-01D7F3655F6E}"/>
    <hyperlink ref="E30" r:id="rId29" display="http://www.forourdawn.com/index.php/systemlogined/shop/des/id/116" xr:uid="{044266DD-079C-42C7-A533-244B028DDABE}"/>
    <hyperlink ref="E31" r:id="rId30" display="http://www.forourdawn.com/index.php/systemlogined/shop/des/id/115" xr:uid="{C301CC3A-5F22-4E34-9433-1F8D7738DEB4}"/>
    <hyperlink ref="E32" r:id="rId31" display="http://www.forourdawn.com/index.php/systemlogined/shop/des/id/114" xr:uid="{9BEE339C-D74F-487F-A8B4-11B20D5A0AC7}"/>
    <hyperlink ref="E33" r:id="rId32" display="http://www.forourdawn.com/index.php/systemlogined/shop/des/id/113" xr:uid="{CCE51D40-A33D-4FA7-9676-CBF60504CBD9}"/>
    <hyperlink ref="E34" r:id="rId33" display="http://www.forourdawn.com/index.php/systemlogined/shop/des/id/112" xr:uid="{728DFF9E-602D-4EF0-88CC-359DCC5F2662}"/>
    <hyperlink ref="E35" r:id="rId34" display="http://www.forourdawn.com/index.php/systemlogined/shop/des/id/111" xr:uid="{C3859077-913F-4543-9033-F32D093887A9}"/>
    <hyperlink ref="E36" r:id="rId35" display="http://www.forourdawn.com/index.php/systemlogined/shop/des/id/110" xr:uid="{8611A11E-3A0C-4CCD-9AD9-B3A923EFE6FB}"/>
    <hyperlink ref="E37" r:id="rId36" display="http://www.forourdawn.com/index.php/systemlogined/shop/des/id/109" xr:uid="{8A7B456A-8CEC-45B8-BF8C-FFA7E1F390E0}"/>
    <hyperlink ref="E38" r:id="rId37" display="http://www.forourdawn.com/index.php/systemlogined/shop/des/id/108" xr:uid="{B9141517-24DB-4756-9F35-6C31FA200BAE}"/>
    <hyperlink ref="E39" r:id="rId38" display="http://www.forourdawn.com/index.php/systemlogined/shop/des/id/107" xr:uid="{E212707A-8E83-4D32-AC9C-69367E85DD78}"/>
    <hyperlink ref="E40" r:id="rId39" display="http://www.forourdawn.com/index.php/systemlogined/shop/des/id/106" xr:uid="{E9A25A9B-0782-49FF-A4C1-E5EEE954FDA7}"/>
    <hyperlink ref="E41" r:id="rId40" display="http://www.forourdawn.com/index.php/systemlogined/shop/des/id/105" xr:uid="{B5584D2E-FD77-42EC-AE0D-921F0164A022}"/>
    <hyperlink ref="E42" r:id="rId41" display="http://www.forourdawn.com/index.php/systemlogined/shop/des/id/104" xr:uid="{64EDB06D-89FE-4453-B0FC-3E48DB6C0B13}"/>
    <hyperlink ref="E43" r:id="rId42" display="http://www.forourdawn.com/index.php/systemlogined/shop/des/id/103" xr:uid="{40821A48-78AE-43E2-A7C7-AB8284AC26FA}"/>
    <hyperlink ref="E44" r:id="rId43" display="http://www.forourdawn.com/index.php/systemlogined/shop/des/id/102" xr:uid="{ED915E5E-1334-44F6-9947-54FDE8ED6495}"/>
    <hyperlink ref="E45" r:id="rId44" display="http://www.forourdawn.com/index.php/systemlogined/shop/des/id/101" xr:uid="{E38831D4-24A2-4AE6-A86B-0E0F510ADD10}"/>
    <hyperlink ref="E46" r:id="rId45" display="http://www.forourdawn.com/index.php/systemlogined/shop/des/id/100" xr:uid="{ED95CD1B-8C29-467E-9BDA-6223E0DE5708}"/>
    <hyperlink ref="E47" r:id="rId46" display="http://www.forourdawn.com/index.php/systemlogined/shop/des/id/99" xr:uid="{A324AC13-C19D-43DC-A425-01E23E04259B}"/>
    <hyperlink ref="E48" r:id="rId47" display="http://www.forourdawn.com/index.php/systemlogined/shop/des/id/98" xr:uid="{CE9944EB-036B-4737-8F37-59138532AF85}"/>
    <hyperlink ref="E49" r:id="rId48" display="http://www.forourdawn.com/index.php/systemlogined/shop/des/id/97" xr:uid="{8D5F728B-8235-4571-9251-D8B870A27957}"/>
    <hyperlink ref="E50" r:id="rId49" display="http://www.forourdawn.com/index.php/systemlogined/shop/des/id/96" xr:uid="{6EE88524-464A-4212-8EC2-5218EE588192}"/>
    <hyperlink ref="E51" r:id="rId50" display="http://www.forourdawn.com/index.php/systemlogined/shop/des/id/95" xr:uid="{E2B23F1A-C59F-408E-BC31-D3C59A807D22}"/>
    <hyperlink ref="E52" r:id="rId51" display="http://www.forourdawn.com/index.php/systemlogined/shop/des/id/94" xr:uid="{6BC4FD76-6900-4A9C-ADBF-8D3EFF483076}"/>
    <hyperlink ref="E53" r:id="rId52" display="http://www.forourdawn.com/index.php/systemlogined/shop/des/id/93" xr:uid="{544DDC26-8977-4BAA-A390-9FE1201C0774}"/>
    <hyperlink ref="E54" r:id="rId53" display="http://www.forourdawn.com/index.php/systemlogined/shop/des/id/92" xr:uid="{B211F3B0-D2DA-47D3-9EC4-15A5C476B2AF}"/>
    <hyperlink ref="E55" r:id="rId54" display="http://www.forourdawn.com/index.php/systemlogined/shop/des/id/91" xr:uid="{D1F97F09-BD25-4F40-9541-2658B5E6B674}"/>
    <hyperlink ref="E56" r:id="rId55" display="http://www.forourdawn.com/index.php/systemlogined/shop/des/id/90" xr:uid="{BE2C74B6-43C1-45A6-8092-F425849336EB}"/>
    <hyperlink ref="E57" r:id="rId56" display="http://www.forourdawn.com/index.php/systemlogined/shop/des/id/89" xr:uid="{437F43CD-CBFB-4D4A-B697-C9108AF6F7C3}"/>
    <hyperlink ref="E58" r:id="rId57" display="http://www.forourdawn.com/index.php/systemlogined/shop/des/id/88" xr:uid="{84BF147D-2B4D-4738-80D3-F6407BF98EE3}"/>
    <hyperlink ref="E59" r:id="rId58" display="http://www.forourdawn.com/index.php/systemlogined/shop/des/id/87" xr:uid="{692F1099-D074-44A7-A9CA-237E6F7599F1}"/>
    <hyperlink ref="E60" r:id="rId59" display="http://www.forourdawn.com/index.php/systemlogined/shop/des/id/86" xr:uid="{B948B981-BAC9-4747-9626-D6E12B142202}"/>
    <hyperlink ref="E61" r:id="rId60" display="http://www.forourdawn.com/index.php/systemlogined/shop/des/id/85" xr:uid="{4CB7D6D4-A3BF-4BEE-B346-6B1F8D00E9F4}"/>
    <hyperlink ref="E62" r:id="rId61" display="http://www.forourdawn.com/index.php/systemlogined/shop/des/id/84" xr:uid="{983FDE3E-0B5D-4EA6-8499-D922411457C1}"/>
    <hyperlink ref="E63" r:id="rId62" display="http://www.forourdawn.com/index.php/systemlogined/shop/des/id/83" xr:uid="{8F219E6F-7375-40C0-8B6C-111BB444FE57}"/>
    <hyperlink ref="E64" r:id="rId63" display="http://www.forourdawn.com/index.php/systemlogined/shop/des/id/82" xr:uid="{CB4D3E46-0BFC-473A-B9DB-2B7E4EEA50CD}"/>
    <hyperlink ref="E65" r:id="rId64" display="http://www.forourdawn.com/index.php/systemlogined/shop/des/id/81" xr:uid="{03436DC1-C4FA-47C5-BCAC-A136BE7A0CB0}"/>
    <hyperlink ref="E66" r:id="rId65" display="http://www.forourdawn.com/index.php/systemlogined/shop/des/id/80" xr:uid="{ADE08274-FAB3-485A-9FF9-78C4A21B8A1C}"/>
    <hyperlink ref="E67" r:id="rId66" display="http://www.forourdawn.com/index.php/systemlogined/shop/des/id/79" xr:uid="{DD681ACB-5755-4681-B690-586651DE285B}"/>
    <hyperlink ref="E68" r:id="rId67" display="http://www.forourdawn.com/index.php/systemlogined/shop/des/id/145" xr:uid="{A0575B2A-D4AA-4AAA-8944-64755E59BBB1}"/>
    <hyperlink ref="E69" r:id="rId68" display="http://www.forourdawn.com/index.php/systemlogined/shop/des/id/146" xr:uid="{0C1ACF01-B434-4A1A-8BD8-C4024A573C1C}"/>
    <hyperlink ref="E70" r:id="rId69" display="http://www.forourdawn.com/index.php/systemlogined/shop/des/id/147" xr:uid="{50BBA884-9F1E-4060-8BA0-F1E69733F385}"/>
    <hyperlink ref="E71" r:id="rId70" display="http://www.forourdawn.com/index.php/systemlogined/shop/des/id/148" xr:uid="{90B06910-E2ED-41B5-8E0D-FBCE4A342CB4}"/>
    <hyperlink ref="E72" r:id="rId71" display="http://www.forourdawn.com/index.php/systemlogined/shop/des/id/149" xr:uid="{8D7873EB-0EB3-43EF-B22D-D09B48606EE9}"/>
    <hyperlink ref="E73" r:id="rId72" display="http://www.forourdawn.com/index.php/systemlogined/shop/des/id/150" xr:uid="{0B3140A3-5C69-4EC4-8CBF-819C5267E53D}"/>
    <hyperlink ref="E74" r:id="rId73" display="http://www.forourdawn.com/index.php/systemlogined/shop/des/id/151" xr:uid="{38C273F1-EECC-4641-A2A5-4D45D4930E51}"/>
    <hyperlink ref="E75" r:id="rId74" display="http://www.forourdawn.com/index.php/systemlogined/shop/des/id/152" xr:uid="{00822EB8-5CAD-49FB-A392-5469417B55D4}"/>
    <hyperlink ref="E76" r:id="rId75" display="http://www.forourdawn.com/index.php/systemlogined/shop/des/id/153" xr:uid="{F322BFB4-566F-4853-B09E-29DF1372B86A}"/>
    <hyperlink ref="E77" r:id="rId76" display="http://www.forourdawn.com/index.php/systemlogined/shop/des/id/154" xr:uid="{333F7D19-96EE-4E27-BECD-45C9DBF64537}"/>
    <hyperlink ref="E78" r:id="rId77" display="http://www.forourdawn.com/index.php/systemlogined/shop/des/id/155" xr:uid="{EA3ABB14-9060-43A8-8240-67F861B4B73D}"/>
    <hyperlink ref="E79" r:id="rId78" display="http://www.forourdawn.com/index.php/systemlogined/shop/des/id/156" xr:uid="{90B9EACD-365F-4B9E-AFAF-D5D9EA3B38D9}"/>
    <hyperlink ref="E80" r:id="rId79" display="http://www.forourdawn.com/index.php/systemlogined/shop/des/id/157" xr:uid="{5131D84E-3983-4934-86D7-E89C1DADFA43}"/>
    <hyperlink ref="E81" r:id="rId80" display="http://www.forourdawn.com/index.php/systemlogined/shop/des/id/163" xr:uid="{5A2D0BF6-E357-4AD9-BEF9-047B5452499A}"/>
    <hyperlink ref="E82" r:id="rId81" display="http://www.forourdawn.com/index.php/systemlogined/shop/des/id/159" xr:uid="{BA2D87CD-9420-4F34-A3B8-A0E052289010}"/>
    <hyperlink ref="E83" r:id="rId82" display="http://www.forourdawn.com/index.php/systemlogined/shop/des/id/160" xr:uid="{CB04ABDB-8077-49F1-88D4-B4CDEBE7CFF0}"/>
    <hyperlink ref="E84" r:id="rId83" display="http://www.forourdawn.com/index.php/systemlogined/shop/des/id/161" xr:uid="{C83769DB-25FC-44EE-8D65-5BD15871E017}"/>
    <hyperlink ref="E85" r:id="rId84" display="http://www.forourdawn.com/index.php/systemlogined/shop/des/id/162" xr:uid="{EB491948-4120-4F64-99C1-E03C2A3C9F66}"/>
    <hyperlink ref="E86" r:id="rId85" display="http://www.forourdawn.com/index.php/systemlogined/shop/des/id/164" xr:uid="{1274E4E4-3E29-43FF-9D4D-2E0C32D3DD80}"/>
    <hyperlink ref="E87" r:id="rId86" display="http://www.forourdawn.com/index.php/systemlogined/shop/des/id/165" xr:uid="{EB0EEC2A-D797-4A6E-BC87-77317C86F797}"/>
    <hyperlink ref="E88" r:id="rId87" display="http://www.forourdawn.com/index.php/systemlogined/shop/des/id/166" xr:uid="{CFD3A360-B271-4F12-A524-7FBDEC9719D6}"/>
    <hyperlink ref="E89" r:id="rId88" display="http://www.forourdawn.com/index.php/systemlogined/shop/des/id/167" xr:uid="{634C9102-954F-4B53-9FA1-F50FA95FD9E6}"/>
    <hyperlink ref="E90" r:id="rId89" display="http://www.forourdawn.com/index.php/systemlogined/shop/des/id/168" xr:uid="{242B13A8-E742-4DC8-B690-3D71CBF68A0A}"/>
    <hyperlink ref="E91" r:id="rId90" display="http://www.forourdawn.com/index.php/systemlogined/shop/des/id/169" xr:uid="{B567CB8D-A789-4DA2-BFF0-09C275036433}"/>
    <hyperlink ref="E92" r:id="rId91" display="http://www.forourdawn.com/index.php/systemlogined/shop/des/id/170" xr:uid="{808C5FD4-256F-4E59-971E-6DB2244D4F18}"/>
    <hyperlink ref="E93" r:id="rId92" display="http://www.forourdawn.com/index.php/systemlogined/shop/des/id/171" xr:uid="{0590D256-6D22-4554-AE66-6ED8930AB39A}"/>
    <hyperlink ref="E94" r:id="rId93" display="http://www.forourdawn.com/index.php/systemlogined/shop/des/id/172" xr:uid="{98493766-0EAC-4AFF-A032-B8ED026F6373}"/>
    <hyperlink ref="E95" r:id="rId94" display="http://www.forourdawn.com/index.php/systemlogined/shop/des/id/173" xr:uid="{1CCA4DCF-BB8A-4550-9E69-E6AF2FA6EFA4}"/>
    <hyperlink ref="E96" r:id="rId95" display="http://www.forourdawn.com/index.php/systemlogined/shop/des/id/174" xr:uid="{C35F8AD2-328A-445E-917D-C14AE5E70617}"/>
    <hyperlink ref="E97" r:id="rId96" display="http://www.forourdawn.com/index.php/systemlogined/shop/des/id/175" xr:uid="{4D2BD8BF-CFC4-4D6D-92EB-846CDCBA913E}"/>
    <hyperlink ref="E98" r:id="rId97" display="http://www.forourdawn.com/index.php/systemlogined/shop/des/id/176" xr:uid="{E5AB3162-654F-4A7C-914A-1CA09EECDBC2}"/>
    <hyperlink ref="E99" r:id="rId98" display="http://www.forourdawn.com/index.php/systemlogined/shop/des/id/177" xr:uid="{0FE72E67-16F7-44B5-B810-238ACBD081A1}"/>
    <hyperlink ref="E100" r:id="rId99" display="http://www.forourdawn.com/index.php/systemlogined/shop/des/id/178" xr:uid="{45D19C8E-355A-429A-8893-B658DDC92E5A}"/>
    <hyperlink ref="E101" r:id="rId100" display="http://www.forourdawn.com/index.php/systemlogined/shop/des/id/179" xr:uid="{5A78A066-998A-4282-B416-FFA65E9C3744}"/>
    <hyperlink ref="E102" r:id="rId101" display="http://www.forourdawn.com/index.php/systemlogined/shop/des/id/180" xr:uid="{B258B25F-6B29-4667-9808-D10D95900A94}"/>
    <hyperlink ref="E103" r:id="rId102" display="http://www.forourdawn.com/index.php/systemlogined/shop/des/id/181" xr:uid="{5D6AE150-0986-4276-9F53-300AB165440E}"/>
    <hyperlink ref="E104" r:id="rId103" display="http://www.forourdawn.com/index.php/systemlogined/shop/des/id/182" xr:uid="{3D78F8AB-63D3-48EA-B86A-5F3AF389F667}"/>
    <hyperlink ref="E105" r:id="rId104" display="http://www.forourdawn.com/index.php/systemlogined/shop/des/id/183" xr:uid="{DBCED07E-999A-4566-AAEA-8469828E56DF}"/>
    <hyperlink ref="E106" r:id="rId105" display="http://www.forourdawn.com/index.php/systemlogined/shop/des/id/184" xr:uid="{7F904FFE-576B-413D-8C4B-AE22822DE8BC}"/>
    <hyperlink ref="E107" r:id="rId106" display="http://www.forourdawn.com/index.php/systemlogined/shop/des/id/185" xr:uid="{2AB3DA75-93ED-4ACB-BFAE-4DE5357D07F5}"/>
    <hyperlink ref="E108" r:id="rId107" display="http://www.forourdawn.com/index.php/systemlogined/shop/des/id/186" xr:uid="{12DAD68E-1458-4ADE-A3A1-B32C7DE92DB7}"/>
    <hyperlink ref="E109" r:id="rId108" display="http://www.forourdawn.com/index.php/systemlogined/shop/des/id/187" xr:uid="{EC5EC043-64C4-4350-8D7C-4119B52230A1}"/>
    <hyperlink ref="E110" r:id="rId109" display="http://www.forourdawn.com/index.php/systemlogined/shop/des/id/188" xr:uid="{839EB24B-D794-497D-AE05-58524DE6E828}"/>
    <hyperlink ref="E111" r:id="rId110" display="http://www.forourdawn.com/index.php/systemlogined/shop/des/id/189" xr:uid="{6597074E-BC58-40BC-8726-3609BC785590}"/>
    <hyperlink ref="E112" r:id="rId111" display="http://www.forourdawn.com/index.php/systemlogined/shop/des/id/190" xr:uid="{618DD70E-2021-473D-9456-40CFFAC371E4}"/>
    <hyperlink ref="E113" r:id="rId112" display="http://www.forourdawn.com/index.php/systemlogined/shop/des/id/191" xr:uid="{9D7B88F8-0041-4624-BC68-3C2E60B501A3}"/>
    <hyperlink ref="E114" r:id="rId113" display="http://www.forourdawn.com/index.php/systemlogined/shop/des/id/192" xr:uid="{644B6EEE-1B69-4402-9B68-65E76F275869}"/>
    <hyperlink ref="E115" r:id="rId114" display="http://www.forourdawn.com/index.php/systemlogined/shop/des/id/193" xr:uid="{6CACC486-FDD1-4386-A42F-AB74921B47BC}"/>
    <hyperlink ref="E116" r:id="rId115" display="http://www.forourdawn.com/index.php/systemlogined/shop/des/id/194" xr:uid="{43C62E7F-0CB5-40D3-A550-384466B3C034}"/>
    <hyperlink ref="E117" r:id="rId116" display="http://www.forourdawn.com/index.php/systemlogined/shop/des/id/195" xr:uid="{4BDC6638-0D18-466A-9AC5-31B0DAED6608}"/>
    <hyperlink ref="E118" r:id="rId117" display="http://www.forourdawn.com/index.php/systemlogined/shop/des/id/196" xr:uid="{8D3F2F19-4A5D-46B6-875F-84C29338E7A0}"/>
    <hyperlink ref="E119" r:id="rId118" display="http://www.forourdawn.com/index.php/systemlogined/shop/des/id/197" xr:uid="{57608C36-E8F4-4905-BABD-B1229BE796F1}"/>
    <hyperlink ref="E120" r:id="rId119" display="http://www.forourdawn.com/index.php/systemlogined/shop/des/id/198" xr:uid="{5C28B55E-8FB3-46E3-9514-C03607537136}"/>
    <hyperlink ref="E121" r:id="rId120" display="http://www.forourdawn.com/index.php/systemlogined/shop/des/id/199" xr:uid="{DAC6B6D4-B701-454C-B212-2E1ABE6FC7FE}"/>
    <hyperlink ref="E122" r:id="rId121" display="http://www.forourdawn.com/index.php/systemlogined/shop/des/id/200" xr:uid="{C320BB16-B918-4E05-A61B-F2244501D4F0}"/>
    <hyperlink ref="E123" r:id="rId122" display="http://www.forourdawn.com/index.php/systemlogined/shop/des/id/201" xr:uid="{AFF1B89C-876B-4AF8-82C2-E0CC7EE0A87A}"/>
    <hyperlink ref="E124" r:id="rId123" display="http://www.forourdawn.com/index.php/systemlogined/shop/des/id/202" xr:uid="{D42168A9-4545-46F5-AE88-2B76E0FD81F3}"/>
    <hyperlink ref="E125" r:id="rId124" display="http://www.forourdawn.com/index.php/systemlogined/shop/des/id/203" xr:uid="{9F0B6A81-687E-4493-8D35-42AB240C6B41}"/>
    <hyperlink ref="E126" r:id="rId125" display="http://www.forourdawn.com/index.php/systemlogined/shop/des/id/204" xr:uid="{6B34656D-A8D1-412A-B4B6-8A6A06C81505}"/>
    <hyperlink ref="E127" r:id="rId126" display="http://www.forourdawn.com/index.php/systemlogined/shop/des/id/205" xr:uid="{C4291733-C13E-4FDB-A315-D8079D93D82C}"/>
    <hyperlink ref="E128" r:id="rId127" display="http://www.forourdawn.com/index.php/systemlogined/shop/des/id/206" xr:uid="{4A61B009-AE61-44E6-8AB4-93F05D0EE096}"/>
    <hyperlink ref="E129" r:id="rId128" display="http://www.forourdawn.com/index.php/systemlogined/shop/des/id/207" xr:uid="{181635DE-5115-40FA-ACAC-5864C279ADDA}"/>
    <hyperlink ref="E130" r:id="rId129" display="http://www.forourdawn.com/index.php/systemlogined/shop/des/id/208" xr:uid="{981D09D8-ABDD-4A77-AE42-B816B4F85B33}"/>
    <hyperlink ref="E131" r:id="rId130" display="http://www.forourdawn.com/index.php/systemlogined/shop/des/id/209" xr:uid="{CD42BBB9-090A-4567-ABED-5F247C4C9EE4}"/>
    <hyperlink ref="E132" r:id="rId131" display="http://www.forourdawn.com/index.php/systemlogined/shop/des/id/210" xr:uid="{7031602B-5E2D-4B60-AF9E-64364ED8FF97}"/>
    <hyperlink ref="E133" r:id="rId132" display="http://www.forourdawn.com/index.php/systemlogined/shop/des/id/211" xr:uid="{F593B25F-B1FD-427A-8BA4-4F1780EBE611}"/>
    <hyperlink ref="E134" r:id="rId133" display="http://www.forourdawn.com/index.php/systemlogined/shop/des/id/212" xr:uid="{47DB7F42-55DE-44F5-B6A7-6411D88C7D2A}"/>
    <hyperlink ref="E135" r:id="rId134" display="http://www.forourdawn.com/index.php/systemlogined/shop/des/id/213" xr:uid="{B6A35EA2-927A-441D-9B3F-257010547DA4}"/>
    <hyperlink ref="E136" r:id="rId135" display="http://www.forourdawn.com/index.php/systemlogined/shop/des/id/214" xr:uid="{1360208A-66C0-43CF-93F4-FAA886F66AA9}"/>
    <hyperlink ref="E137" r:id="rId136" display="http://www.forourdawn.com/index.php/systemlogined/shop/des/id/215" xr:uid="{3AA8377E-2F6E-440B-A24F-FE771ED10B79}"/>
    <hyperlink ref="E138" r:id="rId137" display="http://www.forourdawn.com/index.php/systemlogined/shop/des/id/216" xr:uid="{8B8985A9-3C0C-42E8-801F-A1B090C79DF6}"/>
    <hyperlink ref="E139" r:id="rId138" display="http://www.forourdawn.com/index.php/systemlogined/shop/des/id/217" xr:uid="{CA59A285-F838-4ACD-B63A-C5021FE0D836}"/>
    <hyperlink ref="E140" r:id="rId139" display="http://www.forourdawn.com/index.php/systemlogined/shop/des/id/218" xr:uid="{34D1D89C-F893-48EF-BFBE-30380A1F010A}"/>
    <hyperlink ref="E141" r:id="rId140" display="http://www.forourdawn.com/index.php/systemlogined/shop/des/id/219" xr:uid="{0281C373-B4CE-47B2-8815-5275DEF2742E}"/>
    <hyperlink ref="E142" r:id="rId141" display="http://www.forourdawn.com/index.php/systemlogined/shop/des/id/220" xr:uid="{BA366A88-70AB-4A02-A896-75EEB059B11A}"/>
    <hyperlink ref="E143" r:id="rId142" display="http://www.forourdawn.com/index.php/systemlogined/shop/des/id/221" xr:uid="{042D45CA-1BC3-40CF-990C-8D970C398688}"/>
    <hyperlink ref="E144" r:id="rId143" display="http://www.forourdawn.com/index.php/systemlogined/shop/des/id/222" xr:uid="{E1A3D9CE-B98C-459D-AC92-8B9C8B79CCE1}"/>
    <hyperlink ref="E145" r:id="rId144" display="http://www.forourdawn.com/index.php/systemlogined/shop/des/id/223" xr:uid="{4563093F-3D78-44C1-8D2D-5B79292277D5}"/>
    <hyperlink ref="E146" r:id="rId145" display="http://www.forourdawn.com/index.php/systemlogined/shop/des/id/224" xr:uid="{2BC61CD3-C6F4-43BA-87E4-1E93FD5A6C12}"/>
    <hyperlink ref="E147" r:id="rId146" display="http://www.forourdawn.com/index.php/systemlogined/shop/des/id/225" xr:uid="{F7F7161C-4A0C-462B-9103-81891E6CBAC1}"/>
    <hyperlink ref="E148" r:id="rId147" display="http://www.forourdawn.com/index.php/systemlogined/shop/des/id/226" xr:uid="{7727F493-351E-432A-AD51-DB789A04DD7E}"/>
    <hyperlink ref="E149" r:id="rId148" display="http://www.forourdawn.com/index.php/systemlogined/shop/des/id/227" xr:uid="{BDD73C79-3B21-406E-9A28-11840366F437}"/>
    <hyperlink ref="E150" r:id="rId149" display="http://www.forourdawn.com/index.php/systemlogined/shop/des/id/228" xr:uid="{8A0404FD-816A-4644-B99B-927D2A4E295F}"/>
    <hyperlink ref="E151" r:id="rId150" display="http://www.forourdawn.com/index.php/systemlogined/shop/des/id/229" xr:uid="{3386432E-4A31-4C0D-AEC9-DBFCE6CCC5CB}"/>
    <hyperlink ref="E152" r:id="rId151" display="http://www.forourdawn.com/index.php/systemlogined/shop/des/id/230" xr:uid="{09B7EBC1-18FC-4308-9053-CC3FB08E4F31}"/>
    <hyperlink ref="E153" r:id="rId152" display="http://www.forourdawn.com/index.php/systemlogined/shop/des/id/231" xr:uid="{CDBBDC72-2EE0-4E03-9F6C-D02222FAD70D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FF98-2ADD-41F2-8DF2-4CA376A5EB67}">
  <dimension ref="A1:A120"/>
  <sheetViews>
    <sheetView topLeftCell="A117" workbookViewId="0">
      <selection activeCell="B16" sqref="B16"/>
    </sheetView>
  </sheetViews>
  <sheetFormatPr defaultRowHeight="14.25"/>
  <sheetData>
    <row r="1" spans="1:1" ht="51.75" thickBot="1">
      <c r="A1" s="33" t="s">
        <v>367</v>
      </c>
    </row>
    <row r="2" spans="1:1" ht="64.5" thickBot="1">
      <c r="A2" s="33" t="s">
        <v>368</v>
      </c>
    </row>
    <row r="3" spans="1:1" ht="64.5" thickBot="1">
      <c r="A3" s="33" t="s">
        <v>369</v>
      </c>
    </row>
    <row r="4" spans="1:1" ht="77.25" thickBot="1">
      <c r="A4" s="33" t="s">
        <v>370</v>
      </c>
    </row>
    <row r="5" spans="1:1" ht="77.25" thickBot="1">
      <c r="A5" s="33" t="s">
        <v>371</v>
      </c>
    </row>
    <row r="6" spans="1:1" ht="90" thickBot="1">
      <c r="A6" s="33" t="s">
        <v>372</v>
      </c>
    </row>
    <row r="7" spans="1:1" ht="90" thickBot="1">
      <c r="A7" s="33" t="s">
        <v>373</v>
      </c>
    </row>
    <row r="8" spans="1:1" ht="102.75" thickBot="1">
      <c r="A8" s="33" t="s">
        <v>374</v>
      </c>
    </row>
    <row r="9" spans="1:1" ht="102.75" thickBot="1">
      <c r="A9" s="33" t="s">
        <v>375</v>
      </c>
    </row>
    <row r="10" spans="1:1" ht="102.75" thickBot="1">
      <c r="A10" s="33" t="s">
        <v>376</v>
      </c>
    </row>
    <row r="11" spans="1:1" ht="102.75" thickBot="1">
      <c r="A11" s="33" t="s">
        <v>377</v>
      </c>
    </row>
    <row r="12" spans="1:1" ht="102.75" thickBot="1">
      <c r="A12" s="33" t="s">
        <v>378</v>
      </c>
    </row>
    <row r="13" spans="1:1" ht="102.75" thickBot="1">
      <c r="A13" s="33" t="s">
        <v>379</v>
      </c>
    </row>
    <row r="14" spans="1:1" ht="115.5" thickBot="1">
      <c r="A14" s="33" t="s">
        <v>380</v>
      </c>
    </row>
    <row r="15" spans="1:1" ht="102.75" thickBot="1">
      <c r="A15" s="33" t="s">
        <v>381</v>
      </c>
    </row>
    <row r="16" spans="1:1" ht="102.75" thickBot="1">
      <c r="A16" s="33" t="s">
        <v>382</v>
      </c>
    </row>
    <row r="17" spans="1:1" ht="102.75" thickBot="1">
      <c r="A17" s="33" t="s">
        <v>383</v>
      </c>
    </row>
    <row r="18" spans="1:1" ht="102.75" thickBot="1">
      <c r="A18" s="33" t="s">
        <v>384</v>
      </c>
    </row>
    <row r="19" spans="1:1" ht="90" thickBot="1">
      <c r="A19" s="33" t="s">
        <v>385</v>
      </c>
    </row>
    <row r="20" spans="1:1" ht="90" thickBot="1">
      <c r="A20" s="33" t="s">
        <v>386</v>
      </c>
    </row>
    <row r="21" spans="1:1" ht="102.75" thickBot="1">
      <c r="A21" s="33" t="s">
        <v>387</v>
      </c>
    </row>
    <row r="22" spans="1:1" ht="102.75" thickBot="1">
      <c r="A22" s="33" t="s">
        <v>388</v>
      </c>
    </row>
    <row r="23" spans="1:1" ht="102.75" thickBot="1">
      <c r="A23" s="33" t="s">
        <v>389</v>
      </c>
    </row>
    <row r="24" spans="1:1" ht="102.75" thickBot="1">
      <c r="A24" s="33" t="s">
        <v>390</v>
      </c>
    </row>
    <row r="25" spans="1:1" ht="102.75" thickBot="1">
      <c r="A25" s="33" t="s">
        <v>391</v>
      </c>
    </row>
    <row r="26" spans="1:1" ht="102.75" thickBot="1">
      <c r="A26" s="33" t="s">
        <v>392</v>
      </c>
    </row>
    <row r="27" spans="1:1" ht="90" thickBot="1">
      <c r="A27" s="33" t="s">
        <v>393</v>
      </c>
    </row>
    <row r="28" spans="1:1" ht="90" thickBot="1">
      <c r="A28" s="33" t="s">
        <v>394</v>
      </c>
    </row>
    <row r="29" spans="1:1" ht="90" thickBot="1">
      <c r="A29" s="33" t="s">
        <v>395</v>
      </c>
    </row>
    <row r="30" spans="1:1" ht="90" thickBot="1">
      <c r="A30" s="33" t="s">
        <v>396</v>
      </c>
    </row>
    <row r="31" spans="1:1" ht="90" thickBot="1">
      <c r="A31" s="33" t="s">
        <v>397</v>
      </c>
    </row>
    <row r="32" spans="1:1" ht="102.75" thickBot="1">
      <c r="A32" s="33" t="s">
        <v>398</v>
      </c>
    </row>
    <row r="33" spans="1:1" ht="102.75" thickBot="1">
      <c r="A33" s="33" t="s">
        <v>399</v>
      </c>
    </row>
    <row r="34" spans="1:1" ht="115.5" thickBot="1">
      <c r="A34" s="33" t="s">
        <v>400</v>
      </c>
    </row>
    <row r="35" spans="1:1" ht="115.5" thickBot="1">
      <c r="A35" s="33" t="s">
        <v>401</v>
      </c>
    </row>
    <row r="36" spans="1:1" ht="115.5" thickBot="1">
      <c r="A36" s="33" t="s">
        <v>402</v>
      </c>
    </row>
    <row r="37" spans="1:1" ht="115.5" thickBot="1">
      <c r="A37" s="33" t="s">
        <v>403</v>
      </c>
    </row>
    <row r="38" spans="1:1" ht="128.25" thickBot="1">
      <c r="A38" s="33" t="s">
        <v>404</v>
      </c>
    </row>
    <row r="39" spans="1:1" ht="115.5" thickBot="1">
      <c r="A39" s="33" t="s">
        <v>405</v>
      </c>
    </row>
    <row r="40" spans="1:1" ht="128.25" thickBot="1">
      <c r="A40" s="33" t="s">
        <v>406</v>
      </c>
    </row>
    <row r="41" spans="1:1" ht="128.25" thickBot="1">
      <c r="A41" s="33" t="s">
        <v>407</v>
      </c>
    </row>
    <row r="42" spans="1:1" ht="128.25" thickBot="1">
      <c r="A42" s="33" t="s">
        <v>408</v>
      </c>
    </row>
    <row r="43" spans="1:1" ht="128.25" thickBot="1">
      <c r="A43" s="33" t="s">
        <v>409</v>
      </c>
    </row>
    <row r="44" spans="1:1" ht="128.25" thickBot="1">
      <c r="A44" s="33" t="s">
        <v>410</v>
      </c>
    </row>
    <row r="45" spans="1:1" ht="128.25" thickBot="1">
      <c r="A45" s="33" t="s">
        <v>411</v>
      </c>
    </row>
    <row r="46" spans="1:1" ht="128.25" thickBot="1">
      <c r="A46" s="33" t="s">
        <v>412</v>
      </c>
    </row>
    <row r="47" spans="1:1" ht="128.25" thickBot="1">
      <c r="A47" s="33" t="s">
        <v>413</v>
      </c>
    </row>
    <row r="48" spans="1:1" ht="128.25" thickBot="1">
      <c r="A48" s="33" t="s">
        <v>414</v>
      </c>
    </row>
    <row r="49" spans="1:1" ht="128.25" thickBot="1">
      <c r="A49" s="33" t="s">
        <v>415</v>
      </c>
    </row>
    <row r="50" spans="1:1" ht="102.75" thickBot="1">
      <c r="A50" s="33" t="s">
        <v>416</v>
      </c>
    </row>
    <row r="51" spans="1:1" ht="115.5" thickBot="1">
      <c r="A51" s="33" t="s">
        <v>417</v>
      </c>
    </row>
    <row r="52" spans="1:1" ht="102.75" thickBot="1">
      <c r="A52" s="33" t="s">
        <v>418</v>
      </c>
    </row>
    <row r="53" spans="1:1" ht="115.5" thickBot="1">
      <c r="A53" s="33" t="s">
        <v>419</v>
      </c>
    </row>
    <row r="54" spans="1:1" ht="102.75" thickBot="1">
      <c r="A54" s="33" t="s">
        <v>420</v>
      </c>
    </row>
    <row r="55" spans="1:1" ht="102.75" thickBot="1">
      <c r="A55" s="33" t="s">
        <v>421</v>
      </c>
    </row>
    <row r="56" spans="1:1" ht="102.75" thickBot="1">
      <c r="A56" s="33" t="s">
        <v>422</v>
      </c>
    </row>
    <row r="57" spans="1:1" ht="90" thickBot="1">
      <c r="A57" s="33" t="s">
        <v>423</v>
      </c>
    </row>
    <row r="58" spans="1:1" ht="102.75" thickBot="1">
      <c r="A58" s="33" t="s">
        <v>424</v>
      </c>
    </row>
    <row r="59" spans="1:1" ht="102.75" thickBot="1">
      <c r="A59" s="33" t="s">
        <v>425</v>
      </c>
    </row>
    <row r="60" spans="1:1" ht="102.75" thickBot="1">
      <c r="A60" s="33" t="s">
        <v>426</v>
      </c>
    </row>
    <row r="61" spans="1:1" ht="102.75" thickBot="1">
      <c r="A61" s="33" t="s">
        <v>427</v>
      </c>
    </row>
    <row r="62" spans="1:1" ht="90" thickBot="1">
      <c r="A62" s="33" t="s">
        <v>428</v>
      </c>
    </row>
    <row r="63" spans="1:1" ht="90" thickBot="1">
      <c r="A63" s="33" t="s">
        <v>429</v>
      </c>
    </row>
    <row r="64" spans="1:1" ht="90" thickBot="1">
      <c r="A64" s="33" t="s">
        <v>430</v>
      </c>
    </row>
    <row r="65" spans="1:1" ht="102.75" thickBot="1">
      <c r="A65" s="33" t="s">
        <v>431</v>
      </c>
    </row>
    <row r="66" spans="1:1" ht="102.75" thickBot="1">
      <c r="A66" s="33" t="s">
        <v>432</v>
      </c>
    </row>
    <row r="67" spans="1:1" ht="102.75" thickBot="1">
      <c r="A67" s="33" t="s">
        <v>433</v>
      </c>
    </row>
    <row r="68" spans="1:1" ht="102.75" thickBot="1">
      <c r="A68" s="33" t="s">
        <v>434</v>
      </c>
    </row>
    <row r="69" spans="1:1" ht="102.75" thickBot="1">
      <c r="A69" s="33" t="s">
        <v>435</v>
      </c>
    </row>
    <row r="70" spans="1:1" ht="102.75" thickBot="1">
      <c r="A70" s="33" t="s">
        <v>436</v>
      </c>
    </row>
    <row r="71" spans="1:1" ht="102.75" thickBot="1">
      <c r="A71" s="33" t="s">
        <v>437</v>
      </c>
    </row>
    <row r="72" spans="1:1" ht="102.75" thickBot="1">
      <c r="A72" s="33" t="s">
        <v>438</v>
      </c>
    </row>
    <row r="73" spans="1:1" ht="90" thickBot="1">
      <c r="A73" s="33" t="s">
        <v>439</v>
      </c>
    </row>
    <row r="74" spans="1:1" ht="77.25" thickBot="1">
      <c r="A74" s="33" t="s">
        <v>440</v>
      </c>
    </row>
    <row r="75" spans="1:1" ht="64.5" thickBot="1">
      <c r="A75" s="33" t="s">
        <v>441</v>
      </c>
    </row>
    <row r="76" spans="1:1" ht="77.25" thickBot="1">
      <c r="A76" s="33" t="s">
        <v>442</v>
      </c>
    </row>
    <row r="77" spans="1:1" ht="77.25" thickBot="1">
      <c r="A77" s="33" t="s">
        <v>443</v>
      </c>
    </row>
    <row r="78" spans="1:1" ht="77.25" thickBot="1">
      <c r="A78" s="33" t="s">
        <v>444</v>
      </c>
    </row>
    <row r="79" spans="1:1" ht="64.5" thickBot="1">
      <c r="A79" s="33" t="s">
        <v>445</v>
      </c>
    </row>
    <row r="80" spans="1:1" ht="64.5" thickBot="1">
      <c r="A80" s="33" t="s">
        <v>446</v>
      </c>
    </row>
    <row r="81" spans="1:1" ht="77.25" thickBot="1">
      <c r="A81" s="33" t="s">
        <v>447</v>
      </c>
    </row>
    <row r="82" spans="1:1" ht="64.5" thickBot="1">
      <c r="A82" s="33" t="s">
        <v>448</v>
      </c>
    </row>
    <row r="83" spans="1:1" ht="77.25" thickBot="1">
      <c r="A83" s="33" t="s">
        <v>449</v>
      </c>
    </row>
    <row r="84" spans="1:1" ht="77.25" thickBot="1">
      <c r="A84" s="33" t="s">
        <v>450</v>
      </c>
    </row>
    <row r="85" spans="1:1" ht="90" thickBot="1">
      <c r="A85" s="33" t="s">
        <v>451</v>
      </c>
    </row>
    <row r="86" spans="1:1" ht="90" thickBot="1">
      <c r="A86" s="33" t="s">
        <v>452</v>
      </c>
    </row>
    <row r="87" spans="1:1" ht="102.75" thickBot="1">
      <c r="A87" s="33" t="s">
        <v>453</v>
      </c>
    </row>
    <row r="88" spans="1:1" ht="90" thickBot="1">
      <c r="A88" s="33" t="s">
        <v>454</v>
      </c>
    </row>
    <row r="89" spans="1:1" ht="90" thickBot="1">
      <c r="A89" s="33" t="s">
        <v>455</v>
      </c>
    </row>
    <row r="90" spans="1:1" ht="90" thickBot="1">
      <c r="A90" s="33" t="s">
        <v>456</v>
      </c>
    </row>
    <row r="91" spans="1:1" ht="90" thickBot="1">
      <c r="A91" s="33" t="s">
        <v>457</v>
      </c>
    </row>
    <row r="92" spans="1:1" ht="102.75" thickBot="1">
      <c r="A92" s="33" t="s">
        <v>458</v>
      </c>
    </row>
    <row r="93" spans="1:1" ht="90" thickBot="1">
      <c r="A93" s="33" t="s">
        <v>459</v>
      </c>
    </row>
    <row r="94" spans="1:1" ht="90" thickBot="1">
      <c r="A94" s="33" t="s">
        <v>460</v>
      </c>
    </row>
    <row r="95" spans="1:1" ht="90" thickBot="1">
      <c r="A95" s="33" t="s">
        <v>461</v>
      </c>
    </row>
    <row r="96" spans="1:1" ht="90" thickBot="1">
      <c r="A96" s="33" t="s">
        <v>462</v>
      </c>
    </row>
    <row r="97" spans="1:1" ht="102.75" thickBot="1">
      <c r="A97" s="33" t="s">
        <v>463</v>
      </c>
    </row>
    <row r="98" spans="1:1" ht="90" thickBot="1">
      <c r="A98" s="33" t="s">
        <v>464</v>
      </c>
    </row>
    <row r="99" spans="1:1" ht="90" thickBot="1">
      <c r="A99" s="33" t="s">
        <v>465</v>
      </c>
    </row>
    <row r="100" spans="1:1" ht="90" thickBot="1">
      <c r="A100" s="33" t="s">
        <v>466</v>
      </c>
    </row>
    <row r="101" spans="1:1" ht="90" thickBot="1">
      <c r="A101" s="33" t="s">
        <v>467</v>
      </c>
    </row>
    <row r="102" spans="1:1" ht="90" thickBot="1">
      <c r="A102" s="33" t="s">
        <v>468</v>
      </c>
    </row>
    <row r="103" spans="1:1" ht="90" thickBot="1">
      <c r="A103" s="33" t="s">
        <v>469</v>
      </c>
    </row>
    <row r="104" spans="1:1" ht="102.75" thickBot="1">
      <c r="A104" s="33" t="s">
        <v>470</v>
      </c>
    </row>
    <row r="105" spans="1:1" ht="102.75" thickBot="1">
      <c r="A105" s="33" t="s">
        <v>471</v>
      </c>
    </row>
    <row r="106" spans="1:1" ht="102.75" thickBot="1">
      <c r="A106" s="33" t="s">
        <v>472</v>
      </c>
    </row>
    <row r="107" spans="1:1" ht="90" thickBot="1">
      <c r="A107" s="33" t="s">
        <v>473</v>
      </c>
    </row>
    <row r="108" spans="1:1" ht="90" thickBot="1">
      <c r="A108" s="33" t="s">
        <v>474</v>
      </c>
    </row>
    <row r="109" spans="1:1" ht="90" thickBot="1">
      <c r="A109" s="33" t="s">
        <v>475</v>
      </c>
    </row>
    <row r="110" spans="1:1" ht="90" thickBot="1">
      <c r="A110" s="33" t="s">
        <v>476</v>
      </c>
    </row>
    <row r="111" spans="1:1" ht="90" thickBot="1">
      <c r="A111" s="33" t="s">
        <v>477</v>
      </c>
    </row>
    <row r="112" spans="1:1" ht="90" thickBot="1">
      <c r="A112" s="33" t="s">
        <v>478</v>
      </c>
    </row>
    <row r="113" spans="1:1" ht="90" thickBot="1">
      <c r="A113" s="33" t="s">
        <v>479</v>
      </c>
    </row>
    <row r="114" spans="1:1" ht="90" thickBot="1">
      <c r="A114" s="33" t="s">
        <v>480</v>
      </c>
    </row>
    <row r="115" spans="1:1" ht="102.75" thickBot="1">
      <c r="A115" s="33" t="s">
        <v>481</v>
      </c>
    </row>
    <row r="116" spans="1:1" ht="90" thickBot="1">
      <c r="A116" s="33" t="s">
        <v>482</v>
      </c>
    </row>
    <row r="117" spans="1:1" ht="77.25" thickBot="1">
      <c r="A117" s="33" t="s">
        <v>483</v>
      </c>
    </row>
    <row r="118" spans="1:1" ht="77.25" thickBot="1">
      <c r="A118" s="33" t="s">
        <v>484</v>
      </c>
    </row>
    <row r="119" spans="1:1" ht="63.75">
      <c r="A119" s="33" t="s">
        <v>485</v>
      </c>
    </row>
    <row r="120" spans="1:1" ht="15" thickBot="1">
      <c r="A120" s="34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335E-A9B8-47E6-B8BE-5CDB18EAC8E8}">
  <dimension ref="A1:N74"/>
  <sheetViews>
    <sheetView topLeftCell="A41" workbookViewId="0">
      <selection activeCell="B16" sqref="B16"/>
    </sheetView>
  </sheetViews>
  <sheetFormatPr defaultRowHeight="14.25"/>
  <cols>
    <col min="2" max="2" width="12.75" bestFit="1" customWidth="1"/>
  </cols>
  <sheetData>
    <row r="1" spans="1:11">
      <c r="A1" t="s">
        <v>116</v>
      </c>
      <c r="B1" t="s">
        <v>280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314</v>
      </c>
      <c r="J1" t="s">
        <v>315</v>
      </c>
      <c r="K1" t="s">
        <v>122</v>
      </c>
    </row>
    <row r="2" spans="1:11">
      <c r="A2" t="s">
        <v>316</v>
      </c>
      <c r="B2">
        <v>18666666611</v>
      </c>
      <c r="C2">
        <v>500</v>
      </c>
      <c r="D2" t="s">
        <v>123</v>
      </c>
      <c r="E2">
        <v>120</v>
      </c>
      <c r="F2">
        <v>117</v>
      </c>
      <c r="G2">
        <v>22.5</v>
      </c>
      <c r="H2" t="e">
        <v>#N/A</v>
      </c>
      <c r="I2">
        <v>0</v>
      </c>
      <c r="J2">
        <v>522.5</v>
      </c>
      <c r="K2">
        <v>44053.894108796296</v>
      </c>
    </row>
    <row r="3" spans="1:11">
      <c r="A3" t="s">
        <v>317</v>
      </c>
      <c r="B3">
        <v>18666666612</v>
      </c>
      <c r="C3">
        <v>500</v>
      </c>
      <c r="D3" t="s">
        <v>123</v>
      </c>
      <c r="E3">
        <v>120</v>
      </c>
      <c r="F3">
        <v>117</v>
      </c>
      <c r="G3">
        <v>22.5</v>
      </c>
      <c r="H3">
        <v>13.5</v>
      </c>
      <c r="I3">
        <v>13.5</v>
      </c>
      <c r="J3">
        <v>536</v>
      </c>
      <c r="K3">
        <v>44053.894629629627</v>
      </c>
    </row>
    <row r="4" spans="1:11">
      <c r="A4" t="s">
        <v>318</v>
      </c>
      <c r="B4">
        <v>18666666613</v>
      </c>
      <c r="C4">
        <v>500</v>
      </c>
      <c r="D4" t="s">
        <v>123</v>
      </c>
      <c r="E4">
        <v>120</v>
      </c>
      <c r="F4">
        <v>117</v>
      </c>
      <c r="G4">
        <v>22.5</v>
      </c>
      <c r="H4" t="e">
        <v>#N/A</v>
      </c>
      <c r="I4">
        <v>0</v>
      </c>
      <c r="J4">
        <v>522.5</v>
      </c>
      <c r="K4">
        <v>44053.895011574074</v>
      </c>
    </row>
    <row r="5" spans="1:11">
      <c r="A5" t="s">
        <v>319</v>
      </c>
      <c r="B5">
        <v>18666666621</v>
      </c>
      <c r="C5">
        <v>500</v>
      </c>
      <c r="D5" t="s">
        <v>123</v>
      </c>
      <c r="E5">
        <v>120</v>
      </c>
      <c r="F5">
        <v>117</v>
      </c>
      <c r="G5">
        <v>22.5</v>
      </c>
      <c r="H5">
        <v>49.5</v>
      </c>
      <c r="I5">
        <v>49.5</v>
      </c>
      <c r="J5">
        <v>572</v>
      </c>
      <c r="K5">
        <v>44053.894305555557</v>
      </c>
    </row>
    <row r="6" spans="1:11">
      <c r="A6" t="s">
        <v>320</v>
      </c>
      <c r="B6">
        <v>18666666622</v>
      </c>
      <c r="C6">
        <v>500</v>
      </c>
      <c r="D6" t="s">
        <v>123</v>
      </c>
      <c r="E6">
        <v>120</v>
      </c>
      <c r="F6">
        <v>117</v>
      </c>
      <c r="G6">
        <v>22.5</v>
      </c>
      <c r="H6">
        <v>13.5</v>
      </c>
      <c r="I6">
        <v>13.5</v>
      </c>
      <c r="J6">
        <v>536</v>
      </c>
      <c r="K6">
        <v>44053.894803240742</v>
      </c>
    </row>
    <row r="7" spans="1:11">
      <c r="A7" t="s">
        <v>321</v>
      </c>
      <c r="B7">
        <v>18666666623</v>
      </c>
      <c r="C7">
        <v>500</v>
      </c>
      <c r="D7" t="s">
        <v>123</v>
      </c>
      <c r="E7">
        <v>120</v>
      </c>
      <c r="F7">
        <v>117</v>
      </c>
      <c r="G7">
        <v>22.5</v>
      </c>
      <c r="H7" t="e">
        <v>#N/A</v>
      </c>
      <c r="I7">
        <v>0</v>
      </c>
      <c r="J7">
        <v>522.5</v>
      </c>
      <c r="K7">
        <v>44053.895219907405</v>
      </c>
    </row>
    <row r="8" spans="1:11">
      <c r="A8" t="s">
        <v>322</v>
      </c>
      <c r="B8">
        <v>18666666624</v>
      </c>
      <c r="C8">
        <v>500</v>
      </c>
      <c r="D8" t="s">
        <v>123</v>
      </c>
      <c r="E8">
        <v>120</v>
      </c>
      <c r="F8">
        <v>117</v>
      </c>
      <c r="G8">
        <v>22.5</v>
      </c>
      <c r="H8" t="e">
        <v>#N/A</v>
      </c>
      <c r="I8">
        <v>0</v>
      </c>
      <c r="J8">
        <v>522.5</v>
      </c>
      <c r="K8">
        <v>44053.895381944443</v>
      </c>
    </row>
    <row r="9" spans="1:11">
      <c r="A9" t="s">
        <v>323</v>
      </c>
      <c r="B9">
        <v>18666666625</v>
      </c>
      <c r="C9">
        <v>500</v>
      </c>
      <c r="D9" t="s">
        <v>123</v>
      </c>
      <c r="E9">
        <v>120</v>
      </c>
      <c r="F9">
        <v>117</v>
      </c>
      <c r="G9">
        <v>22.5</v>
      </c>
      <c r="H9" t="e">
        <v>#N/A</v>
      </c>
      <c r="I9">
        <v>0</v>
      </c>
      <c r="J9">
        <v>522.5</v>
      </c>
      <c r="K9">
        <v>44053.89565972222</v>
      </c>
    </row>
    <row r="10" spans="1:11">
      <c r="A10" t="s">
        <v>324</v>
      </c>
      <c r="B10">
        <v>18666666626</v>
      </c>
      <c r="C10">
        <v>500</v>
      </c>
      <c r="D10" t="s">
        <v>123</v>
      </c>
      <c r="E10">
        <v>120</v>
      </c>
      <c r="F10">
        <v>117</v>
      </c>
      <c r="G10">
        <v>22.5</v>
      </c>
      <c r="H10" t="e">
        <v>#N/A</v>
      </c>
      <c r="I10">
        <v>0</v>
      </c>
      <c r="J10">
        <v>522.5</v>
      </c>
      <c r="K10">
        <v>44053.895798611113</v>
      </c>
    </row>
    <row r="11" spans="1:11">
      <c r="A11" t="s">
        <v>325</v>
      </c>
      <c r="B11">
        <v>18666666627</v>
      </c>
      <c r="C11">
        <v>500</v>
      </c>
      <c r="D11" t="s">
        <v>123</v>
      </c>
      <c r="E11">
        <v>120</v>
      </c>
      <c r="F11">
        <v>117</v>
      </c>
      <c r="G11">
        <v>22.5</v>
      </c>
      <c r="H11" t="e">
        <v>#N/A</v>
      </c>
      <c r="I11">
        <v>0</v>
      </c>
      <c r="J11">
        <v>522.5</v>
      </c>
      <c r="K11">
        <v>44053.895925925928</v>
      </c>
    </row>
    <row r="12" spans="1:11">
      <c r="A12" t="s">
        <v>326</v>
      </c>
      <c r="B12">
        <v>18666666631</v>
      </c>
      <c r="C12">
        <v>500</v>
      </c>
      <c r="D12" t="s">
        <v>123</v>
      </c>
      <c r="E12">
        <v>120</v>
      </c>
      <c r="F12">
        <v>117</v>
      </c>
      <c r="G12">
        <v>22.5</v>
      </c>
      <c r="H12" t="e">
        <v>#N/A</v>
      </c>
      <c r="I12">
        <v>0</v>
      </c>
      <c r="J12">
        <v>522.5</v>
      </c>
      <c r="K12">
        <v>44053.894479166665</v>
      </c>
    </row>
    <row r="13" spans="1:11">
      <c r="A13" t="s">
        <v>327</v>
      </c>
      <c r="B13">
        <v>18601908890</v>
      </c>
      <c r="C13">
        <v>500</v>
      </c>
      <c r="D13" t="s">
        <v>123</v>
      </c>
      <c r="E13">
        <v>120</v>
      </c>
      <c r="F13">
        <v>117</v>
      </c>
      <c r="G13">
        <v>22.5</v>
      </c>
      <c r="H13" t="e">
        <v>#N/A</v>
      </c>
      <c r="I13">
        <v>0</v>
      </c>
      <c r="J13">
        <v>522.5</v>
      </c>
      <c r="K13">
        <v>44053.867106481484</v>
      </c>
    </row>
    <row r="14" spans="1:11">
      <c r="A14" t="s">
        <v>328</v>
      </c>
      <c r="B14">
        <v>18611872431</v>
      </c>
      <c r="C14">
        <v>500</v>
      </c>
      <c r="D14" t="s">
        <v>123</v>
      </c>
      <c r="E14">
        <v>120</v>
      </c>
      <c r="F14">
        <v>117</v>
      </c>
      <c r="G14">
        <v>22.5</v>
      </c>
      <c r="H14">
        <v>80.999999999999972</v>
      </c>
      <c r="I14">
        <v>80.999999999999972</v>
      </c>
      <c r="J14">
        <v>603.5</v>
      </c>
      <c r="K14">
        <v>44053.893935185188</v>
      </c>
    </row>
    <row r="15" spans="1:11">
      <c r="A15" t="s">
        <v>141</v>
      </c>
      <c r="B15">
        <v>13611199967</v>
      </c>
      <c r="C15">
        <v>500</v>
      </c>
      <c r="D15" t="s">
        <v>123</v>
      </c>
      <c r="E15">
        <v>120</v>
      </c>
      <c r="F15">
        <v>96</v>
      </c>
      <c r="G15">
        <v>180</v>
      </c>
      <c r="H15" t="e">
        <v>#N/A</v>
      </c>
      <c r="I15">
        <v>0</v>
      </c>
      <c r="J15">
        <v>680</v>
      </c>
      <c r="K15">
        <v>44032.691365740742</v>
      </c>
    </row>
    <row r="16" spans="1:11">
      <c r="A16" t="s">
        <v>168</v>
      </c>
      <c r="B16" t="s">
        <v>329</v>
      </c>
      <c r="C16">
        <v>500</v>
      </c>
      <c r="D16" t="s">
        <v>123</v>
      </c>
      <c r="E16">
        <v>120</v>
      </c>
      <c r="F16">
        <v>71</v>
      </c>
      <c r="G16">
        <v>367.5</v>
      </c>
      <c r="H16">
        <v>235.50000000000017</v>
      </c>
      <c r="I16">
        <v>235.50000000000017</v>
      </c>
      <c r="J16">
        <v>1103.0000000000002</v>
      </c>
      <c r="K16">
        <v>44007.666759259257</v>
      </c>
    </row>
    <row r="17" spans="1:14">
      <c r="A17" t="s">
        <v>125</v>
      </c>
      <c r="B17">
        <v>15988935202</v>
      </c>
      <c r="C17">
        <v>500</v>
      </c>
      <c r="D17" t="s">
        <v>123</v>
      </c>
      <c r="E17">
        <v>120</v>
      </c>
      <c r="F17">
        <v>113</v>
      </c>
      <c r="G17">
        <v>52.5</v>
      </c>
      <c r="H17">
        <v>10.5</v>
      </c>
      <c r="I17">
        <v>10.5</v>
      </c>
      <c r="J17">
        <v>563</v>
      </c>
      <c r="K17">
        <v>44049.679131944446</v>
      </c>
    </row>
    <row r="18" spans="1:14">
      <c r="A18" t="s">
        <v>126</v>
      </c>
      <c r="B18">
        <v>15988935201</v>
      </c>
      <c r="C18">
        <v>500</v>
      </c>
      <c r="D18" t="s">
        <v>123</v>
      </c>
      <c r="E18">
        <v>120</v>
      </c>
      <c r="F18">
        <v>113</v>
      </c>
      <c r="G18">
        <v>52.5</v>
      </c>
      <c r="H18">
        <v>7</v>
      </c>
      <c r="I18">
        <v>7</v>
      </c>
      <c r="J18">
        <v>559.5</v>
      </c>
      <c r="K18">
        <v>44049.678773148145</v>
      </c>
      <c r="N18" t="e">
        <v>#N/A</v>
      </c>
    </row>
    <row r="19" spans="1:14">
      <c r="A19" t="s">
        <v>128</v>
      </c>
      <c r="B19" t="s">
        <v>330</v>
      </c>
      <c r="C19">
        <v>500</v>
      </c>
      <c r="D19" t="s">
        <v>124</v>
      </c>
      <c r="E19">
        <v>120</v>
      </c>
      <c r="F19">
        <v>112</v>
      </c>
      <c r="G19">
        <v>60</v>
      </c>
      <c r="H19">
        <v>102.00000000000004</v>
      </c>
      <c r="I19">
        <v>102.00000000000004</v>
      </c>
      <c r="J19">
        <v>662</v>
      </c>
      <c r="K19">
        <v>44048.941932870373</v>
      </c>
    </row>
    <row r="20" spans="1:14">
      <c r="A20" t="s">
        <v>128</v>
      </c>
      <c r="B20" t="s">
        <v>330</v>
      </c>
      <c r="C20">
        <v>500</v>
      </c>
      <c r="D20" t="s">
        <v>123</v>
      </c>
      <c r="E20">
        <v>120</v>
      </c>
      <c r="F20">
        <v>95</v>
      </c>
      <c r="G20">
        <v>187.5</v>
      </c>
      <c r="H20">
        <v>0</v>
      </c>
      <c r="I20">
        <v>0</v>
      </c>
      <c r="J20">
        <v>687.5</v>
      </c>
      <c r="K20">
        <v>44031.795601851853</v>
      </c>
    </row>
    <row r="21" spans="1:14">
      <c r="A21" t="s">
        <v>331</v>
      </c>
      <c r="B21" t="s">
        <v>332</v>
      </c>
      <c r="C21">
        <v>500</v>
      </c>
      <c r="D21" t="s">
        <v>123</v>
      </c>
      <c r="E21">
        <v>40</v>
      </c>
      <c r="F21">
        <v>37</v>
      </c>
      <c r="G21">
        <v>15</v>
      </c>
      <c r="H21">
        <v>13.5</v>
      </c>
      <c r="I21">
        <v>13.5</v>
      </c>
      <c r="J21">
        <v>528.5</v>
      </c>
      <c r="K21">
        <v>44053.558564814812</v>
      </c>
    </row>
    <row r="22" spans="1:14">
      <c r="A22" t="s">
        <v>137</v>
      </c>
      <c r="B22" t="s">
        <v>333</v>
      </c>
      <c r="C22">
        <v>500</v>
      </c>
      <c r="D22" t="s">
        <v>123</v>
      </c>
      <c r="E22">
        <v>120</v>
      </c>
      <c r="F22">
        <v>104</v>
      </c>
      <c r="G22">
        <v>120</v>
      </c>
      <c r="H22" t="e">
        <v>#N/A</v>
      </c>
      <c r="I22">
        <v>0</v>
      </c>
      <c r="J22">
        <v>620</v>
      </c>
      <c r="K22">
        <v>44040.588101851848</v>
      </c>
    </row>
    <row r="23" spans="1:14">
      <c r="A23" t="s">
        <v>129</v>
      </c>
      <c r="B23">
        <v>13901166197</v>
      </c>
      <c r="C23">
        <v>500</v>
      </c>
      <c r="D23" t="s">
        <v>123</v>
      </c>
      <c r="E23">
        <v>120</v>
      </c>
      <c r="F23">
        <v>111</v>
      </c>
      <c r="G23">
        <v>67.5</v>
      </c>
      <c r="H23">
        <v>13.499999999999998</v>
      </c>
      <c r="I23">
        <v>13.499999999999998</v>
      </c>
      <c r="J23">
        <v>581</v>
      </c>
      <c r="K23">
        <v>44047.699780092589</v>
      </c>
    </row>
    <row r="24" spans="1:14">
      <c r="A24" t="s">
        <v>132</v>
      </c>
      <c r="B24">
        <v>15810930161</v>
      </c>
      <c r="C24">
        <v>500</v>
      </c>
      <c r="D24" t="s">
        <v>123</v>
      </c>
      <c r="E24">
        <v>120</v>
      </c>
      <c r="F24">
        <v>106</v>
      </c>
      <c r="G24">
        <v>105</v>
      </c>
      <c r="H24">
        <v>592.49999999999955</v>
      </c>
      <c r="I24">
        <v>592.49999999999955</v>
      </c>
      <c r="J24">
        <v>1197.4999999999995</v>
      </c>
      <c r="K24">
        <v>44042.771979166668</v>
      </c>
    </row>
    <row r="25" spans="1:14">
      <c r="A25" t="s">
        <v>135</v>
      </c>
      <c r="B25" t="s">
        <v>334</v>
      </c>
      <c r="C25">
        <v>500</v>
      </c>
      <c r="D25" t="s">
        <v>123</v>
      </c>
      <c r="E25">
        <v>120</v>
      </c>
      <c r="F25">
        <v>104</v>
      </c>
      <c r="G25">
        <v>120</v>
      </c>
      <c r="H25" t="e">
        <v>#N/A</v>
      </c>
      <c r="I25">
        <v>0</v>
      </c>
      <c r="J25">
        <v>620</v>
      </c>
      <c r="K25">
        <v>44040.828958333332</v>
      </c>
    </row>
    <row r="26" spans="1:14">
      <c r="A26" t="s">
        <v>150</v>
      </c>
      <c r="B26" t="s">
        <v>335</v>
      </c>
      <c r="C26">
        <v>500</v>
      </c>
      <c r="D26" t="s">
        <v>123</v>
      </c>
      <c r="E26">
        <v>120</v>
      </c>
      <c r="F26">
        <v>92</v>
      </c>
      <c r="G26">
        <v>210</v>
      </c>
      <c r="H26" t="e">
        <v>#N/A</v>
      </c>
      <c r="I26">
        <v>0</v>
      </c>
      <c r="J26">
        <v>710</v>
      </c>
      <c r="K26">
        <v>44029.54283564815</v>
      </c>
    </row>
    <row r="27" spans="1:14">
      <c r="A27" t="s">
        <v>106</v>
      </c>
      <c r="B27">
        <v>18210944621</v>
      </c>
      <c r="C27">
        <v>500</v>
      </c>
      <c r="D27" t="s">
        <v>123</v>
      </c>
      <c r="E27">
        <v>120</v>
      </c>
      <c r="F27">
        <v>115</v>
      </c>
      <c r="G27">
        <v>37.5</v>
      </c>
      <c r="H27">
        <v>18.749999999999996</v>
      </c>
      <c r="I27">
        <v>18.749999999999996</v>
      </c>
      <c r="J27">
        <v>556.25</v>
      </c>
      <c r="K27">
        <v>44051.876747685186</v>
      </c>
    </row>
    <row r="28" spans="1:14">
      <c r="A28" t="s">
        <v>103</v>
      </c>
      <c r="B28">
        <v>18210944622</v>
      </c>
      <c r="C28">
        <v>500</v>
      </c>
      <c r="D28" t="s">
        <v>123</v>
      </c>
      <c r="E28">
        <v>120</v>
      </c>
      <c r="F28">
        <v>115</v>
      </c>
      <c r="G28">
        <v>37.5</v>
      </c>
      <c r="H28">
        <v>7.5</v>
      </c>
      <c r="I28">
        <v>7.5</v>
      </c>
      <c r="J28">
        <v>545</v>
      </c>
      <c r="K28">
        <v>44051.876469907409</v>
      </c>
    </row>
    <row r="29" spans="1:14">
      <c r="A29" t="s">
        <v>100</v>
      </c>
      <c r="B29">
        <v>18210944623</v>
      </c>
      <c r="C29">
        <v>500</v>
      </c>
      <c r="D29" t="s">
        <v>123</v>
      </c>
      <c r="E29">
        <v>120</v>
      </c>
      <c r="F29">
        <v>115</v>
      </c>
      <c r="G29">
        <v>37.5</v>
      </c>
      <c r="H29">
        <v>7.5</v>
      </c>
      <c r="I29">
        <v>7.5</v>
      </c>
      <c r="J29">
        <v>545</v>
      </c>
      <c r="K29">
        <v>44051.876284722224</v>
      </c>
    </row>
    <row r="30" spans="1:14">
      <c r="A30" t="s">
        <v>105</v>
      </c>
      <c r="B30">
        <v>18210944625</v>
      </c>
      <c r="C30">
        <v>500</v>
      </c>
      <c r="D30" t="s">
        <v>123</v>
      </c>
      <c r="E30">
        <v>120</v>
      </c>
      <c r="F30">
        <v>115</v>
      </c>
      <c r="G30">
        <v>37.5</v>
      </c>
      <c r="H30">
        <v>7.5</v>
      </c>
      <c r="I30">
        <v>7.5</v>
      </c>
      <c r="J30">
        <v>545</v>
      </c>
      <c r="K30">
        <v>44051.876099537039</v>
      </c>
    </row>
    <row r="31" spans="1:14">
      <c r="A31" t="s">
        <v>102</v>
      </c>
      <c r="B31">
        <v>18210944626</v>
      </c>
      <c r="C31">
        <v>500</v>
      </c>
      <c r="D31" t="s">
        <v>123</v>
      </c>
      <c r="E31">
        <v>120</v>
      </c>
      <c r="F31">
        <v>115</v>
      </c>
      <c r="G31">
        <v>37.5</v>
      </c>
      <c r="H31">
        <v>7.5</v>
      </c>
      <c r="I31">
        <v>7.5</v>
      </c>
      <c r="J31">
        <v>545</v>
      </c>
      <c r="K31">
        <v>44051.875821759262</v>
      </c>
    </row>
    <row r="32" spans="1:14">
      <c r="A32" t="s">
        <v>99</v>
      </c>
      <c r="B32">
        <v>18210944627</v>
      </c>
      <c r="C32">
        <v>500</v>
      </c>
      <c r="D32" t="s">
        <v>123</v>
      </c>
      <c r="E32">
        <v>120</v>
      </c>
      <c r="F32">
        <v>115</v>
      </c>
      <c r="G32">
        <v>37.5</v>
      </c>
      <c r="H32" t="e">
        <v>#N/A</v>
      </c>
      <c r="I32">
        <v>0</v>
      </c>
      <c r="J32">
        <v>537.5</v>
      </c>
      <c r="K32">
        <v>44051.875648148147</v>
      </c>
    </row>
    <row r="33" spans="1:11">
      <c r="A33" t="s">
        <v>104</v>
      </c>
      <c r="B33">
        <v>18210944628</v>
      </c>
      <c r="C33">
        <v>500</v>
      </c>
      <c r="D33" t="s">
        <v>123</v>
      </c>
      <c r="E33">
        <v>120</v>
      </c>
      <c r="F33">
        <v>115</v>
      </c>
      <c r="G33">
        <v>37.5</v>
      </c>
      <c r="H33" t="e">
        <v>#N/A</v>
      </c>
      <c r="I33">
        <v>0</v>
      </c>
      <c r="J33">
        <v>537.5</v>
      </c>
      <c r="K33">
        <v>44051.875462962962</v>
      </c>
    </row>
    <row r="34" spans="1:11">
      <c r="A34" t="s">
        <v>101</v>
      </c>
      <c r="B34">
        <v>18210944629</v>
      </c>
      <c r="C34">
        <v>500</v>
      </c>
      <c r="D34" t="s">
        <v>123</v>
      </c>
      <c r="E34">
        <v>120</v>
      </c>
      <c r="F34">
        <v>115</v>
      </c>
      <c r="G34">
        <v>37.5</v>
      </c>
      <c r="H34" t="e">
        <v>#N/A</v>
      </c>
      <c r="I34">
        <v>0</v>
      </c>
      <c r="J34">
        <v>537.5</v>
      </c>
      <c r="K34">
        <v>44051.875243055554</v>
      </c>
    </row>
    <row r="35" spans="1:11">
      <c r="A35" t="s">
        <v>143</v>
      </c>
      <c r="B35" t="s">
        <v>336</v>
      </c>
      <c r="C35">
        <v>500</v>
      </c>
      <c r="D35" t="s">
        <v>123</v>
      </c>
      <c r="E35">
        <v>120</v>
      </c>
      <c r="F35">
        <v>95</v>
      </c>
      <c r="G35">
        <v>187.5</v>
      </c>
      <c r="H35" t="e">
        <v>#N/A</v>
      </c>
      <c r="I35">
        <v>0</v>
      </c>
      <c r="J35">
        <v>687.5</v>
      </c>
      <c r="K35">
        <v>44031.820856481485</v>
      </c>
    </row>
    <row r="36" spans="1:11">
      <c r="A36" t="s">
        <v>140</v>
      </c>
      <c r="B36" t="s">
        <v>337</v>
      </c>
      <c r="C36">
        <v>500</v>
      </c>
      <c r="D36" t="s">
        <v>123</v>
      </c>
      <c r="E36">
        <v>120</v>
      </c>
      <c r="F36">
        <v>96</v>
      </c>
      <c r="G36">
        <v>180</v>
      </c>
      <c r="H36">
        <v>10.5</v>
      </c>
      <c r="I36">
        <v>10.5</v>
      </c>
      <c r="J36">
        <v>690.5</v>
      </c>
      <c r="K36">
        <v>44032.751967592594</v>
      </c>
    </row>
    <row r="37" spans="1:11">
      <c r="A37" t="s">
        <v>151</v>
      </c>
      <c r="B37" t="s">
        <v>338</v>
      </c>
      <c r="C37">
        <v>500</v>
      </c>
      <c r="D37" t="s">
        <v>123</v>
      </c>
      <c r="E37">
        <v>120</v>
      </c>
      <c r="F37">
        <v>92</v>
      </c>
      <c r="G37">
        <v>210</v>
      </c>
      <c r="H37">
        <v>3.0000000000000004</v>
      </c>
      <c r="I37">
        <v>3.0000000000000004</v>
      </c>
      <c r="J37">
        <v>713</v>
      </c>
      <c r="K37">
        <v>44029.541724537034</v>
      </c>
    </row>
    <row r="38" spans="1:11">
      <c r="A38" t="s">
        <v>127</v>
      </c>
      <c r="B38" t="s">
        <v>339</v>
      </c>
      <c r="C38">
        <v>500</v>
      </c>
      <c r="D38" t="s">
        <v>123</v>
      </c>
      <c r="E38">
        <v>40</v>
      </c>
      <c r="F38">
        <v>33</v>
      </c>
      <c r="G38">
        <v>35</v>
      </c>
      <c r="H38" t="e">
        <v>#N/A</v>
      </c>
      <c r="I38">
        <v>0</v>
      </c>
      <c r="J38">
        <v>535</v>
      </c>
      <c r="K38">
        <v>44049.650497685187</v>
      </c>
    </row>
    <row r="39" spans="1:11">
      <c r="A39" t="s">
        <v>149</v>
      </c>
      <c r="B39" t="s">
        <v>340</v>
      </c>
      <c r="C39">
        <v>500</v>
      </c>
      <c r="D39" t="s">
        <v>123</v>
      </c>
      <c r="E39">
        <v>120</v>
      </c>
      <c r="F39">
        <v>92</v>
      </c>
      <c r="G39">
        <v>210</v>
      </c>
      <c r="H39">
        <v>41.999999999999993</v>
      </c>
      <c r="I39">
        <v>41.999999999999993</v>
      </c>
      <c r="J39">
        <v>752</v>
      </c>
      <c r="K39">
        <v>44029.543726851851</v>
      </c>
    </row>
    <row r="40" spans="1:11">
      <c r="A40" t="s">
        <v>155</v>
      </c>
      <c r="B40" t="s">
        <v>341</v>
      </c>
      <c r="C40">
        <v>500</v>
      </c>
      <c r="D40" t="s">
        <v>123</v>
      </c>
      <c r="E40">
        <v>120</v>
      </c>
      <c r="F40">
        <v>87</v>
      </c>
      <c r="G40">
        <v>247.5</v>
      </c>
      <c r="H40" t="e">
        <v>#N/A</v>
      </c>
      <c r="I40">
        <v>0</v>
      </c>
      <c r="J40">
        <v>747.5</v>
      </c>
      <c r="K40">
        <v>44023.659548611111</v>
      </c>
    </row>
    <row r="41" spans="1:11">
      <c r="A41" t="s">
        <v>148</v>
      </c>
      <c r="B41" t="s">
        <v>342</v>
      </c>
      <c r="C41">
        <v>500</v>
      </c>
      <c r="D41" t="s">
        <v>123</v>
      </c>
      <c r="E41">
        <v>120</v>
      </c>
      <c r="F41">
        <v>92</v>
      </c>
      <c r="G41">
        <v>210</v>
      </c>
      <c r="H41">
        <v>43.5</v>
      </c>
      <c r="I41">
        <v>43.5</v>
      </c>
      <c r="J41">
        <v>753.5</v>
      </c>
      <c r="K41">
        <v>44029.666956018518</v>
      </c>
    </row>
    <row r="42" spans="1:11">
      <c r="A42" t="s">
        <v>167</v>
      </c>
      <c r="B42">
        <v>15910299349</v>
      </c>
      <c r="C42">
        <v>500</v>
      </c>
      <c r="D42" t="s">
        <v>123</v>
      </c>
      <c r="E42">
        <v>120</v>
      </c>
      <c r="F42">
        <v>71</v>
      </c>
      <c r="G42">
        <v>367.5</v>
      </c>
      <c r="H42">
        <v>57.000000000000028</v>
      </c>
      <c r="I42">
        <v>57.000000000000028</v>
      </c>
      <c r="J42">
        <v>924.5</v>
      </c>
      <c r="K42">
        <v>44007.697395833333</v>
      </c>
    </row>
    <row r="43" spans="1:11">
      <c r="A43" t="s">
        <v>154</v>
      </c>
      <c r="B43">
        <v>18614274311</v>
      </c>
      <c r="C43">
        <v>500</v>
      </c>
      <c r="D43" t="s">
        <v>123</v>
      </c>
      <c r="E43">
        <v>120</v>
      </c>
      <c r="F43">
        <v>87</v>
      </c>
      <c r="G43">
        <v>247.5</v>
      </c>
      <c r="H43" t="e">
        <v>#N/A</v>
      </c>
      <c r="I43">
        <v>0</v>
      </c>
      <c r="J43">
        <v>747.5</v>
      </c>
      <c r="K43">
        <v>44023.659722222219</v>
      </c>
    </row>
    <row r="44" spans="1:11">
      <c r="A44" t="s">
        <v>97</v>
      </c>
      <c r="B44" t="s">
        <v>343</v>
      </c>
      <c r="C44">
        <v>500</v>
      </c>
      <c r="D44" t="s">
        <v>123</v>
      </c>
      <c r="E44">
        <v>120</v>
      </c>
      <c r="F44">
        <v>116</v>
      </c>
      <c r="G44">
        <v>30</v>
      </c>
      <c r="H44" t="e">
        <v>#N/A</v>
      </c>
      <c r="I44">
        <v>0</v>
      </c>
      <c r="J44">
        <v>530</v>
      </c>
      <c r="K44">
        <v>44052.575208333335</v>
      </c>
    </row>
    <row r="45" spans="1:11">
      <c r="A45" t="s">
        <v>138</v>
      </c>
      <c r="B45" t="s">
        <v>344</v>
      </c>
      <c r="C45">
        <v>500</v>
      </c>
      <c r="D45" t="s">
        <v>123</v>
      </c>
      <c r="E45">
        <v>120</v>
      </c>
      <c r="F45">
        <v>102</v>
      </c>
      <c r="G45">
        <v>135</v>
      </c>
      <c r="H45" t="e">
        <v>#N/A</v>
      </c>
      <c r="I45">
        <v>0</v>
      </c>
      <c r="J45">
        <v>635</v>
      </c>
      <c r="K45">
        <v>44038.695752314816</v>
      </c>
    </row>
    <row r="46" spans="1:11">
      <c r="A46" t="s">
        <v>144</v>
      </c>
      <c r="B46" t="s">
        <v>345</v>
      </c>
      <c r="C46">
        <v>500</v>
      </c>
      <c r="D46" t="s">
        <v>123</v>
      </c>
      <c r="E46">
        <v>120</v>
      </c>
      <c r="F46">
        <v>95</v>
      </c>
      <c r="G46">
        <v>187.5</v>
      </c>
      <c r="H46">
        <v>37.499999999999986</v>
      </c>
      <c r="I46">
        <v>37.499999999999986</v>
      </c>
      <c r="J46">
        <v>725</v>
      </c>
      <c r="K46">
        <v>44031.820428240739</v>
      </c>
    </row>
    <row r="47" spans="1:11">
      <c r="A47" t="s">
        <v>130</v>
      </c>
      <c r="B47" t="s">
        <v>346</v>
      </c>
      <c r="C47">
        <v>500</v>
      </c>
      <c r="D47" t="s">
        <v>123</v>
      </c>
      <c r="E47">
        <v>120</v>
      </c>
      <c r="F47">
        <v>111</v>
      </c>
      <c r="G47">
        <v>67.5</v>
      </c>
      <c r="H47" t="e">
        <v>#N/A</v>
      </c>
      <c r="I47">
        <v>0</v>
      </c>
      <c r="J47">
        <v>567.5</v>
      </c>
      <c r="K47">
        <v>44047.699016203704</v>
      </c>
    </row>
    <row r="48" spans="1:11">
      <c r="A48" t="s">
        <v>139</v>
      </c>
      <c r="B48">
        <v>13718907206</v>
      </c>
      <c r="C48">
        <v>500</v>
      </c>
      <c r="D48" t="s">
        <v>123</v>
      </c>
      <c r="E48">
        <v>120</v>
      </c>
      <c r="F48">
        <v>101</v>
      </c>
      <c r="G48">
        <v>142.5</v>
      </c>
      <c r="H48" t="e">
        <v>#N/A</v>
      </c>
      <c r="I48">
        <v>0</v>
      </c>
      <c r="J48">
        <v>642.5</v>
      </c>
      <c r="K48">
        <v>44037.596585648149</v>
      </c>
    </row>
    <row r="49" spans="1:11">
      <c r="A49" t="s">
        <v>147</v>
      </c>
      <c r="B49" t="s">
        <v>347</v>
      </c>
      <c r="C49">
        <v>500</v>
      </c>
      <c r="D49" t="s">
        <v>123</v>
      </c>
      <c r="E49">
        <v>120</v>
      </c>
      <c r="F49">
        <v>95</v>
      </c>
      <c r="G49">
        <v>187.5</v>
      </c>
      <c r="H49" t="e">
        <v>#N/A</v>
      </c>
      <c r="I49">
        <v>0</v>
      </c>
      <c r="J49">
        <v>687.5</v>
      </c>
      <c r="K49">
        <v>44031.592199074075</v>
      </c>
    </row>
    <row r="50" spans="1:11">
      <c r="A50" t="s">
        <v>153</v>
      </c>
      <c r="B50" t="s">
        <v>348</v>
      </c>
      <c r="C50">
        <v>500</v>
      </c>
      <c r="D50" t="s">
        <v>123</v>
      </c>
      <c r="E50">
        <v>120</v>
      </c>
      <c r="F50">
        <v>90</v>
      </c>
      <c r="G50">
        <v>225</v>
      </c>
      <c r="H50" t="e">
        <v>#N/A</v>
      </c>
      <c r="I50">
        <v>0</v>
      </c>
      <c r="J50">
        <v>725</v>
      </c>
      <c r="K50">
        <v>44026.611296296294</v>
      </c>
    </row>
    <row r="51" spans="1:11">
      <c r="A51" t="s">
        <v>145</v>
      </c>
      <c r="B51">
        <v>17161274461</v>
      </c>
      <c r="C51">
        <v>500</v>
      </c>
      <c r="D51" t="s">
        <v>123</v>
      </c>
      <c r="E51">
        <v>120</v>
      </c>
      <c r="F51">
        <v>95</v>
      </c>
      <c r="G51">
        <v>187.5</v>
      </c>
      <c r="H51" t="e">
        <v>#N/A</v>
      </c>
      <c r="I51">
        <v>0</v>
      </c>
      <c r="J51">
        <v>687.5</v>
      </c>
      <c r="K51">
        <v>44031.796168981484</v>
      </c>
    </row>
    <row r="52" spans="1:11">
      <c r="A52" t="s">
        <v>136</v>
      </c>
      <c r="B52" t="s">
        <v>349</v>
      </c>
      <c r="C52">
        <v>500</v>
      </c>
      <c r="D52" t="s">
        <v>123</v>
      </c>
      <c r="E52">
        <v>120</v>
      </c>
      <c r="F52">
        <v>104</v>
      </c>
      <c r="G52">
        <v>120</v>
      </c>
      <c r="H52">
        <v>23.999999999999993</v>
      </c>
      <c r="I52">
        <v>23.999999999999993</v>
      </c>
      <c r="J52">
        <v>644</v>
      </c>
      <c r="K52">
        <v>44040.825821759259</v>
      </c>
    </row>
    <row r="53" spans="1:11">
      <c r="A53" t="s">
        <v>152</v>
      </c>
      <c r="B53" t="s">
        <v>350</v>
      </c>
      <c r="C53">
        <v>500</v>
      </c>
      <c r="D53" t="s">
        <v>123</v>
      </c>
      <c r="E53">
        <v>120</v>
      </c>
      <c r="F53">
        <v>91</v>
      </c>
      <c r="G53">
        <v>217.5</v>
      </c>
      <c r="H53">
        <v>140.25000000000009</v>
      </c>
      <c r="I53">
        <v>140.25000000000009</v>
      </c>
      <c r="J53">
        <v>657</v>
      </c>
      <c r="K53">
        <v>44028.557256944441</v>
      </c>
    </row>
    <row r="54" spans="1:11">
      <c r="A54" t="s">
        <v>133</v>
      </c>
      <c r="B54" t="s">
        <v>351</v>
      </c>
      <c r="C54">
        <v>500</v>
      </c>
      <c r="D54" t="s">
        <v>123</v>
      </c>
      <c r="E54">
        <v>120</v>
      </c>
      <c r="F54">
        <v>106</v>
      </c>
      <c r="G54">
        <v>105</v>
      </c>
      <c r="H54" t="e">
        <v>#N/A</v>
      </c>
      <c r="I54">
        <v>0</v>
      </c>
      <c r="J54">
        <v>605</v>
      </c>
      <c r="K54">
        <v>44042.727118055554</v>
      </c>
    </row>
    <row r="55" spans="1:11">
      <c r="A55" t="s">
        <v>142</v>
      </c>
      <c r="B55">
        <v>15330233186</v>
      </c>
      <c r="C55">
        <v>500</v>
      </c>
      <c r="D55" t="s">
        <v>123</v>
      </c>
      <c r="E55">
        <v>120</v>
      </c>
      <c r="F55">
        <v>95</v>
      </c>
      <c r="G55">
        <v>187.5</v>
      </c>
      <c r="H55">
        <v>77.250000000000071</v>
      </c>
      <c r="I55">
        <v>77.250000000000071</v>
      </c>
      <c r="J55">
        <v>564</v>
      </c>
      <c r="K55">
        <v>44031.821712962963</v>
      </c>
    </row>
    <row r="56" spans="1:11">
      <c r="A56" t="s">
        <v>160</v>
      </c>
      <c r="B56" t="s">
        <v>352</v>
      </c>
      <c r="C56">
        <v>500</v>
      </c>
      <c r="D56" t="s">
        <v>123</v>
      </c>
      <c r="E56">
        <v>120</v>
      </c>
      <c r="F56">
        <v>87</v>
      </c>
      <c r="G56">
        <v>247.5</v>
      </c>
      <c r="H56">
        <v>121.50000000000018</v>
      </c>
      <c r="I56">
        <v>121.50000000000018</v>
      </c>
      <c r="J56">
        <v>669</v>
      </c>
      <c r="K56">
        <v>44023.574652777781</v>
      </c>
    </row>
    <row r="57" spans="1:11">
      <c r="A57" t="s">
        <v>161</v>
      </c>
      <c r="B57">
        <v>17800826022</v>
      </c>
      <c r="C57">
        <v>500</v>
      </c>
      <c r="D57" t="s">
        <v>123</v>
      </c>
      <c r="E57">
        <v>120</v>
      </c>
      <c r="F57">
        <v>87</v>
      </c>
      <c r="G57">
        <v>247.5</v>
      </c>
      <c r="H57" t="e">
        <v>#N/A</v>
      </c>
      <c r="I57">
        <v>0</v>
      </c>
      <c r="J57">
        <v>647</v>
      </c>
      <c r="K57">
        <v>44023.574247685188</v>
      </c>
    </row>
    <row r="58" spans="1:11">
      <c r="A58" t="s">
        <v>98</v>
      </c>
      <c r="B58" t="s">
        <v>353</v>
      </c>
      <c r="C58">
        <v>500</v>
      </c>
      <c r="D58" t="s">
        <v>123</v>
      </c>
      <c r="E58">
        <v>120</v>
      </c>
      <c r="F58">
        <v>115</v>
      </c>
      <c r="G58">
        <v>37.5</v>
      </c>
      <c r="H58">
        <v>15</v>
      </c>
      <c r="I58">
        <v>15</v>
      </c>
      <c r="J58">
        <v>552.5</v>
      </c>
      <c r="K58">
        <v>44052.483495370368</v>
      </c>
    </row>
    <row r="59" spans="1:11">
      <c r="A59" t="s">
        <v>163</v>
      </c>
      <c r="B59" t="s">
        <v>354</v>
      </c>
      <c r="C59">
        <v>500</v>
      </c>
      <c r="D59" t="s">
        <v>123</v>
      </c>
      <c r="E59">
        <v>120</v>
      </c>
      <c r="F59">
        <v>82</v>
      </c>
      <c r="G59">
        <v>285</v>
      </c>
      <c r="H59" t="e">
        <v>#N/A</v>
      </c>
      <c r="I59">
        <v>0</v>
      </c>
      <c r="J59">
        <v>685</v>
      </c>
      <c r="K59">
        <v>44018.84648148148</v>
      </c>
    </row>
    <row r="60" spans="1:11">
      <c r="A60" t="s">
        <v>146</v>
      </c>
      <c r="B60" t="s">
        <v>355</v>
      </c>
      <c r="C60">
        <v>500</v>
      </c>
      <c r="D60" t="s">
        <v>123</v>
      </c>
      <c r="E60">
        <v>120</v>
      </c>
      <c r="F60">
        <v>95</v>
      </c>
      <c r="G60">
        <v>187.5</v>
      </c>
      <c r="H60" t="e">
        <v>#N/A</v>
      </c>
      <c r="I60">
        <v>0</v>
      </c>
      <c r="J60">
        <v>687.5</v>
      </c>
      <c r="K60">
        <v>44031.795798611114</v>
      </c>
    </row>
    <row r="61" spans="1:11">
      <c r="A61" t="s">
        <v>156</v>
      </c>
      <c r="B61" t="s">
        <v>356</v>
      </c>
      <c r="C61">
        <v>500</v>
      </c>
      <c r="D61" t="s">
        <v>123</v>
      </c>
      <c r="E61">
        <v>120</v>
      </c>
      <c r="F61">
        <v>87</v>
      </c>
      <c r="G61">
        <v>247.5</v>
      </c>
      <c r="H61">
        <v>422.47499999999917</v>
      </c>
      <c r="I61">
        <v>422.47499999999917</v>
      </c>
      <c r="J61">
        <v>1169.9749999999992</v>
      </c>
      <c r="K61">
        <v>44023.659317129626</v>
      </c>
    </row>
    <row r="62" spans="1:11">
      <c r="A62" t="s">
        <v>157</v>
      </c>
      <c r="B62">
        <v>18701216630</v>
      </c>
      <c r="C62">
        <v>1000</v>
      </c>
      <c r="D62" t="s">
        <v>124</v>
      </c>
      <c r="E62">
        <v>120</v>
      </c>
      <c r="F62">
        <v>87</v>
      </c>
      <c r="G62">
        <v>495</v>
      </c>
      <c r="H62">
        <v>41.999999999999993</v>
      </c>
      <c r="I62">
        <v>41.999999999999993</v>
      </c>
      <c r="J62">
        <v>1537</v>
      </c>
      <c r="K62">
        <v>44023.658993055556</v>
      </c>
    </row>
    <row r="63" spans="1:11">
      <c r="A63" t="s">
        <v>107</v>
      </c>
      <c r="B63" t="s">
        <v>357</v>
      </c>
      <c r="C63">
        <v>1000</v>
      </c>
      <c r="D63" t="s">
        <v>124</v>
      </c>
      <c r="E63">
        <v>120</v>
      </c>
      <c r="F63">
        <v>115</v>
      </c>
      <c r="G63">
        <v>75</v>
      </c>
      <c r="H63">
        <v>93</v>
      </c>
      <c r="I63">
        <v>93</v>
      </c>
      <c r="J63">
        <v>1168</v>
      </c>
      <c r="K63">
        <v>44051.877141203702</v>
      </c>
    </row>
    <row r="64" spans="1:11">
      <c r="A64" t="s">
        <v>162</v>
      </c>
      <c r="B64" t="s">
        <v>358</v>
      </c>
      <c r="C64">
        <v>1000</v>
      </c>
      <c r="D64" t="s">
        <v>124</v>
      </c>
      <c r="E64">
        <v>120</v>
      </c>
      <c r="F64">
        <v>83</v>
      </c>
      <c r="G64">
        <v>555</v>
      </c>
      <c r="H64">
        <v>274.49999999999989</v>
      </c>
      <c r="I64">
        <v>274.49999999999989</v>
      </c>
      <c r="J64">
        <v>1029</v>
      </c>
      <c r="K64">
        <v>44019.543078703704</v>
      </c>
    </row>
    <row r="65" spans="1:11">
      <c r="A65" t="s">
        <v>95</v>
      </c>
      <c r="B65" t="s">
        <v>359</v>
      </c>
      <c r="C65">
        <v>1000</v>
      </c>
      <c r="D65" t="s">
        <v>124</v>
      </c>
      <c r="E65">
        <v>120</v>
      </c>
      <c r="F65">
        <v>87</v>
      </c>
      <c r="G65">
        <v>495</v>
      </c>
      <c r="H65">
        <v>798.75000000000159</v>
      </c>
      <c r="I65">
        <v>798.75000000000159</v>
      </c>
      <c r="J65">
        <v>2293.7500000000018</v>
      </c>
      <c r="K65">
        <v>44023.658703703702</v>
      </c>
    </row>
    <row r="66" spans="1:11">
      <c r="A66" t="s">
        <v>131</v>
      </c>
      <c r="B66">
        <v>13901139566</v>
      </c>
      <c r="C66">
        <v>1428</v>
      </c>
      <c r="D66" t="s">
        <v>124</v>
      </c>
      <c r="E66">
        <v>120</v>
      </c>
      <c r="F66">
        <v>109</v>
      </c>
      <c r="G66">
        <v>231</v>
      </c>
      <c r="H66" t="e">
        <v>#N/A</v>
      </c>
      <c r="I66">
        <v>0</v>
      </c>
      <c r="J66">
        <v>1659</v>
      </c>
      <c r="K66">
        <v>44045.732083333336</v>
      </c>
    </row>
    <row r="67" spans="1:11">
      <c r="A67" t="s">
        <v>134</v>
      </c>
      <c r="B67">
        <v>13810588371</v>
      </c>
      <c r="C67">
        <v>1428</v>
      </c>
      <c r="D67" t="s">
        <v>124</v>
      </c>
      <c r="E67">
        <v>120</v>
      </c>
      <c r="F67">
        <v>106</v>
      </c>
      <c r="G67">
        <v>294</v>
      </c>
      <c r="H67" t="e">
        <v>#N/A</v>
      </c>
      <c r="I67">
        <v>0</v>
      </c>
      <c r="J67">
        <v>1722</v>
      </c>
      <c r="K67">
        <v>44042.726840277777</v>
      </c>
    </row>
    <row r="68" spans="1:11">
      <c r="A68" t="s">
        <v>360</v>
      </c>
      <c r="B68">
        <v>18010070157</v>
      </c>
      <c r="C68">
        <v>1428</v>
      </c>
      <c r="D68" t="s">
        <v>124</v>
      </c>
      <c r="E68">
        <v>120</v>
      </c>
      <c r="F68">
        <v>119</v>
      </c>
      <c r="G68">
        <v>21</v>
      </c>
      <c r="H68" t="e">
        <v>#N/A</v>
      </c>
      <c r="I68">
        <v>0</v>
      </c>
      <c r="J68">
        <v>1449</v>
      </c>
      <c r="K68">
        <v>44055.516793981478</v>
      </c>
    </row>
    <row r="69" spans="1:11">
      <c r="A69" t="s">
        <v>171</v>
      </c>
      <c r="B69" t="s">
        <v>361</v>
      </c>
      <c r="C69">
        <v>3000</v>
      </c>
      <c r="D69" t="s">
        <v>159</v>
      </c>
      <c r="E69">
        <v>40</v>
      </c>
      <c r="F69">
        <v>0</v>
      </c>
      <c r="G69">
        <v>1200</v>
      </c>
      <c r="H69" t="e">
        <v>#N/A</v>
      </c>
      <c r="I69">
        <v>0</v>
      </c>
      <c r="J69">
        <v>4200</v>
      </c>
      <c r="K69">
        <v>43995.601030092592</v>
      </c>
    </row>
    <row r="70" spans="1:11">
      <c r="A70" t="s">
        <v>170</v>
      </c>
      <c r="B70" t="s">
        <v>362</v>
      </c>
      <c r="C70">
        <v>3000</v>
      </c>
      <c r="D70" t="s">
        <v>159</v>
      </c>
      <c r="E70">
        <v>80</v>
      </c>
      <c r="F70">
        <v>25</v>
      </c>
      <c r="G70">
        <v>1980</v>
      </c>
      <c r="H70" t="e">
        <v>#N/A</v>
      </c>
      <c r="I70">
        <v>0</v>
      </c>
      <c r="J70">
        <v>4980</v>
      </c>
      <c r="K70">
        <v>43995.602199074077</v>
      </c>
    </row>
    <row r="71" spans="1:11">
      <c r="A71" t="s">
        <v>169</v>
      </c>
      <c r="B71" t="s">
        <v>363</v>
      </c>
      <c r="C71">
        <v>3000</v>
      </c>
      <c r="D71" t="s">
        <v>159</v>
      </c>
      <c r="E71">
        <v>80</v>
      </c>
      <c r="F71">
        <v>25</v>
      </c>
      <c r="G71">
        <v>1980</v>
      </c>
      <c r="H71" t="e">
        <v>#N/A</v>
      </c>
      <c r="I71">
        <v>0</v>
      </c>
      <c r="J71">
        <v>4980</v>
      </c>
      <c r="K71">
        <v>43995.605324074073</v>
      </c>
    </row>
    <row r="72" spans="1:11">
      <c r="A72" t="s">
        <v>164</v>
      </c>
      <c r="B72" t="s">
        <v>364</v>
      </c>
      <c r="C72">
        <v>3000</v>
      </c>
      <c r="D72" t="s">
        <v>159</v>
      </c>
      <c r="E72">
        <v>120</v>
      </c>
      <c r="F72">
        <v>76</v>
      </c>
      <c r="G72">
        <v>1980</v>
      </c>
      <c r="H72" t="e">
        <v>#N/A</v>
      </c>
      <c r="I72">
        <v>0</v>
      </c>
      <c r="J72">
        <v>4980</v>
      </c>
      <c r="K72">
        <v>44012.51458333333</v>
      </c>
    </row>
    <row r="73" spans="1:11">
      <c r="A73" t="s">
        <v>158</v>
      </c>
      <c r="B73" t="s">
        <v>365</v>
      </c>
      <c r="C73">
        <v>3000</v>
      </c>
      <c r="D73" t="s">
        <v>159</v>
      </c>
      <c r="E73">
        <v>120</v>
      </c>
      <c r="F73">
        <v>87</v>
      </c>
      <c r="G73">
        <v>1485</v>
      </c>
      <c r="H73">
        <v>99.000000000000028</v>
      </c>
      <c r="I73">
        <v>99.000000000000028</v>
      </c>
      <c r="J73">
        <v>4584</v>
      </c>
      <c r="K73">
        <v>44023.658125000002</v>
      </c>
    </row>
    <row r="74" spans="1:11">
      <c r="A74" t="s">
        <v>165</v>
      </c>
      <c r="B74" t="s">
        <v>366</v>
      </c>
      <c r="C74">
        <v>5000</v>
      </c>
      <c r="D74" t="s">
        <v>166</v>
      </c>
      <c r="E74">
        <v>120</v>
      </c>
      <c r="F74">
        <v>72</v>
      </c>
      <c r="G74">
        <v>3600</v>
      </c>
      <c r="H74" t="e">
        <v>#N/A</v>
      </c>
      <c r="I74">
        <v>0</v>
      </c>
      <c r="J74">
        <v>8600</v>
      </c>
      <c r="K74">
        <v>44008.712500000001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EFD1-A78A-40F6-BB79-B2F73E78275C}">
  <sheetPr filterMode="1"/>
  <dimension ref="A1:J84"/>
  <sheetViews>
    <sheetView workbookViewId="0">
      <pane ySplit="1" topLeftCell="A55" activePane="bottomLeft" state="frozen"/>
      <selection pane="bottomLeft" activeCell="B87" sqref="B87"/>
    </sheetView>
  </sheetViews>
  <sheetFormatPr defaultRowHeight="14.25"/>
  <cols>
    <col min="2" max="2" width="10" bestFit="1" customWidth="1"/>
    <col min="4" max="4" width="12.75" bestFit="1" customWidth="1"/>
    <col min="5" max="5" width="30.25" customWidth="1"/>
    <col min="7" max="7" width="7.25" bestFit="1" customWidth="1"/>
    <col min="8" max="8" width="9.125" bestFit="1" customWidth="1"/>
    <col min="10" max="10" width="12.25" bestFit="1" customWidth="1"/>
  </cols>
  <sheetData>
    <row r="1" spans="1:10">
      <c r="A1" s="1" t="s">
        <v>823</v>
      </c>
      <c r="B1" s="1" t="s">
        <v>822</v>
      </c>
      <c r="C1" s="1" t="s">
        <v>270</v>
      </c>
      <c r="D1" s="1" t="s">
        <v>271</v>
      </c>
      <c r="E1" s="1" t="s">
        <v>289</v>
      </c>
      <c r="F1" s="1" t="s">
        <v>272</v>
      </c>
      <c r="G1" s="1" t="s">
        <v>547</v>
      </c>
      <c r="H1" s="1" t="s">
        <v>550</v>
      </c>
      <c r="I1" s="1" t="s">
        <v>277</v>
      </c>
      <c r="J1" t="s">
        <v>5</v>
      </c>
    </row>
    <row r="2" spans="1:10">
      <c r="A2" s="1"/>
      <c r="B2" s="93">
        <v>44063</v>
      </c>
      <c r="C2" s="43"/>
      <c r="D2" s="43">
        <v>13716740738</v>
      </c>
      <c r="E2" s="43" t="s">
        <v>290</v>
      </c>
      <c r="F2" s="43">
        <v>3500</v>
      </c>
      <c r="G2" s="43"/>
      <c r="H2" s="1" t="s">
        <v>551</v>
      </c>
      <c r="I2" s="43" t="s">
        <v>278</v>
      </c>
      <c r="J2" s="31" t="s">
        <v>279</v>
      </c>
    </row>
    <row r="3" spans="1:10">
      <c r="A3" s="1"/>
      <c r="B3" s="2">
        <v>44065</v>
      </c>
      <c r="C3" s="1"/>
      <c r="D3" s="44">
        <v>15510584845</v>
      </c>
      <c r="E3" s="1" t="s">
        <v>291</v>
      </c>
      <c r="F3" s="1">
        <v>3500</v>
      </c>
      <c r="G3" s="1"/>
      <c r="H3" s="1" t="s">
        <v>551</v>
      </c>
      <c r="I3" s="1" t="s">
        <v>278</v>
      </c>
    </row>
    <row r="4" spans="1:10">
      <c r="A4" s="1"/>
      <c r="B4" s="2">
        <v>44065</v>
      </c>
      <c r="C4" s="1"/>
      <c r="D4" s="44">
        <v>17600380193</v>
      </c>
      <c r="E4" s="1" t="s">
        <v>291</v>
      </c>
      <c r="F4" s="1">
        <v>3500</v>
      </c>
      <c r="G4" s="1"/>
      <c r="H4" s="1" t="s">
        <v>551</v>
      </c>
      <c r="I4" s="1" t="s">
        <v>278</v>
      </c>
    </row>
    <row r="5" spans="1:10" s="31" customFormat="1">
      <c r="A5" s="43"/>
      <c r="B5" s="2">
        <v>44073</v>
      </c>
      <c r="C5" s="1" t="s">
        <v>292</v>
      </c>
      <c r="D5" s="1">
        <v>18513018693</v>
      </c>
      <c r="E5" s="1" t="s">
        <v>293</v>
      </c>
      <c r="F5" s="1">
        <v>3500</v>
      </c>
      <c r="G5" s="1"/>
      <c r="H5" s="1" t="s">
        <v>551</v>
      </c>
      <c r="I5" s="1" t="s">
        <v>278</v>
      </c>
      <c r="J5"/>
    </row>
    <row r="6" spans="1:10">
      <c r="A6" s="1"/>
      <c r="B6" s="2">
        <v>44073</v>
      </c>
      <c r="C6" s="1"/>
      <c r="D6" s="1">
        <v>18513018698</v>
      </c>
      <c r="E6" s="1" t="s">
        <v>293</v>
      </c>
      <c r="F6" s="1">
        <v>3500</v>
      </c>
      <c r="G6" s="1"/>
      <c r="H6" s="1" t="s">
        <v>551</v>
      </c>
      <c r="I6" s="1" t="s">
        <v>278</v>
      </c>
    </row>
    <row r="7" spans="1:10">
      <c r="A7" s="1"/>
      <c r="B7" s="2">
        <v>44073</v>
      </c>
      <c r="C7" s="1" t="s">
        <v>294</v>
      </c>
      <c r="D7" s="1">
        <v>18518426899</v>
      </c>
      <c r="E7" s="1" t="s">
        <v>293</v>
      </c>
      <c r="F7" s="1">
        <v>3500</v>
      </c>
      <c r="G7" s="1"/>
      <c r="H7" s="1" t="s">
        <v>551</v>
      </c>
      <c r="I7" s="1" t="s">
        <v>278</v>
      </c>
    </row>
    <row r="8" spans="1:10">
      <c r="A8" s="1"/>
      <c r="B8" s="2">
        <v>44073</v>
      </c>
      <c r="C8" s="1"/>
      <c r="D8" s="1">
        <v>18518426891</v>
      </c>
      <c r="E8" s="1" t="s">
        <v>293</v>
      </c>
      <c r="F8" s="1">
        <v>3500</v>
      </c>
      <c r="G8" s="1"/>
      <c r="H8" s="1" t="s">
        <v>551</v>
      </c>
      <c r="I8" s="1" t="s">
        <v>278</v>
      </c>
    </row>
    <row r="9" spans="1:10">
      <c r="A9" s="1"/>
      <c r="B9" s="2">
        <v>44073</v>
      </c>
      <c r="C9" s="1"/>
      <c r="D9" s="1">
        <v>18518426892</v>
      </c>
      <c r="E9" s="1" t="s">
        <v>293</v>
      </c>
      <c r="F9" s="1">
        <v>3500</v>
      </c>
      <c r="G9" s="1"/>
      <c r="H9" s="1" t="s">
        <v>551</v>
      </c>
      <c r="I9" s="1" t="s">
        <v>278</v>
      </c>
    </row>
    <row r="10" spans="1:10">
      <c r="A10" s="1"/>
      <c r="B10" s="2">
        <v>44073</v>
      </c>
      <c r="C10" s="1"/>
      <c r="D10" s="1">
        <v>18518426893</v>
      </c>
      <c r="E10" s="1" t="s">
        <v>293</v>
      </c>
      <c r="F10" s="1">
        <v>3500</v>
      </c>
      <c r="G10" s="1"/>
      <c r="H10" s="1" t="s">
        <v>551</v>
      </c>
      <c r="I10" s="1" t="s">
        <v>278</v>
      </c>
    </row>
    <row r="11" spans="1:10">
      <c r="A11" s="1"/>
      <c r="B11" s="2">
        <v>44073</v>
      </c>
      <c r="C11" s="1"/>
      <c r="D11" s="1">
        <v>18518426895</v>
      </c>
      <c r="E11" s="1" t="s">
        <v>293</v>
      </c>
      <c r="F11" s="1">
        <v>3500</v>
      </c>
      <c r="G11" s="1"/>
      <c r="H11" s="1" t="s">
        <v>551</v>
      </c>
      <c r="I11" s="1" t="s">
        <v>278</v>
      </c>
    </row>
    <row r="12" spans="1:10">
      <c r="A12" s="1"/>
      <c r="B12" s="2">
        <v>44073</v>
      </c>
      <c r="C12" s="1"/>
      <c r="D12" s="1">
        <v>18518426896</v>
      </c>
      <c r="E12" s="1" t="s">
        <v>293</v>
      </c>
      <c r="F12" s="1">
        <v>3500</v>
      </c>
      <c r="G12" s="1"/>
      <c r="H12" s="1" t="s">
        <v>551</v>
      </c>
      <c r="I12" s="1" t="s">
        <v>278</v>
      </c>
    </row>
    <row r="13" spans="1:10">
      <c r="A13" s="1"/>
      <c r="B13" s="2">
        <v>44073</v>
      </c>
      <c r="C13" s="1"/>
      <c r="D13" s="1">
        <v>18518426897</v>
      </c>
      <c r="E13" s="1" t="s">
        <v>293</v>
      </c>
      <c r="F13" s="1">
        <v>3500</v>
      </c>
      <c r="G13" s="1"/>
      <c r="H13" s="1" t="s">
        <v>551</v>
      </c>
      <c r="I13" s="1" t="s">
        <v>278</v>
      </c>
    </row>
    <row r="14" spans="1:10">
      <c r="A14" s="1"/>
      <c r="B14" s="2">
        <v>44073</v>
      </c>
      <c r="C14" s="1"/>
      <c r="D14" s="1">
        <v>18518426898</v>
      </c>
      <c r="E14" s="1" t="s">
        <v>293</v>
      </c>
      <c r="F14" s="1">
        <v>3500</v>
      </c>
      <c r="G14" s="1"/>
      <c r="H14" s="1" t="s">
        <v>551</v>
      </c>
      <c r="I14" s="1" t="s">
        <v>278</v>
      </c>
    </row>
    <row r="15" spans="1:10">
      <c r="A15" s="1"/>
      <c r="B15" s="2">
        <v>44073</v>
      </c>
      <c r="C15" s="1"/>
      <c r="D15" s="1">
        <v>18518426890</v>
      </c>
      <c r="E15" s="1" t="s">
        <v>293</v>
      </c>
      <c r="F15" s="1">
        <v>3500</v>
      </c>
      <c r="G15" s="1"/>
      <c r="H15" s="1" t="s">
        <v>551</v>
      </c>
      <c r="I15" s="1" t="s">
        <v>278</v>
      </c>
    </row>
    <row r="16" spans="1:10">
      <c r="A16" s="1"/>
      <c r="B16" s="2">
        <v>44073</v>
      </c>
      <c r="C16" s="1"/>
      <c r="D16" s="44">
        <v>13652167969</v>
      </c>
      <c r="E16" s="1" t="s">
        <v>293</v>
      </c>
      <c r="F16" s="1">
        <v>3500</v>
      </c>
      <c r="G16" s="1"/>
      <c r="H16" s="1" t="s">
        <v>552</v>
      </c>
      <c r="I16" s="1" t="s">
        <v>278</v>
      </c>
    </row>
    <row r="17" spans="1:9">
      <c r="A17" s="1"/>
      <c r="B17" s="2">
        <v>44073</v>
      </c>
      <c r="C17" s="1"/>
      <c r="D17" s="44">
        <v>13439401624</v>
      </c>
      <c r="E17" s="1" t="s">
        <v>293</v>
      </c>
      <c r="F17" s="1">
        <v>3500</v>
      </c>
      <c r="G17" s="1"/>
      <c r="H17" s="1" t="s">
        <v>551</v>
      </c>
      <c r="I17" s="1" t="s">
        <v>278</v>
      </c>
    </row>
    <row r="18" spans="1:9">
      <c r="A18" s="1"/>
      <c r="B18" s="2">
        <v>44074</v>
      </c>
      <c r="C18" s="1" t="s">
        <v>256</v>
      </c>
      <c r="D18" s="1">
        <v>13569055810</v>
      </c>
      <c r="E18" s="1" t="s">
        <v>295</v>
      </c>
      <c r="F18" s="1">
        <v>70000</v>
      </c>
      <c r="G18" s="1"/>
      <c r="H18" s="1" t="s">
        <v>552</v>
      </c>
      <c r="I18" s="1" t="s">
        <v>278</v>
      </c>
    </row>
    <row r="19" spans="1:9">
      <c r="A19" s="1"/>
      <c r="B19" s="2">
        <v>44074</v>
      </c>
      <c r="C19" s="1" t="s">
        <v>273</v>
      </c>
      <c r="D19" s="1">
        <v>13681167776</v>
      </c>
      <c r="E19" s="1" t="s">
        <v>295</v>
      </c>
      <c r="F19" s="1">
        <v>35000</v>
      </c>
      <c r="G19" s="1"/>
      <c r="H19" s="1" t="s">
        <v>552</v>
      </c>
      <c r="I19" s="1" t="s">
        <v>278</v>
      </c>
    </row>
    <row r="20" spans="1:9">
      <c r="A20" s="1"/>
      <c r="B20" s="2">
        <v>44075</v>
      </c>
      <c r="C20" s="1" t="s">
        <v>274</v>
      </c>
      <c r="D20" s="1">
        <v>13070122351</v>
      </c>
      <c r="E20" s="1" t="s">
        <v>290</v>
      </c>
      <c r="F20" s="1">
        <v>3500</v>
      </c>
      <c r="G20" s="1"/>
      <c r="H20" s="1" t="s">
        <v>551</v>
      </c>
      <c r="I20" s="1" t="s">
        <v>278</v>
      </c>
    </row>
    <row r="21" spans="1:9">
      <c r="A21" s="1"/>
      <c r="B21" s="2">
        <v>44075</v>
      </c>
      <c r="C21" s="1" t="s">
        <v>275</v>
      </c>
      <c r="D21" s="1">
        <v>13683064663</v>
      </c>
      <c r="E21" s="1" t="s">
        <v>290</v>
      </c>
      <c r="F21" s="1">
        <v>3500</v>
      </c>
      <c r="G21" s="1"/>
      <c r="H21" s="1" t="s">
        <v>551</v>
      </c>
      <c r="I21" s="1" t="s">
        <v>278</v>
      </c>
    </row>
    <row r="22" spans="1:9">
      <c r="A22" s="1"/>
      <c r="B22" s="2">
        <v>44075</v>
      </c>
      <c r="C22" s="1" t="s">
        <v>276</v>
      </c>
      <c r="D22" s="1">
        <v>15321717868</v>
      </c>
      <c r="E22" s="1" t="s">
        <v>290</v>
      </c>
      <c r="F22" s="1">
        <v>3500</v>
      </c>
      <c r="G22" s="1"/>
      <c r="H22" s="1" t="s">
        <v>551</v>
      </c>
      <c r="I22" s="1" t="s">
        <v>278</v>
      </c>
    </row>
    <row r="23" spans="1:9">
      <c r="A23" s="1"/>
      <c r="B23" s="2">
        <v>44077</v>
      </c>
      <c r="C23" s="1" t="s">
        <v>487</v>
      </c>
      <c r="D23" s="1">
        <v>13905349441</v>
      </c>
      <c r="E23" s="1" t="s">
        <v>290</v>
      </c>
      <c r="F23" s="1">
        <v>3500</v>
      </c>
      <c r="G23" s="1"/>
      <c r="H23" s="1" t="s">
        <v>552</v>
      </c>
      <c r="I23" s="1" t="s">
        <v>278</v>
      </c>
    </row>
    <row r="24" spans="1:9">
      <c r="A24" s="1"/>
      <c r="B24" s="2">
        <v>44077</v>
      </c>
      <c r="C24" s="1" t="s">
        <v>488</v>
      </c>
      <c r="D24" s="1">
        <v>15944421144</v>
      </c>
      <c r="E24" s="1" t="s">
        <v>290</v>
      </c>
      <c r="F24" s="1">
        <v>3500</v>
      </c>
      <c r="G24" s="1"/>
      <c r="H24" s="1" t="s">
        <v>552</v>
      </c>
      <c r="I24" s="1" t="s">
        <v>278</v>
      </c>
    </row>
    <row r="25" spans="1:9">
      <c r="A25" s="1"/>
      <c r="B25" s="2">
        <v>44077</v>
      </c>
      <c r="C25" s="1" t="s">
        <v>489</v>
      </c>
      <c r="D25" s="1">
        <v>13238868598</v>
      </c>
      <c r="E25" s="1" t="s">
        <v>290</v>
      </c>
      <c r="F25" s="1">
        <v>3500</v>
      </c>
      <c r="G25" s="1"/>
      <c r="H25" s="1" t="s">
        <v>552</v>
      </c>
      <c r="I25" s="1" t="s">
        <v>278</v>
      </c>
    </row>
    <row r="26" spans="1:9">
      <c r="A26" s="1"/>
      <c r="B26" s="2">
        <v>44077</v>
      </c>
      <c r="C26" s="1"/>
      <c r="D26" s="1">
        <v>17692648136</v>
      </c>
      <c r="E26" s="1" t="s">
        <v>290</v>
      </c>
      <c r="F26" s="1">
        <v>3500</v>
      </c>
      <c r="G26" s="1"/>
      <c r="H26" s="1" t="s">
        <v>553</v>
      </c>
      <c r="I26" s="1" t="s">
        <v>278</v>
      </c>
    </row>
    <row r="27" spans="1:9">
      <c r="A27" s="1"/>
      <c r="B27" s="2">
        <v>44077</v>
      </c>
      <c r="C27" s="1" t="s">
        <v>494</v>
      </c>
      <c r="D27" s="1">
        <v>13261539928</v>
      </c>
      <c r="E27" s="44" t="s">
        <v>495</v>
      </c>
      <c r="F27" s="1">
        <v>3500</v>
      </c>
      <c r="G27" s="1"/>
      <c r="H27" s="1" t="s">
        <v>551</v>
      </c>
      <c r="I27" s="1" t="s">
        <v>278</v>
      </c>
    </row>
    <row r="28" spans="1:9">
      <c r="A28" s="1"/>
      <c r="B28" s="2">
        <v>44077</v>
      </c>
      <c r="C28" s="1" t="s">
        <v>496</v>
      </c>
      <c r="D28" s="1">
        <v>17812526212</v>
      </c>
      <c r="E28" s="1" t="s">
        <v>497</v>
      </c>
      <c r="F28" s="1">
        <v>3500</v>
      </c>
      <c r="G28" s="1"/>
      <c r="H28" s="1" t="s">
        <v>551</v>
      </c>
      <c r="I28" s="1" t="s">
        <v>278</v>
      </c>
    </row>
    <row r="29" spans="1:9">
      <c r="A29" s="1"/>
      <c r="B29" s="2">
        <v>44077</v>
      </c>
      <c r="C29" s="1"/>
      <c r="D29" s="1">
        <v>15810930162</v>
      </c>
      <c r="E29" s="1" t="s">
        <v>500</v>
      </c>
      <c r="F29" s="1">
        <v>3500</v>
      </c>
      <c r="G29" s="1"/>
      <c r="H29" s="1" t="s">
        <v>551</v>
      </c>
      <c r="I29" s="1" t="s">
        <v>278</v>
      </c>
    </row>
    <row r="30" spans="1:9">
      <c r="A30" s="1"/>
      <c r="B30" s="2">
        <v>44077</v>
      </c>
      <c r="C30" s="1"/>
      <c r="D30" s="1">
        <v>15810930163</v>
      </c>
      <c r="E30" s="1" t="s">
        <v>500</v>
      </c>
      <c r="F30" s="1">
        <v>3500</v>
      </c>
      <c r="G30" s="1"/>
      <c r="H30" s="1" t="s">
        <v>551</v>
      </c>
      <c r="I30" s="1" t="s">
        <v>278</v>
      </c>
    </row>
    <row r="31" spans="1:9">
      <c r="A31" s="1"/>
      <c r="B31" s="2">
        <v>44078</v>
      </c>
      <c r="C31" s="1" t="s">
        <v>511</v>
      </c>
      <c r="D31" s="44">
        <v>18601066181</v>
      </c>
      <c r="E31" s="1" t="s">
        <v>512</v>
      </c>
      <c r="F31" s="1">
        <v>3500</v>
      </c>
      <c r="G31" s="1"/>
      <c r="H31" s="1" t="s">
        <v>551</v>
      </c>
      <c r="I31" s="1" t="s">
        <v>278</v>
      </c>
    </row>
    <row r="32" spans="1:9">
      <c r="A32" s="1"/>
      <c r="B32" s="2">
        <v>44081</v>
      </c>
      <c r="C32" s="1" t="s">
        <v>542</v>
      </c>
      <c r="D32" s="1">
        <v>13801152743</v>
      </c>
      <c r="E32" s="1" t="s">
        <v>290</v>
      </c>
      <c r="F32" s="1">
        <v>10000</v>
      </c>
      <c r="G32" s="1"/>
      <c r="H32" s="1" t="s">
        <v>553</v>
      </c>
      <c r="I32" s="1" t="s">
        <v>278</v>
      </c>
    </row>
    <row r="33" spans="1:9">
      <c r="A33" s="1"/>
      <c r="B33" s="2">
        <v>44081</v>
      </c>
      <c r="C33" s="1" t="s">
        <v>543</v>
      </c>
      <c r="D33" s="1">
        <v>13240048888</v>
      </c>
      <c r="E33" s="1" t="s">
        <v>290</v>
      </c>
      <c r="F33" s="1">
        <v>7000</v>
      </c>
      <c r="G33" s="1"/>
      <c r="H33" s="1" t="s">
        <v>553</v>
      </c>
      <c r="I33" s="1" t="s">
        <v>278</v>
      </c>
    </row>
    <row r="34" spans="1:9">
      <c r="A34" s="1"/>
      <c r="B34" s="2">
        <v>44081</v>
      </c>
      <c r="C34" s="1" t="s">
        <v>544</v>
      </c>
      <c r="D34" s="1">
        <v>13393361691</v>
      </c>
      <c r="E34" s="1" t="s">
        <v>290</v>
      </c>
      <c r="F34" s="1">
        <v>3500</v>
      </c>
      <c r="G34" s="1"/>
      <c r="H34" s="1" t="s">
        <v>551</v>
      </c>
      <c r="I34" s="1" t="s">
        <v>278</v>
      </c>
    </row>
    <row r="35" spans="1:9">
      <c r="A35" s="1"/>
      <c r="B35" s="2">
        <v>44082</v>
      </c>
      <c r="C35" s="1"/>
      <c r="D35" s="1">
        <v>13466726353</v>
      </c>
      <c r="E35" s="1" t="s">
        <v>290</v>
      </c>
      <c r="F35" s="1">
        <v>7000</v>
      </c>
      <c r="G35" s="1" t="s">
        <v>549</v>
      </c>
      <c r="H35" s="1" t="s">
        <v>551</v>
      </c>
      <c r="I35" s="1" t="s">
        <v>278</v>
      </c>
    </row>
    <row r="36" spans="1:9">
      <c r="A36" s="1"/>
      <c r="B36" s="2">
        <v>44082</v>
      </c>
      <c r="C36" s="1"/>
      <c r="D36" s="1">
        <v>13671370702</v>
      </c>
      <c r="E36" s="1" t="s">
        <v>290</v>
      </c>
      <c r="F36" s="1">
        <v>7000</v>
      </c>
      <c r="G36" s="1" t="s">
        <v>549</v>
      </c>
      <c r="H36" s="1" t="s">
        <v>551</v>
      </c>
      <c r="I36" s="1" t="s">
        <v>278</v>
      </c>
    </row>
    <row r="37" spans="1:9">
      <c r="A37" s="1"/>
      <c r="B37" s="2">
        <v>44082</v>
      </c>
      <c r="C37" s="1" t="s">
        <v>545</v>
      </c>
      <c r="D37" s="1">
        <v>18600816757</v>
      </c>
      <c r="E37" s="1" t="s">
        <v>290</v>
      </c>
      <c r="F37" s="1">
        <v>3500</v>
      </c>
      <c r="G37" s="12" t="s">
        <v>548</v>
      </c>
      <c r="H37" s="1" t="s">
        <v>553</v>
      </c>
      <c r="I37" s="1" t="s">
        <v>278</v>
      </c>
    </row>
    <row r="38" spans="1:9">
      <c r="A38" s="1"/>
      <c r="B38" s="2">
        <v>44082</v>
      </c>
      <c r="C38" s="1" t="s">
        <v>546</v>
      </c>
      <c r="D38" s="1">
        <v>15142613349</v>
      </c>
      <c r="E38" s="1" t="s">
        <v>290</v>
      </c>
      <c r="F38" s="1">
        <v>3500</v>
      </c>
      <c r="G38" s="1" t="s">
        <v>549</v>
      </c>
      <c r="H38" s="1" t="s">
        <v>553</v>
      </c>
      <c r="I38" s="1" t="s">
        <v>278</v>
      </c>
    </row>
    <row r="39" spans="1:9" hidden="1">
      <c r="B39" s="92" t="s">
        <v>599</v>
      </c>
      <c r="C39" s="46"/>
      <c r="D39" s="46"/>
      <c r="E39" s="46"/>
      <c r="F39" s="92" t="s">
        <v>604</v>
      </c>
      <c r="G39" s="92"/>
      <c r="H39" s="46"/>
    </row>
    <row r="40" spans="1:9" s="36" customFormat="1" hidden="1">
      <c r="B40" s="36" t="s">
        <v>594</v>
      </c>
      <c r="F40" s="36" t="s">
        <v>605</v>
      </c>
    </row>
    <row r="41" spans="1:9" hidden="1">
      <c r="B41" s="52" t="s">
        <v>589</v>
      </c>
      <c r="C41" s="52"/>
      <c r="D41" s="52"/>
      <c r="E41" s="52"/>
      <c r="F41" s="52" t="s">
        <v>590</v>
      </c>
      <c r="G41" s="52"/>
      <c r="H41" s="45"/>
    </row>
    <row r="42" spans="1:9" ht="42.75">
      <c r="A42" s="1"/>
      <c r="B42" s="2">
        <v>44083</v>
      </c>
      <c r="C42" s="3" t="s">
        <v>608</v>
      </c>
      <c r="D42" s="1">
        <v>13901139568</v>
      </c>
      <c r="E42" s="53" t="s">
        <v>611</v>
      </c>
      <c r="F42" s="3">
        <v>10000</v>
      </c>
      <c r="G42" s="1"/>
      <c r="H42" s="1" t="s">
        <v>553</v>
      </c>
      <c r="I42" s="1" t="s">
        <v>278</v>
      </c>
    </row>
    <row r="43" spans="1:9">
      <c r="A43" s="1"/>
      <c r="B43" s="2">
        <v>44084</v>
      </c>
      <c r="C43" s="1" t="s">
        <v>613</v>
      </c>
      <c r="D43" s="1">
        <v>18810971219</v>
      </c>
      <c r="E43" s="1" t="s">
        <v>290</v>
      </c>
      <c r="F43" s="3">
        <v>3500</v>
      </c>
      <c r="G43" s="1"/>
      <c r="H43" s="1" t="s">
        <v>551</v>
      </c>
      <c r="I43" s="1"/>
    </row>
    <row r="44" spans="1:9">
      <c r="A44" s="1"/>
      <c r="B44" s="2">
        <v>44084</v>
      </c>
      <c r="C44" s="1" t="s">
        <v>508</v>
      </c>
      <c r="D44" s="1">
        <v>13261875619</v>
      </c>
      <c r="E44" s="1" t="s">
        <v>290</v>
      </c>
      <c r="F44" s="3">
        <v>3500</v>
      </c>
      <c r="G44" s="1"/>
      <c r="H44" s="1" t="s">
        <v>551</v>
      </c>
      <c r="I44" s="1"/>
    </row>
    <row r="45" spans="1:9">
      <c r="A45" s="1"/>
      <c r="B45" s="2">
        <v>44084</v>
      </c>
      <c r="C45" s="1" t="s">
        <v>494</v>
      </c>
      <c r="D45" s="1">
        <v>13261539938</v>
      </c>
      <c r="E45" s="1" t="s">
        <v>290</v>
      </c>
      <c r="F45" s="3">
        <v>3500</v>
      </c>
      <c r="G45" s="1"/>
      <c r="H45" s="1" t="s">
        <v>551</v>
      </c>
      <c r="I45" s="1"/>
    </row>
    <row r="46" spans="1:9">
      <c r="A46" s="1"/>
      <c r="B46" s="2">
        <v>44084</v>
      </c>
      <c r="C46" s="1" t="s">
        <v>494</v>
      </c>
      <c r="D46" s="1">
        <v>13261539948</v>
      </c>
      <c r="E46" s="1" t="s">
        <v>290</v>
      </c>
      <c r="F46" s="3">
        <v>3500</v>
      </c>
      <c r="G46" s="1"/>
      <c r="H46" s="1" t="s">
        <v>551</v>
      </c>
      <c r="I46" s="1"/>
    </row>
    <row r="47" spans="1:9">
      <c r="A47" s="1"/>
      <c r="B47" s="2">
        <v>44084</v>
      </c>
      <c r="C47" s="1" t="s">
        <v>494</v>
      </c>
      <c r="D47" s="1">
        <v>13261539958</v>
      </c>
      <c r="E47" s="1" t="s">
        <v>290</v>
      </c>
      <c r="F47" s="3">
        <v>3500</v>
      </c>
      <c r="G47" s="1"/>
      <c r="H47" s="1" t="s">
        <v>551</v>
      </c>
      <c r="I47" s="1"/>
    </row>
    <row r="48" spans="1:9">
      <c r="A48" s="1"/>
      <c r="B48" s="2">
        <v>44084</v>
      </c>
      <c r="C48" s="1" t="s">
        <v>614</v>
      </c>
      <c r="D48" s="1">
        <v>18513722572</v>
      </c>
      <c r="E48" s="1" t="s">
        <v>290</v>
      </c>
      <c r="F48" s="3">
        <v>3500</v>
      </c>
      <c r="G48" s="1"/>
      <c r="H48" s="1" t="s">
        <v>551</v>
      </c>
      <c r="I48" s="1"/>
    </row>
    <row r="49" spans="1:9">
      <c r="A49" s="1"/>
      <c r="B49" s="2">
        <v>44084</v>
      </c>
      <c r="C49" s="3" t="s">
        <v>621</v>
      </c>
      <c r="D49" s="44">
        <v>13120081766</v>
      </c>
      <c r="E49" s="1" t="s">
        <v>290</v>
      </c>
      <c r="F49" s="3">
        <v>3500</v>
      </c>
      <c r="G49" s="1"/>
      <c r="H49" s="1" t="s">
        <v>565</v>
      </c>
      <c r="I49" s="1"/>
    </row>
    <row r="50" spans="1:9">
      <c r="A50" s="1"/>
      <c r="B50" s="2">
        <v>44084</v>
      </c>
      <c r="C50" s="3" t="s">
        <v>622</v>
      </c>
      <c r="D50" s="3">
        <v>18911575977</v>
      </c>
      <c r="E50" s="1" t="s">
        <v>290</v>
      </c>
      <c r="F50" s="3">
        <v>3500</v>
      </c>
      <c r="G50" s="1"/>
      <c r="H50" s="1" t="s">
        <v>565</v>
      </c>
      <c r="I50" s="1"/>
    </row>
    <row r="51" spans="1:9">
      <c r="A51" s="1"/>
      <c r="B51" s="2">
        <v>44084</v>
      </c>
      <c r="C51" s="80" t="s">
        <v>527</v>
      </c>
      <c r="D51" s="44">
        <v>18076576747</v>
      </c>
      <c r="E51" s="3" t="s">
        <v>624</v>
      </c>
      <c r="F51" s="3">
        <v>3500</v>
      </c>
      <c r="G51" s="1"/>
      <c r="H51" s="3" t="s">
        <v>625</v>
      </c>
      <c r="I51" s="1"/>
    </row>
    <row r="52" spans="1:9">
      <c r="A52" s="1"/>
      <c r="B52" s="2">
        <v>44084</v>
      </c>
      <c r="C52" s="80" t="s">
        <v>527</v>
      </c>
      <c r="D52" s="44">
        <v>18076576748</v>
      </c>
      <c r="E52" s="3" t="s">
        <v>624</v>
      </c>
      <c r="F52" s="3">
        <v>3500</v>
      </c>
      <c r="G52" s="1"/>
      <c r="H52" s="3" t="s">
        <v>625</v>
      </c>
      <c r="I52" s="1"/>
    </row>
    <row r="53" spans="1:9">
      <c r="A53" s="1"/>
      <c r="B53" s="2">
        <v>44084</v>
      </c>
      <c r="C53" s="80" t="s">
        <v>527</v>
      </c>
      <c r="D53" s="44">
        <v>18076576749</v>
      </c>
      <c r="E53" s="3" t="s">
        <v>624</v>
      </c>
      <c r="F53" s="3">
        <v>3500</v>
      </c>
      <c r="G53" s="1"/>
      <c r="H53" s="3" t="s">
        <v>625</v>
      </c>
      <c r="I53" s="1"/>
    </row>
    <row r="54" spans="1:9">
      <c r="A54" s="1"/>
      <c r="B54" s="2">
        <v>44084</v>
      </c>
      <c r="C54" s="80" t="s">
        <v>527</v>
      </c>
      <c r="D54" s="44">
        <v>18076576750</v>
      </c>
      <c r="E54" s="3" t="s">
        <v>624</v>
      </c>
      <c r="F54" s="3">
        <v>3500</v>
      </c>
      <c r="G54" s="1"/>
      <c r="H54" s="3" t="s">
        <v>625</v>
      </c>
      <c r="I54" s="1"/>
    </row>
    <row r="55" spans="1:9">
      <c r="A55" s="1"/>
      <c r="B55" s="2">
        <v>44084</v>
      </c>
      <c r="C55" s="80" t="s">
        <v>527</v>
      </c>
      <c r="D55" s="44">
        <v>18076576751</v>
      </c>
      <c r="E55" s="3" t="s">
        <v>624</v>
      </c>
      <c r="F55" s="3">
        <v>3500</v>
      </c>
      <c r="G55" s="1"/>
      <c r="H55" s="3" t="s">
        <v>625</v>
      </c>
      <c r="I55" s="1"/>
    </row>
    <row r="56" spans="1:9">
      <c r="A56" s="1"/>
      <c r="B56" s="2">
        <v>44085</v>
      </c>
      <c r="C56" s="1" t="s">
        <v>506</v>
      </c>
      <c r="D56" s="44">
        <v>13901166197</v>
      </c>
      <c r="E56" s="3" t="s">
        <v>784</v>
      </c>
      <c r="F56" s="3">
        <v>3500</v>
      </c>
      <c r="G56" s="1"/>
      <c r="H56" s="3" t="s">
        <v>553</v>
      </c>
      <c r="I56" s="1"/>
    </row>
    <row r="57" spans="1:9">
      <c r="A57" s="1"/>
      <c r="B57" s="2">
        <v>44085</v>
      </c>
      <c r="C57" s="1"/>
      <c r="D57" s="44">
        <v>13321195655</v>
      </c>
      <c r="E57" s="3" t="s">
        <v>785</v>
      </c>
      <c r="F57" s="3">
        <v>3500</v>
      </c>
      <c r="G57" s="1"/>
      <c r="H57" s="3" t="s">
        <v>553</v>
      </c>
      <c r="I57" s="1"/>
    </row>
    <row r="58" spans="1:9">
      <c r="A58" s="1"/>
      <c r="B58" s="2">
        <v>44085</v>
      </c>
      <c r="C58" s="1"/>
      <c r="D58" s="80">
        <v>18382413706</v>
      </c>
      <c r="E58" s="91" t="s">
        <v>290</v>
      </c>
      <c r="F58" s="3">
        <v>10000</v>
      </c>
      <c r="G58" s="1"/>
      <c r="H58" s="3" t="s">
        <v>625</v>
      </c>
      <c r="I58" s="1"/>
    </row>
    <row r="59" spans="1:9">
      <c r="A59" s="1"/>
      <c r="B59" s="2">
        <v>44086</v>
      </c>
      <c r="C59" s="1" t="s">
        <v>794</v>
      </c>
      <c r="D59" s="1">
        <v>13378933021</v>
      </c>
      <c r="E59" s="3" t="s">
        <v>295</v>
      </c>
      <c r="F59" s="1">
        <v>20000</v>
      </c>
      <c r="G59" s="1"/>
      <c r="H59" s="3" t="s">
        <v>625</v>
      </c>
      <c r="I59" s="1"/>
    </row>
    <row r="60" spans="1:9">
      <c r="A60" s="1"/>
      <c r="B60" s="2">
        <v>44086</v>
      </c>
      <c r="C60" s="1" t="s">
        <v>796</v>
      </c>
      <c r="D60" s="1">
        <v>18774330441</v>
      </c>
      <c r="E60" s="3" t="s">
        <v>295</v>
      </c>
      <c r="F60" s="1">
        <v>20000</v>
      </c>
      <c r="G60" s="1"/>
      <c r="H60" s="3" t="s">
        <v>625</v>
      </c>
      <c r="I60" s="1"/>
    </row>
    <row r="61" spans="1:9">
      <c r="A61" s="1"/>
      <c r="B61" s="2">
        <v>44086</v>
      </c>
      <c r="C61" s="1" t="s">
        <v>797</v>
      </c>
      <c r="D61" s="1">
        <v>13825246861</v>
      </c>
      <c r="E61" s="3" t="s">
        <v>295</v>
      </c>
      <c r="F61" s="1">
        <v>10000</v>
      </c>
      <c r="G61" s="1"/>
      <c r="H61" s="3" t="s">
        <v>625</v>
      </c>
      <c r="I61" s="1"/>
    </row>
    <row r="62" spans="1:9">
      <c r="A62" s="1"/>
      <c r="B62" s="2">
        <v>44086</v>
      </c>
      <c r="C62" s="1" t="s">
        <v>798</v>
      </c>
      <c r="D62" s="1">
        <v>18974301860</v>
      </c>
      <c r="E62" s="3" t="s">
        <v>295</v>
      </c>
      <c r="F62" s="1">
        <v>10000</v>
      </c>
      <c r="G62" s="1"/>
      <c r="H62" s="3" t="s">
        <v>625</v>
      </c>
      <c r="I62" s="1"/>
    </row>
    <row r="63" spans="1:9">
      <c r="A63" s="1"/>
      <c r="B63" s="2">
        <v>44086</v>
      </c>
      <c r="C63" s="1" t="s">
        <v>799</v>
      </c>
      <c r="D63" s="1">
        <v>13871332100</v>
      </c>
      <c r="E63" s="3" t="s">
        <v>295</v>
      </c>
      <c r="F63" s="1">
        <v>3500</v>
      </c>
      <c r="G63" s="1"/>
      <c r="H63" s="3" t="s">
        <v>625</v>
      </c>
      <c r="I63" s="1"/>
    </row>
    <row r="64" spans="1:9">
      <c r="A64" s="1"/>
      <c r="B64" s="2">
        <v>44086</v>
      </c>
      <c r="C64" s="1" t="s">
        <v>800</v>
      </c>
      <c r="D64" s="1">
        <v>17752618931</v>
      </c>
      <c r="E64" s="3" t="s">
        <v>295</v>
      </c>
      <c r="F64" s="1">
        <v>3500</v>
      </c>
      <c r="G64" s="1"/>
      <c r="H64" s="3" t="s">
        <v>625</v>
      </c>
      <c r="I64" s="1"/>
    </row>
    <row r="65" spans="1:9">
      <c r="A65" s="1"/>
      <c r="B65" s="2">
        <v>44086</v>
      </c>
      <c r="C65" s="1" t="s">
        <v>801</v>
      </c>
      <c r="D65" s="1">
        <v>15274348261</v>
      </c>
      <c r="E65" s="3" t="s">
        <v>295</v>
      </c>
      <c r="F65" s="1">
        <v>10000</v>
      </c>
      <c r="G65" s="1"/>
      <c r="H65" s="3" t="s">
        <v>625</v>
      </c>
      <c r="I65" s="1"/>
    </row>
    <row r="66" spans="1:9">
      <c r="A66" s="1"/>
      <c r="B66" s="2">
        <v>44086</v>
      </c>
      <c r="C66" s="1" t="s">
        <v>802</v>
      </c>
      <c r="D66" s="1">
        <v>17769431151</v>
      </c>
      <c r="E66" s="3" t="s">
        <v>295</v>
      </c>
      <c r="F66" s="1">
        <v>20000</v>
      </c>
      <c r="G66" s="1"/>
      <c r="H66" s="3" t="s">
        <v>625</v>
      </c>
      <c r="I66" s="1"/>
    </row>
    <row r="67" spans="1:9">
      <c r="A67" s="1"/>
      <c r="B67" s="2">
        <v>44086</v>
      </c>
      <c r="C67" s="1" t="s">
        <v>803</v>
      </c>
      <c r="D67" s="1">
        <v>13037400961</v>
      </c>
      <c r="E67" s="3" t="s">
        <v>295</v>
      </c>
      <c r="F67" s="1">
        <v>25000</v>
      </c>
      <c r="G67" s="1"/>
      <c r="H67" s="3" t="s">
        <v>625</v>
      </c>
      <c r="I67" s="1"/>
    </row>
    <row r="68" spans="1:9">
      <c r="A68" s="1"/>
      <c r="B68" s="2">
        <v>44086</v>
      </c>
      <c r="C68" s="1" t="s">
        <v>804</v>
      </c>
      <c r="D68" s="1">
        <v>13848848071</v>
      </c>
      <c r="E68" s="3" t="s">
        <v>295</v>
      </c>
      <c r="F68" s="1">
        <v>3500</v>
      </c>
      <c r="G68" s="1"/>
      <c r="H68" s="3" t="s">
        <v>625</v>
      </c>
      <c r="I68" s="1"/>
    </row>
    <row r="69" spans="1:9">
      <c r="A69" s="1"/>
      <c r="B69" s="2">
        <v>44086</v>
      </c>
      <c r="C69" s="1" t="s">
        <v>805</v>
      </c>
      <c r="D69" s="1">
        <v>13535271331</v>
      </c>
      <c r="E69" s="3" t="s">
        <v>295</v>
      </c>
      <c r="F69" s="1">
        <v>5000</v>
      </c>
      <c r="G69" s="1"/>
      <c r="H69" s="3" t="s">
        <v>625</v>
      </c>
      <c r="I69" s="1"/>
    </row>
    <row r="70" spans="1:9">
      <c r="A70" s="1"/>
      <c r="B70" s="2">
        <v>44086</v>
      </c>
      <c r="C70" s="1" t="s">
        <v>806</v>
      </c>
      <c r="D70" s="1">
        <v>13758617261</v>
      </c>
      <c r="E70" s="3" t="s">
        <v>295</v>
      </c>
      <c r="F70" s="1">
        <v>10000</v>
      </c>
      <c r="G70" s="1"/>
      <c r="H70" s="3" t="s">
        <v>625</v>
      </c>
      <c r="I70" s="1"/>
    </row>
    <row r="71" spans="1:9">
      <c r="A71" s="1"/>
      <c r="B71" s="2">
        <v>44086</v>
      </c>
      <c r="C71" s="1" t="s">
        <v>807</v>
      </c>
      <c r="D71" s="1">
        <v>18670431861</v>
      </c>
      <c r="E71" s="3" t="s">
        <v>295</v>
      </c>
      <c r="F71" s="1">
        <v>5000</v>
      </c>
      <c r="G71" s="1"/>
      <c r="H71" s="3" t="s">
        <v>625</v>
      </c>
      <c r="I71" s="1"/>
    </row>
    <row r="72" spans="1:9">
      <c r="A72" s="1"/>
      <c r="B72" s="2">
        <v>44086</v>
      </c>
      <c r="C72" s="1" t="s">
        <v>808</v>
      </c>
      <c r="D72" s="1">
        <v>13037411561</v>
      </c>
      <c r="E72" s="3" t="s">
        <v>295</v>
      </c>
      <c r="F72" s="1">
        <v>10000</v>
      </c>
      <c r="G72" s="1"/>
      <c r="H72" s="3" t="s">
        <v>625</v>
      </c>
      <c r="I72" s="1"/>
    </row>
    <row r="73" spans="1:9">
      <c r="A73" s="1"/>
      <c r="B73" s="2">
        <v>44086</v>
      </c>
      <c r="C73" s="1" t="s">
        <v>809</v>
      </c>
      <c r="D73" s="1">
        <v>13204984991</v>
      </c>
      <c r="E73" s="3" t="s">
        <v>295</v>
      </c>
      <c r="F73" s="1">
        <v>20000</v>
      </c>
      <c r="G73" s="1"/>
      <c r="H73" s="3" t="s">
        <v>625</v>
      </c>
      <c r="I73" s="1"/>
    </row>
    <row r="74" spans="1:9">
      <c r="A74" s="1"/>
      <c r="B74" s="2">
        <v>44086</v>
      </c>
      <c r="C74" s="1" t="s">
        <v>810</v>
      </c>
      <c r="D74" s="1">
        <v>18674340651</v>
      </c>
      <c r="E74" s="3" t="s">
        <v>295</v>
      </c>
      <c r="F74" s="1">
        <v>3500</v>
      </c>
      <c r="G74" s="1"/>
      <c r="H74" s="3" t="s">
        <v>625</v>
      </c>
      <c r="I74" s="1"/>
    </row>
    <row r="75" spans="1:9">
      <c r="A75" s="1"/>
      <c r="B75" s="2">
        <v>44086</v>
      </c>
      <c r="C75" s="1" t="s">
        <v>811</v>
      </c>
      <c r="D75" s="1">
        <v>13349635591</v>
      </c>
      <c r="E75" s="3" t="s">
        <v>295</v>
      </c>
      <c r="F75" s="1">
        <v>3500</v>
      </c>
      <c r="G75" s="1"/>
      <c r="H75" s="3" t="s">
        <v>625</v>
      </c>
      <c r="I75" s="1"/>
    </row>
    <row r="76" spans="1:9">
      <c r="A76" s="1"/>
      <c r="B76" s="2">
        <v>44086</v>
      </c>
      <c r="C76" s="1" t="s">
        <v>812</v>
      </c>
      <c r="D76" s="1">
        <v>17742619641</v>
      </c>
      <c r="E76" s="3" t="s">
        <v>295</v>
      </c>
      <c r="F76" s="1">
        <v>3500</v>
      </c>
      <c r="G76" s="1"/>
      <c r="H76" s="3" t="s">
        <v>625</v>
      </c>
      <c r="I76" s="1"/>
    </row>
    <row r="77" spans="1:9">
      <c r="A77" s="1"/>
      <c r="B77" s="2">
        <v>44086</v>
      </c>
      <c r="C77" s="1" t="s">
        <v>813</v>
      </c>
      <c r="D77" s="1">
        <v>15674315820</v>
      </c>
      <c r="E77" s="3" t="s">
        <v>295</v>
      </c>
      <c r="F77" s="1">
        <v>10000</v>
      </c>
      <c r="G77" s="1"/>
      <c r="H77" s="3" t="s">
        <v>625</v>
      </c>
      <c r="I77" s="1"/>
    </row>
    <row r="78" spans="1:9">
      <c r="A78" s="1"/>
      <c r="B78" s="2">
        <v>44086</v>
      </c>
      <c r="C78" s="1" t="s">
        <v>814</v>
      </c>
      <c r="D78" s="1">
        <v>15087047931</v>
      </c>
      <c r="E78" s="3" t="s">
        <v>295</v>
      </c>
      <c r="F78" s="1">
        <v>10000</v>
      </c>
      <c r="G78" s="1"/>
      <c r="H78" s="3" t="s">
        <v>625</v>
      </c>
      <c r="I78" s="1"/>
    </row>
    <row r="79" spans="1:9" ht="15" thickBot="1">
      <c r="A79" s="1"/>
      <c r="B79" s="2">
        <v>44087</v>
      </c>
      <c r="C79" s="44" t="s">
        <v>836</v>
      </c>
      <c r="D79" s="44">
        <v>19910288655</v>
      </c>
      <c r="E79" s="91" t="s">
        <v>290</v>
      </c>
      <c r="F79" s="3">
        <v>3500</v>
      </c>
      <c r="G79" s="1"/>
      <c r="H79" s="3" t="s">
        <v>625</v>
      </c>
      <c r="I79" s="1"/>
    </row>
    <row r="80" spans="1:9" ht="15" thickBot="1">
      <c r="B80" s="2">
        <v>44087</v>
      </c>
      <c r="C80" s="57" t="s">
        <v>858</v>
      </c>
      <c r="D80">
        <v>13378933028</v>
      </c>
      <c r="E80" s="39" t="s">
        <v>859</v>
      </c>
      <c r="F80" s="39">
        <v>3500</v>
      </c>
      <c r="G80" t="s">
        <v>862</v>
      </c>
      <c r="H80" s="3" t="s">
        <v>625</v>
      </c>
    </row>
    <row r="81" spans="2:8">
      <c r="B81" s="2">
        <v>44087</v>
      </c>
      <c r="C81" s="30" t="s">
        <v>860</v>
      </c>
      <c r="D81" s="30">
        <v>18774330445</v>
      </c>
      <c r="E81" s="39" t="s">
        <v>861</v>
      </c>
      <c r="F81" s="39">
        <v>3500</v>
      </c>
      <c r="G81" t="s">
        <v>862</v>
      </c>
      <c r="H81" s="3" t="s">
        <v>625</v>
      </c>
    </row>
    <row r="82" spans="2:8">
      <c r="B82" s="2">
        <v>44088</v>
      </c>
      <c r="C82" t="s">
        <v>828</v>
      </c>
      <c r="D82">
        <v>18722688836</v>
      </c>
      <c r="E82" s="3" t="s">
        <v>295</v>
      </c>
      <c r="F82" s="39">
        <v>7000</v>
      </c>
      <c r="H82" s="3" t="s">
        <v>625</v>
      </c>
    </row>
    <row r="83" spans="2:8">
      <c r="B83" s="2">
        <v>44088</v>
      </c>
      <c r="C83" t="s">
        <v>900</v>
      </c>
      <c r="D83">
        <v>18702224575</v>
      </c>
      <c r="E83" s="3" t="s">
        <v>295</v>
      </c>
      <c r="F83" s="39">
        <v>7000</v>
      </c>
      <c r="H83" s="3" t="s">
        <v>625</v>
      </c>
    </row>
    <row r="84" spans="2:8">
      <c r="B84" s="2">
        <v>44089</v>
      </c>
      <c r="D84" s="30">
        <v>13195096973</v>
      </c>
      <c r="F84" s="39">
        <v>3500</v>
      </c>
      <c r="H84" s="3" t="s">
        <v>625</v>
      </c>
    </row>
  </sheetData>
  <autoFilter ref="B1:J41" xr:uid="{C9067566-9A8B-4897-93D8-A5EA11D87CDF}">
    <filterColumn colId="0">
      <filters>
        <dateGroupItem year="2020" dateTimeGrouping="year"/>
      </filters>
    </filterColumn>
  </autoFilter>
  <sortState xmlns:xlrd2="http://schemas.microsoft.com/office/spreadsheetml/2017/richdata2" ref="B2:J22">
    <sortCondition ref="B2:B22"/>
  </sortState>
  <phoneticPr fontId="1" type="noConversion"/>
  <pageMargins left="0.34" right="0.31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8226-CA3F-460B-B62B-2FDD0AF1B899}">
  <sheetPr filterMode="1"/>
  <dimension ref="A1:L61"/>
  <sheetViews>
    <sheetView workbookViewId="0">
      <selection activeCell="J66" sqref="J66"/>
    </sheetView>
  </sheetViews>
  <sheetFormatPr defaultRowHeight="14.25"/>
  <cols>
    <col min="2" max="2" width="11.25" bestFit="1" customWidth="1"/>
    <col min="3" max="3" width="11.25" style="107" customWidth="1"/>
    <col min="4" max="5" width="11.25" customWidth="1"/>
    <col min="9" max="9" width="13.5" bestFit="1" customWidth="1"/>
    <col min="10" max="10" width="8" bestFit="1" customWidth="1"/>
  </cols>
  <sheetData>
    <row r="1" spans="1:11" ht="15" thickBot="1">
      <c r="A1" s="61" t="s">
        <v>700</v>
      </c>
      <c r="B1" s="61" t="s">
        <v>280</v>
      </c>
      <c r="C1" s="114"/>
      <c r="D1" s="61" t="s">
        <v>750</v>
      </c>
      <c r="E1" s="61"/>
      <c r="F1" s="61" t="s">
        <v>877</v>
      </c>
      <c r="G1" s="61" t="s">
        <v>878</v>
      </c>
      <c r="H1" s="61" t="s">
        <v>879</v>
      </c>
      <c r="I1" s="61" t="s">
        <v>880</v>
      </c>
      <c r="J1" s="61" t="s">
        <v>881</v>
      </c>
      <c r="K1" s="67" t="s">
        <v>748</v>
      </c>
    </row>
    <row r="2" spans="1:11" ht="15" hidden="1" thickBot="1">
      <c r="A2" s="56">
        <v>27</v>
      </c>
      <c r="B2" s="56">
        <v>18010070157</v>
      </c>
      <c r="C2" s="115">
        <v>18010070157</v>
      </c>
      <c r="D2" s="56" t="e">
        <f>VLOOKUP(C2,虚点表!$D$2:$E$49,2,FALSE)</f>
        <v>#N/A</v>
      </c>
      <c r="E2" s="56" t="str">
        <f>IFERROR(D2,"实点")</f>
        <v>实点</v>
      </c>
      <c r="F2" s="56">
        <v>1400</v>
      </c>
      <c r="G2" s="56">
        <v>186.2</v>
      </c>
      <c r="H2" s="56">
        <v>9.8000000000000007</v>
      </c>
      <c r="I2" s="60">
        <v>44067.72452546296</v>
      </c>
      <c r="J2" s="56" t="s">
        <v>885</v>
      </c>
      <c r="K2" s="112" t="s">
        <v>883</v>
      </c>
    </row>
    <row r="3" spans="1:11" ht="15" hidden="1" thickBot="1">
      <c r="A3" s="58">
        <v>28</v>
      </c>
      <c r="B3" s="58">
        <v>13801152742</v>
      </c>
      <c r="C3" s="115">
        <v>13801152742</v>
      </c>
      <c r="D3" s="56" t="e">
        <f>VLOOKUP(C3,虚点表!$D$2:$E$49,2,FALSE)</f>
        <v>#N/A</v>
      </c>
      <c r="E3" s="56" t="str">
        <f t="shared" ref="E3:E61" si="0">IFERROR(D3,"实点")</f>
        <v>实点</v>
      </c>
      <c r="F3" s="58">
        <v>700</v>
      </c>
      <c r="G3" s="58">
        <v>93.1</v>
      </c>
      <c r="H3" s="58">
        <v>4.9000000000000004</v>
      </c>
      <c r="I3" s="59">
        <v>44067.724988425929</v>
      </c>
      <c r="J3" s="58" t="s">
        <v>885</v>
      </c>
      <c r="K3" s="108" t="s">
        <v>883</v>
      </c>
    </row>
    <row r="4" spans="1:11" ht="15" hidden="1" thickBot="1">
      <c r="A4" s="64">
        <v>29</v>
      </c>
      <c r="B4" s="64">
        <v>18801416966</v>
      </c>
      <c r="C4" s="115">
        <v>18801416966</v>
      </c>
      <c r="D4" s="56" t="e">
        <f>VLOOKUP(C4,虚点表!$D$2:$E$49,2,FALSE)</f>
        <v>#N/A</v>
      </c>
      <c r="E4" s="56" t="str">
        <f t="shared" si="0"/>
        <v>实点</v>
      </c>
      <c r="F4" s="64">
        <v>2100</v>
      </c>
      <c r="G4" s="64">
        <v>319.2</v>
      </c>
      <c r="H4" s="64">
        <v>16.8</v>
      </c>
      <c r="I4" s="65">
        <v>44070.515775462962</v>
      </c>
      <c r="J4" s="64" t="s">
        <v>885</v>
      </c>
      <c r="K4" s="109" t="s">
        <v>883</v>
      </c>
    </row>
    <row r="5" spans="1:11" ht="15" hidden="1" thickBot="1">
      <c r="A5" s="58">
        <v>30</v>
      </c>
      <c r="B5" s="58">
        <v>18010070157</v>
      </c>
      <c r="C5" s="115">
        <v>18010070157</v>
      </c>
      <c r="D5" s="56" t="e">
        <f>VLOOKUP(C5,虚点表!$D$2:$E$49,2,FALSE)</f>
        <v>#N/A</v>
      </c>
      <c r="E5" s="56" t="str">
        <f t="shared" si="0"/>
        <v>实点</v>
      </c>
      <c r="F5" s="58">
        <v>700</v>
      </c>
      <c r="G5" s="58">
        <v>106.4</v>
      </c>
      <c r="H5" s="58">
        <v>5.6</v>
      </c>
      <c r="I5" s="59">
        <v>44072.512881944444</v>
      </c>
      <c r="J5" s="58" t="s">
        <v>884</v>
      </c>
      <c r="K5" s="108" t="s">
        <v>883</v>
      </c>
    </row>
    <row r="6" spans="1:11" ht="15" hidden="1" thickBot="1">
      <c r="A6" s="64">
        <v>31</v>
      </c>
      <c r="B6" s="64">
        <v>13301161106</v>
      </c>
      <c r="C6" s="115">
        <v>13301161106</v>
      </c>
      <c r="D6" s="56" t="str">
        <f>VLOOKUP(C6,虚点表!$D$2:$E$49,2,FALSE)</f>
        <v>虚点</v>
      </c>
      <c r="E6" s="56" t="str">
        <f t="shared" si="0"/>
        <v>虚点</v>
      </c>
      <c r="F6" s="64">
        <v>7000</v>
      </c>
      <c r="G6" s="64">
        <v>1064</v>
      </c>
      <c r="H6" s="64">
        <v>56</v>
      </c>
      <c r="I6" s="65">
        <v>44074.454953703702</v>
      </c>
      <c r="J6" s="64" t="s">
        <v>884</v>
      </c>
      <c r="K6" s="109" t="s">
        <v>883</v>
      </c>
    </row>
    <row r="7" spans="1:11" ht="15" hidden="1" thickBot="1">
      <c r="A7" s="58">
        <v>32</v>
      </c>
      <c r="B7" s="58">
        <v>13801004278</v>
      </c>
      <c r="C7" s="115">
        <v>13801004278</v>
      </c>
      <c r="D7" s="56" t="e">
        <f>VLOOKUP(C7,虚点表!$D$2:$E$49,2,FALSE)</f>
        <v>#N/A</v>
      </c>
      <c r="E7" s="56" t="str">
        <f t="shared" si="0"/>
        <v>实点</v>
      </c>
      <c r="F7" s="58">
        <v>700</v>
      </c>
      <c r="G7" s="58">
        <v>106.4</v>
      </c>
      <c r="H7" s="58">
        <v>5.6</v>
      </c>
      <c r="I7" s="59">
        <v>44076.433518518519</v>
      </c>
      <c r="J7" s="58" t="s">
        <v>885</v>
      </c>
      <c r="K7" s="108" t="s">
        <v>883</v>
      </c>
    </row>
    <row r="8" spans="1:11" ht="15" hidden="1" thickBot="1">
      <c r="A8" s="64">
        <v>33</v>
      </c>
      <c r="B8" s="64">
        <v>13301161106</v>
      </c>
      <c r="C8" s="115">
        <v>13301161106</v>
      </c>
      <c r="D8" s="56" t="str">
        <f>VLOOKUP(C8,虚点表!$D$2:$E$49,2,FALSE)</f>
        <v>虚点</v>
      </c>
      <c r="E8" s="56" t="str">
        <f t="shared" si="0"/>
        <v>虚点</v>
      </c>
      <c r="F8" s="64">
        <v>7000</v>
      </c>
      <c r="G8" s="64">
        <v>1064</v>
      </c>
      <c r="H8" s="64">
        <v>56</v>
      </c>
      <c r="I8" s="65">
        <v>44076.639016203706</v>
      </c>
      <c r="J8" s="64" t="s">
        <v>884</v>
      </c>
      <c r="K8" s="109" t="s">
        <v>883</v>
      </c>
    </row>
    <row r="9" spans="1:11" ht="15" hidden="1" thickBot="1">
      <c r="A9" s="58">
        <v>34</v>
      </c>
      <c r="B9" s="58">
        <v>18911002369</v>
      </c>
      <c r="C9" s="115">
        <v>18911002369</v>
      </c>
      <c r="D9" s="56" t="e">
        <f>VLOOKUP(C9,虚点表!$D$2:$E$49,2,FALSE)</f>
        <v>#N/A</v>
      </c>
      <c r="E9" s="56" t="str">
        <f t="shared" si="0"/>
        <v>实点</v>
      </c>
      <c r="F9" s="58">
        <v>2800</v>
      </c>
      <c r="G9" s="58">
        <v>425.6</v>
      </c>
      <c r="H9" s="58">
        <v>22.4</v>
      </c>
      <c r="I9" s="59">
        <v>44077.834386574075</v>
      </c>
      <c r="J9" s="58" t="s">
        <v>885</v>
      </c>
      <c r="K9" s="108" t="s">
        <v>883</v>
      </c>
    </row>
    <row r="10" spans="1:11" ht="15" hidden="1" thickBot="1">
      <c r="A10" s="64">
        <v>35</v>
      </c>
      <c r="B10" s="64">
        <v>13611199967</v>
      </c>
      <c r="C10" s="115">
        <v>13611199967</v>
      </c>
      <c r="D10" s="56" t="e">
        <f>VLOOKUP(C10,虚点表!$D$2:$E$49,2,FALSE)</f>
        <v>#N/A</v>
      </c>
      <c r="E10" s="56" t="str">
        <f t="shared" si="0"/>
        <v>实点</v>
      </c>
      <c r="F10" s="64">
        <v>11200</v>
      </c>
      <c r="G10" s="64">
        <v>1702.4</v>
      </c>
      <c r="H10" s="64">
        <v>89.6</v>
      </c>
      <c r="I10" s="65">
        <v>44077.839826388888</v>
      </c>
      <c r="J10" s="64" t="s">
        <v>885</v>
      </c>
      <c r="K10" s="109" t="s">
        <v>883</v>
      </c>
    </row>
    <row r="11" spans="1:11" ht="15" hidden="1" thickBot="1">
      <c r="A11" s="58">
        <v>36</v>
      </c>
      <c r="B11" s="58">
        <v>13301161106</v>
      </c>
      <c r="C11" s="115">
        <v>13301161106</v>
      </c>
      <c r="D11" s="56" t="str">
        <f>VLOOKUP(C11,虚点表!$D$2:$E$49,2,FALSE)</f>
        <v>虚点</v>
      </c>
      <c r="E11" s="56" t="str">
        <f t="shared" si="0"/>
        <v>虚点</v>
      </c>
      <c r="F11" s="58">
        <v>7000</v>
      </c>
      <c r="G11" s="58">
        <v>1064</v>
      </c>
      <c r="H11" s="58">
        <v>56</v>
      </c>
      <c r="I11" s="59">
        <v>44078.430949074071</v>
      </c>
      <c r="J11" s="58" t="s">
        <v>882</v>
      </c>
      <c r="K11" s="108" t="s">
        <v>883</v>
      </c>
    </row>
    <row r="12" spans="1:11" ht="15" hidden="1" thickBot="1">
      <c r="A12" s="64">
        <v>37</v>
      </c>
      <c r="B12" s="64">
        <v>15330233186</v>
      </c>
      <c r="C12" s="115">
        <v>15330233186</v>
      </c>
      <c r="D12" s="56" t="e">
        <f>VLOOKUP(C12,虚点表!$D$2:$E$49,2,FALSE)</f>
        <v>#N/A</v>
      </c>
      <c r="E12" s="56" t="str">
        <f t="shared" si="0"/>
        <v>实点</v>
      </c>
      <c r="F12" s="64">
        <v>1400</v>
      </c>
      <c r="G12" s="64">
        <v>212.8</v>
      </c>
      <c r="H12" s="64">
        <v>11.2</v>
      </c>
      <c r="I12" s="65">
        <v>44078.471250000002</v>
      </c>
      <c r="J12" s="64" t="s">
        <v>885</v>
      </c>
      <c r="K12" s="109" t="s">
        <v>883</v>
      </c>
    </row>
    <row r="13" spans="1:11" ht="15" hidden="1" thickBot="1">
      <c r="A13" s="58">
        <v>38</v>
      </c>
      <c r="B13" s="58">
        <v>18699621661</v>
      </c>
      <c r="C13" s="115">
        <v>18699621661</v>
      </c>
      <c r="D13" s="56" t="str">
        <f>VLOOKUP(C13,虚点表!$D$2:$E$49,2,FALSE)</f>
        <v>虚点</v>
      </c>
      <c r="E13" s="56" t="str">
        <f t="shared" si="0"/>
        <v>虚点</v>
      </c>
      <c r="F13" s="58">
        <v>700</v>
      </c>
      <c r="G13" s="58">
        <v>106.4</v>
      </c>
      <c r="H13" s="58">
        <v>5.6</v>
      </c>
      <c r="I13" s="59">
        <v>44078.496076388888</v>
      </c>
      <c r="J13" s="58" t="s">
        <v>882</v>
      </c>
      <c r="K13" s="108" t="s">
        <v>883</v>
      </c>
    </row>
    <row r="14" spans="1:11" ht="15" hidden="1" thickBot="1">
      <c r="A14" s="64">
        <v>39</v>
      </c>
      <c r="B14" s="64">
        <v>18810577768</v>
      </c>
      <c r="C14" s="115">
        <v>18810577768</v>
      </c>
      <c r="D14" s="56" t="e">
        <f>VLOOKUP(C14,虚点表!$D$2:$E$49,2,FALSE)</f>
        <v>#N/A</v>
      </c>
      <c r="E14" s="56" t="str">
        <f t="shared" si="0"/>
        <v>实点</v>
      </c>
      <c r="F14" s="64">
        <v>1400</v>
      </c>
      <c r="G14" s="64">
        <v>212.8</v>
      </c>
      <c r="H14" s="64">
        <v>11.2</v>
      </c>
      <c r="I14" s="65">
        <v>44078.52071759259</v>
      </c>
      <c r="J14" s="64" t="s">
        <v>885</v>
      </c>
      <c r="K14" s="109" t="s">
        <v>883</v>
      </c>
    </row>
    <row r="15" spans="1:11" ht="15" hidden="1" thickBot="1">
      <c r="A15" s="58">
        <v>40</v>
      </c>
      <c r="B15" s="58">
        <v>13901166197</v>
      </c>
      <c r="C15" s="115">
        <v>13901166197</v>
      </c>
      <c r="D15" s="56" t="e">
        <f>VLOOKUP(C15,虚点表!$D$2:$E$49,2,FALSE)</f>
        <v>#N/A</v>
      </c>
      <c r="E15" s="56" t="str">
        <f t="shared" si="0"/>
        <v>实点</v>
      </c>
      <c r="F15" s="58">
        <v>1400</v>
      </c>
      <c r="G15" s="58">
        <v>212.8</v>
      </c>
      <c r="H15" s="58">
        <v>11.2</v>
      </c>
      <c r="I15" s="59">
        <v>44078.541400462964</v>
      </c>
      <c r="J15" s="58" t="s">
        <v>885</v>
      </c>
      <c r="K15" s="108" t="s">
        <v>883</v>
      </c>
    </row>
    <row r="16" spans="1:11" ht="15" hidden="1" thickBot="1">
      <c r="A16" s="64">
        <v>41</v>
      </c>
      <c r="B16" s="64">
        <v>13801004278</v>
      </c>
      <c r="C16" s="115">
        <v>13801004278</v>
      </c>
      <c r="D16" s="56" t="e">
        <f>VLOOKUP(C16,虚点表!$D$2:$E$49,2,FALSE)</f>
        <v>#N/A</v>
      </c>
      <c r="E16" s="56" t="str">
        <f t="shared" si="0"/>
        <v>实点</v>
      </c>
      <c r="F16" s="64">
        <v>1400</v>
      </c>
      <c r="G16" s="64">
        <v>212.8</v>
      </c>
      <c r="H16" s="64">
        <v>11.2</v>
      </c>
      <c r="I16" s="65">
        <v>44078.614282407405</v>
      </c>
      <c r="J16" s="64" t="s">
        <v>885</v>
      </c>
      <c r="K16" s="109" t="s">
        <v>883</v>
      </c>
    </row>
    <row r="17" spans="1:11" ht="15" hidden="1" thickBot="1">
      <c r="A17" s="58">
        <v>42</v>
      </c>
      <c r="B17" s="58">
        <v>15811122565</v>
      </c>
      <c r="C17" s="115">
        <v>15811122565</v>
      </c>
      <c r="D17" s="56" t="str">
        <f>VLOOKUP(C17,虚点表!$D$2:$E$49,2,FALSE)</f>
        <v>虚点</v>
      </c>
      <c r="E17" s="56" t="str">
        <f t="shared" si="0"/>
        <v>虚点</v>
      </c>
      <c r="F17" s="58">
        <v>7000</v>
      </c>
      <c r="G17" s="58">
        <v>1064</v>
      </c>
      <c r="H17" s="58">
        <v>56</v>
      </c>
      <c r="I17" s="59">
        <v>44078.719456018516</v>
      </c>
      <c r="J17" s="58" t="s">
        <v>884</v>
      </c>
      <c r="K17" s="108" t="s">
        <v>883</v>
      </c>
    </row>
    <row r="18" spans="1:11" ht="15" thickBot="1">
      <c r="A18" s="64">
        <v>43</v>
      </c>
      <c r="B18" s="64">
        <v>15652541199</v>
      </c>
      <c r="C18" s="115">
        <v>15652541199</v>
      </c>
      <c r="D18" s="56" t="e">
        <f>VLOOKUP(C18,虚点表!$D$2:$E$49,2,FALSE)</f>
        <v>#N/A</v>
      </c>
      <c r="E18" s="56" t="str">
        <f>IFERROR(D18,"实点")</f>
        <v>实点</v>
      </c>
      <c r="F18" s="64">
        <v>2100</v>
      </c>
      <c r="G18" s="117">
        <v>319.2</v>
      </c>
      <c r="H18" s="64">
        <v>16.8</v>
      </c>
      <c r="I18" s="65">
        <v>44078.723541666666</v>
      </c>
      <c r="J18" s="64" t="s">
        <v>882</v>
      </c>
      <c r="K18" s="109" t="s">
        <v>883</v>
      </c>
    </row>
    <row r="19" spans="1:11" ht="15" hidden="1" thickBot="1">
      <c r="A19" s="58">
        <v>44</v>
      </c>
      <c r="B19" s="58">
        <v>18010070157</v>
      </c>
      <c r="C19" s="115">
        <v>18010070157</v>
      </c>
      <c r="D19" s="56" t="e">
        <f>VLOOKUP(C19,虚点表!$D$2:$E$49,2,FALSE)</f>
        <v>#N/A</v>
      </c>
      <c r="E19" s="56" t="str">
        <f>IFERROR(D19,"实点")</f>
        <v>实点</v>
      </c>
      <c r="F19" s="58">
        <v>1400</v>
      </c>
      <c r="G19" s="58">
        <v>212.8</v>
      </c>
      <c r="H19" s="58">
        <v>11.2</v>
      </c>
      <c r="I19" s="59">
        <v>44078.758912037039</v>
      </c>
      <c r="J19" s="58" t="s">
        <v>884</v>
      </c>
      <c r="K19" s="108" t="s">
        <v>883</v>
      </c>
    </row>
    <row r="20" spans="1:11" ht="15" hidden="1" thickBot="1">
      <c r="A20" s="64">
        <v>45</v>
      </c>
      <c r="B20" s="64">
        <v>18010070157</v>
      </c>
      <c r="C20" s="115">
        <v>18010070157</v>
      </c>
      <c r="D20" s="56" t="e">
        <f>VLOOKUP(C20,虚点表!$D$2:$E$49,2,FALSE)</f>
        <v>#N/A</v>
      </c>
      <c r="E20" s="56" t="str">
        <f>IFERROR(D20,"实点")</f>
        <v>实点</v>
      </c>
      <c r="F20" s="64">
        <v>700</v>
      </c>
      <c r="G20" s="64">
        <v>106.4</v>
      </c>
      <c r="H20" s="64">
        <v>5.6</v>
      </c>
      <c r="I20" s="65">
        <v>44079.65766203704</v>
      </c>
      <c r="J20" s="64" t="s">
        <v>884</v>
      </c>
      <c r="K20" s="109" t="s">
        <v>883</v>
      </c>
    </row>
    <row r="21" spans="1:11" ht="15" hidden="1" thickBot="1">
      <c r="A21" s="58">
        <v>46</v>
      </c>
      <c r="B21" s="58">
        <v>13661222001</v>
      </c>
      <c r="C21" s="115">
        <v>13661222001</v>
      </c>
      <c r="D21" s="56" t="e">
        <f>VLOOKUP(C21,虚点表!$D$2:$E$49,2,FALSE)</f>
        <v>#N/A</v>
      </c>
      <c r="E21" s="56" t="str">
        <f>IFERROR(D21,"实点")</f>
        <v>实点</v>
      </c>
      <c r="F21" s="58">
        <v>2800</v>
      </c>
      <c r="G21" s="58">
        <v>425.6</v>
      </c>
      <c r="H21" s="58">
        <v>22.4</v>
      </c>
      <c r="I21" s="59">
        <v>44079.689201388886</v>
      </c>
      <c r="J21" s="58" t="s">
        <v>884</v>
      </c>
      <c r="K21" s="108" t="s">
        <v>883</v>
      </c>
    </row>
    <row r="22" spans="1:11" ht="15" hidden="1" thickBot="1">
      <c r="A22" s="58">
        <v>48</v>
      </c>
      <c r="B22" s="58">
        <v>18699621661</v>
      </c>
      <c r="C22" s="115">
        <v>18699621661</v>
      </c>
      <c r="D22" s="56" t="str">
        <f>VLOOKUP(C22,虚点表!$D$2:$E$49,2,FALSE)</f>
        <v>虚点</v>
      </c>
      <c r="E22" s="56" t="str">
        <f>IFERROR(D22,"实点")</f>
        <v>虚点</v>
      </c>
      <c r="F22" s="58">
        <v>700</v>
      </c>
      <c r="G22" s="58">
        <v>106.4</v>
      </c>
      <c r="H22" s="58">
        <v>5.6</v>
      </c>
      <c r="I22" s="59">
        <v>44079.851307870369</v>
      </c>
      <c r="J22" s="58" t="s">
        <v>882</v>
      </c>
      <c r="K22" s="108" t="s">
        <v>883</v>
      </c>
    </row>
    <row r="23" spans="1:11" ht="15" hidden="1" thickBot="1">
      <c r="A23" s="64">
        <v>47</v>
      </c>
      <c r="B23" s="64">
        <v>18699621661</v>
      </c>
      <c r="C23" s="115">
        <v>18699621661</v>
      </c>
      <c r="D23" s="56" t="str">
        <f>VLOOKUP(C23,虚点表!$D$2:$E$49,2,FALSE)</f>
        <v>虚点</v>
      </c>
      <c r="E23" s="56" t="str">
        <f>IFERROR(D23,"实点")</f>
        <v>虚点</v>
      </c>
      <c r="F23" s="64">
        <v>700</v>
      </c>
      <c r="G23" s="64">
        <v>106.4</v>
      </c>
      <c r="H23" s="64">
        <v>5.6</v>
      </c>
      <c r="I23" s="65">
        <v>44079.851307870369</v>
      </c>
      <c r="J23" s="64" t="s">
        <v>882</v>
      </c>
      <c r="K23" s="109" t="s">
        <v>883</v>
      </c>
    </row>
    <row r="24" spans="1:11" ht="15" hidden="1" thickBot="1">
      <c r="A24" s="64">
        <v>49</v>
      </c>
      <c r="B24" s="64">
        <v>18699621661</v>
      </c>
      <c r="C24" s="115">
        <v>18699621661</v>
      </c>
      <c r="D24" s="56" t="str">
        <f>VLOOKUP(C24,虚点表!$D$2:$E$49,2,FALSE)</f>
        <v>虚点</v>
      </c>
      <c r="E24" s="56" t="str">
        <f>IFERROR(D24,"实点")</f>
        <v>虚点</v>
      </c>
      <c r="F24" s="64">
        <v>700</v>
      </c>
      <c r="G24" s="64">
        <v>106.4</v>
      </c>
      <c r="H24" s="64">
        <v>5.6</v>
      </c>
      <c r="I24" s="65">
        <v>44079.851331018515</v>
      </c>
      <c r="J24" s="64" t="s">
        <v>882</v>
      </c>
      <c r="K24" s="109" t="s">
        <v>883</v>
      </c>
    </row>
    <row r="25" spans="1:11" ht="15" hidden="1" thickBot="1">
      <c r="A25" s="58">
        <v>50</v>
      </c>
      <c r="B25" s="58">
        <v>18699621661</v>
      </c>
      <c r="C25" s="115">
        <v>18699621661</v>
      </c>
      <c r="D25" s="56" t="str">
        <f>VLOOKUP(C25,虚点表!$D$2:$E$49,2,FALSE)</f>
        <v>虚点</v>
      </c>
      <c r="E25" s="56" t="str">
        <f>IFERROR(D25,"实点")</f>
        <v>虚点</v>
      </c>
      <c r="F25" s="58">
        <v>700</v>
      </c>
      <c r="G25" s="58">
        <v>106.4</v>
      </c>
      <c r="H25" s="58">
        <v>5.6</v>
      </c>
      <c r="I25" s="59">
        <v>44079.852881944447</v>
      </c>
      <c r="J25" s="58" t="s">
        <v>882</v>
      </c>
      <c r="K25" s="108" t="s">
        <v>883</v>
      </c>
    </row>
    <row r="26" spans="1:11" ht="15" hidden="1" thickBot="1">
      <c r="A26" s="64">
        <v>51</v>
      </c>
      <c r="B26" s="64">
        <v>18699621661</v>
      </c>
      <c r="C26" s="115">
        <v>18699621661</v>
      </c>
      <c r="D26" s="56" t="str">
        <f>VLOOKUP(C26,虚点表!$D$2:$E$49,2,FALSE)</f>
        <v>虚点</v>
      </c>
      <c r="E26" s="56" t="str">
        <f>IFERROR(D26,"实点")</f>
        <v>虚点</v>
      </c>
      <c r="F26" s="64">
        <v>700</v>
      </c>
      <c r="G26" s="64">
        <v>106.4</v>
      </c>
      <c r="H26" s="64">
        <v>5.6</v>
      </c>
      <c r="I26" s="65">
        <v>44079.853020833332</v>
      </c>
      <c r="J26" s="64" t="s">
        <v>882</v>
      </c>
      <c r="K26" s="109" t="s">
        <v>883</v>
      </c>
    </row>
    <row r="27" spans="1:11" ht="15" thickBot="1">
      <c r="A27" s="58">
        <v>52</v>
      </c>
      <c r="B27" s="58">
        <v>18210944620</v>
      </c>
      <c r="C27" s="115">
        <v>18210944620</v>
      </c>
      <c r="D27" s="56" t="e">
        <f>VLOOKUP(C27,虚点表!$D$2:$E$49,2,FALSE)</f>
        <v>#N/A</v>
      </c>
      <c r="E27" s="56" t="str">
        <f>IFERROR(D27,"实点")</f>
        <v>实点</v>
      </c>
      <c r="F27" s="58">
        <v>3500</v>
      </c>
      <c r="G27" s="58">
        <v>532</v>
      </c>
      <c r="H27" s="58">
        <v>28</v>
      </c>
      <c r="I27" s="59">
        <v>44080.446585648147</v>
      </c>
      <c r="J27" s="58" t="s">
        <v>882</v>
      </c>
      <c r="K27" s="108" t="s">
        <v>883</v>
      </c>
    </row>
    <row r="28" spans="1:11" ht="17.25" thickBot="1">
      <c r="A28" s="64">
        <v>53</v>
      </c>
      <c r="B28" s="64">
        <v>17812578993</v>
      </c>
      <c r="C28" s="115">
        <v>17812578993</v>
      </c>
      <c r="D28" s="56" t="e">
        <f>VLOOKUP(C28,虚点表!$D$2:$E$49,2,FALSE)</f>
        <v>#N/A</v>
      </c>
      <c r="E28" s="56" t="str">
        <f>IFERROR(D28,"实点")</f>
        <v>实点</v>
      </c>
      <c r="F28" s="64">
        <v>2800</v>
      </c>
      <c r="G28" s="125">
        <v>425.6</v>
      </c>
      <c r="H28" s="64">
        <v>22.4</v>
      </c>
      <c r="I28" s="65">
        <v>44080.457129629627</v>
      </c>
      <c r="J28" s="126" t="s">
        <v>899</v>
      </c>
      <c r="K28" s="109" t="s">
        <v>883</v>
      </c>
    </row>
    <row r="29" spans="1:11" ht="15" hidden="1" thickBot="1">
      <c r="A29" s="58">
        <v>54</v>
      </c>
      <c r="B29" s="58">
        <v>13521235302</v>
      </c>
      <c r="C29" s="115">
        <v>13521235302</v>
      </c>
      <c r="D29" s="56" t="str">
        <f>VLOOKUP(C29,虚点表!$D$2:$E$49,2,FALSE)</f>
        <v>虚点</v>
      </c>
      <c r="E29" s="56" t="str">
        <f>IFERROR(D29,"实点")</f>
        <v>虚点</v>
      </c>
      <c r="F29" s="58">
        <v>2100</v>
      </c>
      <c r="G29" s="58">
        <v>319.2</v>
      </c>
      <c r="H29" s="58">
        <v>16.8</v>
      </c>
      <c r="I29" s="59">
        <v>44080.782685185186</v>
      </c>
      <c r="J29" s="58" t="s">
        <v>882</v>
      </c>
      <c r="K29" s="108" t="s">
        <v>883</v>
      </c>
    </row>
    <row r="30" spans="1:11" ht="15" thickBot="1">
      <c r="A30" s="64">
        <v>55</v>
      </c>
      <c r="B30" s="64">
        <v>18210944621</v>
      </c>
      <c r="C30" s="115">
        <v>18210944621</v>
      </c>
      <c r="D30" s="56" t="e">
        <f>VLOOKUP(C30,虚点表!$D$2:$E$49,2,FALSE)</f>
        <v>#N/A</v>
      </c>
      <c r="E30" s="56" t="str">
        <f>IFERROR(D30,"实点")</f>
        <v>实点</v>
      </c>
      <c r="F30" s="64">
        <v>1400</v>
      </c>
      <c r="G30" s="117">
        <v>212.8</v>
      </c>
      <c r="H30" s="64">
        <v>11.2</v>
      </c>
      <c r="I30" s="65">
        <v>44081.612534722219</v>
      </c>
      <c r="J30" s="64" t="s">
        <v>882</v>
      </c>
      <c r="K30" s="109" t="s">
        <v>883</v>
      </c>
    </row>
    <row r="31" spans="1:11" ht="15" thickBot="1">
      <c r="A31" s="110">
        <v>56</v>
      </c>
      <c r="B31" s="110">
        <v>18210944628</v>
      </c>
      <c r="C31" s="115">
        <v>18210944628</v>
      </c>
      <c r="D31" s="56" t="e">
        <f>VLOOKUP(C31,虚点表!$D$2:$E$49,2,FALSE)</f>
        <v>#N/A</v>
      </c>
      <c r="E31" s="56" t="str">
        <f>IFERROR(D31,"实点")</f>
        <v>实点</v>
      </c>
      <c r="F31" s="110">
        <v>1400</v>
      </c>
      <c r="G31" s="118">
        <v>212.8</v>
      </c>
      <c r="H31" s="110">
        <v>11.2</v>
      </c>
      <c r="I31" s="111">
        <v>44081.614803240744</v>
      </c>
      <c r="J31" s="110" t="s">
        <v>882</v>
      </c>
      <c r="K31" s="113" t="s">
        <v>883</v>
      </c>
    </row>
    <row r="32" spans="1:11" ht="15" hidden="1" thickBot="1">
      <c r="A32" s="56">
        <v>57</v>
      </c>
      <c r="B32" s="56">
        <v>13810588371</v>
      </c>
      <c r="C32" s="115">
        <v>13810588371</v>
      </c>
      <c r="D32" s="56" t="e">
        <f>VLOOKUP(C32,虚点表!$D$2:$E$49,2,FALSE)</f>
        <v>#N/A</v>
      </c>
      <c r="E32" s="56" t="str">
        <f>IFERROR(D32,"实点")</f>
        <v>实点</v>
      </c>
      <c r="F32" s="56">
        <v>3000</v>
      </c>
      <c r="G32" s="56">
        <v>456</v>
      </c>
      <c r="H32" s="56">
        <v>24</v>
      </c>
      <c r="I32" s="60">
        <v>44081.702465277776</v>
      </c>
      <c r="J32" s="56" t="s">
        <v>885</v>
      </c>
      <c r="K32" s="112" t="s">
        <v>883</v>
      </c>
    </row>
    <row r="33" spans="1:12" ht="15" hidden="1" thickBot="1">
      <c r="A33" s="58">
        <v>58</v>
      </c>
      <c r="B33" s="58">
        <v>13901166197</v>
      </c>
      <c r="C33" s="115">
        <v>13901166197</v>
      </c>
      <c r="D33" s="56" t="e">
        <f>VLOOKUP(C33,虚点表!$D$2:$E$49,2,FALSE)</f>
        <v>#N/A</v>
      </c>
      <c r="E33" s="56" t="str">
        <f>IFERROR(D33,"实点")</f>
        <v>实点</v>
      </c>
      <c r="F33" s="58">
        <v>700</v>
      </c>
      <c r="G33" s="58">
        <v>106.4</v>
      </c>
      <c r="H33" s="58">
        <v>5.6</v>
      </c>
      <c r="I33" s="59">
        <v>44081.704942129632</v>
      </c>
      <c r="J33" s="58" t="s">
        <v>885</v>
      </c>
      <c r="K33" s="108" t="s">
        <v>883</v>
      </c>
    </row>
    <row r="34" spans="1:12" ht="15" thickBot="1">
      <c r="A34" s="64">
        <v>59</v>
      </c>
      <c r="B34" s="64">
        <v>15330233186</v>
      </c>
      <c r="C34" s="115">
        <v>15330233186</v>
      </c>
      <c r="D34" s="56" t="e">
        <f>VLOOKUP(C34,虚点表!$D$2:$E$49,2,FALSE)</f>
        <v>#N/A</v>
      </c>
      <c r="E34" s="56" t="str">
        <f>IFERROR(D34,"实点")</f>
        <v>实点</v>
      </c>
      <c r="F34" s="64">
        <v>700</v>
      </c>
      <c r="G34" s="116">
        <v>106.4</v>
      </c>
      <c r="H34" s="64">
        <v>5.6</v>
      </c>
      <c r="I34" s="65">
        <v>44082.135787037034</v>
      </c>
      <c r="J34" s="64" t="s">
        <v>882</v>
      </c>
      <c r="K34" s="109" t="s">
        <v>883</v>
      </c>
    </row>
    <row r="35" spans="1:12" ht="15" thickBot="1">
      <c r="A35" s="58">
        <v>60</v>
      </c>
      <c r="B35" s="58">
        <v>15910299349</v>
      </c>
      <c r="C35" s="115">
        <v>15910299349</v>
      </c>
      <c r="D35" s="56" t="e">
        <f>VLOOKUP(C35,虚点表!$D$2:$E$49,2,FALSE)</f>
        <v>#N/A</v>
      </c>
      <c r="E35" s="56" t="str">
        <f>IFERROR(D35,"实点")</f>
        <v>实点</v>
      </c>
      <c r="F35" s="58">
        <v>3500</v>
      </c>
      <c r="G35" s="58">
        <v>532</v>
      </c>
      <c r="H35" s="58">
        <v>28</v>
      </c>
      <c r="I35" s="59">
        <v>44082.439525462964</v>
      </c>
      <c r="J35" s="58" t="s">
        <v>882</v>
      </c>
      <c r="K35" s="108" t="s">
        <v>883</v>
      </c>
    </row>
    <row r="36" spans="1:12" ht="15" thickBot="1">
      <c r="A36" s="64">
        <v>61</v>
      </c>
      <c r="B36" s="64">
        <v>18010070157</v>
      </c>
      <c r="C36" s="115">
        <v>18010070157</v>
      </c>
      <c r="D36" s="56" t="e">
        <f>VLOOKUP(C36,虚点表!$D$2:$E$49,2,FALSE)</f>
        <v>#N/A</v>
      </c>
      <c r="E36" s="56" t="str">
        <f>IFERROR(D36,"实点")</f>
        <v>实点</v>
      </c>
      <c r="F36" s="64">
        <v>2100</v>
      </c>
      <c r="G36" s="64">
        <v>319.2</v>
      </c>
      <c r="H36" s="64">
        <v>16.8</v>
      </c>
      <c r="I36" s="65">
        <v>44082.620150462964</v>
      </c>
      <c r="J36" s="64" t="s">
        <v>882</v>
      </c>
      <c r="K36" s="109" t="s">
        <v>883</v>
      </c>
    </row>
    <row r="37" spans="1:12" ht="15" hidden="1" thickBot="1">
      <c r="A37" s="58">
        <v>62</v>
      </c>
      <c r="B37" s="58">
        <v>13901139566</v>
      </c>
      <c r="C37" s="115">
        <v>13901139566</v>
      </c>
      <c r="D37" s="56" t="e">
        <f>VLOOKUP(C37,虚点表!$D$2:$E$49,2,FALSE)</f>
        <v>#N/A</v>
      </c>
      <c r="E37" s="56" t="str">
        <f>IFERROR(D37,"实点")</f>
        <v>实点</v>
      </c>
      <c r="F37" s="58">
        <v>3500</v>
      </c>
      <c r="G37" s="58">
        <v>532</v>
      </c>
      <c r="H37" s="58">
        <v>28</v>
      </c>
      <c r="I37" s="59">
        <v>44083.633518518516</v>
      </c>
      <c r="J37" s="58" t="s">
        <v>884</v>
      </c>
      <c r="K37" s="108" t="s">
        <v>883</v>
      </c>
    </row>
    <row r="38" spans="1:12" ht="15" hidden="1" thickBot="1">
      <c r="A38" s="64">
        <v>63</v>
      </c>
      <c r="B38" s="64">
        <v>13901139566</v>
      </c>
      <c r="C38" s="115">
        <v>13901139566</v>
      </c>
      <c r="D38" s="56" t="e">
        <f>VLOOKUP(C38,虚点表!$D$2:$E$49,2,FALSE)</f>
        <v>#N/A</v>
      </c>
      <c r="E38" s="56" t="str">
        <f>IFERROR(D38,"实点")</f>
        <v>实点</v>
      </c>
      <c r="F38" s="64">
        <v>3500</v>
      </c>
      <c r="G38" s="64">
        <v>532</v>
      </c>
      <c r="H38" s="64">
        <v>28</v>
      </c>
      <c r="I38" s="65">
        <v>44083.678761574076</v>
      </c>
      <c r="J38" s="64" t="s">
        <v>885</v>
      </c>
      <c r="K38" s="109" t="s">
        <v>883</v>
      </c>
    </row>
    <row r="39" spans="1:12" ht="15" thickBot="1">
      <c r="A39" s="58">
        <v>64</v>
      </c>
      <c r="B39" s="58">
        <v>13901139567</v>
      </c>
      <c r="C39" s="115">
        <v>13901139567</v>
      </c>
      <c r="D39" s="56" t="e">
        <f>VLOOKUP(C39,虚点表!$D$2:$E$49,2,FALSE)</f>
        <v>#N/A</v>
      </c>
      <c r="E39" s="56" t="str">
        <f>IFERROR(D39,"实点")</f>
        <v>实点</v>
      </c>
      <c r="F39" s="58">
        <v>2800</v>
      </c>
      <c r="G39" s="58">
        <v>425.6</v>
      </c>
      <c r="H39" s="58">
        <v>22.4</v>
      </c>
      <c r="I39" s="59">
        <v>44083.687997685185</v>
      </c>
      <c r="J39" s="58" t="s">
        <v>882</v>
      </c>
      <c r="K39" s="108" t="s">
        <v>883</v>
      </c>
    </row>
    <row r="40" spans="1:12" ht="15" hidden="1" thickBot="1">
      <c r="A40" s="64">
        <v>65</v>
      </c>
      <c r="B40" s="64">
        <v>13810588372</v>
      </c>
      <c r="C40" s="115">
        <v>13810588372</v>
      </c>
      <c r="D40" s="56" t="str">
        <f>VLOOKUP(C40,虚点表!$D$2:$E$49,2,FALSE)</f>
        <v>虚点</v>
      </c>
      <c r="E40" s="56" t="str">
        <f>IFERROR(D40,"实点")</f>
        <v>虚点</v>
      </c>
      <c r="F40" s="64">
        <v>3500</v>
      </c>
      <c r="G40" s="64">
        <v>532</v>
      </c>
      <c r="H40" s="64">
        <v>28</v>
      </c>
      <c r="I40" s="65">
        <v>44083.689120370371</v>
      </c>
      <c r="J40" s="64" t="s">
        <v>885</v>
      </c>
      <c r="K40" s="109" t="s">
        <v>883</v>
      </c>
    </row>
    <row r="41" spans="1:12" ht="15" thickBot="1">
      <c r="A41" s="58">
        <v>66</v>
      </c>
      <c r="B41" s="58">
        <v>15510584844</v>
      </c>
      <c r="C41" s="115">
        <v>15510584844</v>
      </c>
      <c r="D41" s="56" t="e">
        <f>VLOOKUP(C41,虚点表!$D$2:$E$49,2,FALSE)</f>
        <v>#N/A</v>
      </c>
      <c r="E41" s="56" t="str">
        <f>IFERROR(D41,"实点")</f>
        <v>实点</v>
      </c>
      <c r="F41" s="58">
        <v>1400</v>
      </c>
      <c r="G41" s="116">
        <v>212.8</v>
      </c>
      <c r="H41" s="58">
        <v>11.2</v>
      </c>
      <c r="I41" s="59">
        <v>44083.704884259256</v>
      </c>
      <c r="J41" s="58" t="s">
        <v>882</v>
      </c>
      <c r="K41" s="108" t="s">
        <v>883</v>
      </c>
    </row>
    <row r="42" spans="1:12" ht="15" thickBot="1">
      <c r="A42" s="64">
        <v>67</v>
      </c>
      <c r="B42" s="64">
        <v>15510584845</v>
      </c>
      <c r="C42" s="115">
        <v>15510584845</v>
      </c>
      <c r="D42" s="56" t="e">
        <f>VLOOKUP(C42,虚点表!$D$2:$E$49,2,FALSE)</f>
        <v>#N/A</v>
      </c>
      <c r="E42" s="56" t="str">
        <f>IFERROR(D42,"实点")</f>
        <v>实点</v>
      </c>
      <c r="F42" s="64">
        <v>700</v>
      </c>
      <c r="G42" s="117">
        <v>106.4</v>
      </c>
      <c r="H42" s="64">
        <v>5.6</v>
      </c>
      <c r="I42" s="65">
        <v>44083.711354166669</v>
      </c>
      <c r="J42" s="64" t="s">
        <v>882</v>
      </c>
      <c r="K42" s="109" t="s">
        <v>883</v>
      </c>
    </row>
    <row r="43" spans="1:12" ht="15" thickBot="1">
      <c r="A43" s="58">
        <v>68</v>
      </c>
      <c r="B43" s="58">
        <v>13811033094</v>
      </c>
      <c r="C43" s="115">
        <v>13811033094</v>
      </c>
      <c r="D43" s="56" t="e">
        <f>VLOOKUP(C43,虚点表!$D$2:$E$49,2,FALSE)</f>
        <v>#N/A</v>
      </c>
      <c r="E43" s="56" t="str">
        <f>IFERROR(D43,"实点")</f>
        <v>实点</v>
      </c>
      <c r="F43" s="58">
        <v>1400</v>
      </c>
      <c r="G43" s="117">
        <v>212.8</v>
      </c>
      <c r="H43" s="58">
        <v>11.2</v>
      </c>
      <c r="I43" s="59">
        <v>44084.66982638889</v>
      </c>
      <c r="J43" s="58" t="s">
        <v>882</v>
      </c>
      <c r="K43" s="108" t="s">
        <v>883</v>
      </c>
    </row>
    <row r="44" spans="1:12" ht="15" hidden="1" thickBot="1">
      <c r="A44" s="64">
        <v>69</v>
      </c>
      <c r="B44" s="64">
        <v>18699621661</v>
      </c>
      <c r="C44" s="115">
        <v>18699621661</v>
      </c>
      <c r="D44" s="56" t="str">
        <f>VLOOKUP(C44,虚点表!$D$2:$E$49,2,FALSE)</f>
        <v>虚点</v>
      </c>
      <c r="E44" s="56" t="str">
        <f>IFERROR(D44,"实点")</f>
        <v>虚点</v>
      </c>
      <c r="F44" s="64">
        <v>2100</v>
      </c>
      <c r="G44" s="64">
        <v>319.2</v>
      </c>
      <c r="H44" s="64">
        <v>16.8</v>
      </c>
      <c r="I44" s="65">
        <v>44085.622824074075</v>
      </c>
      <c r="J44" s="64" t="s">
        <v>882</v>
      </c>
      <c r="K44" s="109" t="s">
        <v>883</v>
      </c>
    </row>
    <row r="45" spans="1:12" ht="15" hidden="1" thickBot="1">
      <c r="A45" s="58">
        <v>70</v>
      </c>
      <c r="B45" s="58">
        <v>13681167776</v>
      </c>
      <c r="C45" s="115">
        <v>13681167776</v>
      </c>
      <c r="D45" s="56" t="str">
        <f>VLOOKUP(C45,虚点表!$D$2:$E$49,2,FALSE)</f>
        <v>虚点</v>
      </c>
      <c r="E45" s="56" t="str">
        <f>IFERROR(D45,"实点")</f>
        <v>虚点</v>
      </c>
      <c r="F45" s="58">
        <v>700</v>
      </c>
      <c r="G45" s="58">
        <v>106.4</v>
      </c>
      <c r="H45" s="58">
        <v>5.6</v>
      </c>
      <c r="I45" s="59">
        <v>44085.664050925923</v>
      </c>
      <c r="J45" s="58" t="s">
        <v>884</v>
      </c>
      <c r="K45" s="108" t="s">
        <v>883</v>
      </c>
    </row>
    <row r="46" spans="1:12" ht="15" thickBot="1">
      <c r="A46" s="64">
        <v>71</v>
      </c>
      <c r="B46" s="64">
        <v>13611199967</v>
      </c>
      <c r="C46" s="115">
        <v>13611199967</v>
      </c>
      <c r="D46" s="56" t="e">
        <f>VLOOKUP(C46,虚点表!$D$2:$E$49,2,FALSE)</f>
        <v>#N/A</v>
      </c>
      <c r="E46" s="56" t="str">
        <f>IFERROR(D46,"实点")</f>
        <v>实点</v>
      </c>
      <c r="F46" s="64">
        <v>4900</v>
      </c>
      <c r="G46" s="64">
        <v>744.8</v>
      </c>
      <c r="H46" s="64">
        <v>39.200000000000003</v>
      </c>
      <c r="I46" s="65">
        <v>44086.575844907406</v>
      </c>
      <c r="J46" s="64" t="s">
        <v>882</v>
      </c>
      <c r="K46" s="109" t="s">
        <v>883</v>
      </c>
    </row>
    <row r="47" spans="1:12" ht="15" thickBot="1">
      <c r="A47" s="58">
        <v>72</v>
      </c>
      <c r="B47" s="58">
        <v>13905349441</v>
      </c>
      <c r="C47" s="115">
        <v>13905349441</v>
      </c>
      <c r="D47" s="56" t="e">
        <f>VLOOKUP(C47,虚点表!$D$2:$E$49,2,FALSE)</f>
        <v>#N/A</v>
      </c>
      <c r="E47" s="56" t="str">
        <f>IFERROR(D47,"实点")</f>
        <v>实点</v>
      </c>
      <c r="F47" s="58">
        <v>700</v>
      </c>
      <c r="G47" s="117">
        <v>106.4</v>
      </c>
      <c r="H47" s="58">
        <v>5.6</v>
      </c>
      <c r="I47" s="59">
        <v>44086.580972222226</v>
      </c>
      <c r="J47" s="58" t="s">
        <v>882</v>
      </c>
      <c r="K47" s="108" t="s">
        <v>883</v>
      </c>
      <c r="L47" t="s">
        <v>890</v>
      </c>
    </row>
    <row r="48" spans="1:12" ht="15" thickBot="1">
      <c r="A48" s="64">
        <v>73</v>
      </c>
      <c r="B48" s="64">
        <v>13661222001</v>
      </c>
      <c r="C48" s="115">
        <v>13661222001</v>
      </c>
      <c r="D48" s="56" t="e">
        <f>VLOOKUP(C48,虚点表!$D$2:$E$49,2,FALSE)</f>
        <v>#N/A</v>
      </c>
      <c r="E48" s="56" t="str">
        <f>IFERROR(D48,"实点")</f>
        <v>实点</v>
      </c>
      <c r="F48" s="64">
        <v>2800</v>
      </c>
      <c r="G48" s="64">
        <v>425.6</v>
      </c>
      <c r="H48" s="64">
        <v>22.4</v>
      </c>
      <c r="I48" s="65">
        <v>44086.587766203702</v>
      </c>
      <c r="J48" s="64" t="s">
        <v>882</v>
      </c>
      <c r="K48" s="109" t="s">
        <v>883</v>
      </c>
    </row>
    <row r="49" spans="1:12" ht="15" thickBot="1">
      <c r="A49" s="58">
        <v>74</v>
      </c>
      <c r="B49" s="58">
        <v>18518426899</v>
      </c>
      <c r="C49" s="115">
        <v>18518426899</v>
      </c>
      <c r="D49" s="56" t="e">
        <f>VLOOKUP(C49,虚点表!$D$2:$E$49,2,FALSE)</f>
        <v>#N/A</v>
      </c>
      <c r="E49" s="56" t="str">
        <f>IFERROR(D49,"实点")</f>
        <v>实点</v>
      </c>
      <c r="F49" s="58">
        <v>1400</v>
      </c>
      <c r="G49" s="120">
        <v>212.8</v>
      </c>
      <c r="H49" s="58">
        <v>11.2</v>
      </c>
      <c r="I49" s="59">
        <v>44086.917673611111</v>
      </c>
      <c r="J49" s="58" t="s">
        <v>882</v>
      </c>
      <c r="K49" s="108" t="s">
        <v>883</v>
      </c>
    </row>
    <row r="50" spans="1:12" ht="15" thickBot="1">
      <c r="A50" s="64">
        <v>75</v>
      </c>
      <c r="B50" s="64">
        <v>18518426891</v>
      </c>
      <c r="C50" s="115">
        <v>18518426891</v>
      </c>
      <c r="D50" s="56" t="e">
        <f>VLOOKUP(C50,虚点表!$D$2:$E$49,2,FALSE)</f>
        <v>#N/A</v>
      </c>
      <c r="E50" s="56" t="str">
        <f>IFERROR(D50,"实点")</f>
        <v>实点</v>
      </c>
      <c r="F50" s="64">
        <v>700</v>
      </c>
      <c r="G50" s="120">
        <v>106.4</v>
      </c>
      <c r="H50" s="64">
        <v>5.6</v>
      </c>
      <c r="I50" s="65">
        <v>44087.524780092594</v>
      </c>
      <c r="J50" s="64" t="s">
        <v>882</v>
      </c>
      <c r="K50" s="109" t="s">
        <v>883</v>
      </c>
    </row>
    <row r="51" spans="1:12" ht="15" thickBot="1">
      <c r="A51" s="58">
        <v>76</v>
      </c>
      <c r="B51" s="58">
        <v>18518426892</v>
      </c>
      <c r="C51" s="115">
        <v>18518426892</v>
      </c>
      <c r="D51" s="56" t="e">
        <f>VLOOKUP(C51,虚点表!$D$2:$E$49,2,FALSE)</f>
        <v>#N/A</v>
      </c>
      <c r="E51" s="56" t="str">
        <f>IFERROR(D51,"实点")</f>
        <v>实点</v>
      </c>
      <c r="F51" s="58">
        <v>700</v>
      </c>
      <c r="G51" s="120">
        <v>106.4</v>
      </c>
      <c r="H51" s="58">
        <v>5.6</v>
      </c>
      <c r="I51" s="59">
        <v>44087.572627314818</v>
      </c>
      <c r="J51" s="58" t="s">
        <v>882</v>
      </c>
      <c r="K51" s="108" t="s">
        <v>883</v>
      </c>
    </row>
    <row r="52" spans="1:12" ht="15" thickBot="1">
      <c r="A52" s="64">
        <v>77</v>
      </c>
      <c r="B52" s="64">
        <v>18518426893</v>
      </c>
      <c r="C52" s="115">
        <v>18518426893</v>
      </c>
      <c r="D52" s="56" t="e">
        <f>VLOOKUP(C52,虚点表!$D$2:$E$49,2,FALSE)</f>
        <v>#N/A</v>
      </c>
      <c r="E52" s="56" t="str">
        <f>IFERROR(D52,"实点")</f>
        <v>实点</v>
      </c>
      <c r="F52" s="64">
        <v>700</v>
      </c>
      <c r="G52" s="120">
        <v>106.4</v>
      </c>
      <c r="H52" s="64">
        <v>5.6</v>
      </c>
      <c r="I52" s="65">
        <v>44087.573807870373</v>
      </c>
      <c r="J52" s="64" t="s">
        <v>882</v>
      </c>
      <c r="K52" s="109" t="s">
        <v>883</v>
      </c>
    </row>
    <row r="53" spans="1:12" ht="15" thickBot="1">
      <c r="A53" s="58">
        <v>78</v>
      </c>
      <c r="B53" s="58">
        <v>18518426895</v>
      </c>
      <c r="C53" s="115">
        <v>18518426895</v>
      </c>
      <c r="D53" s="56" t="e">
        <f>VLOOKUP(C53,虚点表!$D$2:$E$49,2,FALSE)</f>
        <v>#N/A</v>
      </c>
      <c r="E53" s="56" t="str">
        <f>IFERROR(D53,"实点")</f>
        <v>实点</v>
      </c>
      <c r="F53" s="58">
        <v>700</v>
      </c>
      <c r="G53" s="120">
        <v>106.4</v>
      </c>
      <c r="H53" s="58">
        <v>5.6</v>
      </c>
      <c r="I53" s="59">
        <v>44087.575046296297</v>
      </c>
      <c r="J53" s="58" t="s">
        <v>882</v>
      </c>
      <c r="K53" s="108" t="s">
        <v>883</v>
      </c>
    </row>
    <row r="54" spans="1:12" ht="15" thickBot="1">
      <c r="A54" s="64">
        <v>79</v>
      </c>
      <c r="B54" s="64">
        <v>18518426896</v>
      </c>
      <c r="C54" s="115">
        <v>18518426896</v>
      </c>
      <c r="D54" s="56" t="e">
        <f>VLOOKUP(C54,虚点表!$D$2:$E$49,2,FALSE)</f>
        <v>#N/A</v>
      </c>
      <c r="E54" s="56" t="str">
        <f>IFERROR(D54,"实点")</f>
        <v>实点</v>
      </c>
      <c r="F54" s="64">
        <v>700</v>
      </c>
      <c r="G54" s="120">
        <v>106.4</v>
      </c>
      <c r="H54" s="64">
        <v>5.6</v>
      </c>
      <c r="I54" s="65">
        <v>44087.576597222222</v>
      </c>
      <c r="J54" s="64" t="s">
        <v>882</v>
      </c>
      <c r="K54" s="109" t="s">
        <v>883</v>
      </c>
    </row>
    <row r="55" spans="1:12" ht="15" thickBot="1">
      <c r="A55" s="58">
        <v>80</v>
      </c>
      <c r="B55" s="58">
        <v>18518426897</v>
      </c>
      <c r="C55" s="115">
        <v>18518426897</v>
      </c>
      <c r="D55" s="56" t="e">
        <f>VLOOKUP(C55,虚点表!$D$2:$E$49,2,FALSE)</f>
        <v>#N/A</v>
      </c>
      <c r="E55" s="56" t="str">
        <f>IFERROR(D55,"实点")</f>
        <v>实点</v>
      </c>
      <c r="F55" s="58">
        <v>700</v>
      </c>
      <c r="G55" s="122">
        <v>106.4</v>
      </c>
      <c r="H55" s="58">
        <v>5.6</v>
      </c>
      <c r="I55" s="59">
        <v>44087.577430555553</v>
      </c>
      <c r="J55" s="58" t="s">
        <v>882</v>
      </c>
      <c r="K55" s="108" t="s">
        <v>883</v>
      </c>
    </row>
    <row r="56" spans="1:12" ht="15" thickBot="1">
      <c r="A56" s="64">
        <v>81</v>
      </c>
      <c r="B56" s="64">
        <v>18518426898</v>
      </c>
      <c r="C56" s="115">
        <v>18518426898</v>
      </c>
      <c r="D56" s="56" t="e">
        <f>VLOOKUP(C56,虚点表!$D$2:$E$49,2,FALSE)</f>
        <v>#N/A</v>
      </c>
      <c r="E56" s="56" t="str">
        <f>IFERROR(D56,"实点")</f>
        <v>实点</v>
      </c>
      <c r="F56" s="64">
        <v>700</v>
      </c>
      <c r="G56" s="122">
        <v>106.4</v>
      </c>
      <c r="H56" s="64">
        <v>5.6</v>
      </c>
      <c r="I56" s="65">
        <v>44087.578148148146</v>
      </c>
      <c r="J56" s="64" t="s">
        <v>882</v>
      </c>
      <c r="K56" s="109" t="s">
        <v>883</v>
      </c>
    </row>
    <row r="57" spans="1:12" ht="15" thickBot="1">
      <c r="A57" s="58">
        <v>82</v>
      </c>
      <c r="B57" s="58">
        <v>18518426890</v>
      </c>
      <c r="C57" s="115">
        <v>18518426890</v>
      </c>
      <c r="D57" s="56" t="e">
        <f>VLOOKUP(C57,虚点表!$D$2:$E$49,2,FALSE)</f>
        <v>#N/A</v>
      </c>
      <c r="E57" s="56" t="str">
        <f>IFERROR(D57,"实点")</f>
        <v>实点</v>
      </c>
      <c r="F57" s="58">
        <v>700</v>
      </c>
      <c r="G57" s="122">
        <v>106.4</v>
      </c>
      <c r="H57" s="58">
        <v>5.6</v>
      </c>
      <c r="I57" s="59">
        <v>44087.579062500001</v>
      </c>
      <c r="J57" s="58" t="s">
        <v>882</v>
      </c>
      <c r="K57" s="108" t="s">
        <v>883</v>
      </c>
    </row>
    <row r="58" spans="1:12" ht="15" thickBot="1">
      <c r="A58" s="64">
        <v>83</v>
      </c>
      <c r="B58" s="64">
        <v>18810577768</v>
      </c>
      <c r="C58" s="115">
        <v>18810577768</v>
      </c>
      <c r="D58" s="56" t="e">
        <f>VLOOKUP(C58,虚点表!$D$2:$E$49,2,FALSE)</f>
        <v>#N/A</v>
      </c>
      <c r="E58" s="56" t="str">
        <f>IFERROR(D58,"实点")</f>
        <v>实点</v>
      </c>
      <c r="F58" s="64">
        <v>700</v>
      </c>
      <c r="G58" s="122">
        <v>106.4</v>
      </c>
      <c r="H58" s="64">
        <v>5.6</v>
      </c>
      <c r="I58" s="65">
        <v>44088.343958333331</v>
      </c>
      <c r="J58" s="64" t="s">
        <v>882</v>
      </c>
      <c r="K58" s="109" t="s">
        <v>883</v>
      </c>
    </row>
    <row r="59" spans="1:12" ht="15" thickBot="1">
      <c r="A59" s="58">
        <v>84</v>
      </c>
      <c r="B59" s="58">
        <v>13801004278</v>
      </c>
      <c r="C59" s="115">
        <v>13801004278</v>
      </c>
      <c r="D59" s="56" t="e">
        <f>VLOOKUP(C59,虚点表!$D$2:$E$49,2,FALSE)</f>
        <v>#N/A</v>
      </c>
      <c r="E59" s="56" t="str">
        <f>IFERROR(D59,"实点")</f>
        <v>实点</v>
      </c>
      <c r="F59" s="58">
        <v>700</v>
      </c>
      <c r="G59" s="122">
        <v>106.4</v>
      </c>
      <c r="H59" s="58">
        <v>5.6</v>
      </c>
      <c r="I59" s="59">
        <v>44088.356539351851</v>
      </c>
      <c r="J59" s="58" t="s">
        <v>882</v>
      </c>
      <c r="K59" s="108" t="s">
        <v>883</v>
      </c>
    </row>
    <row r="60" spans="1:12" ht="15" thickBot="1">
      <c r="A60" s="64">
        <v>85</v>
      </c>
      <c r="B60" s="64">
        <v>13261875619</v>
      </c>
      <c r="C60" s="115">
        <v>13261875619</v>
      </c>
      <c r="D60" s="56" t="e">
        <f>VLOOKUP(C60,虚点表!$D$2:$E$49,2,FALSE)</f>
        <v>#N/A</v>
      </c>
      <c r="E60" s="56" t="str">
        <f>IFERROR(D60,"实点")</f>
        <v>实点</v>
      </c>
      <c r="F60" s="64">
        <v>700</v>
      </c>
      <c r="G60" s="119">
        <v>106.4</v>
      </c>
      <c r="H60" s="64">
        <v>5.6</v>
      </c>
      <c r="I60" s="65">
        <v>44088.358113425929</v>
      </c>
      <c r="J60" s="64" t="s">
        <v>882</v>
      </c>
      <c r="K60" s="109" t="s">
        <v>883</v>
      </c>
      <c r="L60" t="s">
        <v>890</v>
      </c>
    </row>
    <row r="61" spans="1:12" ht="15" thickBot="1">
      <c r="A61" s="110">
        <v>86</v>
      </c>
      <c r="B61" s="110">
        <v>15142613349</v>
      </c>
      <c r="C61" s="115">
        <v>15142613349</v>
      </c>
      <c r="D61" s="56" t="e">
        <f>VLOOKUP(C61,虚点表!$D$2:$E$49,2,FALSE)</f>
        <v>#N/A</v>
      </c>
      <c r="E61" s="56" t="str">
        <f>IFERROR(D61,"实点")</f>
        <v>实点</v>
      </c>
      <c r="F61" s="110">
        <v>700</v>
      </c>
      <c r="G61" s="121">
        <v>106.4</v>
      </c>
      <c r="H61" s="110">
        <v>5.6</v>
      </c>
      <c r="I61" s="111">
        <v>44088.468842592592</v>
      </c>
      <c r="J61" s="110" t="s">
        <v>882</v>
      </c>
      <c r="K61" s="113" t="s">
        <v>883</v>
      </c>
    </row>
  </sheetData>
  <autoFilter ref="A1:K61" xr:uid="{59047526-DB51-45F7-B53E-673E7AA178FE}">
    <filterColumn colId="4">
      <filters>
        <filter val="实点"/>
      </filters>
    </filterColumn>
    <filterColumn colId="9">
      <filters>
        <filter val="等待审核"/>
      </filters>
    </filterColumn>
    <sortState xmlns:xlrd2="http://schemas.microsoft.com/office/spreadsheetml/2017/richdata2" ref="A18:K61">
      <sortCondition ref="I2:I61"/>
    </sortState>
  </autoFilter>
  <sortState xmlns:xlrd2="http://schemas.microsoft.com/office/spreadsheetml/2017/richdata2" ref="A2:K61">
    <sortCondition ref="I2:I61"/>
    <sortCondition ref="F2:F61"/>
  </sortState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B58F-8A5D-40C1-A233-39232E6EBC61}">
  <dimension ref="A1:H32"/>
  <sheetViews>
    <sheetView workbookViewId="0">
      <selection activeCell="H29" sqref="H29"/>
    </sheetView>
  </sheetViews>
  <sheetFormatPr defaultRowHeight="14.25"/>
  <cols>
    <col min="1" max="1" width="10" bestFit="1" customWidth="1"/>
    <col min="2" max="2" width="9.375" customWidth="1"/>
    <col min="3" max="3" width="25.5" bestFit="1" customWidth="1"/>
    <col min="4" max="4" width="13.875" bestFit="1" customWidth="1"/>
    <col min="5" max="5" width="17.125" customWidth="1"/>
    <col min="6" max="6" width="38.125" customWidth="1"/>
    <col min="7" max="7" width="46.875" bestFit="1" customWidth="1"/>
    <col min="8" max="8" width="11" bestFit="1" customWidth="1"/>
  </cols>
  <sheetData>
    <row r="1" spans="1:8">
      <c r="A1" s="1" t="s">
        <v>269</v>
      </c>
      <c r="B1" s="1" t="s">
        <v>285</v>
      </c>
      <c r="C1" s="1" t="s">
        <v>281</v>
      </c>
      <c r="D1" s="1" t="s">
        <v>538</v>
      </c>
      <c r="E1" s="1" t="s">
        <v>539</v>
      </c>
      <c r="F1" s="1" t="s">
        <v>282</v>
      </c>
      <c r="G1" s="1" t="s">
        <v>515</v>
      </c>
      <c r="H1" s="1" t="s">
        <v>513</v>
      </c>
    </row>
    <row r="2" spans="1:8">
      <c r="A2" s="2">
        <v>44070</v>
      </c>
      <c r="B2" s="2" t="s">
        <v>286</v>
      </c>
      <c r="C2" s="1">
        <v>18801416966</v>
      </c>
      <c r="D2" s="1"/>
      <c r="E2" s="1" t="s">
        <v>283</v>
      </c>
      <c r="F2" s="1" t="s">
        <v>284</v>
      </c>
      <c r="G2" s="1"/>
      <c r="H2" s="1" t="s">
        <v>514</v>
      </c>
    </row>
    <row r="3" spans="1:8">
      <c r="A3" s="2">
        <v>44073</v>
      </c>
      <c r="B3" s="2" t="s">
        <v>287</v>
      </c>
      <c r="C3" s="47">
        <v>18210944620</v>
      </c>
      <c r="D3" s="47"/>
      <c r="E3" s="1" t="s">
        <v>288</v>
      </c>
      <c r="F3" s="1" t="s">
        <v>284</v>
      </c>
      <c r="G3" s="1"/>
      <c r="H3" s="1" t="s">
        <v>514</v>
      </c>
    </row>
    <row r="4" spans="1:8">
      <c r="A4" s="2">
        <v>44077</v>
      </c>
      <c r="B4" s="1" t="s">
        <v>490</v>
      </c>
      <c r="C4" s="1"/>
      <c r="D4" s="1"/>
      <c r="E4" s="1" t="s">
        <v>491</v>
      </c>
      <c r="F4" s="1"/>
      <c r="G4" s="1"/>
      <c r="H4" s="1" t="s">
        <v>514</v>
      </c>
    </row>
    <row r="5" spans="1:8">
      <c r="A5" s="2">
        <v>44077</v>
      </c>
      <c r="B5" s="48" t="s">
        <v>152</v>
      </c>
      <c r="C5" s="44">
        <v>18911002369</v>
      </c>
      <c r="D5" s="44"/>
      <c r="E5" s="44" t="s">
        <v>492</v>
      </c>
      <c r="F5" s="1" t="s">
        <v>493</v>
      </c>
      <c r="G5" s="1"/>
      <c r="H5" s="1" t="s">
        <v>514</v>
      </c>
    </row>
    <row r="6" spans="1:8">
      <c r="A6" s="2">
        <v>44077</v>
      </c>
      <c r="B6" s="1" t="s">
        <v>507</v>
      </c>
      <c r="C6" s="44">
        <v>13611199967</v>
      </c>
      <c r="D6" s="44"/>
      <c r="E6" s="44" t="s">
        <v>498</v>
      </c>
      <c r="F6" s="1" t="s">
        <v>499</v>
      </c>
      <c r="G6" s="1"/>
      <c r="H6" s="1" t="s">
        <v>514</v>
      </c>
    </row>
    <row r="7" spans="1:8">
      <c r="A7" s="2">
        <v>44078</v>
      </c>
      <c r="B7" s="1" t="s">
        <v>505</v>
      </c>
      <c r="C7" s="44">
        <v>15330233186</v>
      </c>
      <c r="D7" s="44"/>
      <c r="E7" s="44" t="s">
        <v>501</v>
      </c>
      <c r="F7" s="1" t="s">
        <v>284</v>
      </c>
      <c r="G7" s="1" t="s">
        <v>518</v>
      </c>
      <c r="H7" s="1" t="s">
        <v>514</v>
      </c>
    </row>
    <row r="8" spans="1:8">
      <c r="A8" s="2">
        <v>44078</v>
      </c>
      <c r="B8" s="1" t="s">
        <v>503</v>
      </c>
      <c r="C8" s="44">
        <v>18810577768</v>
      </c>
      <c r="D8" s="44"/>
      <c r="E8" s="44" t="s">
        <v>501</v>
      </c>
      <c r="F8" s="1" t="s">
        <v>284</v>
      </c>
      <c r="G8" s="1" t="s">
        <v>519</v>
      </c>
      <c r="H8" s="1" t="s">
        <v>514</v>
      </c>
    </row>
    <row r="9" spans="1:8">
      <c r="A9" s="2">
        <v>44078</v>
      </c>
      <c r="B9" s="1" t="s">
        <v>506</v>
      </c>
      <c r="C9" s="44">
        <v>13901166197</v>
      </c>
      <c r="D9" s="44"/>
      <c r="E9" s="44" t="s">
        <v>501</v>
      </c>
      <c r="F9" s="1" t="s">
        <v>284</v>
      </c>
      <c r="G9" s="1" t="s">
        <v>517</v>
      </c>
      <c r="H9" s="1" t="s">
        <v>514</v>
      </c>
    </row>
    <row r="10" spans="1:8">
      <c r="A10" s="2">
        <v>44078</v>
      </c>
      <c r="B10" s="1" t="s">
        <v>509</v>
      </c>
      <c r="C10" s="44">
        <v>13801004278</v>
      </c>
      <c r="D10" s="44"/>
      <c r="E10" s="44" t="s">
        <v>510</v>
      </c>
      <c r="F10" s="1" t="s">
        <v>284</v>
      </c>
      <c r="G10" s="1" t="s">
        <v>516</v>
      </c>
      <c r="H10" s="1" t="s">
        <v>514</v>
      </c>
    </row>
    <row r="11" spans="1:8">
      <c r="A11" s="2">
        <v>44081</v>
      </c>
      <c r="B11" s="1" t="s">
        <v>541</v>
      </c>
      <c r="C11" s="44">
        <v>13810588371</v>
      </c>
      <c r="D11" s="44">
        <v>3000</v>
      </c>
      <c r="E11" s="49">
        <v>456</v>
      </c>
      <c r="F11" s="1" t="s">
        <v>540</v>
      </c>
      <c r="G11" s="1"/>
      <c r="H11" s="1" t="s">
        <v>514</v>
      </c>
    </row>
    <row r="12" spans="1:8">
      <c r="A12" s="2">
        <v>44083</v>
      </c>
      <c r="B12" s="3" t="s">
        <v>608</v>
      </c>
      <c r="C12" s="44">
        <v>13901139566</v>
      </c>
      <c r="D12" s="1">
        <v>3500</v>
      </c>
      <c r="E12" s="50"/>
      <c r="F12" s="100" t="s">
        <v>610</v>
      </c>
      <c r="G12" s="1"/>
      <c r="H12" s="1" t="s">
        <v>514</v>
      </c>
    </row>
    <row r="13" spans="1:8">
      <c r="A13" s="2">
        <v>44083</v>
      </c>
      <c r="B13" s="3" t="s">
        <v>608</v>
      </c>
      <c r="C13" s="44">
        <v>13901139567</v>
      </c>
      <c r="D13" s="1">
        <v>2800</v>
      </c>
      <c r="E13" s="50"/>
      <c r="F13" s="100"/>
      <c r="G13" s="1"/>
      <c r="H13" s="1" t="s">
        <v>514</v>
      </c>
    </row>
    <row r="14" spans="1:8">
      <c r="A14" s="2">
        <v>44083</v>
      </c>
      <c r="B14" s="3" t="s">
        <v>609</v>
      </c>
      <c r="C14" s="44">
        <v>13810588372</v>
      </c>
      <c r="D14" s="51">
        <v>3500</v>
      </c>
      <c r="E14" s="50"/>
      <c r="F14" s="100"/>
      <c r="G14" s="1"/>
      <c r="H14" s="1" t="s">
        <v>514</v>
      </c>
    </row>
    <row r="15" spans="1:8">
      <c r="C15" s="54">
        <v>18616161818</v>
      </c>
      <c r="D15" s="55">
        <v>-22804.560000000001</v>
      </c>
      <c r="E15" s="38"/>
    </row>
    <row r="16" spans="1:8">
      <c r="A16" s="2">
        <v>44085</v>
      </c>
      <c r="B16" t="s">
        <v>506</v>
      </c>
      <c r="C16" s="30">
        <v>13901166197</v>
      </c>
      <c r="D16">
        <v>700</v>
      </c>
      <c r="E16" s="30">
        <v>106.4</v>
      </c>
      <c r="F16" t="s">
        <v>783</v>
      </c>
    </row>
    <row r="17" spans="1:8">
      <c r="A17" s="2">
        <v>44087</v>
      </c>
      <c r="B17" t="s">
        <v>846</v>
      </c>
      <c r="C17" s="102">
        <v>1343666627</v>
      </c>
      <c r="D17">
        <v>3500</v>
      </c>
      <c r="E17" s="38"/>
      <c r="F17" t="s">
        <v>847</v>
      </c>
    </row>
    <row r="18" spans="1:8">
      <c r="A18" s="2">
        <v>44087</v>
      </c>
      <c r="B18" t="s">
        <v>848</v>
      </c>
      <c r="C18" s="102">
        <v>13661222001</v>
      </c>
      <c r="D18">
        <v>2800</v>
      </c>
      <c r="E18" s="38"/>
    </row>
    <row r="19" spans="1:8">
      <c r="A19" s="2">
        <v>44087</v>
      </c>
      <c r="B19" t="s">
        <v>849</v>
      </c>
      <c r="C19" s="102">
        <v>17812578993</v>
      </c>
      <c r="D19">
        <v>2800</v>
      </c>
      <c r="E19" s="38"/>
    </row>
    <row r="20" spans="1:8">
      <c r="A20" s="2">
        <v>44087</v>
      </c>
      <c r="B20" t="s">
        <v>850</v>
      </c>
      <c r="C20" s="102">
        <v>13521235302</v>
      </c>
      <c r="D20">
        <v>2100</v>
      </c>
      <c r="E20" s="38"/>
    </row>
    <row r="21" spans="1:8" ht="15" thickBot="1">
      <c r="A21" s="2">
        <v>44087</v>
      </c>
      <c r="C21" s="102">
        <v>13611199967</v>
      </c>
      <c r="D21">
        <v>4900</v>
      </c>
      <c r="E21" s="38"/>
    </row>
    <row r="22" spans="1:8" ht="15" thickBot="1">
      <c r="A22" s="2">
        <v>44088</v>
      </c>
      <c r="B22" t="s">
        <v>891</v>
      </c>
      <c r="C22" s="115">
        <v>15142613349</v>
      </c>
      <c r="D22">
        <v>3500</v>
      </c>
      <c r="E22" s="38">
        <v>106.4</v>
      </c>
      <c r="G22" s="2" t="s">
        <v>892</v>
      </c>
    </row>
    <row r="23" spans="1:8" ht="15" thickBot="1">
      <c r="A23" s="2">
        <v>44088</v>
      </c>
      <c r="B23" t="s">
        <v>508</v>
      </c>
      <c r="C23" s="115">
        <v>13801004278</v>
      </c>
      <c r="D23">
        <v>3500</v>
      </c>
      <c r="E23" s="38">
        <v>106.4</v>
      </c>
      <c r="G23" t="s">
        <v>893</v>
      </c>
    </row>
    <row r="24" spans="1:8" ht="15" thickBot="1">
      <c r="A24" s="2">
        <v>44088</v>
      </c>
      <c r="B24" t="s">
        <v>894</v>
      </c>
      <c r="C24" s="115">
        <v>18810577768</v>
      </c>
      <c r="D24">
        <v>3500</v>
      </c>
      <c r="E24" s="38">
        <v>106.4</v>
      </c>
      <c r="G24" s="115" t="s">
        <v>519</v>
      </c>
    </row>
    <row r="25" spans="1:8">
      <c r="A25" s="2">
        <v>44088</v>
      </c>
      <c r="C25" s="115">
        <v>18518426890</v>
      </c>
      <c r="D25">
        <v>3500</v>
      </c>
      <c r="E25" s="38">
        <v>106.4</v>
      </c>
      <c r="G25" t="s">
        <v>895</v>
      </c>
    </row>
    <row r="26" spans="1:8" ht="29.25">
      <c r="A26" s="2">
        <v>44088</v>
      </c>
      <c r="C26" s="123">
        <v>18518426898</v>
      </c>
      <c r="D26">
        <v>3500</v>
      </c>
      <c r="E26" s="38">
        <v>106.4</v>
      </c>
      <c r="G26" t="s">
        <v>895</v>
      </c>
    </row>
    <row r="27" spans="1:8" ht="30" thickBot="1">
      <c r="A27" s="2">
        <v>44088</v>
      </c>
      <c r="C27" s="123">
        <v>18518426897</v>
      </c>
      <c r="D27">
        <v>3500</v>
      </c>
      <c r="E27" s="38">
        <v>106.4</v>
      </c>
      <c r="G27" t="s">
        <v>895</v>
      </c>
    </row>
    <row r="28" spans="1:8" ht="15" thickBot="1">
      <c r="A28" s="2">
        <v>44088</v>
      </c>
      <c r="C28" s="115">
        <v>18518426896</v>
      </c>
      <c r="D28">
        <v>3500</v>
      </c>
      <c r="E28" s="38">
        <v>106.4</v>
      </c>
      <c r="G28" t="s">
        <v>895</v>
      </c>
      <c r="H28" s="124" t="s">
        <v>896</v>
      </c>
    </row>
    <row r="29" spans="1:8">
      <c r="A29" s="2">
        <v>44088</v>
      </c>
      <c r="C29" s="115">
        <v>17812578993</v>
      </c>
      <c r="D29">
        <v>2800</v>
      </c>
      <c r="E29" s="64">
        <v>425.6</v>
      </c>
      <c r="G29" t="s">
        <v>897</v>
      </c>
      <c r="H29" t="s">
        <v>898</v>
      </c>
    </row>
    <row r="30" spans="1:8">
      <c r="E30" s="38"/>
    </row>
    <row r="31" spans="1:8">
      <c r="E31" s="38"/>
    </row>
    <row r="32" spans="1:8">
      <c r="E32" s="38"/>
    </row>
  </sheetData>
  <mergeCells count="1">
    <mergeCell ref="F12:F14"/>
  </mergeCells>
  <phoneticPr fontId="1" type="noConversion"/>
  <pageMargins left="0.54" right="0.16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793A-2475-4493-94E9-D582B9B171E2}">
  <dimension ref="A1:D5"/>
  <sheetViews>
    <sheetView workbookViewId="0">
      <selection activeCell="C11" sqref="C11"/>
    </sheetView>
  </sheetViews>
  <sheetFormatPr defaultRowHeight="14.25"/>
  <cols>
    <col min="1" max="1" width="13" bestFit="1" customWidth="1"/>
    <col min="4" max="4" width="11.625" bestFit="1" customWidth="1"/>
  </cols>
  <sheetData>
    <row r="1" spans="1:4" ht="30" customHeight="1">
      <c r="A1" s="104" t="s">
        <v>854</v>
      </c>
      <c r="B1" s="104"/>
      <c r="C1" s="104"/>
      <c r="D1" s="104"/>
    </row>
    <row r="2" spans="1:4" ht="13.5" customHeight="1">
      <c r="A2" s="12"/>
      <c r="B2" s="12"/>
      <c r="C2" s="103" t="s">
        <v>856</v>
      </c>
      <c r="D2" s="105" t="s">
        <v>855</v>
      </c>
    </row>
    <row r="3" spans="1:4">
      <c r="A3" s="1" t="s">
        <v>851</v>
      </c>
      <c r="B3" s="4" t="s">
        <v>863</v>
      </c>
      <c r="C3" s="1"/>
      <c r="D3" s="1"/>
    </row>
    <row r="4" spans="1:4">
      <c r="A4" s="1" t="s">
        <v>852</v>
      </c>
      <c r="B4" s="4">
        <v>0</v>
      </c>
      <c r="C4" s="1"/>
      <c r="D4" s="1"/>
    </row>
    <row r="5" spans="1:4">
      <c r="A5" s="1" t="s">
        <v>853</v>
      </c>
      <c r="B5" s="1" t="s">
        <v>857</v>
      </c>
      <c r="C5" s="1"/>
      <c r="D5" s="1"/>
    </row>
  </sheetData>
  <mergeCells count="1">
    <mergeCell ref="A1:D1"/>
  </mergeCells>
  <phoneticPr fontId="1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22E8-6743-461D-9710-9BA748481862}">
  <dimension ref="A1:B1"/>
  <sheetViews>
    <sheetView workbookViewId="0">
      <selection activeCell="F53" sqref="F53"/>
    </sheetView>
  </sheetViews>
  <sheetFormatPr defaultRowHeight="14.25"/>
  <sheetData>
    <row r="1" spans="1:2">
      <c r="A1">
        <f>38500/6.87</f>
        <v>5604.0756914119356</v>
      </c>
      <c r="B1">
        <f>A1/0.16</f>
        <v>35025.473071324595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E993-D4DA-4F2F-A6CE-A3A63B626EC5}">
  <dimension ref="A1"/>
  <sheetViews>
    <sheetView workbookViewId="0">
      <selection activeCell="F53" sqref="F53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6C19-54F3-4EAF-92B8-AAFF1E9B182C}">
  <dimension ref="A1:D21"/>
  <sheetViews>
    <sheetView workbookViewId="0">
      <selection activeCell="C2" sqref="C2:C21"/>
    </sheetView>
  </sheetViews>
  <sheetFormatPr defaultRowHeight="14.25"/>
  <cols>
    <col min="1" max="1" width="12.75" bestFit="1" customWidth="1"/>
    <col min="4" max="4" width="13" bestFit="1" customWidth="1"/>
  </cols>
  <sheetData>
    <row r="1" spans="1:4">
      <c r="A1" t="s">
        <v>271</v>
      </c>
      <c r="B1" t="s">
        <v>285</v>
      </c>
      <c r="C1" t="s">
        <v>14</v>
      </c>
      <c r="D1" t="s">
        <v>795</v>
      </c>
    </row>
    <row r="2" spans="1:4">
      <c r="A2">
        <v>13378933021</v>
      </c>
      <c r="B2" t="s">
        <v>794</v>
      </c>
      <c r="C2">
        <v>20000</v>
      </c>
      <c r="D2" s="30">
        <v>17112341243</v>
      </c>
    </row>
    <row r="3" spans="1:4">
      <c r="A3">
        <v>18774330441</v>
      </c>
      <c r="B3" t="s">
        <v>796</v>
      </c>
      <c r="C3">
        <v>20000</v>
      </c>
      <c r="D3">
        <v>13378933021</v>
      </c>
    </row>
    <row r="4" spans="1:4">
      <c r="A4">
        <v>13825246861</v>
      </c>
      <c r="B4" t="s">
        <v>797</v>
      </c>
      <c r="C4">
        <v>10000</v>
      </c>
      <c r="D4">
        <v>13378933021</v>
      </c>
    </row>
    <row r="5" spans="1:4">
      <c r="A5">
        <v>18974301860</v>
      </c>
      <c r="B5" t="s">
        <v>798</v>
      </c>
      <c r="C5">
        <v>10000</v>
      </c>
      <c r="D5">
        <v>13378933021</v>
      </c>
    </row>
    <row r="6" spans="1:4">
      <c r="A6">
        <v>13871332100</v>
      </c>
      <c r="B6" t="s">
        <v>799</v>
      </c>
      <c r="C6">
        <v>3500</v>
      </c>
      <c r="D6">
        <v>13378933021</v>
      </c>
    </row>
    <row r="7" spans="1:4">
      <c r="A7">
        <v>17752618931</v>
      </c>
      <c r="B7" t="s">
        <v>800</v>
      </c>
      <c r="C7">
        <v>3500</v>
      </c>
      <c r="D7">
        <v>13378933021</v>
      </c>
    </row>
    <row r="8" spans="1:4">
      <c r="A8">
        <v>15274348261</v>
      </c>
      <c r="B8" t="s">
        <v>801</v>
      </c>
      <c r="C8">
        <v>10000</v>
      </c>
      <c r="D8">
        <v>18774330441</v>
      </c>
    </row>
    <row r="9" spans="1:4">
      <c r="A9">
        <v>17769431151</v>
      </c>
      <c r="B9" t="s">
        <v>802</v>
      </c>
      <c r="C9">
        <v>20000</v>
      </c>
      <c r="D9">
        <v>18774330441</v>
      </c>
    </row>
    <row r="10" spans="1:4">
      <c r="A10">
        <v>13037400961</v>
      </c>
      <c r="B10" t="s">
        <v>803</v>
      </c>
      <c r="C10">
        <v>25000</v>
      </c>
      <c r="D10">
        <v>18774330441</v>
      </c>
    </row>
    <row r="11" spans="1:4">
      <c r="A11">
        <v>13848848071</v>
      </c>
      <c r="B11" t="s">
        <v>804</v>
      </c>
      <c r="C11">
        <v>3500</v>
      </c>
      <c r="D11">
        <v>18774330441</v>
      </c>
    </row>
    <row r="12" spans="1:4">
      <c r="A12">
        <v>13535271331</v>
      </c>
      <c r="B12" t="s">
        <v>805</v>
      </c>
      <c r="C12">
        <v>5000</v>
      </c>
      <c r="D12">
        <v>18774330441</v>
      </c>
    </row>
    <row r="13" spans="1:4">
      <c r="A13">
        <v>13758617261</v>
      </c>
      <c r="B13" t="s">
        <v>806</v>
      </c>
      <c r="C13">
        <v>10000</v>
      </c>
      <c r="D13">
        <f t="shared" ref="D13:D21" si="0">A12</f>
        <v>13535271331</v>
      </c>
    </row>
    <row r="14" spans="1:4">
      <c r="A14">
        <v>18670431861</v>
      </c>
      <c r="B14" t="s">
        <v>807</v>
      </c>
      <c r="C14">
        <v>5000</v>
      </c>
      <c r="D14">
        <f t="shared" si="0"/>
        <v>13758617261</v>
      </c>
    </row>
    <row r="15" spans="1:4">
      <c r="A15">
        <v>13037411561</v>
      </c>
      <c r="B15" t="s">
        <v>808</v>
      </c>
      <c r="C15">
        <v>10000</v>
      </c>
      <c r="D15">
        <f t="shared" si="0"/>
        <v>18670431861</v>
      </c>
    </row>
    <row r="16" spans="1:4">
      <c r="A16">
        <v>13204984991</v>
      </c>
      <c r="B16" t="s">
        <v>809</v>
      </c>
      <c r="C16">
        <v>20000</v>
      </c>
      <c r="D16">
        <f t="shared" si="0"/>
        <v>13037411561</v>
      </c>
    </row>
    <row r="17" spans="1:4">
      <c r="A17">
        <v>18674340651</v>
      </c>
      <c r="B17" t="s">
        <v>810</v>
      </c>
      <c r="C17">
        <v>3500</v>
      </c>
      <c r="D17">
        <f t="shared" si="0"/>
        <v>13204984991</v>
      </c>
    </row>
    <row r="18" spans="1:4">
      <c r="A18">
        <v>13349635591</v>
      </c>
      <c r="B18" t="s">
        <v>811</v>
      </c>
      <c r="C18">
        <v>3500</v>
      </c>
      <c r="D18">
        <f t="shared" si="0"/>
        <v>18674340651</v>
      </c>
    </row>
    <row r="19" spans="1:4">
      <c r="A19">
        <v>17742619641</v>
      </c>
      <c r="B19" t="s">
        <v>812</v>
      </c>
      <c r="C19">
        <v>3500</v>
      </c>
      <c r="D19">
        <f t="shared" si="0"/>
        <v>13349635591</v>
      </c>
    </row>
    <row r="20" spans="1:4">
      <c r="A20">
        <v>15674315820</v>
      </c>
      <c r="B20" t="s">
        <v>813</v>
      </c>
      <c r="C20">
        <v>10000</v>
      </c>
      <c r="D20">
        <f t="shared" si="0"/>
        <v>17742619641</v>
      </c>
    </row>
    <row r="21" spans="1:4">
      <c r="A21">
        <v>15087047931</v>
      </c>
      <c r="B21" t="s">
        <v>814</v>
      </c>
      <c r="C21">
        <v>10000</v>
      </c>
      <c r="D21">
        <f t="shared" si="0"/>
        <v>15674315820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8CC9-C069-4EFF-9EDE-B82BD9C71DED}">
  <dimension ref="A1:H67"/>
  <sheetViews>
    <sheetView workbookViewId="0">
      <selection activeCell="F53" sqref="F53"/>
    </sheetView>
  </sheetViews>
  <sheetFormatPr defaultRowHeight="14.25"/>
  <cols>
    <col min="1" max="2" width="10" bestFit="1" customWidth="1"/>
    <col min="3" max="3" width="11" bestFit="1" customWidth="1"/>
    <col min="7" max="7" width="15.625" bestFit="1" customWidth="1"/>
    <col min="8" max="8" width="13" bestFit="1" customWidth="1"/>
  </cols>
  <sheetData>
    <row r="1" spans="1:8" ht="24.95" customHeight="1">
      <c r="A1" s="2">
        <v>44062</v>
      </c>
      <c r="B1" s="2">
        <v>44063</v>
      </c>
      <c r="C1" s="1" t="s">
        <v>9</v>
      </c>
      <c r="D1" s="1">
        <v>119</v>
      </c>
      <c r="E1" s="1">
        <v>1</v>
      </c>
      <c r="F1" s="1">
        <f t="shared" ref="F1" si="0">D1*E1</f>
        <v>119</v>
      </c>
      <c r="G1" s="26" t="s">
        <v>240</v>
      </c>
      <c r="H1" s="3" t="s">
        <v>26</v>
      </c>
    </row>
    <row r="2" spans="1:8" ht="24.95" customHeight="1">
      <c r="A2" s="2">
        <v>44062</v>
      </c>
      <c r="B2" s="2">
        <v>44063</v>
      </c>
      <c r="C2" s="1" t="s">
        <v>9</v>
      </c>
      <c r="D2" s="1">
        <v>119</v>
      </c>
      <c r="E2" s="1">
        <v>1</v>
      </c>
      <c r="F2" s="1">
        <f>D2*E2</f>
        <v>119</v>
      </c>
      <c r="G2" s="21" t="s">
        <v>245</v>
      </c>
      <c r="H2" s="3" t="s">
        <v>22</v>
      </c>
    </row>
    <row r="3" spans="1:8" ht="24.95" customHeight="1">
      <c r="A3" s="2">
        <v>44062</v>
      </c>
      <c r="B3" s="2">
        <v>44063</v>
      </c>
      <c r="C3" s="1" t="s">
        <v>9</v>
      </c>
      <c r="D3" s="1">
        <v>119</v>
      </c>
      <c r="E3" s="1">
        <v>1</v>
      </c>
      <c r="F3" s="1">
        <v>119</v>
      </c>
      <c r="G3" s="21" t="s">
        <v>244</v>
      </c>
      <c r="H3" s="3" t="s">
        <v>22</v>
      </c>
    </row>
    <row r="4" spans="1:8" ht="24.95" customHeight="1">
      <c r="A4" s="2">
        <v>44062</v>
      </c>
      <c r="B4" s="2">
        <v>44063</v>
      </c>
      <c r="C4" s="1" t="s">
        <v>9</v>
      </c>
      <c r="D4" s="1">
        <v>119</v>
      </c>
      <c r="E4" s="1">
        <v>1</v>
      </c>
      <c r="F4" s="1">
        <v>119</v>
      </c>
      <c r="G4" s="27" t="s">
        <v>246</v>
      </c>
      <c r="H4" s="3" t="s">
        <v>53</v>
      </c>
    </row>
    <row r="5" spans="1:8" ht="24.95" customHeight="1">
      <c r="A5" s="2">
        <v>44062</v>
      </c>
      <c r="B5" s="2">
        <v>44063</v>
      </c>
      <c r="C5" s="1" t="s">
        <v>9</v>
      </c>
      <c r="D5" s="1">
        <v>119</v>
      </c>
      <c r="E5" s="1">
        <v>1</v>
      </c>
      <c r="F5" s="1">
        <v>119</v>
      </c>
      <c r="G5" s="21" t="s">
        <v>242</v>
      </c>
      <c r="H5" s="3" t="s">
        <v>22</v>
      </c>
    </row>
    <row r="9" spans="1:8" ht="24.95" customHeight="1">
      <c r="A9" s="2">
        <v>44063</v>
      </c>
      <c r="B9" s="2">
        <v>44064</v>
      </c>
      <c r="C9" s="1" t="s">
        <v>9</v>
      </c>
      <c r="D9" s="1">
        <v>119</v>
      </c>
      <c r="E9" s="1">
        <v>1</v>
      </c>
      <c r="F9" s="1">
        <f t="shared" ref="F9" si="1">D9*E9</f>
        <v>119</v>
      </c>
      <c r="G9" s="26" t="s">
        <v>93</v>
      </c>
      <c r="H9" s="3" t="s">
        <v>26</v>
      </c>
    </row>
    <row r="10" spans="1:8" ht="24.95" customHeight="1">
      <c r="A10" s="2">
        <v>44063</v>
      </c>
      <c r="B10" s="2">
        <v>44064</v>
      </c>
      <c r="C10" s="1" t="s">
        <v>9</v>
      </c>
      <c r="D10" s="1">
        <v>119</v>
      </c>
      <c r="E10" s="1">
        <v>1</v>
      </c>
      <c r="F10" s="1">
        <f>D10*E10</f>
        <v>119</v>
      </c>
      <c r="G10" s="21" t="s">
        <v>245</v>
      </c>
      <c r="H10" s="3" t="s">
        <v>22</v>
      </c>
    </row>
    <row r="11" spans="1:8" ht="24.95" customHeight="1">
      <c r="A11" s="2">
        <v>44063</v>
      </c>
      <c r="B11" s="2">
        <v>44064</v>
      </c>
      <c r="C11" s="1" t="s">
        <v>9</v>
      </c>
      <c r="D11" s="1">
        <v>119</v>
      </c>
      <c r="E11" s="1">
        <v>1</v>
      </c>
      <c r="F11" s="1">
        <v>119</v>
      </c>
      <c r="G11" s="21" t="s">
        <v>249</v>
      </c>
      <c r="H11" s="3" t="s">
        <v>22</v>
      </c>
    </row>
    <row r="12" spans="1:8" ht="24.95" customHeight="1">
      <c r="A12" s="2">
        <v>44063</v>
      </c>
      <c r="B12" s="2">
        <v>44064</v>
      </c>
      <c r="C12" s="1" t="s">
        <v>9</v>
      </c>
      <c r="D12" s="1">
        <v>119</v>
      </c>
      <c r="E12" s="1">
        <v>1</v>
      </c>
      <c r="F12" s="1">
        <v>119</v>
      </c>
      <c r="G12" s="27" t="s">
        <v>248</v>
      </c>
      <c r="H12" s="3" t="s">
        <v>53</v>
      </c>
    </row>
    <row r="13" spans="1:8" ht="24.95" customHeight="1">
      <c r="A13" s="2">
        <v>44063</v>
      </c>
      <c r="B13" s="2">
        <v>44064</v>
      </c>
      <c r="C13" s="1" t="s">
        <v>9</v>
      </c>
      <c r="D13" s="1">
        <v>119</v>
      </c>
      <c r="E13" s="1">
        <v>1</v>
      </c>
      <c r="F13" s="1">
        <v>119</v>
      </c>
      <c r="G13" s="21" t="s">
        <v>247</v>
      </c>
      <c r="H13" s="3" t="s">
        <v>22</v>
      </c>
    </row>
    <row r="14" spans="1:8" ht="24.95" customHeight="1">
      <c r="A14" s="2">
        <v>44063</v>
      </c>
      <c r="B14" s="2">
        <v>44064</v>
      </c>
      <c r="C14" s="1" t="s">
        <v>10</v>
      </c>
      <c r="D14" s="1">
        <v>119</v>
      </c>
      <c r="E14" s="1">
        <v>1</v>
      </c>
      <c r="F14" s="1">
        <v>119</v>
      </c>
      <c r="G14" s="27" t="s">
        <v>246</v>
      </c>
      <c r="H14" s="3" t="s">
        <v>53</v>
      </c>
    </row>
    <row r="18" spans="1:8" ht="24.95" customHeight="1">
      <c r="A18" s="2">
        <v>44064</v>
      </c>
      <c r="B18" s="2">
        <v>44065</v>
      </c>
      <c r="C18" s="1" t="s">
        <v>9</v>
      </c>
      <c r="D18" s="1">
        <v>119</v>
      </c>
      <c r="E18" s="1">
        <v>1</v>
      </c>
      <c r="F18" s="1">
        <f t="shared" ref="F18" si="2">D18*E18</f>
        <v>119</v>
      </c>
      <c r="G18" s="26" t="s">
        <v>93</v>
      </c>
      <c r="H18" s="3" t="s">
        <v>26</v>
      </c>
    </row>
    <row r="19" spans="1:8" ht="24.95" customHeight="1">
      <c r="A19" s="2">
        <v>44064</v>
      </c>
      <c r="B19" s="2">
        <v>44065</v>
      </c>
      <c r="C19" s="1" t="s">
        <v>9</v>
      </c>
      <c r="D19" s="1">
        <v>119</v>
      </c>
      <c r="E19" s="1">
        <v>1</v>
      </c>
      <c r="F19" s="1">
        <f>D19*E19</f>
        <v>119</v>
      </c>
      <c r="G19" s="21" t="s">
        <v>245</v>
      </c>
      <c r="H19" s="3" t="s">
        <v>22</v>
      </c>
    </row>
    <row r="20" spans="1:8" ht="24.95" customHeight="1">
      <c r="A20" s="2">
        <v>44064</v>
      </c>
      <c r="B20" s="2">
        <v>44065</v>
      </c>
      <c r="C20" s="1" t="s">
        <v>9</v>
      </c>
      <c r="D20" s="1">
        <v>119</v>
      </c>
      <c r="E20" s="1">
        <v>1</v>
      </c>
      <c r="F20" s="1">
        <v>119</v>
      </c>
      <c r="G20" s="27" t="s">
        <v>248</v>
      </c>
      <c r="H20" s="3" t="s">
        <v>22</v>
      </c>
    </row>
    <row r="21" spans="1:8" ht="24.95" customHeight="1">
      <c r="A21" s="2">
        <v>44064</v>
      </c>
      <c r="B21" s="2">
        <v>44065</v>
      </c>
      <c r="C21" s="1" t="s">
        <v>9</v>
      </c>
      <c r="D21" s="1">
        <v>119</v>
      </c>
      <c r="E21" s="1">
        <v>1</v>
      </c>
      <c r="F21" s="1">
        <v>119</v>
      </c>
      <c r="G21" s="21" t="s">
        <v>247</v>
      </c>
      <c r="H21" s="3" t="s">
        <v>53</v>
      </c>
    </row>
    <row r="22" spans="1:8" ht="24.95" customHeight="1">
      <c r="A22" s="2">
        <v>44064</v>
      </c>
      <c r="B22" s="2">
        <v>44065</v>
      </c>
      <c r="C22" s="1" t="s">
        <v>9</v>
      </c>
      <c r="D22" s="1">
        <v>119</v>
      </c>
      <c r="E22" s="1">
        <v>1</v>
      </c>
      <c r="F22" s="1">
        <v>119</v>
      </c>
      <c r="G22" s="21" t="s">
        <v>249</v>
      </c>
      <c r="H22" s="3" t="s">
        <v>22</v>
      </c>
    </row>
    <row r="23" spans="1:8" ht="24.95" customHeight="1">
      <c r="A23" s="2">
        <v>44064</v>
      </c>
      <c r="B23" s="2">
        <v>44065</v>
      </c>
      <c r="C23" s="1" t="s">
        <v>10</v>
      </c>
      <c r="D23" s="1">
        <v>119</v>
      </c>
      <c r="E23" s="1">
        <v>1</v>
      </c>
      <c r="F23" s="1">
        <v>119</v>
      </c>
      <c r="G23" s="27" t="s">
        <v>250</v>
      </c>
      <c r="H23" s="3" t="s">
        <v>22</v>
      </c>
    </row>
    <row r="27" spans="1:8" ht="24.95" customHeight="1">
      <c r="A27" s="2">
        <v>44065</v>
      </c>
      <c r="B27" s="2">
        <v>44066</v>
      </c>
      <c r="C27" s="1" t="s">
        <v>9</v>
      </c>
      <c r="D27" s="1">
        <v>119</v>
      </c>
      <c r="E27" s="1">
        <v>1</v>
      </c>
      <c r="F27" s="1">
        <f t="shared" ref="F27" si="3">D27*E27</f>
        <v>119</v>
      </c>
      <c r="G27" s="26" t="s">
        <v>93</v>
      </c>
      <c r="H27" s="3" t="s">
        <v>26</v>
      </c>
    </row>
    <row r="28" spans="1:8" ht="24.95" customHeight="1">
      <c r="A28" s="2">
        <v>44065</v>
      </c>
      <c r="B28" s="2">
        <v>44066</v>
      </c>
      <c r="C28" s="1" t="s">
        <v>9</v>
      </c>
      <c r="D28" s="1">
        <v>119</v>
      </c>
      <c r="E28" s="1">
        <v>1</v>
      </c>
      <c r="F28" s="1">
        <f>D28*E28</f>
        <v>119</v>
      </c>
      <c r="G28" s="21" t="s">
        <v>252</v>
      </c>
      <c r="H28" s="3" t="s">
        <v>22</v>
      </c>
    </row>
    <row r="29" spans="1:8" ht="24.95" customHeight="1">
      <c r="A29" s="2">
        <v>44065</v>
      </c>
      <c r="B29" s="2">
        <v>44066</v>
      </c>
      <c r="C29" s="1" t="s">
        <v>9</v>
      </c>
      <c r="D29" s="1">
        <v>119</v>
      </c>
      <c r="E29" s="1">
        <v>1</v>
      </c>
      <c r="F29" s="1">
        <v>119</v>
      </c>
      <c r="G29" s="27" t="s">
        <v>256</v>
      </c>
      <c r="H29" s="3" t="s">
        <v>22</v>
      </c>
    </row>
    <row r="30" spans="1:8" ht="24.95" customHeight="1">
      <c r="A30" s="2">
        <v>44065</v>
      </c>
      <c r="B30" s="2">
        <v>44066</v>
      </c>
      <c r="C30" s="1" t="s">
        <v>10</v>
      </c>
      <c r="D30" s="1">
        <v>119</v>
      </c>
      <c r="E30" s="1">
        <v>1</v>
      </c>
      <c r="F30" s="1">
        <v>119</v>
      </c>
      <c r="G30" s="21" t="s">
        <v>247</v>
      </c>
      <c r="H30" s="3" t="s">
        <v>53</v>
      </c>
    </row>
    <row r="31" spans="1:8" ht="24.95" customHeight="1">
      <c r="A31" s="2">
        <v>44065</v>
      </c>
      <c r="B31" s="2">
        <v>44066</v>
      </c>
      <c r="C31" s="1" t="s">
        <v>9</v>
      </c>
      <c r="D31" s="1">
        <v>119</v>
      </c>
      <c r="E31" s="1">
        <v>1</v>
      </c>
      <c r="F31" s="1">
        <v>119</v>
      </c>
      <c r="G31" s="21" t="s">
        <v>253</v>
      </c>
      <c r="H31" s="3" t="s">
        <v>22</v>
      </c>
    </row>
    <row r="32" spans="1:8" ht="24.95" customHeight="1">
      <c r="A32" s="2">
        <v>44065</v>
      </c>
      <c r="B32" s="2">
        <v>44066</v>
      </c>
      <c r="C32" s="1" t="s">
        <v>10</v>
      </c>
      <c r="D32" s="1">
        <v>119</v>
      </c>
      <c r="E32" s="1">
        <v>1</v>
      </c>
      <c r="F32" s="1">
        <v>119</v>
      </c>
      <c r="G32" s="21" t="s">
        <v>254</v>
      </c>
      <c r="H32" s="3" t="s">
        <v>22</v>
      </c>
    </row>
    <row r="33" spans="1:8" ht="24.95" customHeight="1">
      <c r="A33" s="2">
        <v>44065</v>
      </c>
      <c r="B33" s="2">
        <v>44066</v>
      </c>
      <c r="C33" s="1" t="s">
        <v>10</v>
      </c>
      <c r="D33" s="1">
        <v>119</v>
      </c>
      <c r="E33" s="1">
        <v>1</v>
      </c>
      <c r="F33" s="1">
        <v>119</v>
      </c>
      <c r="G33" s="27" t="s">
        <v>255</v>
      </c>
      <c r="H33" s="3" t="s">
        <v>22</v>
      </c>
    </row>
    <row r="36" spans="1:8" ht="24.95" customHeight="1">
      <c r="A36" s="2">
        <v>44066</v>
      </c>
      <c r="B36" s="2">
        <v>44067</v>
      </c>
      <c r="C36" s="1" t="s">
        <v>9</v>
      </c>
      <c r="D36" s="1">
        <v>119</v>
      </c>
      <c r="E36" s="1">
        <v>1</v>
      </c>
      <c r="F36" s="1">
        <f t="shared" ref="F36" si="4">D36*E36</f>
        <v>119</v>
      </c>
      <c r="G36" s="26" t="s">
        <v>93</v>
      </c>
      <c r="H36" s="3" t="s">
        <v>26</v>
      </c>
    </row>
    <row r="37" spans="1:8" ht="24.95" customHeight="1">
      <c r="A37" s="2">
        <v>44066</v>
      </c>
      <c r="B37" s="2">
        <v>44067</v>
      </c>
      <c r="C37" s="1" t="s">
        <v>9</v>
      </c>
      <c r="D37" s="1">
        <v>119</v>
      </c>
      <c r="E37" s="1">
        <v>1</v>
      </c>
      <c r="F37" s="1">
        <f>D37*E37</f>
        <v>119</v>
      </c>
      <c r="G37" s="21" t="s">
        <v>252</v>
      </c>
      <c r="H37" s="3" t="s">
        <v>22</v>
      </c>
    </row>
    <row r="38" spans="1:8" ht="24.95" customHeight="1">
      <c r="A38" s="2">
        <v>44066</v>
      </c>
      <c r="B38" s="2">
        <v>44067</v>
      </c>
      <c r="C38" s="1" t="s">
        <v>9</v>
      </c>
      <c r="D38" s="1">
        <v>119</v>
      </c>
      <c r="E38" s="1">
        <v>1</v>
      </c>
      <c r="F38" s="1">
        <v>119</v>
      </c>
      <c r="G38" s="27" t="s">
        <v>248</v>
      </c>
      <c r="H38" s="3" t="s">
        <v>22</v>
      </c>
    </row>
    <row r="39" spans="1:8" ht="24.95" customHeight="1">
      <c r="A39" s="2">
        <v>44066</v>
      </c>
      <c r="B39" s="2">
        <v>44067</v>
      </c>
      <c r="C39" s="1" t="s">
        <v>10</v>
      </c>
      <c r="D39" s="1">
        <v>119</v>
      </c>
      <c r="E39" s="1">
        <v>1</v>
      </c>
      <c r="F39" s="1">
        <v>119</v>
      </c>
      <c r="G39" s="21" t="s">
        <v>247</v>
      </c>
      <c r="H39" s="3" t="s">
        <v>53</v>
      </c>
    </row>
    <row r="40" spans="1:8" ht="24.95" customHeight="1">
      <c r="A40" s="2">
        <v>44066</v>
      </c>
      <c r="B40" s="2">
        <v>44067</v>
      </c>
      <c r="C40" s="1" t="s">
        <v>10</v>
      </c>
      <c r="D40" s="1">
        <v>119</v>
      </c>
      <c r="E40" s="1">
        <v>1</v>
      </c>
      <c r="F40" s="1">
        <v>119</v>
      </c>
      <c r="G40" s="21" t="s">
        <v>254</v>
      </c>
      <c r="H40" s="3" t="s">
        <v>22</v>
      </c>
    </row>
    <row r="45" spans="1:8" ht="24.95" customHeight="1">
      <c r="A45" s="2">
        <v>44067</v>
      </c>
      <c r="B45" s="2">
        <v>44068</v>
      </c>
      <c r="C45" s="1" t="s">
        <v>9</v>
      </c>
      <c r="D45" s="1">
        <v>119</v>
      </c>
      <c r="E45" s="1">
        <v>1</v>
      </c>
      <c r="F45" s="1">
        <f t="shared" ref="F45" si="5">D45*E45</f>
        <v>119</v>
      </c>
      <c r="G45" s="26" t="s">
        <v>93</v>
      </c>
      <c r="H45" s="3" t="s">
        <v>26</v>
      </c>
    </row>
    <row r="46" spans="1:8" ht="24.95" customHeight="1">
      <c r="A46" s="2">
        <v>44067</v>
      </c>
      <c r="B46" s="2">
        <v>44068</v>
      </c>
      <c r="C46" s="1" t="s">
        <v>9</v>
      </c>
      <c r="D46" s="1">
        <v>119</v>
      </c>
      <c r="E46" s="1">
        <v>1</v>
      </c>
      <c r="F46" s="1">
        <f>D46*E46</f>
        <v>119</v>
      </c>
      <c r="G46" s="21" t="s">
        <v>252</v>
      </c>
      <c r="H46" s="3" t="s">
        <v>22</v>
      </c>
    </row>
    <row r="47" spans="1:8" ht="24.95" customHeight="1">
      <c r="A47" s="2">
        <v>44067</v>
      </c>
      <c r="B47" s="2">
        <v>44068</v>
      </c>
      <c r="C47" s="1" t="s">
        <v>9</v>
      </c>
      <c r="D47" s="1">
        <v>119</v>
      </c>
      <c r="E47" s="1">
        <v>1</v>
      </c>
      <c r="F47" s="1">
        <v>119</v>
      </c>
      <c r="G47" s="27" t="s">
        <v>256</v>
      </c>
      <c r="H47" s="3" t="s">
        <v>22</v>
      </c>
    </row>
    <row r="48" spans="1:8" ht="24.95" customHeight="1">
      <c r="A48" s="2">
        <v>44067</v>
      </c>
      <c r="B48" s="2">
        <v>44068</v>
      </c>
      <c r="C48" s="1" t="s">
        <v>10</v>
      </c>
      <c r="D48" s="1">
        <v>119</v>
      </c>
      <c r="E48" s="1">
        <v>1</v>
      </c>
      <c r="F48" s="1">
        <v>119</v>
      </c>
      <c r="G48" s="21" t="s">
        <v>247</v>
      </c>
      <c r="H48" s="3" t="s">
        <v>53</v>
      </c>
    </row>
    <row r="49" spans="1:8" ht="24.95" customHeight="1">
      <c r="A49" s="2">
        <v>44067</v>
      </c>
      <c r="B49" s="2">
        <v>44068</v>
      </c>
      <c r="C49" s="1" t="s">
        <v>9</v>
      </c>
      <c r="D49" s="1">
        <v>119</v>
      </c>
      <c r="E49" s="1">
        <v>1</v>
      </c>
      <c r="F49" s="1">
        <v>119</v>
      </c>
      <c r="G49" s="21" t="s">
        <v>257</v>
      </c>
      <c r="H49" s="3" t="s">
        <v>22</v>
      </c>
    </row>
    <row r="53" spans="1:8" ht="24.95" customHeight="1">
      <c r="A53" s="2">
        <v>44068</v>
      </c>
      <c r="B53" s="2">
        <v>44069</v>
      </c>
      <c r="C53" s="1" t="s">
        <v>9</v>
      </c>
      <c r="D53" s="1">
        <v>143</v>
      </c>
      <c r="E53" s="1">
        <v>1</v>
      </c>
      <c r="F53" s="1">
        <f t="shared" ref="F53" si="6">D53*E53</f>
        <v>143</v>
      </c>
      <c r="G53" s="26" t="s">
        <v>93</v>
      </c>
      <c r="H53" s="3" t="s">
        <v>26</v>
      </c>
    </row>
    <row r="54" spans="1:8" ht="24.95" customHeight="1">
      <c r="A54" s="2">
        <v>44068</v>
      </c>
      <c r="B54" s="2">
        <v>44069</v>
      </c>
      <c r="C54" s="1" t="s">
        <v>9</v>
      </c>
      <c r="D54" s="1">
        <v>143</v>
      </c>
      <c r="E54" s="1">
        <v>1</v>
      </c>
      <c r="F54" s="1">
        <f>D54*E54</f>
        <v>143</v>
      </c>
      <c r="G54" s="21" t="s">
        <v>252</v>
      </c>
      <c r="H54" s="3" t="s">
        <v>22</v>
      </c>
    </row>
    <row r="55" spans="1:8" ht="24.95" customHeight="1">
      <c r="A55" s="2">
        <v>44068</v>
      </c>
      <c r="B55" s="2">
        <v>44069</v>
      </c>
      <c r="C55" s="1" t="s">
        <v>10</v>
      </c>
      <c r="D55" s="1">
        <v>135</v>
      </c>
      <c r="E55" s="1">
        <v>1</v>
      </c>
      <c r="F55" s="1">
        <f>D55</f>
        <v>135</v>
      </c>
      <c r="G55" s="27" t="s">
        <v>256</v>
      </c>
      <c r="H55" s="3" t="s">
        <v>22</v>
      </c>
    </row>
    <row r="56" spans="1:8" ht="24.95" customHeight="1">
      <c r="A56" s="2">
        <v>44068</v>
      </c>
      <c r="B56" s="2">
        <v>44069</v>
      </c>
      <c r="C56" s="1" t="s">
        <v>10</v>
      </c>
      <c r="D56" s="1">
        <v>135</v>
      </c>
      <c r="E56" s="1">
        <v>1</v>
      </c>
      <c r="F56" s="1">
        <f t="shared" ref="F56:F59" si="7">D56</f>
        <v>135</v>
      </c>
      <c r="G56" s="21" t="s">
        <v>247</v>
      </c>
      <c r="H56" s="3" t="s">
        <v>53</v>
      </c>
    </row>
    <row r="57" spans="1:8" ht="24.95" customHeight="1">
      <c r="A57" s="2">
        <v>44068</v>
      </c>
      <c r="B57" s="2">
        <v>44069</v>
      </c>
      <c r="C57" s="1" t="s">
        <v>10</v>
      </c>
      <c r="D57" s="1">
        <v>135</v>
      </c>
      <c r="E57" s="1">
        <v>1</v>
      </c>
      <c r="F57" s="1">
        <f t="shared" si="7"/>
        <v>135</v>
      </c>
      <c r="G57" s="21" t="s">
        <v>257</v>
      </c>
      <c r="H57" s="3" t="s">
        <v>22</v>
      </c>
    </row>
    <row r="58" spans="1:8" ht="24.95" customHeight="1">
      <c r="A58" s="2">
        <v>44068</v>
      </c>
      <c r="B58" s="2">
        <v>44069</v>
      </c>
      <c r="C58" s="1" t="s">
        <v>10</v>
      </c>
      <c r="D58" s="1">
        <v>135</v>
      </c>
      <c r="E58" s="1">
        <v>1</v>
      </c>
      <c r="F58" s="1">
        <f t="shared" si="7"/>
        <v>135</v>
      </c>
      <c r="G58" s="21" t="s">
        <v>254</v>
      </c>
      <c r="H58" s="3" t="s">
        <v>22</v>
      </c>
    </row>
    <row r="59" spans="1:8" ht="24.95" customHeight="1">
      <c r="A59" s="2">
        <v>44067</v>
      </c>
      <c r="B59" s="2">
        <v>44068</v>
      </c>
      <c r="C59" s="1" t="s">
        <v>10</v>
      </c>
      <c r="D59" s="1">
        <v>135</v>
      </c>
      <c r="E59" s="1">
        <v>1</v>
      </c>
      <c r="F59" s="1">
        <f t="shared" si="7"/>
        <v>135</v>
      </c>
      <c r="G59" s="27" t="s">
        <v>262</v>
      </c>
      <c r="H59" s="3" t="s">
        <v>22</v>
      </c>
    </row>
    <row r="62" spans="1:8" ht="24.95" customHeight="1">
      <c r="A62" s="2">
        <v>44069</v>
      </c>
      <c r="B62" s="2">
        <v>44070</v>
      </c>
      <c r="C62" s="1" t="s">
        <v>9</v>
      </c>
      <c r="D62" s="1">
        <v>143</v>
      </c>
      <c r="E62" s="1">
        <v>1</v>
      </c>
      <c r="F62" s="1">
        <f t="shared" ref="F62" si="8">D62*E62</f>
        <v>143</v>
      </c>
      <c r="G62" s="26" t="s">
        <v>258</v>
      </c>
      <c r="H62" s="3" t="s">
        <v>26</v>
      </c>
    </row>
    <row r="63" spans="1:8" ht="24.95" customHeight="1">
      <c r="A63" s="2">
        <v>44069</v>
      </c>
      <c r="B63" s="2">
        <v>44070</v>
      </c>
      <c r="C63" s="1" t="s">
        <v>9</v>
      </c>
      <c r="D63" s="1">
        <v>143</v>
      </c>
      <c r="E63" s="1">
        <v>1</v>
      </c>
      <c r="F63" s="1">
        <f>D63*E63</f>
        <v>143</v>
      </c>
      <c r="G63" s="21" t="s">
        <v>252</v>
      </c>
      <c r="H63" s="3" t="s">
        <v>22</v>
      </c>
    </row>
    <row r="64" spans="1:8" ht="24.95" customHeight="1">
      <c r="A64" s="2">
        <v>44069</v>
      </c>
      <c r="B64" s="2">
        <v>44070</v>
      </c>
      <c r="C64" s="1" t="s">
        <v>10</v>
      </c>
      <c r="D64" s="1">
        <v>135</v>
      </c>
      <c r="E64" s="1">
        <v>1</v>
      </c>
      <c r="F64" s="1">
        <f t="shared" ref="F64:F67" si="9">D64*E64</f>
        <v>135</v>
      </c>
      <c r="G64" s="27" t="s">
        <v>256</v>
      </c>
      <c r="H64" s="3" t="s">
        <v>22</v>
      </c>
    </row>
    <row r="65" spans="1:8" ht="24.95" customHeight="1">
      <c r="A65" s="2">
        <v>44069</v>
      </c>
      <c r="B65" s="2">
        <v>44070</v>
      </c>
      <c r="C65" s="1" t="s">
        <v>10</v>
      </c>
      <c r="D65" s="1">
        <v>135</v>
      </c>
      <c r="E65" s="1">
        <v>1</v>
      </c>
      <c r="F65" s="1">
        <f t="shared" si="9"/>
        <v>135</v>
      </c>
      <c r="G65" s="21" t="s">
        <v>247</v>
      </c>
      <c r="H65" s="3" t="s">
        <v>53</v>
      </c>
    </row>
    <row r="66" spans="1:8" ht="24.95" customHeight="1">
      <c r="A66" s="2">
        <v>44069</v>
      </c>
      <c r="B66" s="2">
        <v>44070</v>
      </c>
      <c r="C66" s="1" t="s">
        <v>10</v>
      </c>
      <c r="D66" s="1">
        <v>135</v>
      </c>
      <c r="E66" s="1">
        <v>1</v>
      </c>
      <c r="F66" s="1">
        <f t="shared" si="9"/>
        <v>135</v>
      </c>
      <c r="G66" s="21" t="s">
        <v>254</v>
      </c>
      <c r="H66" s="3" t="s">
        <v>53</v>
      </c>
    </row>
    <row r="67" spans="1:8" ht="24.95" customHeight="1">
      <c r="A67" s="2">
        <v>44069</v>
      </c>
      <c r="B67" s="2">
        <v>44070</v>
      </c>
      <c r="C67" s="1" t="s">
        <v>9</v>
      </c>
      <c r="D67" s="1">
        <v>143</v>
      </c>
      <c r="E67" s="1">
        <v>1</v>
      </c>
      <c r="F67" s="1">
        <f t="shared" si="9"/>
        <v>143</v>
      </c>
      <c r="G67" s="21" t="s">
        <v>259</v>
      </c>
      <c r="H67" s="3" t="s">
        <v>22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3FAB-8F8D-4C8C-8AC9-0B9BC43D0881}">
  <dimension ref="A1:I67"/>
  <sheetViews>
    <sheetView topLeftCell="A30" workbookViewId="0">
      <selection activeCell="F53" sqref="F53"/>
    </sheetView>
  </sheetViews>
  <sheetFormatPr defaultRowHeight="14.25"/>
  <cols>
    <col min="1" max="2" width="10" bestFit="1" customWidth="1"/>
    <col min="3" max="3" width="11" bestFit="1" customWidth="1"/>
    <col min="4" max="4" width="4.5" bestFit="1" customWidth="1"/>
    <col min="7" max="7" width="15.625" bestFit="1" customWidth="1"/>
    <col min="8" max="8" width="13" bestFit="1" customWidth="1"/>
  </cols>
  <sheetData>
    <row r="1" spans="1:9" ht="24.95" customHeight="1">
      <c r="A1" s="2">
        <v>44062</v>
      </c>
      <c r="B1" s="2">
        <v>44063</v>
      </c>
      <c r="C1" s="1" t="s">
        <v>9</v>
      </c>
      <c r="D1" s="1">
        <v>119</v>
      </c>
      <c r="E1" s="1">
        <v>1</v>
      </c>
      <c r="F1" s="1">
        <f t="shared" ref="F1" si="0">D1*E1</f>
        <v>119</v>
      </c>
      <c r="G1" s="26" t="s">
        <v>240</v>
      </c>
      <c r="H1" s="3" t="s">
        <v>26</v>
      </c>
      <c r="I1" s="1"/>
    </row>
    <row r="2" spans="1:9" ht="24.95" customHeight="1">
      <c r="A2" s="2">
        <v>44062</v>
      </c>
      <c r="B2" s="2">
        <v>44063</v>
      </c>
      <c r="C2" s="1" t="s">
        <v>9</v>
      </c>
      <c r="D2" s="1">
        <v>119</v>
      </c>
      <c r="E2" s="1">
        <v>1</v>
      </c>
      <c r="F2" s="1">
        <f>D2*E2</f>
        <v>119</v>
      </c>
      <c r="G2" s="21" t="s">
        <v>245</v>
      </c>
      <c r="H2" s="3" t="s">
        <v>22</v>
      </c>
      <c r="I2" s="1"/>
    </row>
    <row r="3" spans="1:9" ht="24.95" customHeight="1">
      <c r="A3" s="2">
        <v>44062</v>
      </c>
      <c r="B3" s="2">
        <v>44063</v>
      </c>
      <c r="C3" s="1" t="s">
        <v>9</v>
      </c>
      <c r="D3" s="1">
        <v>119</v>
      </c>
      <c r="E3" s="1">
        <v>1</v>
      </c>
      <c r="F3" s="1">
        <v>119</v>
      </c>
      <c r="G3" s="21" t="s">
        <v>244</v>
      </c>
      <c r="H3" s="3" t="s">
        <v>22</v>
      </c>
      <c r="I3" s="1"/>
    </row>
    <row r="4" spans="1:9" ht="24.95" customHeight="1">
      <c r="A4" s="2">
        <v>44062</v>
      </c>
      <c r="B4" s="2">
        <v>44063</v>
      </c>
      <c r="C4" s="1" t="s">
        <v>9</v>
      </c>
      <c r="D4" s="1">
        <v>119</v>
      </c>
      <c r="E4" s="1">
        <v>1</v>
      </c>
      <c r="F4" s="1">
        <v>119</v>
      </c>
      <c r="G4" s="27" t="s">
        <v>246</v>
      </c>
      <c r="H4" s="3" t="s">
        <v>53</v>
      </c>
      <c r="I4" s="1"/>
    </row>
    <row r="5" spans="1:9" ht="24.95" customHeight="1">
      <c r="A5" s="2">
        <v>44062</v>
      </c>
      <c r="B5" s="2">
        <v>44063</v>
      </c>
      <c r="C5" s="1" t="s">
        <v>9</v>
      </c>
      <c r="D5" s="1">
        <v>119</v>
      </c>
      <c r="E5" s="1">
        <v>1</v>
      </c>
      <c r="F5" s="1">
        <v>119</v>
      </c>
      <c r="G5" s="21" t="s">
        <v>242</v>
      </c>
      <c r="H5" s="3" t="s">
        <v>22</v>
      </c>
      <c r="I5" s="1"/>
    </row>
    <row r="9" spans="1:9" ht="24.95" customHeight="1">
      <c r="A9" s="2">
        <v>44063</v>
      </c>
      <c r="B9" s="2">
        <v>44064</v>
      </c>
      <c r="C9" s="1" t="s">
        <v>9</v>
      </c>
      <c r="D9" s="1">
        <v>119</v>
      </c>
      <c r="E9" s="1">
        <v>1</v>
      </c>
      <c r="F9" s="1">
        <f t="shared" ref="F9" si="1">D9*E9</f>
        <v>119</v>
      </c>
      <c r="G9" s="26" t="s">
        <v>93</v>
      </c>
      <c r="H9" s="3" t="s">
        <v>26</v>
      </c>
      <c r="I9" s="1"/>
    </row>
    <row r="10" spans="1:9" ht="24.95" customHeight="1">
      <c r="A10" s="2">
        <v>44063</v>
      </c>
      <c r="B10" s="2">
        <v>44064</v>
      </c>
      <c r="C10" s="1" t="s">
        <v>9</v>
      </c>
      <c r="D10" s="1">
        <v>119</v>
      </c>
      <c r="E10" s="1">
        <v>1</v>
      </c>
      <c r="F10" s="1">
        <f>D10*E10</f>
        <v>119</v>
      </c>
      <c r="G10" s="21" t="s">
        <v>245</v>
      </c>
      <c r="H10" s="3" t="s">
        <v>22</v>
      </c>
      <c r="I10" s="1"/>
    </row>
    <row r="11" spans="1:9" ht="24.95" customHeight="1">
      <c r="A11" s="2">
        <v>44063</v>
      </c>
      <c r="B11" s="2">
        <v>44064</v>
      </c>
      <c r="C11" s="1" t="s">
        <v>9</v>
      </c>
      <c r="D11" s="1">
        <v>119</v>
      </c>
      <c r="E11" s="1">
        <v>1</v>
      </c>
      <c r="F11" s="1">
        <v>119</v>
      </c>
      <c r="G11" s="21" t="s">
        <v>249</v>
      </c>
      <c r="H11" s="3" t="s">
        <v>22</v>
      </c>
      <c r="I11" s="1"/>
    </row>
    <row r="12" spans="1:9" ht="24.95" customHeight="1">
      <c r="A12" s="2">
        <v>44063</v>
      </c>
      <c r="B12" s="2">
        <v>44064</v>
      </c>
      <c r="C12" s="1" t="s">
        <v>9</v>
      </c>
      <c r="D12" s="1">
        <v>119</v>
      </c>
      <c r="E12" s="1">
        <v>1</v>
      </c>
      <c r="F12" s="1">
        <v>119</v>
      </c>
      <c r="G12" s="27" t="s">
        <v>248</v>
      </c>
      <c r="H12" s="3" t="s">
        <v>53</v>
      </c>
      <c r="I12" s="1"/>
    </row>
    <row r="13" spans="1:9" ht="24.95" customHeight="1">
      <c r="A13" s="2">
        <v>44063</v>
      </c>
      <c r="B13" s="2">
        <v>44064</v>
      </c>
      <c r="C13" s="1" t="s">
        <v>9</v>
      </c>
      <c r="D13" s="1">
        <v>119</v>
      </c>
      <c r="E13" s="1">
        <v>1</v>
      </c>
      <c r="F13" s="1">
        <v>119</v>
      </c>
      <c r="G13" s="21" t="s">
        <v>247</v>
      </c>
      <c r="H13" s="3" t="s">
        <v>22</v>
      </c>
      <c r="I13" s="1"/>
    </row>
    <row r="14" spans="1:9" ht="24.95" customHeight="1">
      <c r="A14" s="2">
        <v>44063</v>
      </c>
      <c r="B14" s="2">
        <v>44064</v>
      </c>
      <c r="C14" s="1" t="s">
        <v>10</v>
      </c>
      <c r="D14" s="1">
        <v>119</v>
      </c>
      <c r="E14" s="1">
        <v>1</v>
      </c>
      <c r="F14" s="1">
        <v>119</v>
      </c>
      <c r="G14" s="27" t="s">
        <v>246</v>
      </c>
      <c r="H14" s="3" t="s">
        <v>53</v>
      </c>
      <c r="I14" s="1"/>
    </row>
    <row r="18" spans="1:9" ht="24.95" customHeight="1">
      <c r="A18" s="2">
        <v>44064</v>
      </c>
      <c r="B18" s="2">
        <v>44065</v>
      </c>
      <c r="C18" s="1" t="s">
        <v>9</v>
      </c>
      <c r="D18" s="1">
        <v>119</v>
      </c>
      <c r="E18" s="1">
        <v>1</v>
      </c>
      <c r="F18" s="1">
        <f t="shared" ref="F18" si="2">D18*E18</f>
        <v>119</v>
      </c>
      <c r="G18" s="26" t="s">
        <v>93</v>
      </c>
      <c r="H18" s="3" t="s">
        <v>26</v>
      </c>
      <c r="I18" s="1"/>
    </row>
    <row r="19" spans="1:9" ht="24.95" customHeight="1">
      <c r="A19" s="2">
        <v>44064</v>
      </c>
      <c r="B19" s="2">
        <v>44065</v>
      </c>
      <c r="C19" s="1" t="s">
        <v>9</v>
      </c>
      <c r="D19" s="1">
        <v>119</v>
      </c>
      <c r="E19" s="1">
        <v>1</v>
      </c>
      <c r="F19" s="1">
        <f>D19*E19</f>
        <v>119</v>
      </c>
      <c r="G19" s="21" t="s">
        <v>245</v>
      </c>
      <c r="H19" s="3" t="s">
        <v>22</v>
      </c>
      <c r="I19" s="1"/>
    </row>
    <row r="20" spans="1:9" ht="24.95" customHeight="1">
      <c r="A20" s="2">
        <v>44064</v>
      </c>
      <c r="B20" s="2">
        <v>44065</v>
      </c>
      <c r="C20" s="1" t="s">
        <v>9</v>
      </c>
      <c r="D20" s="1">
        <v>119</v>
      </c>
      <c r="E20" s="1">
        <v>1</v>
      </c>
      <c r="F20" s="1">
        <v>119</v>
      </c>
      <c r="G20" s="27" t="s">
        <v>248</v>
      </c>
      <c r="H20" s="3" t="s">
        <v>22</v>
      </c>
      <c r="I20" s="1"/>
    </row>
    <row r="21" spans="1:9" ht="24.95" customHeight="1">
      <c r="A21" s="2">
        <v>44064</v>
      </c>
      <c r="B21" s="2">
        <v>44065</v>
      </c>
      <c r="C21" s="1" t="s">
        <v>9</v>
      </c>
      <c r="D21" s="1">
        <v>119</v>
      </c>
      <c r="E21" s="1">
        <v>1</v>
      </c>
      <c r="F21" s="1">
        <v>119</v>
      </c>
      <c r="G21" s="21" t="s">
        <v>247</v>
      </c>
      <c r="H21" s="3" t="s">
        <v>53</v>
      </c>
      <c r="I21" s="1"/>
    </row>
    <row r="22" spans="1:9" ht="24.95" customHeight="1">
      <c r="A22" s="2">
        <v>44064</v>
      </c>
      <c r="B22" s="2">
        <v>44065</v>
      </c>
      <c r="C22" s="1" t="s">
        <v>9</v>
      </c>
      <c r="D22" s="1">
        <v>119</v>
      </c>
      <c r="E22" s="1">
        <v>1</v>
      </c>
      <c r="F22" s="1">
        <v>119</v>
      </c>
      <c r="G22" s="21" t="s">
        <v>249</v>
      </c>
      <c r="H22" s="3" t="s">
        <v>22</v>
      </c>
      <c r="I22" s="1"/>
    </row>
    <row r="23" spans="1:9" ht="24.95" customHeight="1">
      <c r="A23" s="2">
        <v>44064</v>
      </c>
      <c r="B23" s="2">
        <v>44065</v>
      </c>
      <c r="C23" s="1" t="s">
        <v>10</v>
      </c>
      <c r="D23" s="1">
        <v>119</v>
      </c>
      <c r="E23" s="1">
        <v>1</v>
      </c>
      <c r="F23" s="1">
        <v>119</v>
      </c>
      <c r="G23" s="27" t="s">
        <v>250</v>
      </c>
      <c r="H23" s="3" t="s">
        <v>22</v>
      </c>
      <c r="I23" s="1"/>
    </row>
    <row r="27" spans="1:9" ht="24.95" customHeight="1">
      <c r="A27" s="2">
        <v>44065</v>
      </c>
      <c r="B27" s="2">
        <v>44066</v>
      </c>
      <c r="C27" s="1" t="s">
        <v>9</v>
      </c>
      <c r="D27" s="1">
        <v>119</v>
      </c>
      <c r="E27" s="1">
        <v>1</v>
      </c>
      <c r="F27" s="1">
        <f t="shared" ref="F27" si="3">D27*E27</f>
        <v>119</v>
      </c>
      <c r="G27" s="26" t="s">
        <v>93</v>
      </c>
      <c r="H27" s="3" t="s">
        <v>26</v>
      </c>
      <c r="I27" s="1"/>
    </row>
    <row r="28" spans="1:9" ht="24.95" customHeight="1">
      <c r="A28" s="2">
        <v>44065</v>
      </c>
      <c r="B28" s="2">
        <v>44066</v>
      </c>
      <c r="C28" s="1" t="s">
        <v>9</v>
      </c>
      <c r="D28" s="1">
        <v>119</v>
      </c>
      <c r="E28" s="1">
        <v>1</v>
      </c>
      <c r="F28" s="1">
        <f>D28*E28</f>
        <v>119</v>
      </c>
      <c r="G28" s="21" t="s">
        <v>252</v>
      </c>
      <c r="H28" s="3" t="s">
        <v>22</v>
      </c>
      <c r="I28" s="1"/>
    </row>
    <row r="29" spans="1:9" ht="24.95" customHeight="1">
      <c r="A29" s="2">
        <v>44065</v>
      </c>
      <c r="B29" s="2">
        <v>44066</v>
      </c>
      <c r="C29" s="1" t="s">
        <v>9</v>
      </c>
      <c r="D29" s="1">
        <v>119</v>
      </c>
      <c r="E29" s="1">
        <v>1</v>
      </c>
      <c r="F29" s="1">
        <v>119</v>
      </c>
      <c r="G29" s="27" t="s">
        <v>256</v>
      </c>
      <c r="H29" s="3" t="s">
        <v>22</v>
      </c>
      <c r="I29" s="1"/>
    </row>
    <row r="30" spans="1:9" ht="24.95" customHeight="1">
      <c r="A30" s="2">
        <v>44065</v>
      </c>
      <c r="B30" s="2">
        <v>44066</v>
      </c>
      <c r="C30" s="1" t="s">
        <v>10</v>
      </c>
      <c r="D30" s="1">
        <v>119</v>
      </c>
      <c r="E30" s="1">
        <v>1</v>
      </c>
      <c r="F30" s="1">
        <v>119</v>
      </c>
      <c r="G30" s="21" t="s">
        <v>247</v>
      </c>
      <c r="H30" s="3" t="s">
        <v>53</v>
      </c>
      <c r="I30" s="1"/>
    </row>
    <row r="31" spans="1:9" ht="24.95" customHeight="1">
      <c r="A31" s="2">
        <v>44065</v>
      </c>
      <c r="B31" s="2">
        <v>44066</v>
      </c>
      <c r="C31" s="1" t="s">
        <v>9</v>
      </c>
      <c r="D31" s="1">
        <v>119</v>
      </c>
      <c r="E31" s="1">
        <v>1</v>
      </c>
      <c r="F31" s="1">
        <v>119</v>
      </c>
      <c r="G31" s="21" t="s">
        <v>253</v>
      </c>
      <c r="H31" s="3" t="s">
        <v>22</v>
      </c>
      <c r="I31" s="1"/>
    </row>
    <row r="32" spans="1:9" ht="24.95" customHeight="1">
      <c r="A32" s="2">
        <v>44065</v>
      </c>
      <c r="B32" s="2">
        <v>44066</v>
      </c>
      <c r="C32" s="1" t="s">
        <v>10</v>
      </c>
      <c r="D32" s="1">
        <v>119</v>
      </c>
      <c r="E32" s="1">
        <v>1</v>
      </c>
      <c r="F32" s="1">
        <v>119</v>
      </c>
      <c r="G32" s="21" t="s">
        <v>254</v>
      </c>
      <c r="H32" s="3" t="s">
        <v>22</v>
      </c>
      <c r="I32" s="1"/>
    </row>
    <row r="33" spans="1:9" ht="24.95" customHeight="1">
      <c r="A33" s="2">
        <v>44065</v>
      </c>
      <c r="B33" s="2">
        <v>44066</v>
      </c>
      <c r="C33" s="1" t="s">
        <v>10</v>
      </c>
      <c r="D33" s="1">
        <v>119</v>
      </c>
      <c r="E33" s="1">
        <v>1</v>
      </c>
      <c r="F33" s="1">
        <v>119</v>
      </c>
      <c r="G33" s="27" t="s">
        <v>255</v>
      </c>
      <c r="H33" s="3" t="s">
        <v>22</v>
      </c>
      <c r="I33" s="1"/>
    </row>
    <row r="36" spans="1:9" ht="24.95" customHeight="1">
      <c r="A36" s="2">
        <v>44066</v>
      </c>
      <c r="B36" s="2">
        <v>44067</v>
      </c>
      <c r="C36" s="1" t="s">
        <v>9</v>
      </c>
      <c r="D36" s="1">
        <v>119</v>
      </c>
      <c r="E36" s="1">
        <v>1</v>
      </c>
      <c r="F36" s="1">
        <f t="shared" ref="F36" si="4">D36*E36</f>
        <v>119</v>
      </c>
      <c r="G36" s="26" t="s">
        <v>93</v>
      </c>
      <c r="H36" s="3" t="s">
        <v>26</v>
      </c>
      <c r="I36" s="1"/>
    </row>
    <row r="37" spans="1:9" ht="24.95" customHeight="1">
      <c r="A37" s="2">
        <v>44066</v>
      </c>
      <c r="B37" s="2">
        <v>44067</v>
      </c>
      <c r="C37" s="1" t="s">
        <v>9</v>
      </c>
      <c r="D37" s="1">
        <v>119</v>
      </c>
      <c r="E37" s="1">
        <v>1</v>
      </c>
      <c r="F37" s="1">
        <f>D37*E37</f>
        <v>119</v>
      </c>
      <c r="G37" s="21" t="s">
        <v>252</v>
      </c>
      <c r="H37" s="3" t="s">
        <v>22</v>
      </c>
      <c r="I37" s="1"/>
    </row>
    <row r="38" spans="1:9" ht="24.95" customHeight="1">
      <c r="A38" s="2">
        <v>44066</v>
      </c>
      <c r="B38" s="2">
        <v>44067</v>
      </c>
      <c r="C38" s="1" t="s">
        <v>9</v>
      </c>
      <c r="D38" s="1">
        <v>119</v>
      </c>
      <c r="E38" s="1">
        <v>1</v>
      </c>
      <c r="F38" s="1">
        <v>119</v>
      </c>
      <c r="G38" s="27" t="s">
        <v>248</v>
      </c>
      <c r="H38" s="3" t="s">
        <v>22</v>
      </c>
      <c r="I38" s="1"/>
    </row>
    <row r="39" spans="1:9" ht="24.95" customHeight="1">
      <c r="A39" s="2">
        <v>44066</v>
      </c>
      <c r="B39" s="2">
        <v>44067</v>
      </c>
      <c r="C39" s="1" t="s">
        <v>10</v>
      </c>
      <c r="D39" s="1">
        <v>119</v>
      </c>
      <c r="E39" s="1">
        <v>1</v>
      </c>
      <c r="F39" s="1">
        <v>119</v>
      </c>
      <c r="G39" s="21" t="s">
        <v>247</v>
      </c>
      <c r="H39" s="3" t="s">
        <v>53</v>
      </c>
      <c r="I39" s="1"/>
    </row>
    <row r="40" spans="1:9" ht="24.95" customHeight="1">
      <c r="A40" s="2">
        <v>44066</v>
      </c>
      <c r="B40" s="2">
        <v>44067</v>
      </c>
      <c r="C40" s="1" t="s">
        <v>10</v>
      </c>
      <c r="D40" s="1">
        <v>119</v>
      </c>
      <c r="E40" s="1">
        <v>1</v>
      </c>
      <c r="F40" s="1">
        <v>119</v>
      </c>
      <c r="G40" s="21" t="s">
        <v>254</v>
      </c>
      <c r="H40" s="3" t="s">
        <v>22</v>
      </c>
      <c r="I40" s="1"/>
    </row>
    <row r="45" spans="1:9" ht="24.95" customHeight="1">
      <c r="A45" s="2">
        <v>44067</v>
      </c>
      <c r="B45" s="2">
        <v>44068</v>
      </c>
      <c r="C45" s="1" t="s">
        <v>9</v>
      </c>
      <c r="D45" s="1">
        <v>119</v>
      </c>
      <c r="E45" s="1">
        <v>1</v>
      </c>
      <c r="F45" s="1">
        <f t="shared" ref="F45" si="5">D45*E45</f>
        <v>119</v>
      </c>
      <c r="G45" s="26" t="s">
        <v>93</v>
      </c>
      <c r="H45" s="3" t="s">
        <v>26</v>
      </c>
      <c r="I45" s="1"/>
    </row>
    <row r="46" spans="1:9" ht="24.95" customHeight="1">
      <c r="A46" s="2">
        <v>44067</v>
      </c>
      <c r="B46" s="2">
        <v>44068</v>
      </c>
      <c r="C46" s="1" t="s">
        <v>9</v>
      </c>
      <c r="D46" s="1">
        <v>119</v>
      </c>
      <c r="E46" s="1">
        <v>1</v>
      </c>
      <c r="F46" s="1">
        <f>D46*E46</f>
        <v>119</v>
      </c>
      <c r="G46" s="21" t="s">
        <v>252</v>
      </c>
      <c r="H46" s="3" t="s">
        <v>22</v>
      </c>
      <c r="I46" s="1"/>
    </row>
    <row r="47" spans="1:9" ht="24.95" customHeight="1">
      <c r="A47" s="2">
        <v>44067</v>
      </c>
      <c r="B47" s="2">
        <v>44068</v>
      </c>
      <c r="C47" s="1" t="s">
        <v>9</v>
      </c>
      <c r="D47" s="1">
        <v>119</v>
      </c>
      <c r="E47" s="1">
        <v>1</v>
      </c>
      <c r="F47" s="1">
        <v>119</v>
      </c>
      <c r="G47" s="27" t="s">
        <v>256</v>
      </c>
      <c r="H47" s="3" t="s">
        <v>22</v>
      </c>
      <c r="I47" s="1"/>
    </row>
    <row r="48" spans="1:9" ht="24.95" customHeight="1">
      <c r="A48" s="2">
        <v>44067</v>
      </c>
      <c r="B48" s="2">
        <v>44068</v>
      </c>
      <c r="C48" s="1" t="s">
        <v>10</v>
      </c>
      <c r="D48" s="1">
        <v>119</v>
      </c>
      <c r="E48" s="1">
        <v>1</v>
      </c>
      <c r="F48" s="1">
        <v>119</v>
      </c>
      <c r="G48" s="21" t="s">
        <v>247</v>
      </c>
      <c r="H48" s="3" t="s">
        <v>53</v>
      </c>
      <c r="I48" s="1"/>
    </row>
    <row r="49" spans="1:9" ht="24.95" customHeight="1">
      <c r="A49" s="2">
        <v>44067</v>
      </c>
      <c r="B49" s="2">
        <v>44068</v>
      </c>
      <c r="C49" s="1" t="s">
        <v>9</v>
      </c>
      <c r="D49" s="1">
        <v>119</v>
      </c>
      <c r="E49" s="1">
        <v>1</v>
      </c>
      <c r="F49" s="1">
        <v>119</v>
      </c>
      <c r="G49" s="21" t="s">
        <v>257</v>
      </c>
      <c r="H49" s="3" t="s">
        <v>22</v>
      </c>
      <c r="I49" s="1"/>
    </row>
    <row r="50" spans="1:9" ht="24.95" customHeight="1">
      <c r="A50" s="2">
        <v>44067</v>
      </c>
      <c r="B50" s="2">
        <v>44068</v>
      </c>
      <c r="C50" s="1" t="s">
        <v>10</v>
      </c>
      <c r="D50" s="1">
        <v>135</v>
      </c>
      <c r="E50" s="1">
        <v>1</v>
      </c>
      <c r="F50" s="1">
        <v>119</v>
      </c>
      <c r="G50" s="27" t="s">
        <v>262</v>
      </c>
      <c r="H50" s="3" t="s">
        <v>22</v>
      </c>
      <c r="I50" s="1"/>
    </row>
    <row r="53" spans="1:9" ht="24.95" customHeight="1">
      <c r="A53" s="2">
        <v>44068</v>
      </c>
      <c r="B53" s="2">
        <v>44069</v>
      </c>
      <c r="C53" s="1" t="s">
        <v>9</v>
      </c>
      <c r="D53" s="1">
        <v>143</v>
      </c>
      <c r="E53" s="1">
        <v>1</v>
      </c>
      <c r="F53" s="1">
        <f t="shared" ref="F53" si="6">D53*E53</f>
        <v>143</v>
      </c>
      <c r="G53" s="26" t="s">
        <v>93</v>
      </c>
      <c r="H53" s="3" t="s">
        <v>26</v>
      </c>
      <c r="I53" s="1"/>
    </row>
    <row r="54" spans="1:9" ht="24.95" customHeight="1">
      <c r="A54" s="2">
        <v>44068</v>
      </c>
      <c r="B54" s="2">
        <v>44069</v>
      </c>
      <c r="C54" s="1" t="s">
        <v>9</v>
      </c>
      <c r="D54" s="1">
        <v>143</v>
      </c>
      <c r="E54" s="1">
        <v>1</v>
      </c>
      <c r="F54" s="1">
        <f>D54*E54</f>
        <v>143</v>
      </c>
      <c r="G54" s="21" t="s">
        <v>252</v>
      </c>
      <c r="H54" s="3" t="s">
        <v>22</v>
      </c>
      <c r="I54" s="1"/>
    </row>
    <row r="55" spans="1:9" ht="24.95" customHeight="1">
      <c r="A55" s="2">
        <v>44068</v>
      </c>
      <c r="B55" s="2">
        <v>44069</v>
      </c>
      <c r="C55" s="1" t="s">
        <v>10</v>
      </c>
      <c r="D55" s="1">
        <v>135</v>
      </c>
      <c r="E55" s="1">
        <v>1</v>
      </c>
      <c r="F55" s="1">
        <v>119</v>
      </c>
      <c r="G55" s="27" t="s">
        <v>256</v>
      </c>
      <c r="H55" s="3" t="s">
        <v>22</v>
      </c>
      <c r="I55" s="1"/>
    </row>
    <row r="56" spans="1:9" ht="24.95" customHeight="1">
      <c r="A56" s="2">
        <v>44068</v>
      </c>
      <c r="B56" s="2">
        <v>44069</v>
      </c>
      <c r="C56" s="1" t="s">
        <v>10</v>
      </c>
      <c r="D56" s="1">
        <v>135</v>
      </c>
      <c r="E56" s="1">
        <v>1</v>
      </c>
      <c r="F56" s="1">
        <v>119</v>
      </c>
      <c r="G56" s="21" t="s">
        <v>247</v>
      </c>
      <c r="H56" s="3" t="s">
        <v>53</v>
      </c>
      <c r="I56" s="1"/>
    </row>
    <row r="57" spans="1:9" ht="24.95" customHeight="1">
      <c r="A57" s="2">
        <v>44068</v>
      </c>
      <c r="B57" s="2">
        <v>44069</v>
      </c>
      <c r="C57" s="1" t="s">
        <v>10</v>
      </c>
      <c r="D57" s="1">
        <v>135</v>
      </c>
      <c r="E57" s="1">
        <v>1</v>
      </c>
      <c r="F57" s="1">
        <v>119</v>
      </c>
      <c r="G57" s="21" t="s">
        <v>257</v>
      </c>
      <c r="H57" s="3" t="s">
        <v>22</v>
      </c>
      <c r="I57" s="1"/>
    </row>
    <row r="58" spans="1:9" ht="24.95" customHeight="1">
      <c r="A58" s="2">
        <v>44068</v>
      </c>
      <c r="B58" s="2">
        <v>44069</v>
      </c>
      <c r="C58" s="1" t="s">
        <v>10</v>
      </c>
      <c r="D58" s="1">
        <v>135</v>
      </c>
      <c r="E58" s="1">
        <v>1</v>
      </c>
      <c r="F58" s="1">
        <v>119</v>
      </c>
      <c r="G58" s="21" t="s">
        <v>254</v>
      </c>
      <c r="H58" s="3" t="s">
        <v>22</v>
      </c>
      <c r="I58" s="1"/>
    </row>
    <row r="62" spans="1:9" ht="24.95" customHeight="1">
      <c r="A62" s="2">
        <v>44069</v>
      </c>
      <c r="B62" s="2">
        <v>44070</v>
      </c>
      <c r="C62" s="1" t="s">
        <v>9</v>
      </c>
      <c r="D62" s="1">
        <v>143</v>
      </c>
      <c r="E62" s="1">
        <v>1</v>
      </c>
      <c r="F62" s="1">
        <f t="shared" ref="F62" si="7">D62*E62</f>
        <v>143</v>
      </c>
      <c r="G62" s="26" t="s">
        <v>258</v>
      </c>
      <c r="H62" s="3" t="s">
        <v>26</v>
      </c>
      <c r="I62" s="1"/>
    </row>
    <row r="63" spans="1:9" ht="24.95" customHeight="1">
      <c r="A63" s="2">
        <v>44069</v>
      </c>
      <c r="B63" s="2">
        <v>44070</v>
      </c>
      <c r="C63" s="1" t="s">
        <v>9</v>
      </c>
      <c r="D63" s="1">
        <v>143</v>
      </c>
      <c r="E63" s="1">
        <v>1</v>
      </c>
      <c r="F63" s="1">
        <f>D63*E63</f>
        <v>143</v>
      </c>
      <c r="G63" s="21" t="s">
        <v>252</v>
      </c>
      <c r="H63" s="3" t="s">
        <v>22</v>
      </c>
      <c r="I63" s="1"/>
    </row>
    <row r="64" spans="1:9" ht="24.95" customHeight="1">
      <c r="A64" s="2">
        <v>44069</v>
      </c>
      <c r="B64" s="2">
        <v>44070</v>
      </c>
      <c r="C64" s="1" t="s">
        <v>10</v>
      </c>
      <c r="D64" s="1">
        <v>135</v>
      </c>
      <c r="E64" s="1">
        <v>1</v>
      </c>
      <c r="F64" s="1">
        <v>119</v>
      </c>
      <c r="G64" s="27" t="s">
        <v>256</v>
      </c>
      <c r="H64" s="3" t="s">
        <v>22</v>
      </c>
      <c r="I64" s="1"/>
    </row>
    <row r="65" spans="1:9" ht="24.95" customHeight="1">
      <c r="A65" s="2">
        <v>44069</v>
      </c>
      <c r="B65" s="2">
        <v>44070</v>
      </c>
      <c r="C65" s="1" t="s">
        <v>10</v>
      </c>
      <c r="D65" s="1">
        <v>135</v>
      </c>
      <c r="E65" s="1">
        <v>1</v>
      </c>
      <c r="F65" s="1">
        <v>119</v>
      </c>
      <c r="G65" s="21" t="s">
        <v>247</v>
      </c>
      <c r="H65" s="3" t="s">
        <v>53</v>
      </c>
      <c r="I65" s="1"/>
    </row>
    <row r="66" spans="1:9" ht="24.95" customHeight="1">
      <c r="A66" s="2">
        <v>44069</v>
      </c>
      <c r="B66" s="2">
        <v>44070</v>
      </c>
      <c r="C66" s="1" t="s">
        <v>10</v>
      </c>
      <c r="D66" s="1">
        <v>135</v>
      </c>
      <c r="E66" s="1">
        <v>1</v>
      </c>
      <c r="F66" s="1">
        <v>119</v>
      </c>
      <c r="G66" s="21" t="s">
        <v>254</v>
      </c>
      <c r="H66" s="3" t="s">
        <v>53</v>
      </c>
      <c r="I66" s="1"/>
    </row>
    <row r="67" spans="1:9" ht="24.95" customHeight="1">
      <c r="A67" s="2">
        <v>44069</v>
      </c>
      <c r="B67" s="2">
        <v>44070</v>
      </c>
      <c r="C67" s="1" t="s">
        <v>9</v>
      </c>
      <c r="D67" s="1">
        <v>143</v>
      </c>
      <c r="E67" s="1">
        <v>1</v>
      </c>
      <c r="F67" s="1">
        <v>119</v>
      </c>
      <c r="G67" s="21" t="s">
        <v>259</v>
      </c>
      <c r="H67" s="3" t="s">
        <v>22</v>
      </c>
      <c r="I67" s="1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E483-2CFA-402A-A74B-24B8D8EC06C4}">
  <dimension ref="A1:G42"/>
  <sheetViews>
    <sheetView topLeftCell="A24" workbookViewId="0">
      <selection activeCell="E20" sqref="E20"/>
    </sheetView>
  </sheetViews>
  <sheetFormatPr defaultRowHeight="14.25"/>
  <cols>
    <col min="1" max="2" width="10" bestFit="1" customWidth="1"/>
    <col min="3" max="3" width="11" bestFit="1" customWidth="1"/>
    <col min="7" max="7" width="15.625" bestFit="1" customWidth="1"/>
  </cols>
  <sheetData>
    <row r="1" spans="1:7" ht="24.95" customHeight="1">
      <c r="A1" s="2">
        <v>44065</v>
      </c>
      <c r="B1" s="2">
        <v>44066</v>
      </c>
      <c r="C1" s="1" t="s">
        <v>9</v>
      </c>
      <c r="D1" s="1">
        <v>119</v>
      </c>
      <c r="E1" s="1">
        <v>1</v>
      </c>
      <c r="F1" s="1">
        <f t="shared" ref="F1" si="0">D1*E1</f>
        <v>119</v>
      </c>
      <c r="G1" s="26" t="s">
        <v>93</v>
      </c>
    </row>
    <row r="2" spans="1:7" ht="24.95" customHeight="1">
      <c r="A2" s="2">
        <v>44065</v>
      </c>
      <c r="B2" s="2">
        <v>44066</v>
      </c>
      <c r="C2" s="1" t="s">
        <v>9</v>
      </c>
      <c r="D2" s="1">
        <v>119</v>
      </c>
      <c r="E2" s="1">
        <v>1</v>
      </c>
      <c r="F2" s="1">
        <f>D2*E2</f>
        <v>119</v>
      </c>
      <c r="G2" s="21" t="s">
        <v>252</v>
      </c>
    </row>
    <row r="3" spans="1:7" ht="24.95" customHeight="1">
      <c r="A3" s="2">
        <v>44065</v>
      </c>
      <c r="B3" s="2">
        <v>44066</v>
      </c>
      <c r="C3" s="1" t="s">
        <v>9</v>
      </c>
      <c r="D3" s="1">
        <v>119</v>
      </c>
      <c r="E3" s="1">
        <v>1</v>
      </c>
      <c r="F3" s="1">
        <v>119</v>
      </c>
      <c r="G3" s="27" t="s">
        <v>256</v>
      </c>
    </row>
    <row r="4" spans="1:7" ht="24.95" customHeight="1">
      <c r="A4" s="2">
        <v>44065</v>
      </c>
      <c r="B4" s="2">
        <v>44066</v>
      </c>
      <c r="C4" s="1" t="s">
        <v>10</v>
      </c>
      <c r="D4" s="1">
        <v>119</v>
      </c>
      <c r="E4" s="1">
        <v>1</v>
      </c>
      <c r="F4" s="1">
        <v>119</v>
      </c>
      <c r="G4" s="21" t="s">
        <v>247</v>
      </c>
    </row>
    <row r="5" spans="1:7" ht="24.95" customHeight="1">
      <c r="A5" s="2">
        <v>44065</v>
      </c>
      <c r="B5" s="2">
        <v>44066</v>
      </c>
      <c r="C5" s="1" t="s">
        <v>9</v>
      </c>
      <c r="D5" s="1">
        <v>119</v>
      </c>
      <c r="E5" s="1">
        <v>1</v>
      </c>
      <c r="F5" s="1">
        <v>119</v>
      </c>
      <c r="G5" s="21" t="s">
        <v>253</v>
      </c>
    </row>
    <row r="6" spans="1:7" ht="24.95" customHeight="1">
      <c r="A6" s="2">
        <v>44065</v>
      </c>
      <c r="B6" s="2">
        <v>44066</v>
      </c>
      <c r="C6" s="1" t="s">
        <v>10</v>
      </c>
      <c r="D6" s="1">
        <v>119</v>
      </c>
      <c r="E6" s="1">
        <v>1</v>
      </c>
      <c r="F6" s="1">
        <v>119</v>
      </c>
      <c r="G6" s="21" t="s">
        <v>254</v>
      </c>
    </row>
    <row r="7" spans="1:7" ht="24.95" customHeight="1">
      <c r="A7" s="2">
        <v>44065</v>
      </c>
      <c r="B7" s="2">
        <v>44066</v>
      </c>
      <c r="C7" s="1" t="s">
        <v>10</v>
      </c>
      <c r="D7" s="1">
        <v>119</v>
      </c>
      <c r="E7" s="1">
        <v>1</v>
      </c>
      <c r="F7" s="1">
        <v>119</v>
      </c>
      <c r="G7" s="27" t="s">
        <v>255</v>
      </c>
    </row>
    <row r="10" spans="1:7" ht="24.95" customHeight="1">
      <c r="A10" s="2">
        <v>44066</v>
      </c>
      <c r="B10" s="2">
        <v>44067</v>
      </c>
      <c r="C10" s="1" t="s">
        <v>9</v>
      </c>
      <c r="D10" s="1">
        <v>119</v>
      </c>
      <c r="E10" s="1">
        <v>1</v>
      </c>
      <c r="F10" s="1">
        <f t="shared" ref="F10" si="1">D10*E10</f>
        <v>119</v>
      </c>
      <c r="G10" s="26" t="s">
        <v>93</v>
      </c>
    </row>
    <row r="11" spans="1:7" ht="24.95" customHeight="1">
      <c r="A11" s="2">
        <v>44066</v>
      </c>
      <c r="B11" s="2">
        <v>44067</v>
      </c>
      <c r="C11" s="1" t="s">
        <v>9</v>
      </c>
      <c r="D11" s="1">
        <v>119</v>
      </c>
      <c r="E11" s="1">
        <v>1</v>
      </c>
      <c r="F11" s="1">
        <f>D11*E11</f>
        <v>119</v>
      </c>
      <c r="G11" s="21" t="s">
        <v>252</v>
      </c>
    </row>
    <row r="12" spans="1:7" ht="24.95" customHeight="1">
      <c r="A12" s="2">
        <v>44066</v>
      </c>
      <c r="B12" s="2">
        <v>44067</v>
      </c>
      <c r="C12" s="1" t="s">
        <v>9</v>
      </c>
      <c r="D12" s="1">
        <v>119</v>
      </c>
      <c r="E12" s="1">
        <v>1</v>
      </c>
      <c r="F12" s="1">
        <v>119</v>
      </c>
      <c r="G12" s="27" t="s">
        <v>248</v>
      </c>
    </row>
    <row r="13" spans="1:7" ht="24.95" customHeight="1">
      <c r="A13" s="2">
        <v>44066</v>
      </c>
      <c r="B13" s="2">
        <v>44067</v>
      </c>
      <c r="C13" s="1" t="s">
        <v>10</v>
      </c>
      <c r="D13" s="1">
        <v>119</v>
      </c>
      <c r="E13" s="1">
        <v>1</v>
      </c>
      <c r="F13" s="1">
        <v>119</v>
      </c>
      <c r="G13" s="21" t="s">
        <v>247</v>
      </c>
    </row>
    <row r="14" spans="1:7" ht="24.95" customHeight="1">
      <c r="A14" s="2">
        <v>44066</v>
      </c>
      <c r="B14" s="2">
        <v>44067</v>
      </c>
      <c r="C14" s="1" t="s">
        <v>10</v>
      </c>
      <c r="D14" s="1">
        <v>119</v>
      </c>
      <c r="E14" s="1">
        <v>1</v>
      </c>
      <c r="F14" s="1">
        <v>119</v>
      </c>
      <c r="G14" s="21" t="s">
        <v>254</v>
      </c>
    </row>
    <row r="19" spans="1:7" ht="24.95" customHeight="1">
      <c r="A19" s="2">
        <v>44067</v>
      </c>
      <c r="B19" s="2">
        <v>44068</v>
      </c>
      <c r="C19" s="1" t="s">
        <v>9</v>
      </c>
      <c r="D19" s="1">
        <v>119</v>
      </c>
      <c r="E19" s="1">
        <v>1</v>
      </c>
      <c r="F19" s="1">
        <f t="shared" ref="F19" si="2">D19*E19</f>
        <v>119</v>
      </c>
      <c r="G19" s="26" t="s">
        <v>93</v>
      </c>
    </row>
    <row r="20" spans="1:7" ht="24.95" customHeight="1">
      <c r="A20" s="2">
        <v>44067</v>
      </c>
      <c r="B20" s="2">
        <v>44068</v>
      </c>
      <c r="C20" s="1" t="s">
        <v>9</v>
      </c>
      <c r="D20" s="1">
        <v>119</v>
      </c>
      <c r="E20" s="1">
        <v>1</v>
      </c>
      <c r="F20" s="1">
        <f>D20*E20</f>
        <v>119</v>
      </c>
      <c r="G20" s="21" t="s">
        <v>252</v>
      </c>
    </row>
    <row r="21" spans="1:7" ht="24.95" customHeight="1">
      <c r="A21" s="2">
        <v>44067</v>
      </c>
      <c r="B21" s="2">
        <v>44068</v>
      </c>
      <c r="C21" s="1" t="s">
        <v>9</v>
      </c>
      <c r="D21" s="1">
        <v>119</v>
      </c>
      <c r="E21" s="1">
        <v>1</v>
      </c>
      <c r="F21" s="1">
        <v>119</v>
      </c>
      <c r="G21" s="27" t="s">
        <v>256</v>
      </c>
    </row>
    <row r="22" spans="1:7" ht="24.95" customHeight="1">
      <c r="A22" s="2">
        <v>44067</v>
      </c>
      <c r="B22" s="2">
        <v>44068</v>
      </c>
      <c r="C22" s="1" t="s">
        <v>10</v>
      </c>
      <c r="D22" s="1">
        <v>119</v>
      </c>
      <c r="E22" s="1">
        <v>1</v>
      </c>
      <c r="F22" s="1">
        <v>119</v>
      </c>
      <c r="G22" s="21" t="s">
        <v>247</v>
      </c>
    </row>
    <row r="23" spans="1:7" ht="24.95" customHeight="1">
      <c r="A23" s="2">
        <v>44067</v>
      </c>
      <c r="B23" s="2">
        <v>44068</v>
      </c>
      <c r="C23" s="1" t="s">
        <v>9</v>
      </c>
      <c r="D23" s="1">
        <v>119</v>
      </c>
      <c r="E23" s="1">
        <v>1</v>
      </c>
      <c r="F23" s="1">
        <v>119</v>
      </c>
      <c r="G23" s="21" t="s">
        <v>257</v>
      </c>
    </row>
    <row r="27" spans="1:7" ht="24.95" customHeight="1">
      <c r="A27" s="2">
        <v>44068</v>
      </c>
      <c r="B27" s="2">
        <v>44069</v>
      </c>
      <c r="C27" s="1" t="s">
        <v>9</v>
      </c>
      <c r="D27" s="1">
        <v>143</v>
      </c>
      <c r="E27" s="1">
        <v>1</v>
      </c>
      <c r="F27" s="1">
        <f t="shared" ref="F27" si="3">D27*E27</f>
        <v>143</v>
      </c>
      <c r="G27" s="26" t="s">
        <v>93</v>
      </c>
    </row>
    <row r="28" spans="1:7" ht="24.95" customHeight="1">
      <c r="A28" s="2">
        <v>44068</v>
      </c>
      <c r="B28" s="2">
        <v>44069</v>
      </c>
      <c r="C28" s="1" t="s">
        <v>9</v>
      </c>
      <c r="D28" s="1">
        <v>143</v>
      </c>
      <c r="E28" s="1">
        <v>1</v>
      </c>
      <c r="F28" s="1">
        <f>D28*E28</f>
        <v>143</v>
      </c>
      <c r="G28" s="21" t="s">
        <v>252</v>
      </c>
    </row>
    <row r="29" spans="1:7" ht="24.95" customHeight="1">
      <c r="A29" s="2">
        <v>44068</v>
      </c>
      <c r="B29" s="2">
        <v>44069</v>
      </c>
      <c r="C29" s="1" t="s">
        <v>10</v>
      </c>
      <c r="D29" s="1">
        <v>135</v>
      </c>
      <c r="E29" s="1">
        <v>1</v>
      </c>
      <c r="F29" s="1">
        <v>119</v>
      </c>
      <c r="G29" s="27" t="s">
        <v>256</v>
      </c>
    </row>
    <row r="30" spans="1:7" ht="24.95" customHeight="1">
      <c r="A30" s="2">
        <v>44068</v>
      </c>
      <c r="B30" s="2">
        <v>44069</v>
      </c>
      <c r="C30" s="1" t="s">
        <v>10</v>
      </c>
      <c r="D30" s="1">
        <v>135</v>
      </c>
      <c r="E30" s="1">
        <v>1</v>
      </c>
      <c r="F30" s="1">
        <v>119</v>
      </c>
      <c r="G30" s="21" t="s">
        <v>247</v>
      </c>
    </row>
    <row r="31" spans="1:7" ht="24.95" customHeight="1">
      <c r="A31" s="2">
        <v>44068</v>
      </c>
      <c r="B31" s="2">
        <v>44069</v>
      </c>
      <c r="C31" s="1" t="s">
        <v>10</v>
      </c>
      <c r="D31" s="1">
        <v>135</v>
      </c>
      <c r="E31" s="1">
        <v>1</v>
      </c>
      <c r="F31" s="1">
        <v>119</v>
      </c>
      <c r="G31" s="21" t="s">
        <v>257</v>
      </c>
    </row>
    <row r="32" spans="1:7" ht="24.95" customHeight="1">
      <c r="A32" s="2">
        <v>44066</v>
      </c>
      <c r="B32" s="2">
        <v>44067</v>
      </c>
      <c r="C32" s="1" t="s">
        <v>10</v>
      </c>
      <c r="D32" s="1">
        <v>135</v>
      </c>
      <c r="E32" s="1">
        <v>1</v>
      </c>
      <c r="F32" s="1">
        <v>119</v>
      </c>
      <c r="G32" s="21" t="s">
        <v>254</v>
      </c>
    </row>
    <row r="36" spans="1:7" ht="24.95" customHeight="1">
      <c r="A36" s="2">
        <v>44069</v>
      </c>
      <c r="B36" s="2">
        <v>44070</v>
      </c>
      <c r="C36" s="1" t="s">
        <v>9</v>
      </c>
      <c r="D36" s="1">
        <v>143</v>
      </c>
      <c r="E36" s="1">
        <v>1</v>
      </c>
      <c r="F36" s="1">
        <f t="shared" ref="F36" si="4">D36*E36</f>
        <v>143</v>
      </c>
      <c r="G36" s="26" t="s">
        <v>258</v>
      </c>
    </row>
    <row r="37" spans="1:7" ht="24.95" customHeight="1">
      <c r="A37" s="2">
        <v>44069</v>
      </c>
      <c r="B37" s="2">
        <v>44070</v>
      </c>
      <c r="C37" s="1" t="s">
        <v>9</v>
      </c>
      <c r="D37" s="1">
        <v>143</v>
      </c>
      <c r="E37" s="1">
        <v>1</v>
      </c>
      <c r="F37" s="1">
        <f>D37*E37</f>
        <v>143</v>
      </c>
      <c r="G37" s="21" t="s">
        <v>252</v>
      </c>
    </row>
    <row r="38" spans="1:7" ht="24.95" customHeight="1">
      <c r="A38" s="2">
        <v>44069</v>
      </c>
      <c r="B38" s="2">
        <v>44070</v>
      </c>
      <c r="C38" s="1" t="s">
        <v>10</v>
      </c>
      <c r="D38" s="1">
        <v>135</v>
      </c>
      <c r="E38" s="1">
        <v>1</v>
      </c>
      <c r="F38" s="1">
        <v>119</v>
      </c>
      <c r="G38" s="27" t="s">
        <v>256</v>
      </c>
    </row>
    <row r="39" spans="1:7" ht="24.95" customHeight="1">
      <c r="A39" s="2">
        <v>44069</v>
      </c>
      <c r="B39" s="2">
        <v>44070</v>
      </c>
      <c r="C39" s="1" t="s">
        <v>10</v>
      </c>
      <c r="D39" s="1">
        <v>135</v>
      </c>
      <c r="E39" s="1">
        <v>1</v>
      </c>
      <c r="F39" s="1">
        <v>119</v>
      </c>
      <c r="G39" s="21" t="s">
        <v>247</v>
      </c>
    </row>
    <row r="40" spans="1:7" ht="24.95" customHeight="1">
      <c r="A40" s="2">
        <v>44069</v>
      </c>
      <c r="B40" s="2">
        <v>44070</v>
      </c>
      <c r="C40" s="1" t="s">
        <v>10</v>
      </c>
      <c r="D40" s="1">
        <v>135</v>
      </c>
      <c r="E40" s="1">
        <v>1</v>
      </c>
      <c r="F40" s="1">
        <v>119</v>
      </c>
      <c r="G40" s="21" t="s">
        <v>254</v>
      </c>
    </row>
    <row r="41" spans="1:7" ht="24.95" customHeight="1">
      <c r="A41" s="2">
        <v>44069</v>
      </c>
      <c r="B41" s="2">
        <v>44070</v>
      </c>
      <c r="C41" s="1" t="s">
        <v>9</v>
      </c>
      <c r="D41" s="1">
        <v>143</v>
      </c>
      <c r="E41" s="1">
        <v>1</v>
      </c>
      <c r="F41" s="1">
        <v>119</v>
      </c>
      <c r="G41" s="21" t="s">
        <v>259</v>
      </c>
    </row>
    <row r="42" spans="1:7" ht="24.95" customHeight="1">
      <c r="A42" s="2">
        <v>44069</v>
      </c>
      <c r="B42" s="2">
        <v>44070</v>
      </c>
      <c r="C42" s="1" t="s">
        <v>10</v>
      </c>
      <c r="D42" s="1">
        <v>135</v>
      </c>
      <c r="E42" s="1">
        <v>1</v>
      </c>
      <c r="F42" s="1">
        <v>119</v>
      </c>
      <c r="G42" s="27" t="s">
        <v>260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AB86-5805-4D4C-B12D-A372F259F68C}">
  <dimension ref="A1:G41"/>
  <sheetViews>
    <sheetView topLeftCell="A20" workbookViewId="0">
      <selection activeCell="E20" sqref="E20"/>
    </sheetView>
  </sheetViews>
  <sheetFormatPr defaultRowHeight="14.25"/>
  <cols>
    <col min="1" max="2" width="10" bestFit="1" customWidth="1"/>
    <col min="3" max="3" width="11" bestFit="1" customWidth="1"/>
    <col min="7" max="7" width="15.625" bestFit="1" customWidth="1"/>
  </cols>
  <sheetData>
    <row r="1" spans="1:7" ht="24.95" customHeight="1">
      <c r="A1" s="2">
        <v>44065</v>
      </c>
      <c r="B1" s="2">
        <v>44066</v>
      </c>
      <c r="C1" s="1" t="s">
        <v>9</v>
      </c>
      <c r="D1" s="1">
        <v>119</v>
      </c>
      <c r="E1" s="1">
        <v>1</v>
      </c>
      <c r="F1" s="1">
        <f t="shared" ref="F1" si="0">D1*E1</f>
        <v>119</v>
      </c>
      <c r="G1" s="26" t="s">
        <v>93</v>
      </c>
    </row>
    <row r="2" spans="1:7" ht="24.95" customHeight="1">
      <c r="A2" s="2">
        <v>44065</v>
      </c>
      <c r="B2" s="2">
        <v>44066</v>
      </c>
      <c r="C2" s="1" t="s">
        <v>9</v>
      </c>
      <c r="D2" s="1">
        <v>119</v>
      </c>
      <c r="E2" s="1">
        <v>1</v>
      </c>
      <c r="F2" s="1">
        <f>D2*E2</f>
        <v>119</v>
      </c>
      <c r="G2" s="21" t="s">
        <v>252</v>
      </c>
    </row>
    <row r="3" spans="1:7" ht="24.95" customHeight="1">
      <c r="A3" s="2">
        <v>44065</v>
      </c>
      <c r="B3" s="2">
        <v>44066</v>
      </c>
      <c r="C3" s="1" t="s">
        <v>9</v>
      </c>
      <c r="D3" s="1">
        <v>119</v>
      </c>
      <c r="E3" s="1">
        <v>1</v>
      </c>
      <c r="F3" s="1">
        <v>119</v>
      </c>
      <c r="G3" s="27" t="s">
        <v>256</v>
      </c>
    </row>
    <row r="4" spans="1:7" ht="24.95" customHeight="1">
      <c r="A4" s="2">
        <v>44065</v>
      </c>
      <c r="B4" s="2">
        <v>44066</v>
      </c>
      <c r="C4" s="1" t="s">
        <v>10</v>
      </c>
      <c r="D4" s="1">
        <v>119</v>
      </c>
      <c r="E4" s="1">
        <v>1</v>
      </c>
      <c r="F4" s="1">
        <v>119</v>
      </c>
      <c r="G4" s="21" t="s">
        <v>247</v>
      </c>
    </row>
    <row r="5" spans="1:7" ht="24.95" customHeight="1">
      <c r="A5" s="2">
        <v>44065</v>
      </c>
      <c r="B5" s="2">
        <v>44066</v>
      </c>
      <c r="C5" s="1" t="s">
        <v>9</v>
      </c>
      <c r="D5" s="1">
        <v>119</v>
      </c>
      <c r="E5" s="1">
        <v>1</v>
      </c>
      <c r="F5" s="1">
        <v>119</v>
      </c>
      <c r="G5" s="21" t="s">
        <v>253</v>
      </c>
    </row>
    <row r="6" spans="1:7" ht="24.95" customHeight="1">
      <c r="A6" s="2">
        <v>44065</v>
      </c>
      <c r="B6" s="2">
        <v>44066</v>
      </c>
      <c r="C6" s="1" t="s">
        <v>10</v>
      </c>
      <c r="D6" s="1">
        <v>119</v>
      </c>
      <c r="E6" s="1">
        <v>1</v>
      </c>
      <c r="F6" s="1">
        <v>119</v>
      </c>
      <c r="G6" s="21" t="s">
        <v>254</v>
      </c>
    </row>
    <row r="7" spans="1:7" ht="24.95" customHeight="1">
      <c r="A7" s="2">
        <v>44065</v>
      </c>
      <c r="B7" s="2">
        <v>44066</v>
      </c>
      <c r="C7" s="1" t="s">
        <v>10</v>
      </c>
      <c r="D7" s="1">
        <v>119</v>
      </c>
      <c r="E7" s="1">
        <v>1</v>
      </c>
      <c r="F7" s="1">
        <v>119</v>
      </c>
      <c r="G7" s="27" t="s">
        <v>255</v>
      </c>
    </row>
    <row r="10" spans="1:7" ht="24.95" customHeight="1">
      <c r="A10" s="2">
        <v>44066</v>
      </c>
      <c r="B10" s="2">
        <v>44067</v>
      </c>
      <c r="C10" s="1" t="s">
        <v>9</v>
      </c>
      <c r="D10" s="1">
        <v>119</v>
      </c>
      <c r="E10" s="1">
        <v>1</v>
      </c>
      <c r="F10" s="1">
        <f t="shared" ref="F10" si="1">D10*E10</f>
        <v>119</v>
      </c>
      <c r="G10" s="26" t="s">
        <v>93</v>
      </c>
    </row>
    <row r="11" spans="1:7" ht="24.95" customHeight="1">
      <c r="A11" s="2">
        <v>44066</v>
      </c>
      <c r="B11" s="2">
        <v>44067</v>
      </c>
      <c r="C11" s="1" t="s">
        <v>9</v>
      </c>
      <c r="D11" s="1">
        <v>119</v>
      </c>
      <c r="E11" s="1">
        <v>1</v>
      </c>
      <c r="F11" s="1">
        <f>D11*E11</f>
        <v>119</v>
      </c>
      <c r="G11" s="21" t="s">
        <v>252</v>
      </c>
    </row>
    <row r="12" spans="1:7" ht="24.95" customHeight="1">
      <c r="A12" s="2">
        <v>44066</v>
      </c>
      <c r="B12" s="2">
        <v>44067</v>
      </c>
      <c r="C12" s="1" t="s">
        <v>9</v>
      </c>
      <c r="D12" s="1">
        <v>119</v>
      </c>
      <c r="E12" s="1">
        <v>1</v>
      </c>
      <c r="F12" s="1">
        <v>119</v>
      </c>
      <c r="G12" s="27" t="s">
        <v>248</v>
      </c>
    </row>
    <row r="13" spans="1:7" ht="24.95" customHeight="1">
      <c r="A13" s="2">
        <v>44066</v>
      </c>
      <c r="B13" s="2">
        <v>44067</v>
      </c>
      <c r="C13" s="1" t="s">
        <v>10</v>
      </c>
      <c r="D13" s="1">
        <v>119</v>
      </c>
      <c r="E13" s="1">
        <v>1</v>
      </c>
      <c r="F13" s="1">
        <v>119</v>
      </c>
      <c r="G13" s="21" t="s">
        <v>247</v>
      </c>
    </row>
    <row r="14" spans="1:7" ht="24.95" customHeight="1">
      <c r="A14" s="2">
        <v>44066</v>
      </c>
      <c r="B14" s="2">
        <v>44067</v>
      </c>
      <c r="C14" s="1" t="s">
        <v>10</v>
      </c>
      <c r="D14" s="1">
        <v>119</v>
      </c>
      <c r="E14" s="1">
        <v>1</v>
      </c>
      <c r="F14" s="1">
        <v>119</v>
      </c>
      <c r="G14" s="21" t="s">
        <v>254</v>
      </c>
    </row>
    <row r="19" spans="1:7" ht="24.95" customHeight="1">
      <c r="A19" s="2">
        <v>44067</v>
      </c>
      <c r="B19" s="2">
        <v>44068</v>
      </c>
      <c r="C19" s="1" t="s">
        <v>9</v>
      </c>
      <c r="D19" s="1">
        <v>119</v>
      </c>
      <c r="E19" s="1">
        <v>1</v>
      </c>
      <c r="F19" s="1">
        <f t="shared" ref="F19" si="2">D19*E19</f>
        <v>119</v>
      </c>
      <c r="G19" s="26" t="s">
        <v>93</v>
      </c>
    </row>
    <row r="20" spans="1:7" ht="24.95" customHeight="1">
      <c r="A20" s="2">
        <v>44067</v>
      </c>
      <c r="B20" s="2">
        <v>44068</v>
      </c>
      <c r="C20" s="1" t="s">
        <v>9</v>
      </c>
      <c r="D20" s="1">
        <v>119</v>
      </c>
      <c r="E20" s="1">
        <v>1</v>
      </c>
      <c r="F20" s="1">
        <f>D20*E20</f>
        <v>119</v>
      </c>
      <c r="G20" s="21" t="s">
        <v>252</v>
      </c>
    </row>
    <row r="21" spans="1:7" ht="24.95" customHeight="1">
      <c r="A21" s="2">
        <v>44067</v>
      </c>
      <c r="B21" s="2">
        <v>44068</v>
      </c>
      <c r="C21" s="1" t="s">
        <v>9</v>
      </c>
      <c r="D21" s="1">
        <v>119</v>
      </c>
      <c r="E21" s="1">
        <v>1</v>
      </c>
      <c r="F21" s="1">
        <v>119</v>
      </c>
      <c r="G21" s="27" t="s">
        <v>256</v>
      </c>
    </row>
    <row r="22" spans="1:7" ht="24.95" customHeight="1">
      <c r="A22" s="2">
        <v>44067</v>
      </c>
      <c r="B22" s="2">
        <v>44068</v>
      </c>
      <c r="C22" s="1" t="s">
        <v>10</v>
      </c>
      <c r="D22" s="1">
        <v>119</v>
      </c>
      <c r="E22" s="1">
        <v>1</v>
      </c>
      <c r="F22" s="1">
        <v>119</v>
      </c>
      <c r="G22" s="21" t="s">
        <v>247</v>
      </c>
    </row>
    <row r="23" spans="1:7" ht="24.95" customHeight="1">
      <c r="A23" s="2">
        <v>44067</v>
      </c>
      <c r="B23" s="2">
        <v>44068</v>
      </c>
      <c r="C23" s="1" t="s">
        <v>9</v>
      </c>
      <c r="D23" s="1">
        <v>119</v>
      </c>
      <c r="E23" s="1">
        <v>1</v>
      </c>
      <c r="F23" s="1">
        <v>119</v>
      </c>
      <c r="G23" s="21" t="s">
        <v>257</v>
      </c>
    </row>
    <row r="24" spans="1:7" ht="24.95" customHeight="1">
      <c r="A24" s="2">
        <v>44069</v>
      </c>
      <c r="B24" s="2">
        <v>44070</v>
      </c>
      <c r="C24" s="1" t="s">
        <v>10</v>
      </c>
      <c r="D24" s="1">
        <v>135</v>
      </c>
      <c r="E24" s="1">
        <v>1</v>
      </c>
      <c r="F24" s="1">
        <v>119</v>
      </c>
      <c r="G24" s="27" t="s">
        <v>261</v>
      </c>
    </row>
    <row r="27" spans="1:7" ht="24.95" customHeight="1">
      <c r="A27" s="2">
        <v>44068</v>
      </c>
      <c r="B27" s="2">
        <v>44069</v>
      </c>
      <c r="C27" s="1" t="s">
        <v>9</v>
      </c>
      <c r="D27" s="1">
        <v>143</v>
      </c>
      <c r="E27" s="1">
        <v>1</v>
      </c>
      <c r="F27" s="1">
        <f t="shared" ref="F27" si="3">D27*E27</f>
        <v>143</v>
      </c>
      <c r="G27" s="26" t="s">
        <v>93</v>
      </c>
    </row>
    <row r="28" spans="1:7" ht="24.95" customHeight="1">
      <c r="A28" s="2">
        <v>44068</v>
      </c>
      <c r="B28" s="2">
        <v>44069</v>
      </c>
      <c r="C28" s="1" t="s">
        <v>9</v>
      </c>
      <c r="D28" s="1">
        <v>143</v>
      </c>
      <c r="E28" s="1">
        <v>1</v>
      </c>
      <c r="F28" s="1">
        <f>D28*E28</f>
        <v>143</v>
      </c>
      <c r="G28" s="21" t="s">
        <v>252</v>
      </c>
    </row>
    <row r="29" spans="1:7" ht="24.95" customHeight="1">
      <c r="A29" s="2">
        <v>44068</v>
      </c>
      <c r="B29" s="2">
        <v>44069</v>
      </c>
      <c r="C29" s="1" t="s">
        <v>10</v>
      </c>
      <c r="D29" s="1">
        <v>135</v>
      </c>
      <c r="E29" s="1">
        <v>1</v>
      </c>
      <c r="F29" s="1">
        <v>119</v>
      </c>
      <c r="G29" s="27" t="s">
        <v>256</v>
      </c>
    </row>
    <row r="30" spans="1:7" ht="24.95" customHeight="1">
      <c r="A30" s="2">
        <v>44068</v>
      </c>
      <c r="B30" s="2">
        <v>44069</v>
      </c>
      <c r="C30" s="1" t="s">
        <v>10</v>
      </c>
      <c r="D30" s="1">
        <v>135</v>
      </c>
      <c r="E30" s="1">
        <v>1</v>
      </c>
      <c r="F30" s="1">
        <v>119</v>
      </c>
      <c r="G30" s="21" t="s">
        <v>247</v>
      </c>
    </row>
    <row r="31" spans="1:7" ht="24.95" customHeight="1">
      <c r="A31" s="2">
        <v>44068</v>
      </c>
      <c r="B31" s="2">
        <v>44069</v>
      </c>
      <c r="C31" s="1" t="s">
        <v>10</v>
      </c>
      <c r="D31" s="1">
        <v>135</v>
      </c>
      <c r="E31" s="1">
        <v>1</v>
      </c>
      <c r="F31" s="1">
        <v>119</v>
      </c>
      <c r="G31" s="21" t="s">
        <v>257</v>
      </c>
    </row>
    <row r="32" spans="1:7" ht="24.95" customHeight="1">
      <c r="A32" s="2">
        <v>44066</v>
      </c>
      <c r="B32" s="2">
        <v>44067</v>
      </c>
      <c r="C32" s="1" t="s">
        <v>10</v>
      </c>
      <c r="D32" s="1">
        <v>135</v>
      </c>
      <c r="E32" s="1">
        <v>1</v>
      </c>
      <c r="F32" s="1">
        <v>119</v>
      </c>
      <c r="G32" s="21" t="s">
        <v>254</v>
      </c>
    </row>
    <row r="36" spans="1:7" ht="24.95" customHeight="1">
      <c r="A36" s="2">
        <v>44069</v>
      </c>
      <c r="B36" s="2">
        <v>44070</v>
      </c>
      <c r="C36" s="1" t="s">
        <v>9</v>
      </c>
      <c r="D36" s="1">
        <v>143</v>
      </c>
      <c r="E36" s="1">
        <v>1</v>
      </c>
      <c r="F36" s="1">
        <f t="shared" ref="F36" si="4">D36*E36</f>
        <v>143</v>
      </c>
      <c r="G36" s="26" t="s">
        <v>258</v>
      </c>
    </row>
    <row r="37" spans="1:7" ht="24.95" customHeight="1">
      <c r="A37" s="2">
        <v>44069</v>
      </c>
      <c r="B37" s="2">
        <v>44070</v>
      </c>
      <c r="C37" s="1" t="s">
        <v>9</v>
      </c>
      <c r="D37" s="1">
        <v>143</v>
      </c>
      <c r="E37" s="1">
        <v>1</v>
      </c>
      <c r="F37" s="1">
        <f>D37*E37</f>
        <v>143</v>
      </c>
      <c r="G37" s="21" t="s">
        <v>252</v>
      </c>
    </row>
    <row r="38" spans="1:7" ht="24.95" customHeight="1">
      <c r="A38" s="2">
        <v>44069</v>
      </c>
      <c r="B38" s="2">
        <v>44070</v>
      </c>
      <c r="C38" s="1" t="s">
        <v>10</v>
      </c>
      <c r="D38" s="1">
        <v>135</v>
      </c>
      <c r="E38" s="1">
        <v>1</v>
      </c>
      <c r="F38" s="1">
        <v>119</v>
      </c>
      <c r="G38" s="27" t="s">
        <v>256</v>
      </c>
    </row>
    <row r="39" spans="1:7" ht="24.95" customHeight="1">
      <c r="A39" s="2">
        <v>44069</v>
      </c>
      <c r="B39" s="2">
        <v>44070</v>
      </c>
      <c r="C39" s="1" t="s">
        <v>10</v>
      </c>
      <c r="D39" s="1">
        <v>135</v>
      </c>
      <c r="E39" s="1">
        <v>1</v>
      </c>
      <c r="F39" s="1">
        <v>119</v>
      </c>
      <c r="G39" s="21" t="s">
        <v>247</v>
      </c>
    </row>
    <row r="40" spans="1:7" ht="24.95" customHeight="1">
      <c r="A40" s="2">
        <v>44069</v>
      </c>
      <c r="B40" s="2">
        <v>44070</v>
      </c>
      <c r="C40" s="1" t="s">
        <v>10</v>
      </c>
      <c r="D40" s="1">
        <v>135</v>
      </c>
      <c r="E40" s="1">
        <v>1</v>
      </c>
      <c r="F40" s="1">
        <v>119</v>
      </c>
      <c r="G40" s="21" t="s">
        <v>254</v>
      </c>
    </row>
    <row r="41" spans="1:7" ht="24.95" customHeight="1">
      <c r="A41" s="2">
        <v>44069</v>
      </c>
      <c r="B41" s="2">
        <v>44070</v>
      </c>
      <c r="C41" s="1" t="s">
        <v>9</v>
      </c>
      <c r="D41" s="1">
        <v>143</v>
      </c>
      <c r="E41" s="1">
        <v>1</v>
      </c>
      <c r="F41" s="1">
        <v>119</v>
      </c>
      <c r="G41" s="21" t="s">
        <v>259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A167-8028-4BC5-8727-97D906BA2898}">
  <dimension ref="A1:J24"/>
  <sheetViews>
    <sheetView topLeftCell="A5" workbookViewId="0">
      <selection activeCell="E20" sqref="E20"/>
    </sheetView>
  </sheetViews>
  <sheetFormatPr defaultRowHeight="14.25"/>
  <cols>
    <col min="1" max="2" width="10" bestFit="1" customWidth="1"/>
    <col min="3" max="3" width="11" bestFit="1" customWidth="1"/>
    <col min="7" max="7" width="15.125" bestFit="1" customWidth="1"/>
    <col min="8" max="8" width="13" bestFit="1" customWidth="1"/>
    <col min="9" max="9" width="11.25" bestFit="1" customWidth="1"/>
  </cols>
  <sheetData>
    <row r="1" spans="1:10" ht="24.95" customHeight="1">
      <c r="A1" s="2">
        <v>44062</v>
      </c>
      <c r="B1" s="2">
        <v>44063</v>
      </c>
      <c r="C1" s="1" t="s">
        <v>9</v>
      </c>
      <c r="D1" s="1">
        <v>119</v>
      </c>
      <c r="E1" s="1">
        <v>1</v>
      </c>
      <c r="F1" s="1">
        <f t="shared" ref="F1" si="0">D1*E1</f>
        <v>119</v>
      </c>
      <c r="G1" s="26" t="s">
        <v>240</v>
      </c>
      <c r="H1" s="3" t="s">
        <v>26</v>
      </c>
      <c r="I1" s="3" t="s">
        <v>239</v>
      </c>
      <c r="J1" s="1"/>
    </row>
    <row r="2" spans="1:10" ht="24.95" customHeight="1">
      <c r="A2" s="2">
        <v>44062</v>
      </c>
      <c r="B2" s="2">
        <v>44063</v>
      </c>
      <c r="C2" s="1" t="s">
        <v>9</v>
      </c>
      <c r="D2" s="1">
        <v>119</v>
      </c>
      <c r="E2" s="1">
        <v>1</v>
      </c>
      <c r="F2" s="1">
        <f>D2*E2</f>
        <v>119</v>
      </c>
      <c r="G2" s="21" t="s">
        <v>245</v>
      </c>
      <c r="H2" s="3" t="s">
        <v>22</v>
      </c>
      <c r="I2" s="3" t="s">
        <v>241</v>
      </c>
      <c r="J2" s="1"/>
    </row>
    <row r="3" spans="1:10" ht="24.95" customHeight="1">
      <c r="A3" s="2">
        <v>44062</v>
      </c>
      <c r="B3" s="2">
        <v>44063</v>
      </c>
      <c r="C3" s="1" t="s">
        <v>9</v>
      </c>
      <c r="D3" s="1">
        <v>119</v>
      </c>
      <c r="E3" s="1">
        <v>1</v>
      </c>
      <c r="F3" s="1">
        <v>119</v>
      </c>
      <c r="G3" s="21" t="s">
        <v>244</v>
      </c>
      <c r="H3" s="3" t="s">
        <v>22</v>
      </c>
      <c r="I3" s="1" t="s">
        <v>234</v>
      </c>
      <c r="J3" s="1"/>
    </row>
    <row r="4" spans="1:10" ht="24.95" customHeight="1">
      <c r="A4" s="2">
        <v>44062</v>
      </c>
      <c r="B4" s="2">
        <v>44063</v>
      </c>
      <c r="C4" s="1" t="s">
        <v>9</v>
      </c>
      <c r="D4" s="1">
        <v>119</v>
      </c>
      <c r="E4" s="1">
        <v>1</v>
      </c>
      <c r="F4" s="1">
        <v>119</v>
      </c>
      <c r="G4" s="27" t="s">
        <v>246</v>
      </c>
      <c r="H4" s="3" t="s">
        <v>53</v>
      </c>
      <c r="I4" s="1"/>
      <c r="J4" s="1"/>
    </row>
    <row r="5" spans="1:10" ht="24.95" customHeight="1">
      <c r="A5" s="2">
        <v>44062</v>
      </c>
      <c r="B5" s="2">
        <v>44063</v>
      </c>
      <c r="C5" s="1" t="s">
        <v>9</v>
      </c>
      <c r="D5" s="1">
        <v>119</v>
      </c>
      <c r="E5" s="1">
        <v>1</v>
      </c>
      <c r="F5" s="1">
        <v>119</v>
      </c>
      <c r="G5" s="21" t="s">
        <v>242</v>
      </c>
      <c r="H5" s="3" t="s">
        <v>22</v>
      </c>
      <c r="I5" s="1" t="s">
        <v>243</v>
      </c>
      <c r="J5" s="1"/>
    </row>
    <row r="9" spans="1:10" ht="24.95" customHeight="1">
      <c r="A9" s="2">
        <v>44063</v>
      </c>
      <c r="B9" s="2">
        <v>44064</v>
      </c>
      <c r="C9" s="1" t="s">
        <v>9</v>
      </c>
      <c r="D9" s="1">
        <v>119</v>
      </c>
      <c r="E9" s="1">
        <v>1</v>
      </c>
      <c r="F9" s="1">
        <f t="shared" ref="F9" si="1">D9*E9</f>
        <v>119</v>
      </c>
      <c r="G9" s="26" t="s">
        <v>93</v>
      </c>
      <c r="H9" s="3" t="s">
        <v>26</v>
      </c>
      <c r="I9" s="3" t="s">
        <v>239</v>
      </c>
      <c r="J9" s="1"/>
    </row>
    <row r="10" spans="1:10" ht="24.95" customHeight="1">
      <c r="A10" s="2">
        <v>44063</v>
      </c>
      <c r="B10" s="2">
        <v>44064</v>
      </c>
      <c r="C10" s="1" t="s">
        <v>9</v>
      </c>
      <c r="D10" s="1">
        <v>119</v>
      </c>
      <c r="E10" s="1">
        <v>1</v>
      </c>
      <c r="F10" s="1">
        <f>D10*E10</f>
        <v>119</v>
      </c>
      <c r="G10" s="21" t="s">
        <v>245</v>
      </c>
      <c r="H10" s="3" t="s">
        <v>22</v>
      </c>
      <c r="I10" s="3" t="s">
        <v>241</v>
      </c>
      <c r="J10" s="1"/>
    </row>
    <row r="11" spans="1:10" ht="24.95" customHeight="1">
      <c r="A11" s="2">
        <v>44063</v>
      </c>
      <c r="B11" s="2">
        <v>44064</v>
      </c>
      <c r="C11" s="1" t="s">
        <v>9</v>
      </c>
      <c r="D11" s="1">
        <v>119</v>
      </c>
      <c r="E11" s="1">
        <v>1</v>
      </c>
      <c r="F11" s="1">
        <v>119</v>
      </c>
      <c r="G11" s="21" t="s">
        <v>249</v>
      </c>
      <c r="H11" s="3" t="s">
        <v>22</v>
      </c>
      <c r="I11" s="1" t="s">
        <v>234</v>
      </c>
      <c r="J11" s="1"/>
    </row>
    <row r="12" spans="1:10" ht="24.95" customHeight="1">
      <c r="A12" s="2">
        <v>44063</v>
      </c>
      <c r="B12" s="2">
        <v>44064</v>
      </c>
      <c r="C12" s="1" t="s">
        <v>9</v>
      </c>
      <c r="D12" s="1">
        <v>119</v>
      </c>
      <c r="E12" s="1">
        <v>1</v>
      </c>
      <c r="F12" s="1">
        <v>119</v>
      </c>
      <c r="G12" s="27" t="s">
        <v>248</v>
      </c>
      <c r="H12" s="3" t="s">
        <v>53</v>
      </c>
      <c r="I12" s="1"/>
      <c r="J12" s="1"/>
    </row>
    <row r="13" spans="1:10" ht="24.95" customHeight="1">
      <c r="A13" s="2">
        <v>44063</v>
      </c>
      <c r="B13" s="2">
        <v>44064</v>
      </c>
      <c r="C13" s="1" t="s">
        <v>9</v>
      </c>
      <c r="D13" s="1">
        <v>119</v>
      </c>
      <c r="E13" s="1">
        <v>1</v>
      </c>
      <c r="F13" s="1">
        <v>119</v>
      </c>
      <c r="G13" s="21" t="s">
        <v>247</v>
      </c>
      <c r="H13" s="3" t="s">
        <v>22</v>
      </c>
      <c r="I13" s="1" t="s">
        <v>243</v>
      </c>
      <c r="J13" s="1"/>
    </row>
    <row r="18" spans="1:10" ht="24.95" customHeight="1">
      <c r="A18" s="2">
        <v>44064</v>
      </c>
      <c r="B18" s="2">
        <v>44065</v>
      </c>
      <c r="C18" s="1" t="s">
        <v>9</v>
      </c>
      <c r="D18" s="1">
        <v>119</v>
      </c>
      <c r="E18" s="1">
        <v>1</v>
      </c>
      <c r="F18" s="1">
        <f t="shared" ref="F18" si="2">D18*E18</f>
        <v>119</v>
      </c>
      <c r="G18" s="26" t="s">
        <v>93</v>
      </c>
      <c r="H18" s="3" t="s">
        <v>26</v>
      </c>
      <c r="I18" s="3" t="s">
        <v>239</v>
      </c>
      <c r="J18" s="1"/>
    </row>
    <row r="19" spans="1:10" ht="24.95" customHeight="1">
      <c r="A19" s="2">
        <v>44064</v>
      </c>
      <c r="B19" s="2">
        <v>44065</v>
      </c>
      <c r="C19" s="1" t="s">
        <v>9</v>
      </c>
      <c r="D19" s="1">
        <v>119</v>
      </c>
      <c r="E19" s="1">
        <v>1</v>
      </c>
      <c r="F19" s="1">
        <f>D19*E19</f>
        <v>119</v>
      </c>
      <c r="G19" s="21" t="s">
        <v>245</v>
      </c>
      <c r="H19" s="3" t="s">
        <v>22</v>
      </c>
      <c r="I19" s="3" t="s">
        <v>241</v>
      </c>
      <c r="J19" s="1"/>
    </row>
    <row r="20" spans="1:10" ht="24.95" customHeight="1">
      <c r="A20" s="2">
        <v>44064</v>
      </c>
      <c r="B20" s="2">
        <v>44065</v>
      </c>
      <c r="C20" s="1" t="s">
        <v>9</v>
      </c>
      <c r="D20" s="1">
        <v>119</v>
      </c>
      <c r="E20" s="1">
        <v>1</v>
      </c>
      <c r="F20" s="1">
        <v>119</v>
      </c>
      <c r="G20" s="27" t="s">
        <v>248</v>
      </c>
      <c r="H20" s="3" t="s">
        <v>22</v>
      </c>
      <c r="I20" s="1" t="s">
        <v>234</v>
      </c>
      <c r="J20" s="1"/>
    </row>
    <row r="21" spans="1:10" ht="24.95" customHeight="1">
      <c r="A21" s="2">
        <v>44064</v>
      </c>
      <c r="B21" s="2">
        <v>44065</v>
      </c>
      <c r="C21" s="1" t="s">
        <v>9</v>
      </c>
      <c r="D21" s="1">
        <v>119</v>
      </c>
      <c r="E21" s="1">
        <v>1</v>
      </c>
      <c r="F21" s="1">
        <v>119</v>
      </c>
      <c r="G21" s="21" t="s">
        <v>247</v>
      </c>
      <c r="H21" s="3" t="s">
        <v>53</v>
      </c>
      <c r="I21" s="1"/>
      <c r="J21" s="1"/>
    </row>
    <row r="22" spans="1:10" ht="24.95" customHeight="1">
      <c r="A22" s="2">
        <v>44064</v>
      </c>
      <c r="B22" s="2">
        <v>44065</v>
      </c>
      <c r="C22" s="1" t="s">
        <v>9</v>
      </c>
      <c r="D22" s="1">
        <v>119</v>
      </c>
      <c r="E22" s="1">
        <v>1</v>
      </c>
      <c r="F22" s="1">
        <v>119</v>
      </c>
      <c r="G22" s="21" t="s">
        <v>249</v>
      </c>
      <c r="H22" s="3" t="s">
        <v>22</v>
      </c>
      <c r="I22" s="1" t="s">
        <v>243</v>
      </c>
      <c r="J22" s="1"/>
    </row>
    <row r="23" spans="1:10" ht="24.95" customHeight="1">
      <c r="A23" s="2">
        <v>44064</v>
      </c>
      <c r="B23" s="2">
        <v>44065</v>
      </c>
      <c r="C23" s="1" t="s">
        <v>10</v>
      </c>
      <c r="D23" s="1">
        <v>119</v>
      </c>
      <c r="E23" s="1">
        <v>1</v>
      </c>
      <c r="F23" s="1">
        <v>119</v>
      </c>
      <c r="G23" s="27" t="s">
        <v>250</v>
      </c>
      <c r="H23" s="3" t="s">
        <v>22</v>
      </c>
      <c r="I23" s="1"/>
      <c r="J23" s="1"/>
    </row>
    <row r="24" spans="1:10" ht="24.95" customHeight="1">
      <c r="A24" s="2">
        <v>44063</v>
      </c>
      <c r="B24" s="2">
        <v>44064</v>
      </c>
      <c r="C24" s="1" t="s">
        <v>10</v>
      </c>
      <c r="D24" s="1">
        <v>119</v>
      </c>
      <c r="E24" s="1">
        <v>1</v>
      </c>
      <c r="F24" s="1">
        <v>119</v>
      </c>
      <c r="G24" s="27" t="s">
        <v>251</v>
      </c>
      <c r="H24" s="3" t="s">
        <v>53</v>
      </c>
      <c r="I24" s="1"/>
      <c r="J24" s="1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AFFB-37ED-434C-A01D-004CD2DE3B1F}">
  <sheetPr>
    <pageSetUpPr fitToPage="1"/>
  </sheetPr>
  <dimension ref="A1:I42"/>
  <sheetViews>
    <sheetView topLeftCell="A27" workbookViewId="0">
      <selection activeCell="E20" sqref="E20"/>
    </sheetView>
  </sheetViews>
  <sheetFormatPr defaultRowHeight="14.25"/>
  <cols>
    <col min="1" max="2" width="10" bestFit="1" customWidth="1"/>
    <col min="3" max="3" width="11" bestFit="1" customWidth="1"/>
    <col min="7" max="7" width="15.125" bestFit="1" customWidth="1"/>
    <col min="8" max="8" width="13" bestFit="1" customWidth="1"/>
    <col min="9" max="9" width="14.125" customWidth="1"/>
  </cols>
  <sheetData>
    <row r="1" spans="1:9" ht="21.95" customHeight="1">
      <c r="A1" s="97" t="s">
        <v>6</v>
      </c>
      <c r="B1" s="97"/>
      <c r="C1" s="97"/>
      <c r="D1" s="97"/>
      <c r="E1" s="97"/>
      <c r="F1" s="97"/>
      <c r="G1" s="97"/>
      <c r="H1" s="97"/>
      <c r="I1" s="97"/>
    </row>
    <row r="2" spans="1:9" ht="21.95" customHeight="1">
      <c r="A2" s="1" t="s">
        <v>1</v>
      </c>
      <c r="B2" s="1" t="s">
        <v>2</v>
      </c>
      <c r="C2" s="1" t="s">
        <v>7</v>
      </c>
      <c r="D2" s="1" t="s">
        <v>8</v>
      </c>
      <c r="E2" s="1" t="s">
        <v>4</v>
      </c>
      <c r="F2" s="1" t="s">
        <v>14</v>
      </c>
      <c r="G2" s="1" t="s">
        <v>0</v>
      </c>
      <c r="H2" s="1" t="s">
        <v>3</v>
      </c>
      <c r="I2" s="1" t="s">
        <v>5</v>
      </c>
    </row>
    <row r="3" spans="1:9" ht="21.95" customHeight="1">
      <c r="A3" s="2">
        <v>44056</v>
      </c>
      <c r="B3" s="2">
        <v>44057</v>
      </c>
      <c r="C3" s="1" t="s">
        <v>9</v>
      </c>
      <c r="D3" s="1">
        <v>119</v>
      </c>
      <c r="E3" s="1">
        <v>1</v>
      </c>
      <c r="F3" s="1">
        <v>119</v>
      </c>
      <c r="G3" s="25" t="s">
        <v>213</v>
      </c>
      <c r="H3" s="3" t="s">
        <v>53</v>
      </c>
      <c r="I3" s="1"/>
    </row>
    <row r="4" spans="1:9" ht="21.95" customHeight="1">
      <c r="A4" s="2">
        <v>44056</v>
      </c>
      <c r="B4" s="2">
        <v>44057</v>
      </c>
      <c r="C4" s="1" t="s">
        <v>9</v>
      </c>
      <c r="D4" s="1">
        <v>119</v>
      </c>
      <c r="E4" s="1">
        <v>1</v>
      </c>
      <c r="F4" s="1">
        <v>119</v>
      </c>
      <c r="G4" s="25" t="s">
        <v>41</v>
      </c>
      <c r="H4" s="3" t="s">
        <v>22</v>
      </c>
      <c r="I4" s="1"/>
    </row>
    <row r="5" spans="1:9" ht="21.95" customHeight="1">
      <c r="A5" s="2">
        <v>44056</v>
      </c>
      <c r="B5" s="2">
        <v>44057</v>
      </c>
      <c r="C5" s="1" t="s">
        <v>9</v>
      </c>
      <c r="D5" s="1">
        <v>119</v>
      </c>
      <c r="E5" s="1">
        <v>1</v>
      </c>
      <c r="F5" s="1">
        <v>119</v>
      </c>
      <c r="G5" s="25" t="s">
        <v>174</v>
      </c>
      <c r="H5" s="3" t="s">
        <v>22</v>
      </c>
      <c r="I5" s="1"/>
    </row>
    <row r="6" spans="1:9" ht="21.95" customHeight="1">
      <c r="A6" s="2">
        <v>44056</v>
      </c>
      <c r="B6" s="2">
        <v>44057</v>
      </c>
      <c r="C6" s="1" t="s">
        <v>9</v>
      </c>
      <c r="D6" s="1">
        <v>119</v>
      </c>
      <c r="E6" s="1">
        <v>1</v>
      </c>
      <c r="F6" s="1">
        <v>119</v>
      </c>
      <c r="G6" s="25" t="s">
        <v>175</v>
      </c>
      <c r="H6" s="3" t="s">
        <v>22</v>
      </c>
      <c r="I6" s="1"/>
    </row>
    <row r="7" spans="1:9" ht="21.95" customHeight="1">
      <c r="A7" s="2">
        <v>44056</v>
      </c>
      <c r="B7" s="2">
        <v>44057</v>
      </c>
      <c r="C7" s="1" t="s">
        <v>9</v>
      </c>
      <c r="D7" s="1">
        <v>119</v>
      </c>
      <c r="E7" s="1">
        <v>1</v>
      </c>
      <c r="F7" s="1">
        <v>119</v>
      </c>
      <c r="G7" s="25" t="s">
        <v>212</v>
      </c>
      <c r="H7" s="3" t="s">
        <v>114</v>
      </c>
      <c r="I7" s="1"/>
    </row>
    <row r="8" spans="1:9" ht="21.95" customHeight="1">
      <c r="A8" s="2">
        <v>44056</v>
      </c>
      <c r="B8" s="2">
        <v>44057</v>
      </c>
      <c r="C8" s="1" t="s">
        <v>9</v>
      </c>
      <c r="D8" s="1">
        <v>119</v>
      </c>
      <c r="E8" s="1">
        <v>1</v>
      </c>
      <c r="F8" s="1">
        <v>119</v>
      </c>
      <c r="G8" s="25" t="s">
        <v>176</v>
      </c>
      <c r="H8" s="3" t="s">
        <v>53</v>
      </c>
      <c r="I8" s="1"/>
    </row>
    <row r="9" spans="1:9" ht="21.95" customHeight="1">
      <c r="A9" s="2">
        <v>44056</v>
      </c>
      <c r="B9" s="2">
        <v>44057</v>
      </c>
      <c r="C9" s="1" t="s">
        <v>10</v>
      </c>
      <c r="D9" s="1">
        <v>119</v>
      </c>
      <c r="E9" s="1">
        <v>1</v>
      </c>
      <c r="F9" s="1">
        <v>119</v>
      </c>
      <c r="G9" s="25" t="s">
        <v>214</v>
      </c>
      <c r="H9" s="3" t="s">
        <v>22</v>
      </c>
      <c r="I9" s="1"/>
    </row>
    <row r="10" spans="1:9" ht="21.95" customHeight="1">
      <c r="A10" s="2">
        <v>44056</v>
      </c>
      <c r="B10" s="2">
        <v>44057</v>
      </c>
      <c r="C10" s="1" t="s">
        <v>9</v>
      </c>
      <c r="D10" s="1">
        <v>119</v>
      </c>
      <c r="E10" s="1">
        <v>1</v>
      </c>
      <c r="F10" s="1">
        <v>119</v>
      </c>
      <c r="G10" s="25" t="s">
        <v>220</v>
      </c>
      <c r="H10" s="3" t="s">
        <v>22</v>
      </c>
      <c r="I10" s="1"/>
    </row>
    <row r="11" spans="1:9" ht="21.95" customHeight="1">
      <c r="A11" s="2">
        <v>44056</v>
      </c>
      <c r="B11" s="2">
        <v>44057</v>
      </c>
      <c r="C11" s="1" t="s">
        <v>10</v>
      </c>
      <c r="D11" s="1">
        <v>119</v>
      </c>
      <c r="E11" s="1">
        <v>1</v>
      </c>
      <c r="F11" s="3">
        <v>119</v>
      </c>
      <c r="G11" s="25" t="s">
        <v>221</v>
      </c>
      <c r="H11" s="3" t="s">
        <v>22</v>
      </c>
      <c r="I11" s="1"/>
    </row>
    <row r="12" spans="1:9" ht="21.95" customHeight="1">
      <c r="A12" s="2">
        <v>44056</v>
      </c>
      <c r="B12" s="2">
        <v>44057</v>
      </c>
      <c r="C12" s="1" t="s">
        <v>10</v>
      </c>
      <c r="D12" s="1">
        <v>119</v>
      </c>
      <c r="E12" s="1">
        <v>1</v>
      </c>
      <c r="F12" s="3">
        <v>119</v>
      </c>
      <c r="G12" s="25" t="s">
        <v>222</v>
      </c>
      <c r="H12" s="1"/>
      <c r="I12" s="1"/>
    </row>
    <row r="13" spans="1:9" ht="21.95" customHeight="1">
      <c r="A13" s="2">
        <v>44057</v>
      </c>
      <c r="B13" s="2">
        <v>44058</v>
      </c>
      <c r="C13" s="1" t="s">
        <v>9</v>
      </c>
      <c r="D13" s="1">
        <v>119</v>
      </c>
      <c r="E13" s="1">
        <v>1</v>
      </c>
      <c r="F13" s="1">
        <v>119</v>
      </c>
      <c r="G13" s="25" t="s">
        <v>213</v>
      </c>
      <c r="H13" s="3" t="s">
        <v>53</v>
      </c>
      <c r="I13" s="1"/>
    </row>
    <row r="14" spans="1:9" ht="21.95" customHeight="1">
      <c r="A14" s="2">
        <v>44057</v>
      </c>
      <c r="B14" s="2">
        <v>44058</v>
      </c>
      <c r="C14" s="1" t="s">
        <v>9</v>
      </c>
      <c r="D14" s="1">
        <v>119</v>
      </c>
      <c r="E14" s="1">
        <v>1</v>
      </c>
      <c r="F14" s="1">
        <v>119</v>
      </c>
      <c r="G14" s="3" t="s">
        <v>41</v>
      </c>
      <c r="H14" s="3" t="s">
        <v>22</v>
      </c>
      <c r="I14" s="1"/>
    </row>
    <row r="15" spans="1:9" ht="21.95" customHeight="1">
      <c r="A15" s="2">
        <v>44057</v>
      </c>
      <c r="B15" s="2">
        <v>44058</v>
      </c>
      <c r="C15" s="1" t="s">
        <v>9</v>
      </c>
      <c r="D15" s="1">
        <v>119</v>
      </c>
      <c r="E15" s="1">
        <v>1</v>
      </c>
      <c r="F15" s="1">
        <v>119</v>
      </c>
      <c r="G15" s="21" t="s">
        <v>227</v>
      </c>
      <c r="H15" s="3" t="s">
        <v>53</v>
      </c>
      <c r="I15" s="1"/>
    </row>
    <row r="16" spans="1:9" ht="21.95" customHeight="1">
      <c r="A16" s="2">
        <v>44057</v>
      </c>
      <c r="B16" s="2">
        <v>44058</v>
      </c>
      <c r="C16" s="1" t="s">
        <v>9</v>
      </c>
      <c r="D16" s="1">
        <v>119</v>
      </c>
      <c r="E16" s="1">
        <v>1</v>
      </c>
      <c r="F16" s="1">
        <v>119</v>
      </c>
      <c r="G16" s="3" t="s">
        <v>228</v>
      </c>
      <c r="H16" s="3" t="s">
        <v>22</v>
      </c>
      <c r="I16" s="1"/>
    </row>
    <row r="17" spans="1:9" ht="21.95" customHeight="1">
      <c r="A17" s="2">
        <v>44057</v>
      </c>
      <c r="B17" s="2">
        <v>44058</v>
      </c>
      <c r="C17" s="1" t="s">
        <v>10</v>
      </c>
      <c r="D17" s="1">
        <v>119</v>
      </c>
      <c r="E17" s="1">
        <v>1</v>
      </c>
      <c r="F17" s="1">
        <v>119</v>
      </c>
      <c r="G17" s="21" t="s">
        <v>214</v>
      </c>
      <c r="H17" s="3" t="s">
        <v>22</v>
      </c>
      <c r="I17" s="21"/>
    </row>
    <row r="18" spans="1:9" ht="21.95" customHeight="1">
      <c r="A18" s="2">
        <v>44057</v>
      </c>
      <c r="B18" s="2">
        <v>44058</v>
      </c>
      <c r="C18" s="1" t="s">
        <v>9</v>
      </c>
      <c r="D18" s="1">
        <v>119</v>
      </c>
      <c r="E18" s="1">
        <v>1</v>
      </c>
      <c r="F18" s="3">
        <v>119</v>
      </c>
      <c r="G18" s="3" t="s">
        <v>222</v>
      </c>
      <c r="H18" s="3" t="s">
        <v>22</v>
      </c>
      <c r="I18" s="1"/>
    </row>
    <row r="19" spans="1:9" ht="21.95" customHeight="1">
      <c r="A19" s="2">
        <v>44058</v>
      </c>
      <c r="B19" s="2">
        <v>44059</v>
      </c>
      <c r="C19" s="1" t="s">
        <v>9</v>
      </c>
      <c r="D19" s="1">
        <v>119</v>
      </c>
      <c r="E19" s="1">
        <v>1</v>
      </c>
      <c r="F19" s="1">
        <v>119</v>
      </c>
      <c r="G19" s="25" t="s">
        <v>213</v>
      </c>
      <c r="H19" s="3" t="s">
        <v>53</v>
      </c>
      <c r="I19" s="1"/>
    </row>
    <row r="20" spans="1:9" ht="21.95" customHeight="1">
      <c r="A20" s="2">
        <v>44058</v>
      </c>
      <c r="B20" s="2">
        <v>44059</v>
      </c>
      <c r="C20" s="1" t="s">
        <v>9</v>
      </c>
      <c r="D20" s="1">
        <v>119</v>
      </c>
      <c r="E20" s="1">
        <v>1</v>
      </c>
      <c r="F20" s="1">
        <v>119</v>
      </c>
      <c r="G20" s="3" t="s">
        <v>41</v>
      </c>
      <c r="H20" s="3" t="s">
        <v>22</v>
      </c>
      <c r="I20" s="1"/>
    </row>
    <row r="21" spans="1:9" ht="21.95" customHeight="1">
      <c r="A21" s="2">
        <v>44058</v>
      </c>
      <c r="B21" s="2">
        <v>44059</v>
      </c>
      <c r="C21" s="1" t="s">
        <v>9</v>
      </c>
      <c r="D21" s="1">
        <v>119</v>
      </c>
      <c r="E21" s="1">
        <v>1</v>
      </c>
      <c r="F21" s="1">
        <v>119</v>
      </c>
      <c r="G21" s="21" t="s">
        <v>227</v>
      </c>
      <c r="H21" s="3" t="s">
        <v>53</v>
      </c>
      <c r="I21" s="1"/>
    </row>
    <row r="22" spans="1:9" ht="21.95" customHeight="1">
      <c r="A22" s="2">
        <v>44058</v>
      </c>
      <c r="B22" s="2">
        <v>44059</v>
      </c>
      <c r="C22" s="1" t="s">
        <v>9</v>
      </c>
      <c r="D22" s="1">
        <v>119</v>
      </c>
      <c r="E22" s="1">
        <v>1</v>
      </c>
      <c r="F22" s="1">
        <v>119</v>
      </c>
      <c r="G22" s="3" t="s">
        <v>228</v>
      </c>
      <c r="H22" s="3" t="s">
        <v>22</v>
      </c>
      <c r="I22" s="1"/>
    </row>
    <row r="23" spans="1:9" ht="21.95" customHeight="1">
      <c r="A23" s="2">
        <v>44058</v>
      </c>
      <c r="B23" s="2">
        <v>44059</v>
      </c>
      <c r="C23" s="1" t="s">
        <v>9</v>
      </c>
      <c r="D23" s="1">
        <v>119</v>
      </c>
      <c r="E23" s="1">
        <v>1</v>
      </c>
      <c r="F23" s="1">
        <v>119</v>
      </c>
      <c r="G23" s="3" t="s">
        <v>229</v>
      </c>
      <c r="H23" s="3" t="s">
        <v>22</v>
      </c>
      <c r="I23" s="1"/>
    </row>
    <row r="24" spans="1:9" ht="21.95" customHeight="1">
      <c r="A24" s="2">
        <v>44059</v>
      </c>
      <c r="B24" s="2">
        <v>44060</v>
      </c>
      <c r="C24" s="1" t="s">
        <v>9</v>
      </c>
      <c r="D24" s="1">
        <v>119</v>
      </c>
      <c r="E24" s="1">
        <v>1</v>
      </c>
      <c r="F24" s="1">
        <v>119</v>
      </c>
      <c r="G24" s="26" t="s">
        <v>233</v>
      </c>
      <c r="H24" s="3" t="s">
        <v>26</v>
      </c>
      <c r="I24" s="1"/>
    </row>
    <row r="25" spans="1:9" ht="21.95" customHeight="1">
      <c r="A25" s="2">
        <v>44059</v>
      </c>
      <c r="B25" s="2">
        <v>44060</v>
      </c>
      <c r="C25" s="1" t="s">
        <v>9</v>
      </c>
      <c r="D25" s="1">
        <v>119</v>
      </c>
      <c r="E25" s="1">
        <v>1</v>
      </c>
      <c r="F25" s="1">
        <v>119</v>
      </c>
      <c r="G25" s="21" t="s">
        <v>41</v>
      </c>
      <c r="H25" s="3" t="s">
        <v>22</v>
      </c>
      <c r="I25" s="1"/>
    </row>
    <row r="26" spans="1:9" ht="21.95" customHeight="1">
      <c r="A26" s="2">
        <v>44059</v>
      </c>
      <c r="B26" s="2">
        <v>44060</v>
      </c>
      <c r="C26" s="1" t="s">
        <v>9</v>
      </c>
      <c r="D26" s="1">
        <v>119</v>
      </c>
      <c r="E26" s="1">
        <v>1</v>
      </c>
      <c r="F26" s="1">
        <v>119</v>
      </c>
      <c r="G26" s="21" t="s">
        <v>230</v>
      </c>
      <c r="H26" s="3" t="s">
        <v>53</v>
      </c>
      <c r="I26" s="1"/>
    </row>
    <row r="27" spans="1:9" ht="21.95" customHeight="1">
      <c r="A27" s="2">
        <v>44059</v>
      </c>
      <c r="B27" s="2">
        <v>44060</v>
      </c>
      <c r="C27" s="1" t="s">
        <v>9</v>
      </c>
      <c r="D27" s="1">
        <v>119</v>
      </c>
      <c r="E27" s="1">
        <v>1</v>
      </c>
      <c r="F27" s="1">
        <v>119</v>
      </c>
      <c r="G27" s="26" t="s">
        <v>232</v>
      </c>
      <c r="H27" s="3" t="s">
        <v>22</v>
      </c>
      <c r="I27" s="1"/>
    </row>
    <row r="28" spans="1:9" ht="21.95" customHeight="1">
      <c r="A28" s="2">
        <v>44059</v>
      </c>
      <c r="B28" s="2">
        <v>44060</v>
      </c>
      <c r="C28" s="1" t="s">
        <v>9</v>
      </c>
      <c r="D28" s="1">
        <v>119</v>
      </c>
      <c r="E28" s="1">
        <v>1</v>
      </c>
      <c r="F28" s="1">
        <v>119</v>
      </c>
      <c r="G28" s="21" t="s">
        <v>231</v>
      </c>
      <c r="H28" s="3" t="s">
        <v>22</v>
      </c>
      <c r="I28" s="1"/>
    </row>
    <row r="29" spans="1:9" ht="21.95" customHeight="1">
      <c r="A29" s="2">
        <v>44060</v>
      </c>
      <c r="B29" s="2">
        <v>44061</v>
      </c>
      <c r="C29" s="1" t="s">
        <v>9</v>
      </c>
      <c r="D29" s="1">
        <v>119</v>
      </c>
      <c r="E29" s="1">
        <v>1</v>
      </c>
      <c r="F29" s="1">
        <f t="shared" ref="F29" si="0">D29*E29</f>
        <v>119</v>
      </c>
      <c r="G29" s="26" t="s">
        <v>233</v>
      </c>
      <c r="H29" s="3" t="s">
        <v>26</v>
      </c>
      <c r="I29" s="1"/>
    </row>
    <row r="30" spans="1:9" ht="21.95" customHeight="1">
      <c r="A30" s="2">
        <v>44060</v>
      </c>
      <c r="B30" s="2">
        <v>44061</v>
      </c>
      <c r="C30" s="1" t="s">
        <v>9</v>
      </c>
      <c r="D30" s="1">
        <v>119</v>
      </c>
      <c r="E30" s="1">
        <v>1</v>
      </c>
      <c r="F30" s="1">
        <f>D30*E30</f>
        <v>119</v>
      </c>
      <c r="G30" s="21" t="s">
        <v>41</v>
      </c>
      <c r="H30" s="3" t="s">
        <v>22</v>
      </c>
      <c r="I30" s="1"/>
    </row>
    <row r="31" spans="1:9" ht="21.95" customHeight="1">
      <c r="A31" s="2">
        <v>44060</v>
      </c>
      <c r="B31" s="2">
        <v>44061</v>
      </c>
      <c r="C31" s="1" t="s">
        <v>9</v>
      </c>
      <c r="D31" s="1">
        <v>119</v>
      </c>
      <c r="E31" s="1">
        <v>1</v>
      </c>
      <c r="F31" s="1">
        <v>119</v>
      </c>
      <c r="G31" s="26" t="s">
        <v>238</v>
      </c>
      <c r="H31" s="3" t="s">
        <v>22</v>
      </c>
      <c r="I31" s="1"/>
    </row>
    <row r="32" spans="1:9" ht="21.95" customHeight="1">
      <c r="A32" s="2">
        <v>44060</v>
      </c>
      <c r="B32" s="2">
        <v>44061</v>
      </c>
      <c r="C32" s="1" t="s">
        <v>9</v>
      </c>
      <c r="D32" s="1">
        <v>119</v>
      </c>
      <c r="E32" s="1">
        <v>1</v>
      </c>
      <c r="F32" s="1">
        <v>119</v>
      </c>
      <c r="G32" s="21" t="s">
        <v>237</v>
      </c>
      <c r="H32" s="3" t="s">
        <v>22</v>
      </c>
      <c r="I32" s="1"/>
    </row>
    <row r="33" spans="1:9" ht="21.95" customHeight="1">
      <c r="A33" s="2">
        <v>44060</v>
      </c>
      <c r="B33" s="2">
        <v>44061</v>
      </c>
      <c r="C33" s="1" t="s">
        <v>9</v>
      </c>
      <c r="D33" s="1">
        <v>119</v>
      </c>
      <c r="E33" s="1">
        <v>1</v>
      </c>
      <c r="F33" s="1">
        <v>119</v>
      </c>
      <c r="G33" s="27" t="s">
        <v>235</v>
      </c>
      <c r="H33" s="3" t="s">
        <v>53</v>
      </c>
      <c r="I33" s="1"/>
    </row>
    <row r="34" spans="1:9" ht="21.95" customHeight="1">
      <c r="A34" s="2">
        <v>44060</v>
      </c>
      <c r="B34" s="2">
        <v>44061</v>
      </c>
      <c r="C34" s="1" t="s">
        <v>9</v>
      </c>
      <c r="D34" s="1">
        <v>119</v>
      </c>
      <c r="E34" s="1">
        <v>1</v>
      </c>
      <c r="F34" s="1">
        <v>119</v>
      </c>
      <c r="G34" s="21" t="s">
        <v>236</v>
      </c>
      <c r="H34" s="3" t="s">
        <v>22</v>
      </c>
      <c r="I34" s="1"/>
    </row>
    <row r="35" spans="1:9" ht="24" customHeight="1">
      <c r="A35" s="2">
        <v>44060</v>
      </c>
      <c r="B35" s="2">
        <v>44061</v>
      </c>
      <c r="C35" s="1" t="s">
        <v>9</v>
      </c>
      <c r="D35" s="1">
        <v>119</v>
      </c>
      <c r="E35" s="1">
        <v>1</v>
      </c>
      <c r="F35" s="1">
        <v>119</v>
      </c>
      <c r="G35" s="21" t="s">
        <v>230</v>
      </c>
      <c r="H35" s="3" t="s">
        <v>53</v>
      </c>
      <c r="I35" s="1"/>
    </row>
    <row r="36" spans="1:9" ht="24.95" customHeight="1">
      <c r="A36" s="2">
        <v>44061</v>
      </c>
      <c r="B36" s="2">
        <v>44062</v>
      </c>
      <c r="C36" s="1" t="s">
        <v>9</v>
      </c>
      <c r="D36" s="1">
        <v>119</v>
      </c>
      <c r="E36" s="1">
        <v>1</v>
      </c>
      <c r="F36" s="1">
        <v>119</v>
      </c>
      <c r="G36" s="26" t="s">
        <v>240</v>
      </c>
      <c r="H36" s="3" t="s">
        <v>26</v>
      </c>
      <c r="I36" s="1"/>
    </row>
    <row r="37" spans="1:9" ht="24.95" customHeight="1">
      <c r="A37" s="2">
        <v>44061</v>
      </c>
      <c r="B37" s="2">
        <v>44062</v>
      </c>
      <c r="C37" s="1" t="s">
        <v>9</v>
      </c>
      <c r="D37" s="1">
        <v>119</v>
      </c>
      <c r="E37" s="1">
        <v>1</v>
      </c>
      <c r="F37" s="1">
        <v>119</v>
      </c>
      <c r="G37" s="21" t="s">
        <v>41</v>
      </c>
      <c r="H37" s="3" t="s">
        <v>22</v>
      </c>
      <c r="I37" s="1"/>
    </row>
    <row r="38" spans="1:9" ht="24.95" customHeight="1">
      <c r="A38" s="2">
        <v>44061</v>
      </c>
      <c r="B38" s="2">
        <v>44062</v>
      </c>
      <c r="C38" s="1" t="s">
        <v>9</v>
      </c>
      <c r="D38" s="1">
        <v>119</v>
      </c>
      <c r="E38" s="1">
        <v>1</v>
      </c>
      <c r="F38" s="1">
        <v>119</v>
      </c>
      <c r="G38" s="26" t="s">
        <v>238</v>
      </c>
      <c r="H38" s="3" t="s">
        <v>22</v>
      </c>
      <c r="I38" s="1"/>
    </row>
    <row r="39" spans="1:9" ht="24.95" customHeight="1">
      <c r="A39" s="2">
        <v>44061</v>
      </c>
      <c r="B39" s="2">
        <v>44062</v>
      </c>
      <c r="C39" s="1" t="s">
        <v>9</v>
      </c>
      <c r="D39" s="1">
        <v>119</v>
      </c>
      <c r="E39" s="1">
        <v>1</v>
      </c>
      <c r="F39" s="1">
        <v>119</v>
      </c>
      <c r="G39" s="21" t="s">
        <v>244</v>
      </c>
      <c r="H39" s="3" t="s">
        <v>22</v>
      </c>
      <c r="I39" s="1"/>
    </row>
    <row r="40" spans="1:9" ht="24.95" customHeight="1">
      <c r="A40" s="2">
        <v>44061</v>
      </c>
      <c r="B40" s="2">
        <v>44062</v>
      </c>
      <c r="C40" s="1" t="s">
        <v>9</v>
      </c>
      <c r="D40" s="1">
        <v>119</v>
      </c>
      <c r="E40" s="1">
        <v>1</v>
      </c>
      <c r="F40" s="1">
        <v>119</v>
      </c>
      <c r="G40" s="27" t="s">
        <v>235</v>
      </c>
      <c r="H40" s="3" t="s">
        <v>53</v>
      </c>
      <c r="I40" s="1"/>
    </row>
    <row r="41" spans="1:9" ht="24.95" customHeight="1">
      <c r="A41" s="2">
        <v>44061</v>
      </c>
      <c r="B41" s="2">
        <v>44062</v>
      </c>
      <c r="C41" s="1" t="s">
        <v>9</v>
      </c>
      <c r="D41" s="1">
        <v>119</v>
      </c>
      <c r="E41" s="1">
        <v>1</v>
      </c>
      <c r="F41" s="1">
        <v>119</v>
      </c>
      <c r="G41" s="21" t="s">
        <v>242</v>
      </c>
      <c r="H41" s="3" t="s">
        <v>22</v>
      </c>
      <c r="I41" s="1"/>
    </row>
    <row r="42" spans="1:9" ht="21.95" customHeight="1">
      <c r="A42" s="4" t="s">
        <v>37</v>
      </c>
      <c r="B42" s="4"/>
      <c r="C42" s="4"/>
      <c r="D42" s="4"/>
      <c r="E42" s="4" t="str">
        <f>SUM(E3:E41)&amp;"间晚"</f>
        <v>39间晚</v>
      </c>
      <c r="F42" s="4" t="str">
        <f>SUM(F3:F41)&amp;"元"</f>
        <v>4641元</v>
      </c>
      <c r="G42" s="1"/>
      <c r="H42" s="1"/>
      <c r="I42" s="1"/>
    </row>
  </sheetData>
  <mergeCells count="1">
    <mergeCell ref="A1:I1"/>
  </mergeCells>
  <phoneticPr fontId="1" type="noConversion"/>
  <pageMargins left="0.16" right="0.16" top="0.19" bottom="0.16" header="0.16" footer="0.16"/>
  <pageSetup scale="92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1153-38F9-4477-B370-0AC603420FFB}">
  <dimension ref="A1:I33"/>
  <sheetViews>
    <sheetView topLeftCell="A13" workbookViewId="0">
      <selection activeCell="E4" sqref="E4"/>
    </sheetView>
  </sheetViews>
  <sheetFormatPr defaultRowHeight="14.25"/>
  <cols>
    <col min="1" max="2" width="10" bestFit="1" customWidth="1"/>
    <col min="3" max="3" width="11" bestFit="1" customWidth="1"/>
    <col min="7" max="7" width="15.125" bestFit="1" customWidth="1"/>
    <col min="8" max="8" width="13" bestFit="1" customWidth="1"/>
    <col min="9" max="9" width="11.25" customWidth="1"/>
  </cols>
  <sheetData>
    <row r="1" spans="1:9" ht="20.25">
      <c r="A1" s="97" t="s">
        <v>6</v>
      </c>
      <c r="B1" s="97"/>
      <c r="C1" s="97"/>
      <c r="D1" s="97"/>
      <c r="E1" s="97"/>
      <c r="F1" s="97"/>
      <c r="G1" s="97"/>
      <c r="H1" s="97"/>
      <c r="I1" s="97"/>
    </row>
    <row r="2" spans="1:9" ht="24.95" customHeight="1">
      <c r="A2" s="1" t="s">
        <v>1</v>
      </c>
      <c r="B2" s="1" t="s">
        <v>2</v>
      </c>
      <c r="C2" s="1" t="s">
        <v>7</v>
      </c>
      <c r="D2" s="1" t="s">
        <v>8</v>
      </c>
      <c r="E2" s="1" t="s">
        <v>4</v>
      </c>
      <c r="F2" s="1" t="s">
        <v>14</v>
      </c>
      <c r="G2" s="1" t="s">
        <v>0</v>
      </c>
      <c r="H2" s="1" t="s">
        <v>3</v>
      </c>
      <c r="I2" s="1" t="s">
        <v>5</v>
      </c>
    </row>
    <row r="3" spans="1:9" ht="24.95" customHeight="1">
      <c r="A3" s="2">
        <v>44062</v>
      </c>
      <c r="B3" s="2">
        <v>44063</v>
      </c>
      <c r="C3" s="1" t="s">
        <v>9</v>
      </c>
      <c r="D3" s="1">
        <v>119</v>
      </c>
      <c r="E3" s="1">
        <v>1</v>
      </c>
      <c r="F3" s="1">
        <f t="shared" ref="F3" si="0">D3*E3</f>
        <v>119</v>
      </c>
      <c r="G3" s="26" t="s">
        <v>240</v>
      </c>
      <c r="H3" s="3" t="s">
        <v>26</v>
      </c>
      <c r="I3" s="1"/>
    </row>
    <row r="4" spans="1:9" ht="24.95" customHeight="1">
      <c r="A4" s="2">
        <v>44062</v>
      </c>
      <c r="B4" s="2">
        <v>44063</v>
      </c>
      <c r="C4" s="1" t="s">
        <v>9</v>
      </c>
      <c r="D4" s="1">
        <v>119</v>
      </c>
      <c r="E4" s="1">
        <v>1</v>
      </c>
      <c r="F4" s="1">
        <f>D4*E4</f>
        <v>119</v>
      </c>
      <c r="G4" s="21" t="s">
        <v>245</v>
      </c>
      <c r="H4" s="3" t="s">
        <v>22</v>
      </c>
      <c r="I4" s="1"/>
    </row>
    <row r="5" spans="1:9" ht="24.95" customHeight="1">
      <c r="A5" s="2">
        <v>44062</v>
      </c>
      <c r="B5" s="2">
        <v>44063</v>
      </c>
      <c r="C5" s="1" t="s">
        <v>9</v>
      </c>
      <c r="D5" s="1">
        <v>119</v>
      </c>
      <c r="E5" s="1">
        <v>1</v>
      </c>
      <c r="F5" s="1">
        <v>119</v>
      </c>
      <c r="G5" s="21" t="s">
        <v>244</v>
      </c>
      <c r="H5" s="3" t="s">
        <v>22</v>
      </c>
      <c r="I5" s="1"/>
    </row>
    <row r="6" spans="1:9" ht="24.95" customHeight="1">
      <c r="A6" s="2">
        <v>44062</v>
      </c>
      <c r="B6" s="2">
        <v>44063</v>
      </c>
      <c r="C6" s="1" t="s">
        <v>9</v>
      </c>
      <c r="D6" s="1">
        <v>119</v>
      </c>
      <c r="E6" s="1">
        <v>1</v>
      </c>
      <c r="F6" s="1">
        <v>119</v>
      </c>
      <c r="G6" s="27" t="s">
        <v>246</v>
      </c>
      <c r="H6" s="3" t="s">
        <v>53</v>
      </c>
      <c r="I6" s="1"/>
    </row>
    <row r="7" spans="1:9" ht="24.95" customHeight="1">
      <c r="A7" s="2">
        <v>44062</v>
      </c>
      <c r="B7" s="2">
        <v>44063</v>
      </c>
      <c r="C7" s="1" t="s">
        <v>9</v>
      </c>
      <c r="D7" s="1">
        <v>119</v>
      </c>
      <c r="E7" s="1">
        <v>1</v>
      </c>
      <c r="F7" s="1">
        <v>119</v>
      </c>
      <c r="G7" s="21" t="s">
        <v>242</v>
      </c>
      <c r="H7" s="3" t="s">
        <v>22</v>
      </c>
      <c r="I7" s="1"/>
    </row>
    <row r="8" spans="1:9" ht="24.95" customHeight="1">
      <c r="A8" s="2">
        <v>44063</v>
      </c>
      <c r="B8" s="2">
        <v>44064</v>
      </c>
      <c r="C8" s="1" t="s">
        <v>9</v>
      </c>
      <c r="D8" s="1">
        <v>119</v>
      </c>
      <c r="E8" s="1">
        <v>1</v>
      </c>
      <c r="F8" s="1">
        <f t="shared" ref="F8" si="1">D8*E8</f>
        <v>119</v>
      </c>
      <c r="G8" s="26" t="s">
        <v>93</v>
      </c>
      <c r="H8" s="3" t="s">
        <v>26</v>
      </c>
      <c r="I8" s="1"/>
    </row>
    <row r="9" spans="1:9" ht="24.95" customHeight="1">
      <c r="A9" s="2">
        <v>44063</v>
      </c>
      <c r="B9" s="2">
        <v>44064</v>
      </c>
      <c r="C9" s="1" t="s">
        <v>9</v>
      </c>
      <c r="D9" s="1">
        <v>119</v>
      </c>
      <c r="E9" s="1">
        <v>1</v>
      </c>
      <c r="F9" s="1">
        <f>D9*E9</f>
        <v>119</v>
      </c>
      <c r="G9" s="21" t="s">
        <v>245</v>
      </c>
      <c r="H9" s="3" t="s">
        <v>22</v>
      </c>
      <c r="I9" s="1"/>
    </row>
    <row r="10" spans="1:9" ht="24.95" customHeight="1">
      <c r="A10" s="2">
        <v>44063</v>
      </c>
      <c r="B10" s="2">
        <v>44064</v>
      </c>
      <c r="C10" s="1" t="s">
        <v>9</v>
      </c>
      <c r="D10" s="1">
        <v>119</v>
      </c>
      <c r="E10" s="1">
        <v>1</v>
      </c>
      <c r="F10" s="1">
        <v>119</v>
      </c>
      <c r="G10" s="21" t="s">
        <v>249</v>
      </c>
      <c r="H10" s="3" t="s">
        <v>22</v>
      </c>
      <c r="I10" s="1"/>
    </row>
    <row r="11" spans="1:9" ht="24.95" customHeight="1">
      <c r="A11" s="2">
        <v>44063</v>
      </c>
      <c r="B11" s="2">
        <v>44064</v>
      </c>
      <c r="C11" s="1" t="s">
        <v>9</v>
      </c>
      <c r="D11" s="1">
        <v>119</v>
      </c>
      <c r="E11" s="1">
        <v>1</v>
      </c>
      <c r="F11" s="1">
        <v>119</v>
      </c>
      <c r="G11" s="27" t="s">
        <v>248</v>
      </c>
      <c r="H11" s="3" t="s">
        <v>53</v>
      </c>
      <c r="I11" s="1"/>
    </row>
    <row r="12" spans="1:9" ht="24.95" customHeight="1">
      <c r="A12" s="2">
        <v>44063</v>
      </c>
      <c r="B12" s="2">
        <v>44064</v>
      </c>
      <c r="C12" s="1" t="s">
        <v>9</v>
      </c>
      <c r="D12" s="1">
        <v>119</v>
      </c>
      <c r="E12" s="1">
        <v>1</v>
      </c>
      <c r="F12" s="1">
        <v>119</v>
      </c>
      <c r="G12" s="21" t="s">
        <v>247</v>
      </c>
      <c r="H12" s="3" t="s">
        <v>22</v>
      </c>
      <c r="I12" s="1"/>
    </row>
    <row r="13" spans="1:9" ht="24.95" customHeight="1">
      <c r="A13" s="2">
        <v>44063</v>
      </c>
      <c r="B13" s="2">
        <v>44064</v>
      </c>
      <c r="C13" s="1" t="s">
        <v>10</v>
      </c>
      <c r="D13" s="1">
        <v>119</v>
      </c>
      <c r="E13" s="1">
        <v>1</v>
      </c>
      <c r="F13" s="1">
        <v>119</v>
      </c>
      <c r="G13" s="27" t="s">
        <v>246</v>
      </c>
      <c r="H13" s="3" t="s">
        <v>53</v>
      </c>
      <c r="I13" s="1"/>
    </row>
    <row r="14" spans="1:9" ht="24.95" customHeight="1">
      <c r="A14" s="2">
        <v>44064</v>
      </c>
      <c r="B14" s="2">
        <v>44065</v>
      </c>
      <c r="C14" s="1" t="s">
        <v>9</v>
      </c>
      <c r="D14" s="1">
        <v>119</v>
      </c>
      <c r="E14" s="1">
        <v>1</v>
      </c>
      <c r="F14" s="1">
        <f t="shared" ref="F14" si="2">D14*E14</f>
        <v>119</v>
      </c>
      <c r="G14" s="26" t="s">
        <v>93</v>
      </c>
      <c r="H14" s="3" t="s">
        <v>26</v>
      </c>
      <c r="I14" s="1"/>
    </row>
    <row r="15" spans="1:9" ht="24.95" customHeight="1">
      <c r="A15" s="2">
        <v>44064</v>
      </c>
      <c r="B15" s="2">
        <v>44065</v>
      </c>
      <c r="C15" s="1" t="s">
        <v>9</v>
      </c>
      <c r="D15" s="1">
        <v>119</v>
      </c>
      <c r="E15" s="1">
        <v>1</v>
      </c>
      <c r="F15" s="1">
        <f>D15*E15</f>
        <v>119</v>
      </c>
      <c r="G15" s="21" t="s">
        <v>245</v>
      </c>
      <c r="H15" s="3" t="s">
        <v>22</v>
      </c>
      <c r="I15" s="1"/>
    </row>
    <row r="16" spans="1:9" ht="24.95" customHeight="1">
      <c r="A16" s="2">
        <v>44064</v>
      </c>
      <c r="B16" s="2">
        <v>44065</v>
      </c>
      <c r="C16" s="1" t="s">
        <v>9</v>
      </c>
      <c r="D16" s="1">
        <v>119</v>
      </c>
      <c r="E16" s="1">
        <v>1</v>
      </c>
      <c r="F16" s="1">
        <v>119</v>
      </c>
      <c r="G16" s="27" t="s">
        <v>248</v>
      </c>
      <c r="H16" s="3" t="s">
        <v>22</v>
      </c>
      <c r="I16" s="1"/>
    </row>
    <row r="17" spans="1:9" ht="24.95" customHeight="1">
      <c r="A17" s="2">
        <v>44064</v>
      </c>
      <c r="B17" s="2">
        <v>44065</v>
      </c>
      <c r="C17" s="1" t="s">
        <v>10</v>
      </c>
      <c r="D17" s="1">
        <v>119</v>
      </c>
      <c r="E17" s="1">
        <v>1</v>
      </c>
      <c r="F17" s="1">
        <v>119</v>
      </c>
      <c r="G17" s="27" t="s">
        <v>265</v>
      </c>
      <c r="H17" s="3" t="s">
        <v>22</v>
      </c>
      <c r="I17" s="1"/>
    </row>
    <row r="18" spans="1:9" ht="24.95" customHeight="1">
      <c r="A18" s="2">
        <v>44064</v>
      </c>
      <c r="B18" s="2">
        <v>44065</v>
      </c>
      <c r="C18" s="1" t="s">
        <v>9</v>
      </c>
      <c r="D18" s="1">
        <v>119</v>
      </c>
      <c r="E18" s="1">
        <v>1</v>
      </c>
      <c r="F18" s="1">
        <v>119</v>
      </c>
      <c r="G18" s="21" t="s">
        <v>247</v>
      </c>
      <c r="H18" s="3" t="s">
        <v>53</v>
      </c>
      <c r="I18" s="1"/>
    </row>
    <row r="19" spans="1:9" ht="24.95" customHeight="1">
      <c r="A19" s="2">
        <v>44064</v>
      </c>
      <c r="B19" s="2">
        <v>44065</v>
      </c>
      <c r="C19" s="1" t="s">
        <v>9</v>
      </c>
      <c r="D19" s="1">
        <v>119</v>
      </c>
      <c r="E19" s="1">
        <v>1</v>
      </c>
      <c r="F19" s="1">
        <v>119</v>
      </c>
      <c r="G19" s="21" t="s">
        <v>249</v>
      </c>
      <c r="H19" s="3" t="s">
        <v>22</v>
      </c>
      <c r="I19" s="1"/>
    </row>
    <row r="20" spans="1:9" ht="24.95" customHeight="1">
      <c r="A20" s="2">
        <v>44064</v>
      </c>
      <c r="B20" s="2">
        <v>44065</v>
      </c>
      <c r="C20" s="1" t="s">
        <v>10</v>
      </c>
      <c r="D20" s="1">
        <v>119</v>
      </c>
      <c r="E20" s="1">
        <v>1</v>
      </c>
      <c r="F20" s="1">
        <v>119</v>
      </c>
      <c r="G20" s="27" t="s">
        <v>250</v>
      </c>
      <c r="H20" s="3" t="s">
        <v>22</v>
      </c>
      <c r="I20" s="1"/>
    </row>
    <row r="21" spans="1:9" ht="24.95" customHeight="1">
      <c r="A21" s="2">
        <v>44065</v>
      </c>
      <c r="B21" s="2">
        <v>44066</v>
      </c>
      <c r="C21" s="1" t="s">
        <v>9</v>
      </c>
      <c r="D21" s="1">
        <v>119</v>
      </c>
      <c r="E21" s="1">
        <v>1</v>
      </c>
      <c r="F21" s="1">
        <f t="shared" ref="F21" si="3">D21*E21</f>
        <v>119</v>
      </c>
      <c r="G21" s="26" t="s">
        <v>93</v>
      </c>
      <c r="H21" s="3" t="s">
        <v>26</v>
      </c>
      <c r="I21" s="1"/>
    </row>
    <row r="22" spans="1:9" ht="24.95" customHeight="1">
      <c r="A22" s="2">
        <v>44065</v>
      </c>
      <c r="B22" s="2">
        <v>44066</v>
      </c>
      <c r="C22" s="1" t="s">
        <v>9</v>
      </c>
      <c r="D22" s="1">
        <v>119</v>
      </c>
      <c r="E22" s="1">
        <v>1</v>
      </c>
      <c r="F22" s="1">
        <f>D22*E22</f>
        <v>119</v>
      </c>
      <c r="G22" s="21" t="s">
        <v>252</v>
      </c>
      <c r="H22" s="3" t="s">
        <v>22</v>
      </c>
      <c r="I22" s="1"/>
    </row>
    <row r="23" spans="1:9" ht="24.95" customHeight="1">
      <c r="A23" s="2">
        <v>44065</v>
      </c>
      <c r="B23" s="2">
        <v>44066</v>
      </c>
      <c r="C23" s="1" t="s">
        <v>9</v>
      </c>
      <c r="D23" s="1">
        <v>119</v>
      </c>
      <c r="E23" s="1">
        <v>1</v>
      </c>
      <c r="F23" s="1">
        <v>119</v>
      </c>
      <c r="G23" s="27" t="s">
        <v>256</v>
      </c>
      <c r="H23" s="3" t="s">
        <v>22</v>
      </c>
      <c r="I23" s="1"/>
    </row>
    <row r="24" spans="1:9" ht="24.95" customHeight="1">
      <c r="A24" s="2">
        <v>44065</v>
      </c>
      <c r="B24" s="2">
        <v>44066</v>
      </c>
      <c r="C24" s="1" t="s">
        <v>10</v>
      </c>
      <c r="D24" s="1">
        <v>119</v>
      </c>
      <c r="E24" s="1">
        <v>1</v>
      </c>
      <c r="F24" s="1">
        <v>119</v>
      </c>
      <c r="G24" s="21" t="s">
        <v>247</v>
      </c>
      <c r="H24" s="3" t="s">
        <v>53</v>
      </c>
      <c r="I24" s="1"/>
    </row>
    <row r="25" spans="1:9" ht="24.95" customHeight="1">
      <c r="A25" s="2">
        <v>44065</v>
      </c>
      <c r="B25" s="2">
        <v>44066</v>
      </c>
      <c r="C25" s="1" t="s">
        <v>9</v>
      </c>
      <c r="D25" s="1">
        <v>119</v>
      </c>
      <c r="E25" s="1">
        <v>1</v>
      </c>
      <c r="F25" s="1">
        <v>119</v>
      </c>
      <c r="G25" s="21" t="s">
        <v>253</v>
      </c>
      <c r="H25" s="3" t="s">
        <v>22</v>
      </c>
      <c r="I25" s="1"/>
    </row>
    <row r="26" spans="1:9" ht="24.95" customHeight="1">
      <c r="A26" s="2">
        <v>44065</v>
      </c>
      <c r="B26" s="2">
        <v>44066</v>
      </c>
      <c r="C26" s="1" t="s">
        <v>10</v>
      </c>
      <c r="D26" s="1">
        <v>119</v>
      </c>
      <c r="E26" s="1">
        <v>1</v>
      </c>
      <c r="F26" s="1">
        <v>119</v>
      </c>
      <c r="G26" s="21" t="s">
        <v>254</v>
      </c>
      <c r="H26" s="3" t="s">
        <v>22</v>
      </c>
      <c r="I26" s="1"/>
    </row>
    <row r="27" spans="1:9" ht="24.95" customHeight="1">
      <c r="A27" s="2">
        <v>44065</v>
      </c>
      <c r="B27" s="2">
        <v>44066</v>
      </c>
      <c r="C27" s="1" t="s">
        <v>10</v>
      </c>
      <c r="D27" s="1">
        <v>119</v>
      </c>
      <c r="E27" s="1">
        <v>1</v>
      </c>
      <c r="F27" s="1">
        <v>119</v>
      </c>
      <c r="G27" s="27" t="s">
        <v>255</v>
      </c>
      <c r="H27" s="3" t="s">
        <v>22</v>
      </c>
      <c r="I27" s="1"/>
    </row>
    <row r="28" spans="1:9" ht="24.95" customHeight="1">
      <c r="A28" s="2">
        <v>44066</v>
      </c>
      <c r="B28" s="2">
        <v>44067</v>
      </c>
      <c r="C28" s="1" t="s">
        <v>9</v>
      </c>
      <c r="D28" s="1">
        <v>119</v>
      </c>
      <c r="E28" s="1">
        <v>1</v>
      </c>
      <c r="F28" s="1">
        <f t="shared" ref="F28" si="4">D28*E28</f>
        <v>119</v>
      </c>
      <c r="G28" s="26" t="s">
        <v>93</v>
      </c>
      <c r="H28" s="3" t="s">
        <v>26</v>
      </c>
      <c r="I28" s="1"/>
    </row>
    <row r="29" spans="1:9" ht="24.95" customHeight="1">
      <c r="A29" s="2">
        <v>44066</v>
      </c>
      <c r="B29" s="2">
        <v>44067</v>
      </c>
      <c r="C29" s="1" t="s">
        <v>9</v>
      </c>
      <c r="D29" s="1">
        <v>119</v>
      </c>
      <c r="E29" s="1">
        <v>1</v>
      </c>
      <c r="F29" s="1">
        <f>D29*E29</f>
        <v>119</v>
      </c>
      <c r="G29" s="21" t="s">
        <v>252</v>
      </c>
      <c r="H29" s="3" t="s">
        <v>22</v>
      </c>
      <c r="I29" s="1"/>
    </row>
    <row r="30" spans="1:9" ht="24.95" customHeight="1">
      <c r="A30" s="2">
        <v>44066</v>
      </c>
      <c r="B30" s="2">
        <v>44067</v>
      </c>
      <c r="C30" s="1" t="s">
        <v>9</v>
      </c>
      <c r="D30" s="1">
        <v>119</v>
      </c>
      <c r="E30" s="1">
        <v>1</v>
      </c>
      <c r="F30" s="1">
        <v>119</v>
      </c>
      <c r="G30" s="27" t="s">
        <v>248</v>
      </c>
      <c r="H30" s="3" t="s">
        <v>22</v>
      </c>
      <c r="I30" s="1"/>
    </row>
    <row r="31" spans="1:9" ht="24.95" customHeight="1">
      <c r="A31" s="2">
        <v>44066</v>
      </c>
      <c r="B31" s="2">
        <v>44067</v>
      </c>
      <c r="C31" s="1" t="s">
        <v>10</v>
      </c>
      <c r="D31" s="1">
        <v>119</v>
      </c>
      <c r="E31" s="1">
        <v>1</v>
      </c>
      <c r="F31" s="1">
        <v>119</v>
      </c>
      <c r="G31" s="21" t="s">
        <v>247</v>
      </c>
      <c r="H31" s="3" t="s">
        <v>53</v>
      </c>
      <c r="I31" s="1"/>
    </row>
    <row r="32" spans="1:9" ht="24.95" customHeight="1">
      <c r="A32" s="2">
        <v>44066</v>
      </c>
      <c r="B32" s="2">
        <v>44067</v>
      </c>
      <c r="C32" s="1" t="s">
        <v>10</v>
      </c>
      <c r="D32" s="1">
        <v>119</v>
      </c>
      <c r="E32" s="1">
        <v>1</v>
      </c>
      <c r="F32" s="1">
        <v>119</v>
      </c>
      <c r="G32" s="21" t="s">
        <v>254</v>
      </c>
      <c r="H32" s="3" t="s">
        <v>22</v>
      </c>
      <c r="I32" s="1"/>
    </row>
    <row r="33" spans="1:9" ht="24.95" customHeight="1">
      <c r="A33" s="4" t="s">
        <v>37</v>
      </c>
      <c r="B33" s="4"/>
      <c r="C33" s="4"/>
      <c r="D33" s="4"/>
      <c r="E33" s="4" t="str">
        <f>SUM(E3:E32)&amp;"间晚"</f>
        <v>30间晚</v>
      </c>
      <c r="F33" s="4" t="str">
        <f>SUM(F3:F32)&amp;"元"</f>
        <v>3570元</v>
      </c>
      <c r="G33" s="1"/>
      <c r="H33" s="1"/>
      <c r="I33" s="1"/>
    </row>
  </sheetData>
  <mergeCells count="1">
    <mergeCell ref="A1:I1"/>
  </mergeCells>
  <phoneticPr fontId="1" type="noConversion"/>
  <pageMargins left="0.16" right="0.37" top="0.33" bottom="0.32" header="0.18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5E08-5F25-4EE5-AF1A-E3EAE7FA3C81}">
  <dimension ref="A1:I29"/>
  <sheetViews>
    <sheetView topLeftCell="A13" workbookViewId="0">
      <selection activeCell="E4" sqref="E4"/>
    </sheetView>
  </sheetViews>
  <sheetFormatPr defaultRowHeight="14.25"/>
  <cols>
    <col min="1" max="2" width="10" bestFit="1" customWidth="1"/>
    <col min="3" max="3" width="11" bestFit="1" customWidth="1"/>
    <col min="7" max="7" width="15.625" bestFit="1" customWidth="1"/>
    <col min="8" max="8" width="13" bestFit="1" customWidth="1"/>
    <col min="9" max="9" width="12" customWidth="1"/>
  </cols>
  <sheetData>
    <row r="1" spans="1:9" ht="20.25">
      <c r="A1" s="97" t="s">
        <v>6</v>
      </c>
      <c r="B1" s="97"/>
      <c r="C1" s="97"/>
      <c r="D1" s="97"/>
      <c r="E1" s="97"/>
      <c r="F1" s="97"/>
      <c r="G1" s="97"/>
      <c r="H1" s="97"/>
      <c r="I1" s="97"/>
    </row>
    <row r="2" spans="1:9" ht="24.95" customHeight="1">
      <c r="A2" s="1" t="s">
        <v>1</v>
      </c>
      <c r="B2" s="1" t="s">
        <v>2</v>
      </c>
      <c r="C2" s="1" t="s">
        <v>7</v>
      </c>
      <c r="D2" s="1" t="s">
        <v>8</v>
      </c>
      <c r="E2" s="1" t="s">
        <v>4</v>
      </c>
      <c r="F2" s="1" t="s">
        <v>14</v>
      </c>
      <c r="G2" s="1" t="s">
        <v>0</v>
      </c>
      <c r="H2" s="1" t="s">
        <v>3</v>
      </c>
      <c r="I2" s="1" t="s">
        <v>5</v>
      </c>
    </row>
    <row r="3" spans="1:9" ht="24.95" customHeight="1">
      <c r="A3" s="2">
        <v>44067</v>
      </c>
      <c r="B3" s="2">
        <v>44068</v>
      </c>
      <c r="C3" s="1" t="s">
        <v>9</v>
      </c>
      <c r="D3" s="1">
        <v>119</v>
      </c>
      <c r="E3" s="1">
        <v>1</v>
      </c>
      <c r="F3" s="1">
        <f t="shared" ref="F3" si="0">D3*E3</f>
        <v>119</v>
      </c>
      <c r="G3" s="26" t="s">
        <v>93</v>
      </c>
      <c r="H3" s="3" t="s">
        <v>26</v>
      </c>
      <c r="I3" s="1"/>
    </row>
    <row r="4" spans="1:9" ht="24.95" customHeight="1">
      <c r="A4" s="2">
        <v>44067</v>
      </c>
      <c r="B4" s="2">
        <v>44068</v>
      </c>
      <c r="C4" s="1" t="s">
        <v>9</v>
      </c>
      <c r="D4" s="1">
        <v>119</v>
      </c>
      <c r="E4" s="1">
        <v>1</v>
      </c>
      <c r="F4" s="1">
        <f>D4*E4</f>
        <v>119</v>
      </c>
      <c r="G4" s="21" t="s">
        <v>252</v>
      </c>
      <c r="H4" s="3" t="s">
        <v>22</v>
      </c>
      <c r="I4" s="1"/>
    </row>
    <row r="5" spans="1:9" ht="24.95" customHeight="1">
      <c r="A5" s="2">
        <v>44067</v>
      </c>
      <c r="B5" s="2">
        <v>44068</v>
      </c>
      <c r="C5" s="1" t="s">
        <v>9</v>
      </c>
      <c r="D5" s="1">
        <v>119</v>
      </c>
      <c r="E5" s="1">
        <v>1</v>
      </c>
      <c r="F5" s="1">
        <v>119</v>
      </c>
      <c r="G5" s="27" t="s">
        <v>256</v>
      </c>
      <c r="H5" s="3" t="s">
        <v>22</v>
      </c>
      <c r="I5" s="1"/>
    </row>
    <row r="6" spans="1:9" ht="24.95" customHeight="1">
      <c r="A6" s="2">
        <v>44067</v>
      </c>
      <c r="B6" s="2">
        <v>44068</v>
      </c>
      <c r="C6" s="1" t="s">
        <v>10</v>
      </c>
      <c r="D6" s="1">
        <v>119</v>
      </c>
      <c r="E6" s="1">
        <v>1</v>
      </c>
      <c r="F6" s="1">
        <v>119</v>
      </c>
      <c r="G6" s="21" t="s">
        <v>247</v>
      </c>
      <c r="H6" s="3" t="s">
        <v>53</v>
      </c>
      <c r="I6" s="1"/>
    </row>
    <row r="7" spans="1:9" ht="24.95" customHeight="1">
      <c r="A7" s="2">
        <v>44067</v>
      </c>
      <c r="B7" s="2">
        <v>44068</v>
      </c>
      <c r="C7" s="1" t="s">
        <v>9</v>
      </c>
      <c r="D7" s="1">
        <v>119</v>
      </c>
      <c r="E7" s="1">
        <v>1</v>
      </c>
      <c r="F7" s="1">
        <v>119</v>
      </c>
      <c r="G7" s="21" t="s">
        <v>257</v>
      </c>
      <c r="H7" s="3" t="s">
        <v>22</v>
      </c>
      <c r="I7" s="1"/>
    </row>
    <row r="8" spans="1:9" ht="24.95" customHeight="1">
      <c r="A8" s="2">
        <v>44068</v>
      </c>
      <c r="B8" s="2">
        <v>44069</v>
      </c>
      <c r="C8" s="1" t="s">
        <v>9</v>
      </c>
      <c r="D8" s="1">
        <v>143</v>
      </c>
      <c r="E8" s="1">
        <v>1</v>
      </c>
      <c r="F8" s="1">
        <f t="shared" ref="F8" si="1">D8*E8</f>
        <v>143</v>
      </c>
      <c r="G8" s="26" t="s">
        <v>93</v>
      </c>
      <c r="H8" s="3" t="s">
        <v>26</v>
      </c>
      <c r="I8" s="1"/>
    </row>
    <row r="9" spans="1:9" ht="24.95" customHeight="1">
      <c r="A9" s="2">
        <v>44068</v>
      </c>
      <c r="B9" s="2">
        <v>44069</v>
      </c>
      <c r="C9" s="1" t="s">
        <v>9</v>
      </c>
      <c r="D9" s="1">
        <v>143</v>
      </c>
      <c r="E9" s="1">
        <v>1</v>
      </c>
      <c r="F9" s="1">
        <f>D9*E9</f>
        <v>143</v>
      </c>
      <c r="G9" s="21" t="s">
        <v>252</v>
      </c>
      <c r="H9" s="3" t="s">
        <v>22</v>
      </c>
      <c r="I9" s="1"/>
    </row>
    <row r="10" spans="1:9" ht="24.95" customHeight="1">
      <c r="A10" s="2">
        <v>44068</v>
      </c>
      <c r="B10" s="2">
        <v>44069</v>
      </c>
      <c r="C10" s="1" t="s">
        <v>10</v>
      </c>
      <c r="D10" s="1">
        <v>135</v>
      </c>
      <c r="E10" s="1">
        <v>1</v>
      </c>
      <c r="F10" s="1">
        <f>D10</f>
        <v>135</v>
      </c>
      <c r="G10" s="27" t="s">
        <v>256</v>
      </c>
      <c r="H10" s="3" t="s">
        <v>22</v>
      </c>
      <c r="I10" s="1"/>
    </row>
    <row r="11" spans="1:9" ht="24.95" customHeight="1">
      <c r="A11" s="2">
        <v>44068</v>
      </c>
      <c r="B11" s="2">
        <v>44069</v>
      </c>
      <c r="C11" s="1" t="s">
        <v>10</v>
      </c>
      <c r="D11" s="1">
        <v>135</v>
      </c>
      <c r="E11" s="1">
        <v>1</v>
      </c>
      <c r="F11" s="1">
        <f t="shared" ref="F11:F14" si="2">D11</f>
        <v>135</v>
      </c>
      <c r="G11" s="21" t="s">
        <v>247</v>
      </c>
      <c r="H11" s="3" t="s">
        <v>53</v>
      </c>
      <c r="I11" s="1"/>
    </row>
    <row r="12" spans="1:9" ht="24.95" customHeight="1">
      <c r="A12" s="2">
        <v>44068</v>
      </c>
      <c r="B12" s="2">
        <v>44069</v>
      </c>
      <c r="C12" s="1" t="s">
        <v>10</v>
      </c>
      <c r="D12" s="1">
        <v>135</v>
      </c>
      <c r="E12" s="1">
        <v>1</v>
      </c>
      <c r="F12" s="1">
        <f t="shared" si="2"/>
        <v>135</v>
      </c>
      <c r="G12" s="21" t="s">
        <v>257</v>
      </c>
      <c r="H12" s="3" t="s">
        <v>22</v>
      </c>
      <c r="I12" s="1"/>
    </row>
    <row r="13" spans="1:9" ht="24.95" customHeight="1">
      <c r="A13" s="2">
        <v>44068</v>
      </c>
      <c r="B13" s="2">
        <v>44069</v>
      </c>
      <c r="C13" s="1" t="s">
        <v>10</v>
      </c>
      <c r="D13" s="1">
        <v>135</v>
      </c>
      <c r="E13" s="1">
        <v>1</v>
      </c>
      <c r="F13" s="1">
        <f t="shared" si="2"/>
        <v>135</v>
      </c>
      <c r="G13" s="21" t="s">
        <v>254</v>
      </c>
      <c r="H13" s="3" t="s">
        <v>22</v>
      </c>
      <c r="I13" s="1"/>
    </row>
    <row r="14" spans="1:9" ht="24.95" customHeight="1">
      <c r="A14" s="2">
        <v>44067</v>
      </c>
      <c r="B14" s="2">
        <v>44068</v>
      </c>
      <c r="C14" s="1" t="s">
        <v>10</v>
      </c>
      <c r="D14" s="1">
        <v>135</v>
      </c>
      <c r="E14" s="1">
        <v>1</v>
      </c>
      <c r="F14" s="1">
        <f t="shared" si="2"/>
        <v>135</v>
      </c>
      <c r="G14" s="27" t="s">
        <v>262</v>
      </c>
      <c r="H14" s="3" t="s">
        <v>22</v>
      </c>
      <c r="I14" s="1"/>
    </row>
    <row r="15" spans="1:9" ht="24.95" customHeight="1">
      <c r="A15" s="2">
        <v>44069</v>
      </c>
      <c r="B15" s="2">
        <v>44070</v>
      </c>
      <c r="C15" s="1" t="s">
        <v>9</v>
      </c>
      <c r="D15" s="1">
        <v>143</v>
      </c>
      <c r="E15" s="1">
        <v>1</v>
      </c>
      <c r="F15" s="1">
        <f t="shared" ref="F15" si="3">D15*E15</f>
        <v>143</v>
      </c>
      <c r="G15" s="26" t="s">
        <v>258</v>
      </c>
      <c r="H15" s="3" t="s">
        <v>26</v>
      </c>
      <c r="I15" s="1"/>
    </row>
    <row r="16" spans="1:9" ht="24.95" customHeight="1">
      <c r="A16" s="2">
        <v>44069</v>
      </c>
      <c r="B16" s="2">
        <v>44070</v>
      </c>
      <c r="C16" s="1" t="s">
        <v>9</v>
      </c>
      <c r="D16" s="1">
        <v>143</v>
      </c>
      <c r="E16" s="1">
        <v>1</v>
      </c>
      <c r="F16" s="1">
        <f>D16*E16</f>
        <v>143</v>
      </c>
      <c r="G16" s="21" t="s">
        <v>252</v>
      </c>
      <c r="H16" s="3" t="s">
        <v>22</v>
      </c>
      <c r="I16" s="1"/>
    </row>
    <row r="17" spans="1:9" ht="24.95" customHeight="1">
      <c r="A17" s="2">
        <v>44069</v>
      </c>
      <c r="B17" s="2">
        <v>44070</v>
      </c>
      <c r="C17" s="1" t="s">
        <v>10</v>
      </c>
      <c r="D17" s="1">
        <v>135</v>
      </c>
      <c r="E17" s="1">
        <v>1</v>
      </c>
      <c r="F17" s="1">
        <f t="shared" ref="F17:F20" si="4">D17*E17</f>
        <v>135</v>
      </c>
      <c r="G17" s="27" t="s">
        <v>256</v>
      </c>
      <c r="H17" s="3" t="s">
        <v>22</v>
      </c>
      <c r="I17" s="1"/>
    </row>
    <row r="18" spans="1:9" ht="24.95" customHeight="1">
      <c r="A18" s="2">
        <v>44069</v>
      </c>
      <c r="B18" s="2">
        <v>44070</v>
      </c>
      <c r="C18" s="1" t="s">
        <v>10</v>
      </c>
      <c r="D18" s="1">
        <v>135</v>
      </c>
      <c r="E18" s="1">
        <v>1</v>
      </c>
      <c r="F18" s="1">
        <f t="shared" si="4"/>
        <v>135</v>
      </c>
      <c r="G18" s="21" t="s">
        <v>247</v>
      </c>
      <c r="H18" s="3" t="s">
        <v>53</v>
      </c>
      <c r="I18" s="1"/>
    </row>
    <row r="19" spans="1:9" ht="24.95" customHeight="1">
      <c r="A19" s="2">
        <v>44069</v>
      </c>
      <c r="B19" s="2">
        <v>44070</v>
      </c>
      <c r="C19" s="1" t="s">
        <v>10</v>
      </c>
      <c r="D19" s="1">
        <v>135</v>
      </c>
      <c r="E19" s="1">
        <v>1</v>
      </c>
      <c r="F19" s="1">
        <f t="shared" si="4"/>
        <v>135</v>
      </c>
      <c r="G19" s="21" t="s">
        <v>254</v>
      </c>
      <c r="H19" s="3" t="s">
        <v>53</v>
      </c>
      <c r="I19" s="1"/>
    </row>
    <row r="20" spans="1:9" ht="24.95" customHeight="1">
      <c r="A20" s="2">
        <v>44069</v>
      </c>
      <c r="B20" s="2">
        <v>44070</v>
      </c>
      <c r="C20" s="1" t="s">
        <v>9</v>
      </c>
      <c r="D20" s="1">
        <v>143</v>
      </c>
      <c r="E20" s="1">
        <v>1</v>
      </c>
      <c r="F20" s="1">
        <f t="shared" si="4"/>
        <v>143</v>
      </c>
      <c r="G20" s="21" t="s">
        <v>259</v>
      </c>
      <c r="H20" s="3" t="s">
        <v>22</v>
      </c>
      <c r="I20" s="1"/>
    </row>
    <row r="21" spans="1:9" ht="24.95" customHeight="1">
      <c r="A21" s="2">
        <v>44070</v>
      </c>
      <c r="B21" s="2">
        <v>44071</v>
      </c>
      <c r="C21" s="1" t="s">
        <v>9</v>
      </c>
      <c r="D21" s="1">
        <v>143</v>
      </c>
      <c r="E21" s="1">
        <v>1</v>
      </c>
      <c r="F21" s="1">
        <f t="shared" ref="F21" si="5">D21*E21</f>
        <v>143</v>
      </c>
      <c r="G21" s="26" t="s">
        <v>258</v>
      </c>
      <c r="H21" s="3" t="s">
        <v>26</v>
      </c>
      <c r="I21" s="1"/>
    </row>
    <row r="22" spans="1:9" ht="24.95" customHeight="1">
      <c r="A22" s="2">
        <v>44070</v>
      </c>
      <c r="B22" s="2">
        <v>44071</v>
      </c>
      <c r="C22" s="1" t="s">
        <v>9</v>
      </c>
      <c r="D22" s="1">
        <v>143</v>
      </c>
      <c r="E22" s="1">
        <v>1</v>
      </c>
      <c r="F22" s="1">
        <f>D22*E22</f>
        <v>143</v>
      </c>
      <c r="G22" s="21" t="s">
        <v>252</v>
      </c>
      <c r="H22" s="3" t="s">
        <v>22</v>
      </c>
      <c r="I22" s="1"/>
    </row>
    <row r="23" spans="1:9" ht="24.95" customHeight="1">
      <c r="A23" s="2">
        <v>44070</v>
      </c>
      <c r="B23" s="2">
        <v>44071</v>
      </c>
      <c r="C23" s="1" t="s">
        <v>10</v>
      </c>
      <c r="D23" s="1">
        <v>135</v>
      </c>
      <c r="E23" s="1">
        <v>1</v>
      </c>
      <c r="F23" s="1">
        <f t="shared" ref="F23:F28" si="6">D23*E23</f>
        <v>135</v>
      </c>
      <c r="G23" s="27" t="s">
        <v>256</v>
      </c>
      <c r="H23" s="3" t="s">
        <v>22</v>
      </c>
      <c r="I23" s="1"/>
    </row>
    <row r="24" spans="1:9" ht="24.95" customHeight="1">
      <c r="A24" s="2">
        <v>44070</v>
      </c>
      <c r="B24" s="2">
        <v>44071</v>
      </c>
      <c r="C24" s="1" t="s">
        <v>10</v>
      </c>
      <c r="D24" s="1">
        <v>135</v>
      </c>
      <c r="E24" s="1">
        <v>1</v>
      </c>
      <c r="F24" s="1">
        <f t="shared" si="6"/>
        <v>135</v>
      </c>
      <c r="G24" s="21" t="s">
        <v>247</v>
      </c>
      <c r="H24" s="3" t="s">
        <v>53</v>
      </c>
      <c r="I24" s="1"/>
    </row>
    <row r="25" spans="1:9" ht="24.95" customHeight="1">
      <c r="A25" s="2">
        <v>44070</v>
      </c>
      <c r="B25" s="2">
        <v>44071</v>
      </c>
      <c r="C25" s="1" t="s">
        <v>10</v>
      </c>
      <c r="D25" s="1">
        <v>135</v>
      </c>
      <c r="E25" s="1">
        <v>1</v>
      </c>
      <c r="F25" s="1">
        <f t="shared" si="6"/>
        <v>135</v>
      </c>
      <c r="G25" s="21" t="s">
        <v>254</v>
      </c>
      <c r="H25" s="3" t="s">
        <v>53</v>
      </c>
      <c r="I25" s="1"/>
    </row>
    <row r="26" spans="1:9" ht="24.95" customHeight="1">
      <c r="A26" s="2">
        <v>44070</v>
      </c>
      <c r="B26" s="2">
        <v>44071</v>
      </c>
      <c r="C26" s="1" t="s">
        <v>9</v>
      </c>
      <c r="D26" s="1">
        <v>143</v>
      </c>
      <c r="E26" s="1">
        <v>1</v>
      </c>
      <c r="F26" s="1">
        <f t="shared" si="6"/>
        <v>143</v>
      </c>
      <c r="G26" s="21" t="s">
        <v>259</v>
      </c>
      <c r="H26" s="3" t="s">
        <v>22</v>
      </c>
      <c r="I26" s="1"/>
    </row>
    <row r="27" spans="1:9" ht="24.95" customHeight="1">
      <c r="A27" s="2">
        <v>44070</v>
      </c>
      <c r="B27" s="2">
        <v>44071</v>
      </c>
      <c r="C27" s="1" t="s">
        <v>9</v>
      </c>
      <c r="D27" s="1">
        <v>143</v>
      </c>
      <c r="E27" s="1">
        <v>1</v>
      </c>
      <c r="F27" s="1">
        <f t="shared" si="6"/>
        <v>143</v>
      </c>
      <c r="G27" s="21" t="s">
        <v>263</v>
      </c>
      <c r="H27" s="3" t="s">
        <v>22</v>
      </c>
      <c r="I27" s="1"/>
    </row>
    <row r="28" spans="1:9" ht="24.95" customHeight="1">
      <c r="A28" s="2">
        <v>44070</v>
      </c>
      <c r="B28" s="2">
        <v>44071</v>
      </c>
      <c r="C28" s="1" t="s">
        <v>10</v>
      </c>
      <c r="D28" s="1">
        <v>135</v>
      </c>
      <c r="E28" s="1">
        <v>1</v>
      </c>
      <c r="F28" s="1">
        <f t="shared" si="6"/>
        <v>135</v>
      </c>
      <c r="G28" s="21" t="s">
        <v>264</v>
      </c>
      <c r="H28" s="3" t="s">
        <v>53</v>
      </c>
      <c r="I28" s="1"/>
    </row>
    <row r="29" spans="1:9" ht="24.95" customHeight="1">
      <c r="A29" s="4" t="s">
        <v>37</v>
      </c>
      <c r="B29" s="4"/>
      <c r="C29" s="4"/>
      <c r="D29" s="4"/>
      <c r="E29" s="4" t="str">
        <f>SUM(E3:E28)&amp;"间晚"</f>
        <v>26间晚</v>
      </c>
      <c r="F29" s="4" t="str">
        <f>SUM(F3:F28)&amp;"元"</f>
        <v>3502元</v>
      </c>
      <c r="G29" s="1"/>
      <c r="H29" s="1"/>
      <c r="I29" s="1"/>
    </row>
  </sheetData>
  <mergeCells count="1">
    <mergeCell ref="A1:I1"/>
  </mergeCells>
  <phoneticPr fontId="1" type="noConversion"/>
  <pageMargins left="0.26" right="0.16" top="0.91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7239-FECD-4229-9F5A-C577B3E2A9B4}">
  <dimension ref="A1:D13"/>
  <sheetViews>
    <sheetView workbookViewId="0">
      <selection activeCell="E4" sqref="E4"/>
    </sheetView>
  </sheetViews>
  <sheetFormatPr defaultRowHeight="14.25"/>
  <cols>
    <col min="1" max="3" width="14.375" customWidth="1"/>
    <col min="4" max="4" width="25.875" customWidth="1"/>
  </cols>
  <sheetData>
    <row r="1" spans="1:4" ht="30" customHeight="1">
      <c r="A1" s="12" t="s">
        <v>113</v>
      </c>
      <c r="B1" s="12" t="s">
        <v>108</v>
      </c>
      <c r="C1" s="12" t="s">
        <v>110</v>
      </c>
      <c r="D1" s="12" t="s">
        <v>5</v>
      </c>
    </row>
    <row r="2" spans="1:4" ht="30" customHeight="1">
      <c r="A2" s="18">
        <v>44052</v>
      </c>
      <c r="B2" s="13" t="s">
        <v>97</v>
      </c>
      <c r="C2" s="13">
        <v>3500</v>
      </c>
      <c r="D2" s="12" t="s">
        <v>109</v>
      </c>
    </row>
    <row r="3" spans="1:4" ht="30" customHeight="1">
      <c r="A3" s="18">
        <v>44051</v>
      </c>
      <c r="B3" s="14" t="s">
        <v>98</v>
      </c>
      <c r="C3" s="13">
        <v>3500</v>
      </c>
      <c r="D3" s="12"/>
    </row>
    <row r="4" spans="1:4" ht="30" customHeight="1">
      <c r="A4" s="18">
        <v>44051</v>
      </c>
      <c r="B4" s="13" t="s">
        <v>99</v>
      </c>
      <c r="C4" s="13">
        <v>3500</v>
      </c>
      <c r="D4" s="12"/>
    </row>
    <row r="5" spans="1:4" ht="30" customHeight="1">
      <c r="A5" s="18">
        <v>44051</v>
      </c>
      <c r="B5" s="14" t="s">
        <v>100</v>
      </c>
      <c r="C5" s="13">
        <v>3500</v>
      </c>
      <c r="D5" s="12"/>
    </row>
    <row r="6" spans="1:4" ht="30" customHeight="1">
      <c r="A6" s="18">
        <v>44051</v>
      </c>
      <c r="B6" s="13" t="s">
        <v>101</v>
      </c>
      <c r="C6" s="13">
        <v>3500</v>
      </c>
      <c r="D6" s="12"/>
    </row>
    <row r="7" spans="1:4" ht="30" customHeight="1">
      <c r="A7" s="18">
        <v>44051</v>
      </c>
      <c r="B7" s="14" t="s">
        <v>102</v>
      </c>
      <c r="C7" s="13">
        <v>3500</v>
      </c>
      <c r="D7" s="12"/>
    </row>
    <row r="8" spans="1:4" ht="30" customHeight="1">
      <c r="A8" s="18">
        <v>44051</v>
      </c>
      <c r="B8" s="13" t="s">
        <v>103</v>
      </c>
      <c r="C8" s="13">
        <v>3500</v>
      </c>
      <c r="D8" s="12"/>
    </row>
    <row r="9" spans="1:4" ht="30" customHeight="1">
      <c r="A9" s="18">
        <v>44051</v>
      </c>
      <c r="B9" s="14" t="s">
        <v>104</v>
      </c>
      <c r="C9" s="13">
        <v>3500</v>
      </c>
      <c r="D9" s="12"/>
    </row>
    <row r="10" spans="1:4" ht="30" customHeight="1">
      <c r="A10" s="18">
        <v>44051</v>
      </c>
      <c r="B10" s="13" t="s">
        <v>105</v>
      </c>
      <c r="C10" s="13">
        <v>3500</v>
      </c>
      <c r="D10" s="12"/>
    </row>
    <row r="11" spans="1:4" ht="30" customHeight="1">
      <c r="A11" s="18">
        <v>44051</v>
      </c>
      <c r="B11" s="14" t="s">
        <v>106</v>
      </c>
      <c r="C11" s="13">
        <v>3500</v>
      </c>
      <c r="D11" s="12"/>
    </row>
    <row r="12" spans="1:4" ht="30" customHeight="1">
      <c r="A12" s="18">
        <v>44051</v>
      </c>
      <c r="B12" s="15" t="s">
        <v>107</v>
      </c>
      <c r="C12" s="13">
        <v>7000</v>
      </c>
      <c r="D12" s="12"/>
    </row>
    <row r="13" spans="1:4" ht="32.25" customHeight="1">
      <c r="A13" s="16"/>
      <c r="C13" s="16" t="s">
        <v>111</v>
      </c>
      <c r="D13" s="17" t="s">
        <v>112</v>
      </c>
    </row>
  </sheetData>
  <phoneticPr fontId="1" type="noConversion"/>
  <pageMargins left="1.06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6DC7-6CBC-4D8C-A325-F5F1D75AE7BD}">
  <dimension ref="A1:I55"/>
  <sheetViews>
    <sheetView workbookViewId="0">
      <selection activeCell="E4" sqref="E4"/>
    </sheetView>
  </sheetViews>
  <sheetFormatPr defaultRowHeight="14.25"/>
  <cols>
    <col min="1" max="2" width="10" bestFit="1" customWidth="1"/>
    <col min="3" max="3" width="11" bestFit="1" customWidth="1"/>
    <col min="7" max="8" width="15.125" bestFit="1" customWidth="1"/>
    <col min="9" max="9" width="17.75" customWidth="1"/>
  </cols>
  <sheetData>
    <row r="1" spans="1:9" ht="29.25" customHeight="1">
      <c r="A1" s="97" t="s">
        <v>6</v>
      </c>
      <c r="B1" s="97"/>
      <c r="C1" s="97"/>
      <c r="D1" s="97"/>
      <c r="E1" s="97"/>
      <c r="F1" s="97"/>
      <c r="G1" s="97"/>
      <c r="H1" s="97"/>
      <c r="I1" s="97"/>
    </row>
    <row r="2" spans="1:9" ht="24.95" customHeight="1">
      <c r="A2" s="1" t="s">
        <v>1</v>
      </c>
      <c r="B2" s="1" t="s">
        <v>2</v>
      </c>
      <c r="C2" s="1" t="s">
        <v>7</v>
      </c>
      <c r="D2" s="1" t="s">
        <v>8</v>
      </c>
      <c r="E2" s="1" t="s">
        <v>4</v>
      </c>
      <c r="F2" s="1" t="s">
        <v>14</v>
      </c>
      <c r="G2" s="1" t="s">
        <v>0</v>
      </c>
      <c r="H2" s="1" t="s">
        <v>3</v>
      </c>
      <c r="I2" s="1" t="s">
        <v>38</v>
      </c>
    </row>
    <row r="3" spans="1:9" ht="24.95" customHeight="1">
      <c r="A3" s="2">
        <v>44047</v>
      </c>
      <c r="B3" s="2">
        <v>44050</v>
      </c>
      <c r="C3" s="1" t="s">
        <v>32</v>
      </c>
      <c r="D3" s="1">
        <v>119</v>
      </c>
      <c r="E3" s="1">
        <v>3</v>
      </c>
      <c r="F3" s="1">
        <f>D3*E3</f>
        <v>357</v>
      </c>
      <c r="G3" s="3" t="s">
        <v>33</v>
      </c>
      <c r="H3" s="3" t="s">
        <v>22</v>
      </c>
      <c r="I3" s="1"/>
    </row>
    <row r="4" spans="1:9" ht="24.95" customHeight="1">
      <c r="A4" s="2">
        <v>44047</v>
      </c>
      <c r="B4" s="2">
        <v>44049</v>
      </c>
      <c r="C4" s="1" t="s">
        <v>9</v>
      </c>
      <c r="D4" s="1">
        <v>119</v>
      </c>
      <c r="E4" s="1">
        <v>2</v>
      </c>
      <c r="F4" s="1">
        <f t="shared" ref="F4:F7" si="0">D4*E4</f>
        <v>238</v>
      </c>
      <c r="G4" s="3" t="s">
        <v>34</v>
      </c>
      <c r="H4" s="3" t="s">
        <v>22</v>
      </c>
      <c r="I4" s="1"/>
    </row>
    <row r="5" spans="1:9" ht="24.95" customHeight="1">
      <c r="A5" s="2">
        <v>44047</v>
      </c>
      <c r="B5" s="2">
        <v>44050</v>
      </c>
      <c r="C5" s="1" t="s">
        <v>9</v>
      </c>
      <c r="D5" s="1">
        <v>119</v>
      </c>
      <c r="E5" s="1">
        <v>3</v>
      </c>
      <c r="F5" s="1">
        <f t="shared" si="0"/>
        <v>357</v>
      </c>
      <c r="G5" s="3" t="s">
        <v>35</v>
      </c>
      <c r="H5" s="3" t="s">
        <v>36</v>
      </c>
      <c r="I5" s="1"/>
    </row>
    <row r="6" spans="1:9" ht="24.95" customHeight="1">
      <c r="A6" s="2">
        <v>44048</v>
      </c>
      <c r="B6" s="2">
        <v>44049</v>
      </c>
      <c r="C6" s="1" t="s">
        <v>9</v>
      </c>
      <c r="D6" s="1">
        <v>119</v>
      </c>
      <c r="E6" s="1">
        <v>1</v>
      </c>
      <c r="F6" s="1">
        <f t="shared" si="0"/>
        <v>119</v>
      </c>
      <c r="G6" s="3" t="s">
        <v>39</v>
      </c>
      <c r="H6" s="3" t="s">
        <v>22</v>
      </c>
      <c r="I6" s="1"/>
    </row>
    <row r="7" spans="1:9" ht="24.95" customHeight="1">
      <c r="A7" s="2">
        <v>44048</v>
      </c>
      <c r="B7" s="2">
        <v>44049</v>
      </c>
      <c r="C7" s="1" t="s">
        <v>9</v>
      </c>
      <c r="D7" s="1">
        <v>119</v>
      </c>
      <c r="E7" s="1">
        <v>1</v>
      </c>
      <c r="F7" s="1">
        <f t="shared" si="0"/>
        <v>119</v>
      </c>
      <c r="G7" s="3" t="s">
        <v>40</v>
      </c>
      <c r="H7" s="3" t="s">
        <v>22</v>
      </c>
      <c r="I7" s="1"/>
    </row>
    <row r="8" spans="1:9" ht="24.95" customHeight="1">
      <c r="A8" s="2">
        <v>44048</v>
      </c>
      <c r="B8" s="2">
        <v>44050</v>
      </c>
      <c r="C8" s="1" t="s">
        <v>32</v>
      </c>
      <c r="D8" s="1">
        <v>111</v>
      </c>
      <c r="E8" s="1">
        <v>1</v>
      </c>
      <c r="F8" s="1">
        <v>111</v>
      </c>
      <c r="G8" s="3" t="s">
        <v>42</v>
      </c>
      <c r="H8" s="3" t="s">
        <v>22</v>
      </c>
      <c r="I8" s="1"/>
    </row>
    <row r="9" spans="1:9" ht="24.95" customHeight="1">
      <c r="A9" s="2">
        <v>44049</v>
      </c>
      <c r="B9" s="2">
        <v>44050</v>
      </c>
      <c r="C9" s="1" t="s">
        <v>9</v>
      </c>
      <c r="D9" s="1">
        <v>119</v>
      </c>
      <c r="E9" s="1">
        <v>1</v>
      </c>
      <c r="F9" s="1">
        <f>D9*E9</f>
        <v>119</v>
      </c>
      <c r="G9" s="3" t="s">
        <v>41</v>
      </c>
      <c r="H9" s="3" t="s">
        <v>22</v>
      </c>
      <c r="I9" s="1"/>
    </row>
    <row r="10" spans="1:9" ht="24.95" customHeight="1">
      <c r="A10" s="2">
        <v>44049</v>
      </c>
      <c r="B10" s="2">
        <v>44050</v>
      </c>
      <c r="C10" s="1" t="s">
        <v>9</v>
      </c>
      <c r="D10" s="1">
        <v>119</v>
      </c>
      <c r="E10" s="1">
        <v>1</v>
      </c>
      <c r="F10" s="1">
        <f>D10*E10</f>
        <v>119</v>
      </c>
      <c r="G10" s="3" t="s">
        <v>43</v>
      </c>
      <c r="H10" s="3" t="s">
        <v>22</v>
      </c>
      <c r="I10" s="1"/>
    </row>
    <row r="11" spans="1:9" ht="24.95" customHeight="1">
      <c r="A11" s="2">
        <v>44050</v>
      </c>
      <c r="B11" s="2">
        <v>44051</v>
      </c>
      <c r="C11" s="1" t="s">
        <v>9</v>
      </c>
      <c r="D11" s="1">
        <v>119</v>
      </c>
      <c r="E11" s="1">
        <v>1</v>
      </c>
      <c r="F11" s="1">
        <f>D11*E11</f>
        <v>119</v>
      </c>
      <c r="G11" s="3" t="s">
        <v>49</v>
      </c>
      <c r="H11" s="3" t="s">
        <v>22</v>
      </c>
      <c r="I11" s="1"/>
    </row>
    <row r="12" spans="1:9" ht="24.95" customHeight="1">
      <c r="A12" s="2">
        <v>44050</v>
      </c>
      <c r="B12" s="2">
        <v>44051</v>
      </c>
      <c r="C12" s="1" t="s">
        <v>9</v>
      </c>
      <c r="D12" s="1">
        <v>119</v>
      </c>
      <c r="E12" s="1">
        <v>1</v>
      </c>
      <c r="F12" s="1">
        <f t="shared" ref="F12" si="1">D12*E12</f>
        <v>119</v>
      </c>
      <c r="G12" s="3" t="s">
        <v>50</v>
      </c>
      <c r="H12" s="3" t="s">
        <v>51</v>
      </c>
      <c r="I12" s="1"/>
    </row>
    <row r="13" spans="1:9" ht="24.95" customHeight="1">
      <c r="A13" s="2">
        <v>44050</v>
      </c>
      <c r="B13" s="2">
        <v>44051</v>
      </c>
      <c r="C13" s="1" t="s">
        <v>9</v>
      </c>
      <c r="D13" s="1">
        <v>119</v>
      </c>
      <c r="E13" s="1">
        <v>1</v>
      </c>
      <c r="F13" s="1">
        <f>D13*E13</f>
        <v>119</v>
      </c>
      <c r="G13" s="3" t="s">
        <v>41</v>
      </c>
      <c r="H13" s="3" t="s">
        <v>22</v>
      </c>
      <c r="I13" s="1"/>
    </row>
    <row r="14" spans="1:9" ht="24.95" customHeight="1">
      <c r="A14" s="2">
        <v>44050</v>
      </c>
      <c r="B14" s="2">
        <v>44051</v>
      </c>
      <c r="C14" s="1" t="s">
        <v>9</v>
      </c>
      <c r="D14" s="1">
        <v>119</v>
      </c>
      <c r="E14" s="1">
        <v>1</v>
      </c>
      <c r="F14" s="1">
        <f>D14*E14</f>
        <v>119</v>
      </c>
      <c r="G14" s="3" t="s">
        <v>43</v>
      </c>
      <c r="H14" s="3" t="s">
        <v>22</v>
      </c>
      <c r="I14" s="1"/>
    </row>
    <row r="15" spans="1:9" ht="24.95" customHeight="1">
      <c r="A15" s="2">
        <v>44050</v>
      </c>
      <c r="B15" s="2">
        <v>44051</v>
      </c>
      <c r="C15" s="1" t="s">
        <v>32</v>
      </c>
      <c r="D15" s="1">
        <v>111</v>
      </c>
      <c r="E15" s="1">
        <v>1</v>
      </c>
      <c r="F15" s="1">
        <v>111</v>
      </c>
      <c r="G15" s="3" t="s">
        <v>52</v>
      </c>
      <c r="H15" s="3" t="s">
        <v>53</v>
      </c>
      <c r="I15" s="1"/>
    </row>
    <row r="16" spans="1:9" ht="24.95" customHeight="1">
      <c r="A16" s="2">
        <v>44051</v>
      </c>
      <c r="B16" s="2">
        <v>44052</v>
      </c>
      <c r="C16" s="1" t="s">
        <v>9</v>
      </c>
      <c r="D16" s="1">
        <v>119</v>
      </c>
      <c r="E16" s="1">
        <v>1</v>
      </c>
      <c r="F16" s="1">
        <f>D16*E16</f>
        <v>119</v>
      </c>
      <c r="G16" s="3" t="s">
        <v>49</v>
      </c>
      <c r="H16" s="3" t="s">
        <v>22</v>
      </c>
      <c r="I16" s="1"/>
    </row>
    <row r="17" spans="1:9" ht="24.95" customHeight="1">
      <c r="A17" s="2">
        <v>44051</v>
      </c>
      <c r="B17" s="2">
        <v>44052</v>
      </c>
      <c r="C17" s="1" t="s">
        <v>9</v>
      </c>
      <c r="D17" s="1">
        <v>119</v>
      </c>
      <c r="E17" s="1">
        <v>1</v>
      </c>
      <c r="F17" s="1">
        <f t="shared" ref="F17" si="2">D17*E17</f>
        <v>119</v>
      </c>
      <c r="G17" s="3" t="s">
        <v>50</v>
      </c>
      <c r="H17" s="3" t="s">
        <v>51</v>
      </c>
      <c r="I17" s="1"/>
    </row>
    <row r="18" spans="1:9" ht="24.95" customHeight="1">
      <c r="A18" s="2">
        <v>44051</v>
      </c>
      <c r="B18" s="2">
        <v>44052</v>
      </c>
      <c r="C18" s="1" t="s">
        <v>9</v>
      </c>
      <c r="D18" s="1">
        <v>119</v>
      </c>
      <c r="E18" s="1">
        <v>1</v>
      </c>
      <c r="F18" s="1">
        <f>D18*E18</f>
        <v>119</v>
      </c>
      <c r="G18" s="3" t="s">
        <v>41</v>
      </c>
      <c r="H18" s="3" t="s">
        <v>22</v>
      </c>
      <c r="I18" s="1"/>
    </row>
    <row r="19" spans="1:9" ht="24.95" customHeight="1">
      <c r="A19" s="2">
        <v>44051</v>
      </c>
      <c r="B19" s="2">
        <v>44052</v>
      </c>
      <c r="C19" s="1" t="s">
        <v>9</v>
      </c>
      <c r="D19" s="1">
        <v>119</v>
      </c>
      <c r="E19" s="1">
        <v>1</v>
      </c>
      <c r="F19" s="1">
        <f>D19*E19</f>
        <v>119</v>
      </c>
      <c r="G19" s="3" t="s">
        <v>43</v>
      </c>
      <c r="H19" s="3" t="s">
        <v>22</v>
      </c>
      <c r="I19" s="1"/>
    </row>
    <row r="20" spans="1:9" ht="24.95" customHeight="1">
      <c r="A20" s="2">
        <v>44051</v>
      </c>
      <c r="B20" s="2">
        <v>44052</v>
      </c>
      <c r="C20" s="1" t="s">
        <v>9</v>
      </c>
      <c r="D20" s="1">
        <v>119</v>
      </c>
      <c r="E20" s="1">
        <v>1</v>
      </c>
      <c r="F20" s="1">
        <v>119</v>
      </c>
      <c r="G20" s="3" t="s">
        <v>90</v>
      </c>
      <c r="H20" s="3" t="s">
        <v>53</v>
      </c>
      <c r="I20" s="1"/>
    </row>
    <row r="21" spans="1:9" ht="24.95" customHeight="1">
      <c r="A21" s="4" t="s">
        <v>37</v>
      </c>
      <c r="B21" s="4"/>
      <c r="C21" s="4"/>
      <c r="D21" s="4"/>
      <c r="E21" s="4" t="s">
        <v>91</v>
      </c>
      <c r="F21" s="4" t="s">
        <v>92</v>
      </c>
      <c r="G21" s="1"/>
      <c r="H21" s="1"/>
      <c r="I21" s="1"/>
    </row>
    <row r="28" spans="1:9">
      <c r="A28" s="2">
        <v>44052</v>
      </c>
      <c r="B28" s="2">
        <v>44053</v>
      </c>
      <c r="C28" s="1" t="s">
        <v>9</v>
      </c>
      <c r="D28" s="1">
        <v>119</v>
      </c>
      <c r="E28" s="1">
        <v>1</v>
      </c>
      <c r="F28" s="1">
        <f>D28*E28</f>
        <v>119</v>
      </c>
      <c r="G28" s="3" t="s">
        <v>49</v>
      </c>
      <c r="H28" s="3" t="s">
        <v>22</v>
      </c>
      <c r="I28" s="1"/>
    </row>
    <row r="29" spans="1:9">
      <c r="A29" s="2">
        <v>44052</v>
      </c>
      <c r="B29" s="2">
        <v>44053</v>
      </c>
      <c r="C29" s="1" t="s">
        <v>9</v>
      </c>
      <c r="D29" s="1">
        <v>119</v>
      </c>
      <c r="E29" s="1">
        <v>1</v>
      </c>
      <c r="F29" s="1">
        <f t="shared" ref="F29" si="3">D29*E29</f>
        <v>119</v>
      </c>
      <c r="G29" s="3" t="s">
        <v>93</v>
      </c>
      <c r="H29" s="3" t="s">
        <v>94</v>
      </c>
      <c r="I29" s="1"/>
    </row>
    <row r="30" spans="1:9">
      <c r="A30" s="2">
        <v>44052</v>
      </c>
      <c r="B30" s="2">
        <v>44053</v>
      </c>
      <c r="C30" s="1" t="s">
        <v>9</v>
      </c>
      <c r="D30" s="1">
        <v>119</v>
      </c>
      <c r="E30" s="1">
        <v>1</v>
      </c>
      <c r="F30" s="1">
        <f>D30*E30</f>
        <v>119</v>
      </c>
      <c r="G30" s="3" t="s">
        <v>41</v>
      </c>
      <c r="H30" s="3" t="s">
        <v>22</v>
      </c>
      <c r="I30" s="1"/>
    </row>
    <row r="31" spans="1:9">
      <c r="A31" s="2">
        <v>44052</v>
      </c>
      <c r="B31" s="2">
        <v>44053</v>
      </c>
      <c r="C31" s="1" t="s">
        <v>9</v>
      </c>
      <c r="D31" s="1">
        <v>119</v>
      </c>
      <c r="E31" s="1">
        <v>1</v>
      </c>
      <c r="F31" s="1">
        <f>D31*E31</f>
        <v>119</v>
      </c>
      <c r="G31" s="3" t="s">
        <v>43</v>
      </c>
      <c r="H31" s="3" t="s">
        <v>22</v>
      </c>
      <c r="I31" s="1"/>
    </row>
    <row r="32" spans="1:9">
      <c r="A32" s="2">
        <v>44052</v>
      </c>
      <c r="B32" s="2">
        <v>44053</v>
      </c>
      <c r="C32" s="1" t="s">
        <v>9</v>
      </c>
      <c r="D32" s="1">
        <v>119</v>
      </c>
      <c r="E32" s="1">
        <v>1</v>
      </c>
      <c r="F32" s="1">
        <v>119</v>
      </c>
      <c r="G32" s="3" t="s">
        <v>90</v>
      </c>
      <c r="H32" s="3" t="s">
        <v>53</v>
      </c>
      <c r="I32" s="1"/>
    </row>
    <row r="33" spans="1:9">
      <c r="A33" s="2">
        <v>44052</v>
      </c>
      <c r="B33" s="2">
        <v>44053</v>
      </c>
      <c r="C33" s="1" t="s">
        <v>9</v>
      </c>
      <c r="D33" s="1">
        <v>119</v>
      </c>
      <c r="E33" s="1">
        <v>1</v>
      </c>
      <c r="F33" s="1">
        <v>119</v>
      </c>
      <c r="G33" s="1" t="s">
        <v>115</v>
      </c>
      <c r="H33" s="3" t="s">
        <v>114</v>
      </c>
      <c r="I33" s="1"/>
    </row>
    <row r="34" spans="1:9">
      <c r="A34" s="2">
        <v>44053</v>
      </c>
      <c r="B34" s="2">
        <v>44054</v>
      </c>
      <c r="C34" s="1" t="s">
        <v>9</v>
      </c>
      <c r="D34" s="1">
        <v>119</v>
      </c>
      <c r="E34" s="1">
        <v>1</v>
      </c>
      <c r="F34" s="1">
        <f>D34*E34</f>
        <v>119</v>
      </c>
      <c r="G34" s="3" t="s">
        <v>49</v>
      </c>
      <c r="H34" s="3" t="s">
        <v>22</v>
      </c>
      <c r="I34" s="1"/>
    </row>
    <row r="35" spans="1:9">
      <c r="A35" s="2">
        <v>44053</v>
      </c>
      <c r="B35" s="2">
        <v>44054</v>
      </c>
      <c r="C35" s="1" t="s">
        <v>9</v>
      </c>
      <c r="D35" s="1">
        <v>119</v>
      </c>
      <c r="E35" s="1">
        <v>1</v>
      </c>
      <c r="F35" s="1">
        <f t="shared" ref="F35" si="4">D35*E35</f>
        <v>119</v>
      </c>
      <c r="G35" s="3" t="s">
        <v>93</v>
      </c>
      <c r="H35" s="3" t="s">
        <v>172</v>
      </c>
      <c r="I35" s="1"/>
    </row>
    <row r="36" spans="1:9">
      <c r="A36" s="2">
        <v>44053</v>
      </c>
      <c r="B36" s="2">
        <v>44054</v>
      </c>
      <c r="C36" s="1" t="s">
        <v>9</v>
      </c>
      <c r="D36" s="1">
        <v>119</v>
      </c>
      <c r="E36" s="1">
        <v>1</v>
      </c>
      <c r="F36" s="1">
        <f>D36*E36</f>
        <v>119</v>
      </c>
      <c r="G36" s="3" t="s">
        <v>41</v>
      </c>
      <c r="H36" s="3" t="s">
        <v>22</v>
      </c>
      <c r="I36" s="1"/>
    </row>
    <row r="37" spans="1:9">
      <c r="A37" s="2">
        <v>44053</v>
      </c>
      <c r="B37" s="2">
        <v>44054</v>
      </c>
      <c r="C37" s="1" t="s">
        <v>9</v>
      </c>
      <c r="D37" s="1">
        <v>119</v>
      </c>
      <c r="E37" s="1">
        <v>1</v>
      </c>
      <c r="F37" s="1">
        <f>D37*E37</f>
        <v>119</v>
      </c>
      <c r="G37" s="3" t="s">
        <v>43</v>
      </c>
      <c r="H37" s="3" t="s">
        <v>22</v>
      </c>
      <c r="I37" s="1"/>
    </row>
    <row r="38" spans="1:9">
      <c r="A38" s="2">
        <v>44053</v>
      </c>
      <c r="B38" s="2">
        <v>44054</v>
      </c>
      <c r="C38" s="1" t="s">
        <v>9</v>
      </c>
      <c r="D38" s="1">
        <v>119</v>
      </c>
      <c r="E38" s="1">
        <v>1</v>
      </c>
      <c r="F38" s="1">
        <v>119</v>
      </c>
      <c r="G38" s="3" t="s">
        <v>90</v>
      </c>
      <c r="H38" s="3" t="s">
        <v>53</v>
      </c>
      <c r="I38" s="1"/>
    </row>
    <row r="39" spans="1:9">
      <c r="A39" s="2">
        <v>44053</v>
      </c>
      <c r="B39" s="2">
        <v>44054</v>
      </c>
      <c r="C39" s="1" t="s">
        <v>9</v>
      </c>
      <c r="D39" s="1">
        <v>119</v>
      </c>
      <c r="E39" s="1">
        <v>1</v>
      </c>
      <c r="F39" s="1">
        <v>119</v>
      </c>
      <c r="G39" s="1" t="s">
        <v>174</v>
      </c>
      <c r="H39" s="3" t="s">
        <v>96</v>
      </c>
      <c r="I39" s="1"/>
    </row>
    <row r="40" spans="1:9">
      <c r="A40" s="2">
        <v>44054</v>
      </c>
      <c r="B40" s="2">
        <v>44055</v>
      </c>
      <c r="C40" s="1" t="s">
        <v>9</v>
      </c>
      <c r="D40" s="1">
        <v>119</v>
      </c>
      <c r="E40" s="1">
        <v>1</v>
      </c>
      <c r="F40" s="1">
        <f t="shared" ref="F40" si="5">D40*E40</f>
        <v>119</v>
      </c>
      <c r="G40" s="3" t="s">
        <v>213</v>
      </c>
      <c r="H40" s="3" t="s">
        <v>173</v>
      </c>
      <c r="I40" s="1"/>
    </row>
    <row r="41" spans="1:9">
      <c r="A41" s="2">
        <v>44054</v>
      </c>
      <c r="B41" s="2">
        <v>44055</v>
      </c>
      <c r="C41" s="1" t="s">
        <v>9</v>
      </c>
      <c r="D41" s="1">
        <v>119</v>
      </c>
      <c r="E41" s="1">
        <v>1</v>
      </c>
      <c r="F41" s="1">
        <f>D41*E41</f>
        <v>119</v>
      </c>
      <c r="G41" s="3" t="s">
        <v>41</v>
      </c>
      <c r="H41" s="3" t="s">
        <v>22</v>
      </c>
      <c r="I41" s="1"/>
    </row>
    <row r="42" spans="1:9">
      <c r="A42" s="2">
        <v>44054</v>
      </c>
      <c r="B42" s="2">
        <v>44055</v>
      </c>
      <c r="C42" s="1" t="s">
        <v>9</v>
      </c>
      <c r="D42" s="1">
        <v>119</v>
      </c>
      <c r="E42" s="1">
        <v>1</v>
      </c>
      <c r="F42" s="1">
        <v>119</v>
      </c>
      <c r="G42" s="3" t="s">
        <v>90</v>
      </c>
      <c r="H42" s="3" t="s">
        <v>53</v>
      </c>
      <c r="I42" s="1"/>
    </row>
    <row r="43" spans="1:9">
      <c r="A43" s="2">
        <v>44054</v>
      </c>
      <c r="B43" s="2">
        <v>44055</v>
      </c>
      <c r="C43" s="1" t="s">
        <v>9</v>
      </c>
      <c r="D43" s="1">
        <v>119</v>
      </c>
      <c r="E43" s="1">
        <v>1</v>
      </c>
      <c r="F43" s="1">
        <v>119</v>
      </c>
      <c r="G43" s="1" t="s">
        <v>174</v>
      </c>
      <c r="H43" s="3" t="s">
        <v>96</v>
      </c>
      <c r="I43" s="1"/>
    </row>
    <row r="44" spans="1:9">
      <c r="A44" s="2">
        <v>44054</v>
      </c>
      <c r="B44" s="2">
        <v>44055</v>
      </c>
      <c r="C44" s="1" t="s">
        <v>9</v>
      </c>
      <c r="D44" s="1">
        <v>119</v>
      </c>
      <c r="E44" s="1">
        <v>1</v>
      </c>
      <c r="F44" s="1">
        <v>119</v>
      </c>
      <c r="G44" s="1" t="s">
        <v>175</v>
      </c>
      <c r="H44" s="3" t="s">
        <v>96</v>
      </c>
      <c r="I44" s="1"/>
    </row>
    <row r="45" spans="1:9">
      <c r="A45" s="2">
        <v>44054</v>
      </c>
      <c r="B45" s="2">
        <v>44055</v>
      </c>
      <c r="C45" s="1" t="s">
        <v>9</v>
      </c>
      <c r="D45" s="1">
        <v>119</v>
      </c>
      <c r="E45" s="1">
        <v>1</v>
      </c>
      <c r="F45" s="1">
        <v>119</v>
      </c>
      <c r="G45" s="1" t="s">
        <v>212</v>
      </c>
      <c r="H45" s="3" t="s">
        <v>114</v>
      </c>
      <c r="I45" s="1"/>
    </row>
    <row r="46" spans="1:9">
      <c r="A46" s="2">
        <v>44054</v>
      </c>
      <c r="B46" s="2">
        <v>44055</v>
      </c>
      <c r="C46" s="1" t="s">
        <v>9</v>
      </c>
      <c r="D46" s="1">
        <v>119</v>
      </c>
      <c r="E46" s="1">
        <v>1</v>
      </c>
      <c r="F46" s="1">
        <v>119</v>
      </c>
      <c r="G46" s="3" t="s">
        <v>176</v>
      </c>
      <c r="H46" s="3" t="s">
        <v>53</v>
      </c>
      <c r="I46" s="1"/>
    </row>
    <row r="47" spans="1:9">
      <c r="A47" s="2">
        <v>44055</v>
      </c>
      <c r="B47" s="2">
        <v>44056</v>
      </c>
      <c r="C47" s="1" t="s">
        <v>9</v>
      </c>
      <c r="D47" s="1">
        <v>119</v>
      </c>
      <c r="E47" s="1">
        <v>1</v>
      </c>
      <c r="F47" s="1">
        <f t="shared" ref="F47" si="6">D47*E47</f>
        <v>119</v>
      </c>
      <c r="G47" s="3" t="s">
        <v>213</v>
      </c>
      <c r="H47" s="3" t="s">
        <v>173</v>
      </c>
      <c r="I47" s="1"/>
    </row>
    <row r="48" spans="1:9">
      <c r="A48" s="2">
        <v>44055</v>
      </c>
      <c r="B48" s="2">
        <v>44056</v>
      </c>
      <c r="C48" s="1" t="s">
        <v>9</v>
      </c>
      <c r="D48" s="1">
        <v>119</v>
      </c>
      <c r="E48" s="1">
        <v>1</v>
      </c>
      <c r="F48" s="1">
        <f>D48*E48</f>
        <v>119</v>
      </c>
      <c r="G48" s="3" t="s">
        <v>41</v>
      </c>
      <c r="H48" s="3" t="s">
        <v>22</v>
      </c>
      <c r="I48" s="1"/>
    </row>
    <row r="49" spans="1:9">
      <c r="A49" s="2">
        <v>44055</v>
      </c>
      <c r="B49" s="2">
        <v>44056</v>
      </c>
      <c r="C49" s="1" t="s">
        <v>9</v>
      </c>
      <c r="D49" s="1">
        <v>119</v>
      </c>
      <c r="E49" s="1">
        <v>1</v>
      </c>
      <c r="F49" s="1">
        <v>119</v>
      </c>
      <c r="G49" s="1" t="s">
        <v>174</v>
      </c>
      <c r="H49" s="3" t="s">
        <v>96</v>
      </c>
      <c r="I49" s="1"/>
    </row>
    <row r="50" spans="1:9">
      <c r="A50" s="2">
        <v>44055</v>
      </c>
      <c r="B50" s="2">
        <v>44056</v>
      </c>
      <c r="C50" s="1" t="s">
        <v>9</v>
      </c>
      <c r="D50" s="1">
        <v>119</v>
      </c>
      <c r="E50" s="1">
        <v>1</v>
      </c>
      <c r="F50" s="1">
        <v>119</v>
      </c>
      <c r="G50" s="1" t="s">
        <v>175</v>
      </c>
      <c r="H50" s="3" t="s">
        <v>96</v>
      </c>
      <c r="I50" s="1"/>
    </row>
    <row r="51" spans="1:9">
      <c r="A51" s="2">
        <v>44055</v>
      </c>
      <c r="B51" s="2">
        <v>44056</v>
      </c>
      <c r="C51" s="1" t="s">
        <v>9</v>
      </c>
      <c r="D51" s="1">
        <v>119</v>
      </c>
      <c r="E51" s="1">
        <v>1</v>
      </c>
      <c r="F51" s="1">
        <v>119</v>
      </c>
      <c r="G51" s="1" t="s">
        <v>212</v>
      </c>
      <c r="H51" s="3" t="s">
        <v>114</v>
      </c>
      <c r="I51" s="1"/>
    </row>
    <row r="52" spans="1:9">
      <c r="A52" s="2">
        <v>44055</v>
      </c>
      <c r="B52" s="2">
        <v>44056</v>
      </c>
      <c r="C52" s="1" t="s">
        <v>9</v>
      </c>
      <c r="D52" s="1">
        <v>119</v>
      </c>
      <c r="E52" s="1">
        <v>1</v>
      </c>
      <c r="F52" s="1">
        <v>119</v>
      </c>
      <c r="G52" s="3" t="s">
        <v>176</v>
      </c>
      <c r="H52" s="3" t="s">
        <v>53</v>
      </c>
      <c r="I52" s="1"/>
    </row>
    <row r="53" spans="1:9">
      <c r="A53" s="2">
        <v>44055</v>
      </c>
      <c r="B53" s="2">
        <v>44056</v>
      </c>
      <c r="C53" s="1" t="s">
        <v>10</v>
      </c>
      <c r="D53" s="1">
        <v>119</v>
      </c>
      <c r="E53" s="1">
        <v>1</v>
      </c>
      <c r="F53" s="1">
        <v>119</v>
      </c>
      <c r="G53" s="1" t="s">
        <v>214</v>
      </c>
      <c r="H53" s="3" t="s">
        <v>96</v>
      </c>
      <c r="I53" s="1"/>
    </row>
    <row r="54" spans="1:9">
      <c r="A54" s="2">
        <v>44055</v>
      </c>
      <c r="B54" s="2">
        <v>44056</v>
      </c>
      <c r="C54" s="1" t="s">
        <v>9</v>
      </c>
      <c r="D54" s="1">
        <v>119</v>
      </c>
      <c r="E54" s="1">
        <v>1</v>
      </c>
      <c r="F54" s="1">
        <v>119</v>
      </c>
      <c r="G54" s="1" t="s">
        <v>215</v>
      </c>
      <c r="H54" s="3" t="s">
        <v>96</v>
      </c>
      <c r="I54" s="1"/>
    </row>
    <row r="55" spans="1:9">
      <c r="A55" s="2">
        <v>44055</v>
      </c>
      <c r="B55" s="2">
        <v>44056</v>
      </c>
      <c r="C55" s="1" t="s">
        <v>9</v>
      </c>
      <c r="D55" s="1">
        <v>119</v>
      </c>
      <c r="E55" s="1">
        <v>1</v>
      </c>
      <c r="F55" s="1">
        <v>119</v>
      </c>
      <c r="G55" s="1" t="s">
        <v>216</v>
      </c>
      <c r="H55" s="3" t="s">
        <v>96</v>
      </c>
      <c r="I55" s="1"/>
    </row>
  </sheetData>
  <mergeCells count="1">
    <mergeCell ref="A1:I1"/>
  </mergeCells>
  <phoneticPr fontId="1" type="noConversion"/>
  <pageMargins left="1.34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CD57-3D7A-4C5B-BFE3-F21095E751F0}">
  <dimension ref="A1:J47"/>
  <sheetViews>
    <sheetView workbookViewId="0">
      <selection activeCell="J22" sqref="J22"/>
    </sheetView>
  </sheetViews>
  <sheetFormatPr defaultRowHeight="14.25"/>
  <cols>
    <col min="1" max="1" width="11" bestFit="1" customWidth="1"/>
    <col min="2" max="2" width="10" bestFit="1" customWidth="1"/>
    <col min="8" max="8" width="15.125" bestFit="1" customWidth="1"/>
  </cols>
  <sheetData>
    <row r="1" spans="1:10">
      <c r="A1" s="1" t="s">
        <v>1</v>
      </c>
      <c r="B1" s="1" t="s">
        <v>2</v>
      </c>
      <c r="C1" s="1" t="s">
        <v>577</v>
      </c>
      <c r="D1" s="1" t="s">
        <v>7</v>
      </c>
      <c r="E1" s="1" t="s">
        <v>8</v>
      </c>
      <c r="F1" s="1" t="s">
        <v>4</v>
      </c>
      <c r="G1" s="1" t="s">
        <v>14</v>
      </c>
      <c r="H1" s="1" t="s">
        <v>0</v>
      </c>
      <c r="I1" s="1" t="s">
        <v>3</v>
      </c>
      <c r="J1" s="1" t="s">
        <v>5</v>
      </c>
    </row>
    <row r="2" spans="1:10">
      <c r="A2" s="2">
        <v>44083</v>
      </c>
      <c r="B2" s="2">
        <v>44084</v>
      </c>
      <c r="C2" s="3" t="s">
        <v>578</v>
      </c>
      <c r="D2" s="1" t="s">
        <v>32</v>
      </c>
      <c r="E2" s="1">
        <v>108</v>
      </c>
      <c r="F2" s="1">
        <v>1</v>
      </c>
      <c r="G2" s="1">
        <v>108</v>
      </c>
      <c r="H2" s="21" t="s">
        <v>254</v>
      </c>
      <c r="I2" s="3" t="s">
        <v>251</v>
      </c>
      <c r="J2" s="1"/>
    </row>
    <row r="3" spans="1:10">
      <c r="A3" s="2">
        <v>44083</v>
      </c>
      <c r="B3" s="2">
        <v>44084</v>
      </c>
      <c r="C3" s="3" t="s">
        <v>578</v>
      </c>
      <c r="D3" s="1" t="s">
        <v>32</v>
      </c>
      <c r="E3" s="1">
        <v>135</v>
      </c>
      <c r="F3" s="1">
        <v>1</v>
      </c>
      <c r="G3" s="1">
        <v>135</v>
      </c>
      <c r="H3" s="1" t="s">
        <v>615</v>
      </c>
      <c r="I3" s="1" t="s">
        <v>172</v>
      </c>
      <c r="J3" s="1"/>
    </row>
    <row r="4" spans="1:10">
      <c r="A4" s="2">
        <v>44083</v>
      </c>
      <c r="B4" s="2">
        <v>44084</v>
      </c>
      <c r="C4" s="3" t="s">
        <v>578</v>
      </c>
      <c r="D4" s="1" t="s">
        <v>32</v>
      </c>
      <c r="E4" s="1">
        <v>135</v>
      </c>
      <c r="F4" s="1">
        <v>1</v>
      </c>
      <c r="G4" s="1">
        <v>135</v>
      </c>
      <c r="H4" s="1" t="s">
        <v>581</v>
      </c>
      <c r="I4" s="3" t="s">
        <v>251</v>
      </c>
      <c r="J4" s="1"/>
    </row>
    <row r="5" spans="1:10">
      <c r="A5" s="2">
        <v>44083</v>
      </c>
      <c r="B5" s="2">
        <v>44084</v>
      </c>
      <c r="C5" s="3" t="s">
        <v>578</v>
      </c>
      <c r="D5" s="1" t="s">
        <v>9</v>
      </c>
      <c r="E5" s="1">
        <v>143</v>
      </c>
      <c r="F5" s="1">
        <v>1</v>
      </c>
      <c r="G5" s="1">
        <v>143</v>
      </c>
      <c r="H5" s="1" t="s">
        <v>616</v>
      </c>
      <c r="I5" s="1" t="s">
        <v>553</v>
      </c>
      <c r="J5" s="1"/>
    </row>
    <row r="6" spans="1:10">
      <c r="A6" s="2">
        <v>44083</v>
      </c>
      <c r="B6" s="2">
        <v>44084</v>
      </c>
      <c r="C6" s="3" t="s">
        <v>578</v>
      </c>
      <c r="D6" s="1" t="s">
        <v>9</v>
      </c>
      <c r="E6" s="1">
        <v>143</v>
      </c>
      <c r="F6" s="1">
        <v>1</v>
      </c>
      <c r="G6" s="1">
        <v>143</v>
      </c>
      <c r="H6" s="1" t="s">
        <v>617</v>
      </c>
      <c r="I6" s="1" t="s">
        <v>172</v>
      </c>
      <c r="J6" s="1"/>
    </row>
    <row r="7" spans="1:10">
      <c r="A7" s="2">
        <v>44083</v>
      </c>
      <c r="B7" s="2">
        <v>44084</v>
      </c>
      <c r="C7" s="3" t="s">
        <v>578</v>
      </c>
      <c r="D7" s="1" t="s">
        <v>32</v>
      </c>
      <c r="E7" s="1">
        <v>135</v>
      </c>
      <c r="F7" s="1">
        <v>1</v>
      </c>
      <c r="G7" s="1">
        <v>135</v>
      </c>
      <c r="H7" s="1" t="s">
        <v>618</v>
      </c>
      <c r="I7" s="1" t="s">
        <v>619</v>
      </c>
      <c r="J7" s="1"/>
    </row>
    <row r="8" spans="1:10">
      <c r="A8" s="2">
        <v>44083</v>
      </c>
      <c r="B8" s="2">
        <v>44084</v>
      </c>
      <c r="C8" s="3" t="s">
        <v>580</v>
      </c>
      <c r="D8" s="1" t="s">
        <v>9</v>
      </c>
      <c r="E8" s="1">
        <v>158</v>
      </c>
      <c r="F8" s="1">
        <v>1</v>
      </c>
      <c r="G8" s="1">
        <v>158</v>
      </c>
      <c r="H8" s="1" t="s">
        <v>620</v>
      </c>
      <c r="I8" s="3" t="s">
        <v>251</v>
      </c>
      <c r="J8" s="1"/>
    </row>
    <row r="9" spans="1:10">
      <c r="A9" s="2">
        <v>44083</v>
      </c>
      <c r="B9" s="2">
        <v>44084</v>
      </c>
      <c r="C9" s="3" t="s">
        <v>580</v>
      </c>
      <c r="D9" s="1" t="s">
        <v>9</v>
      </c>
      <c r="E9" s="1">
        <v>158</v>
      </c>
      <c r="F9" s="1">
        <v>1</v>
      </c>
      <c r="G9" s="1">
        <v>158</v>
      </c>
      <c r="H9" s="1" t="s">
        <v>756</v>
      </c>
      <c r="I9" s="1" t="s">
        <v>553</v>
      </c>
      <c r="J9" s="1"/>
    </row>
    <row r="10" spans="1:10">
      <c r="A10" s="2">
        <v>44083</v>
      </c>
      <c r="B10" s="2">
        <v>44084</v>
      </c>
      <c r="C10" s="3" t="s">
        <v>580</v>
      </c>
      <c r="D10" s="1" t="s">
        <v>9</v>
      </c>
      <c r="E10" s="1">
        <v>158</v>
      </c>
      <c r="F10" s="1">
        <v>1</v>
      </c>
      <c r="G10" s="1">
        <v>158</v>
      </c>
      <c r="H10" s="1" t="s">
        <v>757</v>
      </c>
      <c r="I10" s="1" t="s">
        <v>172</v>
      </c>
      <c r="J10" s="1"/>
    </row>
    <row r="11" spans="1:10">
      <c r="A11" s="2">
        <v>44083</v>
      </c>
      <c r="B11" s="2">
        <v>44084</v>
      </c>
      <c r="C11" s="3" t="s">
        <v>580</v>
      </c>
      <c r="D11" s="1" t="s">
        <v>9</v>
      </c>
      <c r="E11" s="1">
        <v>158</v>
      </c>
      <c r="F11" s="1">
        <v>1</v>
      </c>
      <c r="G11" s="1">
        <v>158</v>
      </c>
      <c r="H11" s="1" t="s">
        <v>758</v>
      </c>
      <c r="I11" s="1" t="s">
        <v>553</v>
      </c>
      <c r="J11" s="1"/>
    </row>
    <row r="12" spans="1:10">
      <c r="A12" s="2">
        <v>44083</v>
      </c>
      <c r="B12" s="2">
        <v>44084</v>
      </c>
      <c r="C12" s="3" t="s">
        <v>580</v>
      </c>
      <c r="D12" s="1" t="s">
        <v>9</v>
      </c>
      <c r="E12" s="1">
        <v>158</v>
      </c>
      <c r="F12" s="1">
        <v>1</v>
      </c>
      <c r="G12" s="1">
        <v>158</v>
      </c>
      <c r="H12" s="1" t="s">
        <v>759</v>
      </c>
      <c r="I12" s="1" t="s">
        <v>560</v>
      </c>
      <c r="J12" s="1"/>
    </row>
    <row r="13" spans="1:10">
      <c r="A13" s="2">
        <v>44083</v>
      </c>
      <c r="B13" s="2">
        <v>44084</v>
      </c>
      <c r="C13" s="3" t="s">
        <v>580</v>
      </c>
      <c r="D13" s="1" t="s">
        <v>9</v>
      </c>
      <c r="E13" s="1">
        <v>158</v>
      </c>
      <c r="F13" s="1">
        <v>1</v>
      </c>
      <c r="G13" s="1">
        <v>158</v>
      </c>
      <c r="H13" s="1" t="s">
        <v>536</v>
      </c>
      <c r="I13" s="1" t="s">
        <v>172</v>
      </c>
      <c r="J13" s="1"/>
    </row>
    <row r="14" spans="1:10">
      <c r="A14" s="2">
        <v>44083</v>
      </c>
      <c r="B14" s="2">
        <v>44084</v>
      </c>
      <c r="C14" s="3" t="s">
        <v>580</v>
      </c>
      <c r="D14" s="1" t="s">
        <v>9</v>
      </c>
      <c r="E14" s="1">
        <v>158</v>
      </c>
      <c r="F14" s="1">
        <v>1</v>
      </c>
      <c r="G14" s="1">
        <v>158</v>
      </c>
      <c r="H14" s="1" t="s">
        <v>760</v>
      </c>
      <c r="I14" s="1" t="s">
        <v>260</v>
      </c>
      <c r="J14" s="1"/>
    </row>
    <row r="15" spans="1:10">
      <c r="A15" s="2">
        <v>44083</v>
      </c>
      <c r="B15" s="2">
        <v>44084</v>
      </c>
      <c r="C15" s="3" t="s">
        <v>580</v>
      </c>
      <c r="D15" s="1" t="s">
        <v>9</v>
      </c>
      <c r="E15" s="1">
        <v>158</v>
      </c>
      <c r="F15" s="1">
        <v>1</v>
      </c>
      <c r="G15" s="1">
        <v>158</v>
      </c>
      <c r="H15" s="1" t="s">
        <v>761</v>
      </c>
      <c r="I15" s="1" t="s">
        <v>260</v>
      </c>
      <c r="J15" s="1"/>
    </row>
    <row r="16" spans="1:10">
      <c r="A16" s="2">
        <v>44083</v>
      </c>
      <c r="B16" s="2">
        <v>44084</v>
      </c>
      <c r="C16" s="3" t="s">
        <v>580</v>
      </c>
      <c r="D16" s="1" t="s">
        <v>9</v>
      </c>
      <c r="E16" s="1">
        <v>158</v>
      </c>
      <c r="F16" s="1">
        <v>1</v>
      </c>
      <c r="G16" s="1">
        <v>158</v>
      </c>
      <c r="H16" s="1" t="s">
        <v>762</v>
      </c>
      <c r="I16" s="1" t="s">
        <v>619</v>
      </c>
      <c r="J16" s="1"/>
    </row>
    <row r="17" spans="1:10">
      <c r="A17" s="2">
        <v>44083</v>
      </c>
      <c r="B17" s="2">
        <v>44084</v>
      </c>
      <c r="C17" s="3" t="s">
        <v>580</v>
      </c>
      <c r="D17" s="1" t="s">
        <v>9</v>
      </c>
      <c r="E17" s="1">
        <v>158</v>
      </c>
      <c r="F17" s="1">
        <v>1</v>
      </c>
      <c r="G17" s="1">
        <v>158</v>
      </c>
      <c r="H17" s="1" t="s">
        <v>763</v>
      </c>
      <c r="I17" s="1" t="s">
        <v>619</v>
      </c>
      <c r="J17" s="1"/>
    </row>
    <row r="18" spans="1:10">
      <c r="A18" s="2">
        <v>44083</v>
      </c>
      <c r="B18" s="2">
        <v>44084</v>
      </c>
      <c r="C18" s="3" t="s">
        <v>580</v>
      </c>
      <c r="D18" s="1" t="s">
        <v>9</v>
      </c>
      <c r="E18" s="1">
        <v>158</v>
      </c>
      <c r="F18" s="1">
        <v>1</v>
      </c>
      <c r="G18" s="1">
        <v>158</v>
      </c>
      <c r="H18" s="1" t="s">
        <v>764</v>
      </c>
      <c r="I18" s="1" t="s">
        <v>553</v>
      </c>
      <c r="J18" s="1"/>
    </row>
    <row r="19" spans="1:10">
      <c r="A19" s="2">
        <v>44083</v>
      </c>
      <c r="B19" s="2">
        <v>44084</v>
      </c>
      <c r="C19" s="3" t="s">
        <v>580</v>
      </c>
      <c r="D19" s="1" t="s">
        <v>9</v>
      </c>
      <c r="E19" s="1">
        <v>158</v>
      </c>
      <c r="F19" s="1">
        <v>1</v>
      </c>
      <c r="G19" s="1">
        <v>158</v>
      </c>
      <c r="H19" s="1" t="s">
        <v>765</v>
      </c>
      <c r="I19" s="1" t="s">
        <v>553</v>
      </c>
      <c r="J19" s="1"/>
    </row>
    <row r="20" spans="1:10">
      <c r="A20" s="2">
        <v>44083</v>
      </c>
      <c r="B20" s="2">
        <v>44084</v>
      </c>
      <c r="C20" s="3" t="s">
        <v>580</v>
      </c>
      <c r="D20" s="1" t="s">
        <v>9</v>
      </c>
      <c r="E20" s="1">
        <v>158</v>
      </c>
      <c r="F20" s="1">
        <v>1</v>
      </c>
      <c r="G20" s="1">
        <v>158</v>
      </c>
      <c r="H20" s="1" t="s">
        <v>766</v>
      </c>
      <c r="I20" s="1" t="s">
        <v>553</v>
      </c>
      <c r="J20" s="1"/>
    </row>
    <row r="21" spans="1:10">
      <c r="A21" s="2">
        <v>44084</v>
      </c>
      <c r="B21" s="2">
        <v>44085</v>
      </c>
      <c r="C21" s="3" t="s">
        <v>578</v>
      </c>
      <c r="D21" s="1" t="s">
        <v>32</v>
      </c>
      <c r="E21" s="1">
        <v>114</v>
      </c>
      <c r="F21" s="1">
        <v>1</v>
      </c>
      <c r="G21" s="1">
        <v>114</v>
      </c>
      <c r="H21" s="91" t="s">
        <v>254</v>
      </c>
      <c r="I21" s="3" t="s">
        <v>251</v>
      </c>
      <c r="J21" s="1"/>
    </row>
    <row r="22" spans="1:10">
      <c r="A22" s="2">
        <v>44084</v>
      </c>
      <c r="B22" s="2">
        <v>44085</v>
      </c>
      <c r="C22" s="3" t="s">
        <v>578</v>
      </c>
      <c r="D22" s="1" t="s">
        <v>32</v>
      </c>
      <c r="E22" s="1">
        <v>135</v>
      </c>
      <c r="F22" s="1">
        <v>1</v>
      </c>
      <c r="G22" s="1">
        <v>135</v>
      </c>
      <c r="H22" s="26" t="s">
        <v>581</v>
      </c>
      <c r="I22" s="3" t="s">
        <v>251</v>
      </c>
      <c r="J22" s="1"/>
    </row>
    <row r="23" spans="1:10">
      <c r="A23" s="2">
        <v>44084</v>
      </c>
      <c r="B23" s="2">
        <v>44085</v>
      </c>
      <c r="C23" s="3" t="s">
        <v>578</v>
      </c>
      <c r="D23" s="1" t="s">
        <v>9</v>
      </c>
      <c r="E23" s="1">
        <v>143</v>
      </c>
      <c r="F23" s="1">
        <v>1</v>
      </c>
      <c r="G23" s="1">
        <v>143</v>
      </c>
      <c r="H23" s="26" t="s">
        <v>767</v>
      </c>
      <c r="I23" s="1" t="s">
        <v>172</v>
      </c>
      <c r="J23" s="1"/>
    </row>
    <row r="24" spans="1:10">
      <c r="A24" s="2">
        <v>44084</v>
      </c>
      <c r="B24" s="2">
        <v>44085</v>
      </c>
      <c r="C24" s="3" t="s">
        <v>578</v>
      </c>
      <c r="D24" s="1" t="s">
        <v>9</v>
      </c>
      <c r="E24" s="1">
        <v>143</v>
      </c>
      <c r="F24" s="1">
        <v>1</v>
      </c>
      <c r="G24" s="1">
        <v>143</v>
      </c>
      <c r="H24" s="26" t="s">
        <v>617</v>
      </c>
      <c r="I24" s="1" t="s">
        <v>172</v>
      </c>
      <c r="J24" s="1"/>
    </row>
    <row r="25" spans="1:10">
      <c r="A25" s="2">
        <v>44084</v>
      </c>
      <c r="B25" s="2">
        <v>44085</v>
      </c>
      <c r="C25" s="3" t="s">
        <v>578</v>
      </c>
      <c r="D25" s="1" t="s">
        <v>32</v>
      </c>
      <c r="E25" s="1">
        <v>135</v>
      </c>
      <c r="F25" s="1">
        <v>1</v>
      </c>
      <c r="G25" s="1">
        <v>135</v>
      </c>
      <c r="H25" s="26" t="s">
        <v>768</v>
      </c>
      <c r="I25" s="1" t="s">
        <v>553</v>
      </c>
      <c r="J25" s="1"/>
    </row>
    <row r="26" spans="1:10">
      <c r="A26" s="2">
        <v>44084</v>
      </c>
      <c r="B26" s="2">
        <v>44085</v>
      </c>
      <c r="C26" s="3" t="s">
        <v>578</v>
      </c>
      <c r="D26" s="1" t="s">
        <v>32</v>
      </c>
      <c r="E26" s="1">
        <v>135</v>
      </c>
      <c r="F26" s="1">
        <v>1</v>
      </c>
      <c r="G26" s="1">
        <v>135</v>
      </c>
      <c r="H26" s="26" t="s">
        <v>769</v>
      </c>
      <c r="I26" s="1" t="s">
        <v>619</v>
      </c>
      <c r="J26" s="1"/>
    </row>
    <row r="27" spans="1:10">
      <c r="A27" s="2">
        <v>44084</v>
      </c>
      <c r="B27" s="2">
        <v>44085</v>
      </c>
      <c r="C27" s="3" t="s">
        <v>578</v>
      </c>
      <c r="D27" s="1" t="s">
        <v>32</v>
      </c>
      <c r="E27" s="1">
        <v>135</v>
      </c>
      <c r="F27" s="1">
        <v>1</v>
      </c>
      <c r="G27" s="1">
        <v>135</v>
      </c>
      <c r="H27" s="26" t="s">
        <v>770</v>
      </c>
      <c r="I27" s="1" t="s">
        <v>619</v>
      </c>
      <c r="J27" s="1"/>
    </row>
    <row r="28" spans="1:10">
      <c r="A28" s="2">
        <v>44084</v>
      </c>
      <c r="B28" s="2">
        <v>44085</v>
      </c>
      <c r="C28" s="3" t="s">
        <v>580</v>
      </c>
      <c r="D28" s="1" t="s">
        <v>9</v>
      </c>
      <c r="E28" s="1">
        <v>158</v>
      </c>
      <c r="F28" s="1">
        <v>1</v>
      </c>
      <c r="G28" s="1">
        <v>158</v>
      </c>
      <c r="H28" s="3" t="s">
        <v>620</v>
      </c>
      <c r="I28" s="3" t="s">
        <v>251</v>
      </c>
      <c r="J28" s="1"/>
    </row>
    <row r="29" spans="1:10">
      <c r="A29" s="2">
        <v>44084</v>
      </c>
      <c r="B29" s="2">
        <v>44085</v>
      </c>
      <c r="C29" s="3" t="s">
        <v>580</v>
      </c>
      <c r="D29" s="1" t="s">
        <v>9</v>
      </c>
      <c r="E29" s="1">
        <v>158</v>
      </c>
      <c r="F29" s="1">
        <v>1</v>
      </c>
      <c r="G29" s="1">
        <v>158</v>
      </c>
      <c r="H29" s="3" t="s">
        <v>756</v>
      </c>
      <c r="I29" s="1" t="s">
        <v>553</v>
      </c>
      <c r="J29" s="1"/>
    </row>
    <row r="30" spans="1:10">
      <c r="A30" s="2">
        <v>44084</v>
      </c>
      <c r="B30" s="2">
        <v>44085</v>
      </c>
      <c r="C30" s="3" t="s">
        <v>580</v>
      </c>
      <c r="D30" s="1" t="s">
        <v>9</v>
      </c>
      <c r="E30" s="1">
        <v>158</v>
      </c>
      <c r="F30" s="1">
        <v>1</v>
      </c>
      <c r="G30" s="1">
        <v>158</v>
      </c>
      <c r="H30" s="3" t="s">
        <v>757</v>
      </c>
      <c r="I30" s="1" t="s">
        <v>172</v>
      </c>
      <c r="J30" s="1"/>
    </row>
    <row r="31" spans="1:10">
      <c r="A31" s="2">
        <v>44084</v>
      </c>
      <c r="B31" s="2">
        <v>44085</v>
      </c>
      <c r="C31" s="3" t="s">
        <v>580</v>
      </c>
      <c r="D31" s="1" t="s">
        <v>9</v>
      </c>
      <c r="E31" s="1">
        <v>158</v>
      </c>
      <c r="F31" s="1">
        <v>1</v>
      </c>
      <c r="G31" s="1">
        <v>158</v>
      </c>
      <c r="H31" s="3" t="s">
        <v>758</v>
      </c>
      <c r="I31" s="1" t="s">
        <v>553</v>
      </c>
      <c r="J31" s="1"/>
    </row>
    <row r="32" spans="1:10">
      <c r="A32" s="2">
        <v>44084</v>
      </c>
      <c r="B32" s="2">
        <v>44085</v>
      </c>
      <c r="C32" s="3" t="s">
        <v>580</v>
      </c>
      <c r="D32" s="1" t="s">
        <v>9</v>
      </c>
      <c r="E32" s="1">
        <v>158</v>
      </c>
      <c r="F32" s="1">
        <v>1</v>
      </c>
      <c r="G32" s="1">
        <v>158</v>
      </c>
      <c r="H32" s="3" t="s">
        <v>782</v>
      </c>
      <c r="I32" s="1" t="s">
        <v>560</v>
      </c>
      <c r="J32" s="1"/>
    </row>
    <row r="33" spans="1:10">
      <c r="A33" s="2">
        <v>44084</v>
      </c>
      <c r="B33" s="2">
        <v>44085</v>
      </c>
      <c r="C33" s="3" t="s">
        <v>580</v>
      </c>
      <c r="D33" s="1" t="s">
        <v>9</v>
      </c>
      <c r="E33" s="1">
        <v>158</v>
      </c>
      <c r="F33" s="1">
        <v>1</v>
      </c>
      <c r="G33" s="1">
        <v>158</v>
      </c>
      <c r="H33" s="3" t="s">
        <v>536</v>
      </c>
      <c r="I33" s="1" t="s">
        <v>172</v>
      </c>
      <c r="J33" s="1"/>
    </row>
    <row r="34" spans="1:10">
      <c r="A34" s="2">
        <v>44084</v>
      </c>
      <c r="B34" s="2">
        <v>44085</v>
      </c>
      <c r="C34" s="3" t="s">
        <v>580</v>
      </c>
      <c r="D34" s="1" t="s">
        <v>9</v>
      </c>
      <c r="E34" s="1">
        <v>158</v>
      </c>
      <c r="F34" s="1">
        <v>1</v>
      </c>
      <c r="G34" s="1">
        <v>158</v>
      </c>
      <c r="H34" s="3" t="s">
        <v>760</v>
      </c>
      <c r="I34" s="1" t="s">
        <v>260</v>
      </c>
      <c r="J34" s="1"/>
    </row>
    <row r="35" spans="1:10">
      <c r="A35" s="2">
        <v>44084</v>
      </c>
      <c r="B35" s="2">
        <v>44085</v>
      </c>
      <c r="C35" s="3" t="s">
        <v>580</v>
      </c>
      <c r="D35" s="1" t="s">
        <v>9</v>
      </c>
      <c r="E35" s="1">
        <v>158</v>
      </c>
      <c r="F35" s="1">
        <v>1</v>
      </c>
      <c r="G35" s="1">
        <v>158</v>
      </c>
      <c r="H35" s="3" t="s">
        <v>761</v>
      </c>
      <c r="I35" s="1" t="s">
        <v>260</v>
      </c>
      <c r="J35" s="1"/>
    </row>
    <row r="36" spans="1:10">
      <c r="A36" s="2">
        <v>44084</v>
      </c>
      <c r="B36" s="2">
        <v>44085</v>
      </c>
      <c r="C36" s="3" t="s">
        <v>580</v>
      </c>
      <c r="D36" s="1" t="s">
        <v>9</v>
      </c>
      <c r="E36" s="1">
        <v>158</v>
      </c>
      <c r="F36" s="1">
        <v>1</v>
      </c>
      <c r="G36" s="1">
        <v>158</v>
      </c>
      <c r="H36" s="3" t="s">
        <v>762</v>
      </c>
      <c r="I36" s="1" t="s">
        <v>619</v>
      </c>
      <c r="J36" s="1"/>
    </row>
    <row r="37" spans="1:10">
      <c r="A37" s="2">
        <v>44084</v>
      </c>
      <c r="B37" s="2">
        <v>44085</v>
      </c>
      <c r="C37" s="3" t="s">
        <v>580</v>
      </c>
      <c r="D37" s="1" t="s">
        <v>9</v>
      </c>
      <c r="E37" s="1">
        <v>158</v>
      </c>
      <c r="F37" s="1">
        <v>1</v>
      </c>
      <c r="G37" s="1">
        <v>158</v>
      </c>
      <c r="H37" s="3" t="s">
        <v>763</v>
      </c>
      <c r="I37" s="1" t="s">
        <v>619</v>
      </c>
      <c r="J37" s="1"/>
    </row>
    <row r="38" spans="1:10">
      <c r="A38" s="2">
        <v>44084</v>
      </c>
      <c r="B38" s="2">
        <v>44085</v>
      </c>
      <c r="C38" s="3" t="s">
        <v>580</v>
      </c>
      <c r="D38" s="1" t="s">
        <v>9</v>
      </c>
      <c r="E38" s="1">
        <v>158</v>
      </c>
      <c r="F38" s="1">
        <v>1</v>
      </c>
      <c r="G38" s="1">
        <v>158</v>
      </c>
      <c r="H38" s="3" t="s">
        <v>765</v>
      </c>
      <c r="I38" s="1" t="s">
        <v>553</v>
      </c>
      <c r="J38" s="1"/>
    </row>
    <row r="39" spans="1:10">
      <c r="A39" s="2">
        <v>44084</v>
      </c>
      <c r="B39" s="2">
        <v>44085</v>
      </c>
      <c r="C39" s="3" t="s">
        <v>580</v>
      </c>
      <c r="D39" s="1" t="s">
        <v>9</v>
      </c>
      <c r="E39" s="1">
        <v>158</v>
      </c>
      <c r="F39" s="1">
        <v>1</v>
      </c>
      <c r="G39" s="1">
        <v>158</v>
      </c>
      <c r="H39" s="3" t="s">
        <v>766</v>
      </c>
      <c r="I39" s="1" t="s">
        <v>553</v>
      </c>
      <c r="J39" s="1"/>
    </row>
    <row r="40" spans="1:10">
      <c r="A40" s="2">
        <v>44084</v>
      </c>
      <c r="B40" s="2">
        <v>44085</v>
      </c>
      <c r="C40" s="3" t="s">
        <v>580</v>
      </c>
      <c r="D40" s="1" t="s">
        <v>9</v>
      </c>
      <c r="E40" s="1">
        <v>184</v>
      </c>
      <c r="F40" s="1">
        <v>1</v>
      </c>
      <c r="G40" s="1">
        <v>184</v>
      </c>
      <c r="H40" s="3" t="s">
        <v>771</v>
      </c>
      <c r="I40" s="1" t="s">
        <v>581</v>
      </c>
      <c r="J40" s="1"/>
    </row>
    <row r="41" spans="1:10">
      <c r="A41" s="2">
        <v>44084</v>
      </c>
      <c r="B41" s="2">
        <v>44085</v>
      </c>
      <c r="C41" s="3" t="s">
        <v>580</v>
      </c>
      <c r="D41" s="1" t="s">
        <v>9</v>
      </c>
      <c r="E41" s="1">
        <v>184</v>
      </c>
      <c r="F41" s="1">
        <v>1</v>
      </c>
      <c r="G41" s="1">
        <v>184</v>
      </c>
      <c r="H41" s="3" t="s">
        <v>772</v>
      </c>
      <c r="I41" s="1" t="s">
        <v>581</v>
      </c>
      <c r="J41" s="1"/>
    </row>
    <row r="42" spans="1:10">
      <c r="A42" s="2">
        <v>44084</v>
      </c>
      <c r="B42" s="2">
        <v>44085</v>
      </c>
      <c r="C42" s="3" t="s">
        <v>773</v>
      </c>
      <c r="D42" s="1" t="s">
        <v>9</v>
      </c>
      <c r="E42" s="1">
        <v>180</v>
      </c>
      <c r="F42" s="1">
        <v>1</v>
      </c>
      <c r="G42" s="1">
        <v>180</v>
      </c>
      <c r="H42" s="1" t="s">
        <v>774</v>
      </c>
      <c r="I42" s="1" t="s">
        <v>553</v>
      </c>
      <c r="J42" s="1"/>
    </row>
    <row r="43" spans="1:10">
      <c r="A43" s="2">
        <v>44084</v>
      </c>
      <c r="B43" s="2">
        <v>44085</v>
      </c>
      <c r="C43" s="3" t="s">
        <v>773</v>
      </c>
      <c r="D43" s="1" t="s">
        <v>9</v>
      </c>
      <c r="E43" s="1">
        <v>180</v>
      </c>
      <c r="F43" s="1">
        <v>1</v>
      </c>
      <c r="G43" s="1">
        <v>180</v>
      </c>
      <c r="H43" s="1" t="s">
        <v>775</v>
      </c>
      <c r="I43" s="1" t="s">
        <v>553</v>
      </c>
      <c r="J43" s="1"/>
    </row>
    <row r="44" spans="1:10">
      <c r="A44" s="2">
        <v>44084</v>
      </c>
      <c r="B44" s="2">
        <v>44085</v>
      </c>
      <c r="C44" s="3" t="s">
        <v>773</v>
      </c>
      <c r="D44" s="1" t="s">
        <v>9</v>
      </c>
      <c r="E44" s="1">
        <v>180</v>
      </c>
      <c r="F44" s="1">
        <v>1</v>
      </c>
      <c r="G44" s="1">
        <v>180</v>
      </c>
      <c r="H44" s="1" t="s">
        <v>776</v>
      </c>
      <c r="I44" s="1" t="s">
        <v>553</v>
      </c>
      <c r="J44" s="1"/>
    </row>
    <row r="45" spans="1:10">
      <c r="A45" s="2">
        <v>44084</v>
      </c>
      <c r="B45" s="2">
        <v>44085</v>
      </c>
      <c r="C45" s="3" t="s">
        <v>773</v>
      </c>
      <c r="D45" s="1" t="s">
        <v>9</v>
      </c>
      <c r="E45" s="1">
        <v>180</v>
      </c>
      <c r="F45" s="1">
        <v>1</v>
      </c>
      <c r="G45" s="1">
        <v>180</v>
      </c>
      <c r="H45" s="1" t="s">
        <v>777</v>
      </c>
      <c r="I45" s="1" t="s">
        <v>553</v>
      </c>
      <c r="J45" s="1"/>
    </row>
    <row r="46" spans="1:10">
      <c r="A46" s="2">
        <v>44084</v>
      </c>
      <c r="B46" s="2">
        <v>44085</v>
      </c>
      <c r="C46" s="3" t="s">
        <v>773</v>
      </c>
      <c r="D46" s="1" t="s">
        <v>9</v>
      </c>
      <c r="E46" s="1">
        <v>180</v>
      </c>
      <c r="F46" s="1">
        <v>1</v>
      </c>
      <c r="G46" s="1">
        <v>180</v>
      </c>
      <c r="H46" s="1" t="s">
        <v>778</v>
      </c>
      <c r="I46" s="1" t="s">
        <v>581</v>
      </c>
      <c r="J46" s="1"/>
    </row>
    <row r="47" spans="1:10">
      <c r="F47" s="36" t="s">
        <v>780</v>
      </c>
      <c r="G47" s="36" t="s">
        <v>781</v>
      </c>
    </row>
  </sheetData>
  <autoFilter ref="A1:J46" xr:uid="{7F607B83-2738-4BC4-8EA2-0F42C29FEE06}"/>
  <phoneticPr fontId="1" type="noConversion"/>
  <pageMargins left="0.16" right="0.23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3F45-3FD8-47B5-B188-9781082590B9}">
  <dimension ref="A1:I30"/>
  <sheetViews>
    <sheetView topLeftCell="A23" workbookViewId="0">
      <selection activeCell="B29" sqref="B29"/>
    </sheetView>
  </sheetViews>
  <sheetFormatPr defaultRowHeight="14.25"/>
  <cols>
    <col min="1" max="2" width="10" bestFit="1" customWidth="1"/>
    <col min="3" max="3" width="11" bestFit="1" customWidth="1"/>
    <col min="7" max="7" width="15.125" bestFit="1" customWidth="1"/>
    <col min="8" max="8" width="13" bestFit="1" customWidth="1"/>
    <col min="9" max="9" width="11" bestFit="1" customWidth="1"/>
  </cols>
  <sheetData>
    <row r="1" spans="1:9" ht="27.75" customHeight="1">
      <c r="A1" s="97" t="s">
        <v>6</v>
      </c>
      <c r="B1" s="97"/>
      <c r="C1" s="97"/>
      <c r="D1" s="97"/>
      <c r="E1" s="97"/>
      <c r="F1" s="97"/>
      <c r="G1" s="97"/>
      <c r="H1" s="97"/>
      <c r="I1" s="97"/>
    </row>
    <row r="2" spans="1:9" ht="24.95" customHeight="1">
      <c r="A2" s="1" t="s">
        <v>1</v>
      </c>
      <c r="B2" s="1" t="s">
        <v>2</v>
      </c>
      <c r="C2" s="1" t="s">
        <v>7</v>
      </c>
      <c r="D2" s="1" t="s">
        <v>8</v>
      </c>
      <c r="E2" s="1" t="s">
        <v>4</v>
      </c>
      <c r="F2" s="1" t="s">
        <v>14</v>
      </c>
      <c r="G2" s="1" t="s">
        <v>0</v>
      </c>
      <c r="H2" s="1" t="s">
        <v>3</v>
      </c>
      <c r="I2" s="1" t="s">
        <v>38</v>
      </c>
    </row>
    <row r="3" spans="1:9" ht="24.95" customHeight="1">
      <c r="A3" s="2">
        <v>44052</v>
      </c>
      <c r="B3" s="2">
        <v>44053</v>
      </c>
      <c r="C3" s="1" t="s">
        <v>9</v>
      </c>
      <c r="D3" s="1">
        <v>119</v>
      </c>
      <c r="E3" s="1">
        <v>1</v>
      </c>
      <c r="F3" s="1">
        <v>119</v>
      </c>
      <c r="G3" s="3" t="s">
        <v>49</v>
      </c>
      <c r="H3" s="3" t="s">
        <v>22</v>
      </c>
      <c r="I3" s="1"/>
    </row>
    <row r="4" spans="1:9" ht="24.95" customHeight="1">
      <c r="A4" s="2">
        <v>44052</v>
      </c>
      <c r="B4" s="2">
        <v>44053</v>
      </c>
      <c r="C4" s="1" t="s">
        <v>9</v>
      </c>
      <c r="D4" s="1">
        <v>119</v>
      </c>
      <c r="E4" s="1">
        <v>1</v>
      </c>
      <c r="F4" s="1">
        <v>119</v>
      </c>
      <c r="G4" s="3" t="s">
        <v>93</v>
      </c>
      <c r="H4" s="3" t="s">
        <v>94</v>
      </c>
      <c r="I4" s="1"/>
    </row>
    <row r="5" spans="1:9" ht="24.95" customHeight="1">
      <c r="A5" s="2">
        <v>44052</v>
      </c>
      <c r="B5" s="2">
        <v>44053</v>
      </c>
      <c r="C5" s="1" t="s">
        <v>9</v>
      </c>
      <c r="D5" s="1">
        <v>119</v>
      </c>
      <c r="E5" s="1">
        <v>1</v>
      </c>
      <c r="F5" s="1">
        <v>119</v>
      </c>
      <c r="G5" s="3" t="s">
        <v>41</v>
      </c>
      <c r="H5" s="3" t="s">
        <v>22</v>
      </c>
      <c r="I5" s="1"/>
    </row>
    <row r="6" spans="1:9" ht="24.95" customHeight="1">
      <c r="A6" s="2">
        <v>44052</v>
      </c>
      <c r="B6" s="2">
        <v>44053</v>
      </c>
      <c r="C6" s="1" t="s">
        <v>9</v>
      </c>
      <c r="D6" s="1">
        <v>119</v>
      </c>
      <c r="E6" s="1">
        <v>1</v>
      </c>
      <c r="F6" s="1">
        <v>119</v>
      </c>
      <c r="G6" s="3" t="s">
        <v>43</v>
      </c>
      <c r="H6" s="3" t="s">
        <v>22</v>
      </c>
      <c r="I6" s="1"/>
    </row>
    <row r="7" spans="1:9" ht="24.95" customHeight="1">
      <c r="A7" s="2">
        <v>44052</v>
      </c>
      <c r="B7" s="2">
        <v>44053</v>
      </c>
      <c r="C7" s="1" t="s">
        <v>9</v>
      </c>
      <c r="D7" s="1">
        <v>119</v>
      </c>
      <c r="E7" s="1">
        <v>1</v>
      </c>
      <c r="F7" s="1">
        <v>119</v>
      </c>
      <c r="G7" s="3" t="s">
        <v>90</v>
      </c>
      <c r="H7" s="3" t="s">
        <v>53</v>
      </c>
      <c r="I7" s="1"/>
    </row>
    <row r="8" spans="1:9" ht="24.95" customHeight="1">
      <c r="A8" s="2">
        <v>44052</v>
      </c>
      <c r="B8" s="2">
        <v>44053</v>
      </c>
      <c r="C8" s="1" t="s">
        <v>9</v>
      </c>
      <c r="D8" s="1">
        <v>119</v>
      </c>
      <c r="E8" s="1">
        <v>1</v>
      </c>
      <c r="F8" s="1">
        <v>119</v>
      </c>
      <c r="G8" s="1" t="s">
        <v>115</v>
      </c>
      <c r="H8" s="3" t="s">
        <v>114</v>
      </c>
      <c r="I8" s="1"/>
    </row>
    <row r="9" spans="1:9" ht="24.95" customHeight="1">
      <c r="A9" s="2">
        <v>44053</v>
      </c>
      <c r="B9" s="2">
        <v>44054</v>
      </c>
      <c r="C9" s="1" t="s">
        <v>9</v>
      </c>
      <c r="D9" s="1">
        <v>119</v>
      </c>
      <c r="E9" s="1">
        <v>1</v>
      </c>
      <c r="F9" s="1">
        <v>119</v>
      </c>
      <c r="G9" s="3" t="s">
        <v>49</v>
      </c>
      <c r="H9" s="3" t="s">
        <v>22</v>
      </c>
      <c r="I9" s="1"/>
    </row>
    <row r="10" spans="1:9" ht="24.95" customHeight="1">
      <c r="A10" s="2">
        <v>44053</v>
      </c>
      <c r="B10" s="2">
        <v>44054</v>
      </c>
      <c r="C10" s="1" t="s">
        <v>9</v>
      </c>
      <c r="D10" s="1">
        <v>119</v>
      </c>
      <c r="E10" s="1">
        <v>1</v>
      </c>
      <c r="F10" s="1">
        <v>119</v>
      </c>
      <c r="G10" s="3" t="s">
        <v>93</v>
      </c>
      <c r="H10" s="3" t="s">
        <v>172</v>
      </c>
      <c r="I10" s="1"/>
    </row>
    <row r="11" spans="1:9" ht="24.95" customHeight="1">
      <c r="A11" s="2">
        <v>44053</v>
      </c>
      <c r="B11" s="2">
        <v>44054</v>
      </c>
      <c r="C11" s="1" t="s">
        <v>9</v>
      </c>
      <c r="D11" s="1">
        <v>119</v>
      </c>
      <c r="E11" s="1">
        <v>1</v>
      </c>
      <c r="F11" s="1">
        <v>119</v>
      </c>
      <c r="G11" s="3" t="s">
        <v>41</v>
      </c>
      <c r="H11" s="3" t="s">
        <v>22</v>
      </c>
      <c r="I11" s="1"/>
    </row>
    <row r="12" spans="1:9" ht="24.95" customHeight="1">
      <c r="A12" s="2">
        <v>44053</v>
      </c>
      <c r="B12" s="2">
        <v>44054</v>
      </c>
      <c r="C12" s="1" t="s">
        <v>9</v>
      </c>
      <c r="D12" s="1">
        <v>119</v>
      </c>
      <c r="E12" s="1">
        <v>1</v>
      </c>
      <c r="F12" s="1">
        <v>119</v>
      </c>
      <c r="G12" s="3" t="s">
        <v>43</v>
      </c>
      <c r="H12" s="3" t="s">
        <v>22</v>
      </c>
      <c r="I12" s="1"/>
    </row>
    <row r="13" spans="1:9" ht="24.95" customHeight="1">
      <c r="A13" s="2">
        <v>44053</v>
      </c>
      <c r="B13" s="2">
        <v>44054</v>
      </c>
      <c r="C13" s="1" t="s">
        <v>9</v>
      </c>
      <c r="D13" s="1">
        <v>119</v>
      </c>
      <c r="E13" s="1">
        <v>1</v>
      </c>
      <c r="F13" s="1">
        <v>119</v>
      </c>
      <c r="G13" s="3" t="s">
        <v>90</v>
      </c>
      <c r="H13" s="3" t="s">
        <v>53</v>
      </c>
      <c r="I13" s="1"/>
    </row>
    <row r="14" spans="1:9" ht="24.95" customHeight="1">
      <c r="A14" s="2">
        <v>44053</v>
      </c>
      <c r="B14" s="2">
        <v>44054</v>
      </c>
      <c r="C14" s="1" t="s">
        <v>9</v>
      </c>
      <c r="D14" s="1">
        <v>119</v>
      </c>
      <c r="E14" s="1">
        <v>1</v>
      </c>
      <c r="F14" s="1">
        <v>119</v>
      </c>
      <c r="G14" s="1" t="s">
        <v>174</v>
      </c>
      <c r="H14" s="3" t="s">
        <v>96</v>
      </c>
      <c r="I14" s="1"/>
    </row>
    <row r="15" spans="1:9" ht="24.95" customHeight="1">
      <c r="A15" s="2">
        <v>44054</v>
      </c>
      <c r="B15" s="2">
        <v>44055</v>
      </c>
      <c r="C15" s="1" t="s">
        <v>9</v>
      </c>
      <c r="D15" s="1">
        <v>119</v>
      </c>
      <c r="E15" s="1">
        <v>1</v>
      </c>
      <c r="F15" s="1">
        <v>119</v>
      </c>
      <c r="G15" s="3" t="s">
        <v>213</v>
      </c>
      <c r="H15" s="3" t="s">
        <v>173</v>
      </c>
      <c r="I15" s="1"/>
    </row>
    <row r="16" spans="1:9" ht="24.95" customHeight="1">
      <c r="A16" s="2">
        <v>44054</v>
      </c>
      <c r="B16" s="2">
        <v>44055</v>
      </c>
      <c r="C16" s="1" t="s">
        <v>9</v>
      </c>
      <c r="D16" s="1">
        <v>119</v>
      </c>
      <c r="E16" s="1">
        <v>1</v>
      </c>
      <c r="F16" s="1">
        <v>119</v>
      </c>
      <c r="G16" s="3" t="s">
        <v>41</v>
      </c>
      <c r="H16" s="3" t="s">
        <v>22</v>
      </c>
      <c r="I16" s="1"/>
    </row>
    <row r="17" spans="1:9" ht="24.95" customHeight="1">
      <c r="A17" s="2">
        <v>44054</v>
      </c>
      <c r="B17" s="2">
        <v>44055</v>
      </c>
      <c r="C17" s="1" t="s">
        <v>9</v>
      </c>
      <c r="D17" s="1">
        <v>119</v>
      </c>
      <c r="E17" s="1">
        <v>1</v>
      </c>
      <c r="F17" s="1">
        <v>119</v>
      </c>
      <c r="G17" s="3" t="s">
        <v>90</v>
      </c>
      <c r="H17" s="3" t="s">
        <v>53</v>
      </c>
      <c r="I17" s="1"/>
    </row>
    <row r="18" spans="1:9" ht="24.95" customHeight="1">
      <c r="A18" s="2">
        <v>44054</v>
      </c>
      <c r="B18" s="2">
        <v>44055</v>
      </c>
      <c r="C18" s="1" t="s">
        <v>9</v>
      </c>
      <c r="D18" s="1">
        <v>119</v>
      </c>
      <c r="E18" s="1">
        <v>1</v>
      </c>
      <c r="F18" s="1">
        <v>119</v>
      </c>
      <c r="G18" s="1" t="s">
        <v>174</v>
      </c>
      <c r="H18" s="3" t="s">
        <v>96</v>
      </c>
      <c r="I18" s="1"/>
    </row>
    <row r="19" spans="1:9" ht="24.95" customHeight="1">
      <c r="A19" s="2">
        <v>44054</v>
      </c>
      <c r="B19" s="2">
        <v>44055</v>
      </c>
      <c r="C19" s="1" t="s">
        <v>9</v>
      </c>
      <c r="D19" s="1">
        <v>119</v>
      </c>
      <c r="E19" s="1">
        <v>1</v>
      </c>
      <c r="F19" s="1">
        <v>119</v>
      </c>
      <c r="G19" s="1" t="s">
        <v>175</v>
      </c>
      <c r="H19" s="3" t="s">
        <v>96</v>
      </c>
      <c r="I19" s="1"/>
    </row>
    <row r="20" spans="1:9" ht="24.95" customHeight="1">
      <c r="A20" s="2">
        <v>44054</v>
      </c>
      <c r="B20" s="2">
        <v>44055</v>
      </c>
      <c r="C20" s="1" t="s">
        <v>9</v>
      </c>
      <c r="D20" s="1">
        <v>119</v>
      </c>
      <c r="E20" s="1">
        <v>1</v>
      </c>
      <c r="F20" s="1">
        <v>119</v>
      </c>
      <c r="G20" s="1" t="s">
        <v>212</v>
      </c>
      <c r="H20" s="3" t="s">
        <v>114</v>
      </c>
      <c r="I20" s="1"/>
    </row>
    <row r="21" spans="1:9" ht="24.95" customHeight="1">
      <c r="A21" s="2">
        <v>44054</v>
      </c>
      <c r="B21" s="2">
        <v>44055</v>
      </c>
      <c r="C21" s="1" t="s">
        <v>9</v>
      </c>
      <c r="D21" s="1">
        <v>119</v>
      </c>
      <c r="E21" s="1">
        <v>1</v>
      </c>
      <c r="F21" s="1">
        <v>119</v>
      </c>
      <c r="G21" s="3" t="s">
        <v>176</v>
      </c>
      <c r="H21" s="3" t="s">
        <v>53</v>
      </c>
      <c r="I21" s="1"/>
    </row>
    <row r="22" spans="1:9" ht="24.95" customHeight="1">
      <c r="A22" s="2">
        <v>44055</v>
      </c>
      <c r="B22" s="2">
        <v>44056</v>
      </c>
      <c r="C22" s="1" t="s">
        <v>9</v>
      </c>
      <c r="D22" s="1">
        <v>119</v>
      </c>
      <c r="E22" s="1">
        <v>1</v>
      </c>
      <c r="F22" s="1">
        <v>119</v>
      </c>
      <c r="G22" s="3" t="s">
        <v>213</v>
      </c>
      <c r="H22" s="3" t="s">
        <v>173</v>
      </c>
      <c r="I22" s="1"/>
    </row>
    <row r="23" spans="1:9" ht="24.95" customHeight="1">
      <c r="A23" s="2">
        <v>44055</v>
      </c>
      <c r="B23" s="2">
        <v>44056</v>
      </c>
      <c r="C23" s="1" t="s">
        <v>9</v>
      </c>
      <c r="D23" s="1">
        <v>119</v>
      </c>
      <c r="E23" s="1">
        <v>1</v>
      </c>
      <c r="F23" s="1">
        <v>119</v>
      </c>
      <c r="G23" s="3" t="s">
        <v>41</v>
      </c>
      <c r="H23" s="3" t="s">
        <v>22</v>
      </c>
      <c r="I23" s="1"/>
    </row>
    <row r="24" spans="1:9" ht="24.95" customHeight="1">
      <c r="A24" s="2">
        <v>44055</v>
      </c>
      <c r="B24" s="2">
        <v>44056</v>
      </c>
      <c r="C24" s="1" t="s">
        <v>9</v>
      </c>
      <c r="D24" s="1">
        <v>119</v>
      </c>
      <c r="E24" s="1">
        <v>1</v>
      </c>
      <c r="F24" s="1">
        <v>119</v>
      </c>
      <c r="G24" s="1" t="s">
        <v>174</v>
      </c>
      <c r="H24" s="3" t="s">
        <v>96</v>
      </c>
      <c r="I24" s="1"/>
    </row>
    <row r="25" spans="1:9" ht="24.95" customHeight="1">
      <c r="A25" s="2">
        <v>44055</v>
      </c>
      <c r="B25" s="2">
        <v>44056</v>
      </c>
      <c r="C25" s="1" t="s">
        <v>9</v>
      </c>
      <c r="D25" s="1">
        <v>119</v>
      </c>
      <c r="E25" s="1">
        <v>1</v>
      </c>
      <c r="F25" s="1">
        <v>119</v>
      </c>
      <c r="G25" s="1" t="s">
        <v>175</v>
      </c>
      <c r="H25" s="3" t="s">
        <v>96</v>
      </c>
      <c r="I25" s="1"/>
    </row>
    <row r="26" spans="1:9" ht="24.95" customHeight="1">
      <c r="A26" s="2">
        <v>44055</v>
      </c>
      <c r="B26" s="2">
        <v>44056</v>
      </c>
      <c r="C26" s="1" t="s">
        <v>9</v>
      </c>
      <c r="D26" s="1">
        <v>119</v>
      </c>
      <c r="E26" s="1">
        <v>1</v>
      </c>
      <c r="F26" s="1">
        <v>119</v>
      </c>
      <c r="G26" s="1" t="s">
        <v>212</v>
      </c>
      <c r="H26" s="3" t="s">
        <v>114</v>
      </c>
      <c r="I26" s="1"/>
    </row>
    <row r="27" spans="1:9" ht="24.95" customHeight="1">
      <c r="A27" s="2">
        <v>44055</v>
      </c>
      <c r="B27" s="2">
        <v>44056</v>
      </c>
      <c r="C27" s="1" t="s">
        <v>9</v>
      </c>
      <c r="D27" s="1">
        <v>119</v>
      </c>
      <c r="E27" s="1">
        <v>1</v>
      </c>
      <c r="F27" s="1">
        <v>119</v>
      </c>
      <c r="G27" s="3" t="s">
        <v>176</v>
      </c>
      <c r="H27" s="3" t="s">
        <v>53</v>
      </c>
      <c r="I27" s="1"/>
    </row>
    <row r="28" spans="1:9" ht="24.95" customHeight="1">
      <c r="A28" s="2">
        <v>44055</v>
      </c>
      <c r="B28" s="2">
        <v>44056</v>
      </c>
      <c r="C28" s="1" t="s">
        <v>9</v>
      </c>
      <c r="D28" s="1">
        <v>119</v>
      </c>
      <c r="E28" s="1">
        <v>1</v>
      </c>
      <c r="F28" s="1">
        <v>119</v>
      </c>
      <c r="G28" s="1" t="s">
        <v>215</v>
      </c>
      <c r="H28" s="3" t="s">
        <v>96</v>
      </c>
      <c r="I28" s="1"/>
    </row>
    <row r="29" spans="1:9" ht="24.95" customHeight="1">
      <c r="A29" s="2">
        <v>44055</v>
      </c>
      <c r="B29" s="2">
        <v>44056</v>
      </c>
      <c r="C29" s="1" t="s">
        <v>9</v>
      </c>
      <c r="D29" s="1">
        <v>119</v>
      </c>
      <c r="E29" s="1">
        <v>1</v>
      </c>
      <c r="F29" s="1">
        <v>119</v>
      </c>
      <c r="G29" s="1" t="s">
        <v>216</v>
      </c>
      <c r="H29" s="3" t="s">
        <v>96</v>
      </c>
      <c r="I29" s="1"/>
    </row>
    <row r="30" spans="1:9" ht="22.5" customHeight="1">
      <c r="A30" s="4" t="s">
        <v>37</v>
      </c>
      <c r="B30" s="4"/>
      <c r="C30" s="4"/>
      <c r="D30" s="4"/>
      <c r="E30" s="4" t="s">
        <v>218</v>
      </c>
      <c r="F30" s="4" t="s">
        <v>219</v>
      </c>
      <c r="G30" s="1"/>
      <c r="H30" s="1"/>
      <c r="I30" s="1"/>
    </row>
  </sheetData>
  <mergeCells count="1">
    <mergeCell ref="A1:I1"/>
  </mergeCells>
  <phoneticPr fontId="1" type="noConversion"/>
  <pageMargins left="0.33" right="0.16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6CA0-280D-42B1-8A41-64AC6130BC43}">
  <dimension ref="A1:C35"/>
  <sheetViews>
    <sheetView workbookViewId="0">
      <selection activeCell="C3" sqref="C3"/>
    </sheetView>
  </sheetViews>
  <sheetFormatPr defaultRowHeight="14.25"/>
  <cols>
    <col min="2" max="2" width="17.25" bestFit="1" customWidth="1"/>
    <col min="3" max="3" width="72.375" bestFit="1" customWidth="1"/>
  </cols>
  <sheetData>
    <row r="1" spans="1:3">
      <c r="B1" t="s">
        <v>44</v>
      </c>
      <c r="C1" s="5" t="s">
        <v>177</v>
      </c>
    </row>
    <row r="2" spans="1:3">
      <c r="B2" t="s">
        <v>45</v>
      </c>
      <c r="C2" s="5" t="s">
        <v>178</v>
      </c>
    </row>
    <row r="3" spans="1:3">
      <c r="B3" t="s">
        <v>46</v>
      </c>
      <c r="C3" t="s">
        <v>179</v>
      </c>
    </row>
    <row r="4" spans="1:3">
      <c r="A4" s="101" t="s">
        <v>59</v>
      </c>
      <c r="B4" t="s">
        <v>47</v>
      </c>
      <c r="C4" s="5" t="s">
        <v>180</v>
      </c>
    </row>
    <row r="5" spans="1:3">
      <c r="A5" s="101"/>
      <c r="B5" t="s">
        <v>48</v>
      </c>
      <c r="C5" s="5" t="s">
        <v>181</v>
      </c>
    </row>
    <row r="6" spans="1:3">
      <c r="A6" s="101"/>
      <c r="B6" t="s">
        <v>54</v>
      </c>
      <c r="C6" s="5" t="s">
        <v>182</v>
      </c>
    </row>
    <row r="7" spans="1:3">
      <c r="A7" s="101"/>
      <c r="B7" t="s">
        <v>55</v>
      </c>
      <c r="C7" t="s">
        <v>183</v>
      </c>
    </row>
    <row r="8" spans="1:3">
      <c r="A8" s="101"/>
      <c r="B8" t="s">
        <v>56</v>
      </c>
      <c r="C8" t="s">
        <v>184</v>
      </c>
    </row>
    <row r="9" spans="1:3">
      <c r="A9" s="101"/>
      <c r="B9" t="s">
        <v>57</v>
      </c>
      <c r="C9" t="s">
        <v>185</v>
      </c>
    </row>
    <row r="10" spans="1:3">
      <c r="A10" s="101" t="s">
        <v>60</v>
      </c>
      <c r="B10" t="s">
        <v>58</v>
      </c>
      <c r="C10" t="s">
        <v>186</v>
      </c>
    </row>
    <row r="11" spans="1:3">
      <c r="A11" s="101"/>
      <c r="B11" t="s">
        <v>61</v>
      </c>
      <c r="C11" t="s">
        <v>187</v>
      </c>
    </row>
    <row r="12" spans="1:3">
      <c r="A12" s="101"/>
      <c r="B12" t="s">
        <v>62</v>
      </c>
      <c r="C12" t="s">
        <v>188</v>
      </c>
    </row>
    <row r="13" spans="1:3">
      <c r="A13" s="101"/>
      <c r="B13" t="s">
        <v>63</v>
      </c>
      <c r="C13" t="s">
        <v>189</v>
      </c>
    </row>
    <row r="14" spans="1:3">
      <c r="A14" s="101"/>
      <c r="B14" t="s">
        <v>64</v>
      </c>
      <c r="C14" t="s">
        <v>190</v>
      </c>
    </row>
    <row r="15" spans="1:3">
      <c r="A15" s="101"/>
      <c r="B15" t="s">
        <v>65</v>
      </c>
      <c r="C15" t="s">
        <v>191</v>
      </c>
    </row>
    <row r="16" spans="1:3">
      <c r="A16" s="101" t="s">
        <v>66</v>
      </c>
      <c r="B16" t="s">
        <v>67</v>
      </c>
      <c r="C16" t="s">
        <v>192</v>
      </c>
    </row>
    <row r="17" spans="1:3">
      <c r="A17" s="101"/>
      <c r="B17" t="s">
        <v>68</v>
      </c>
      <c r="C17" t="s">
        <v>193</v>
      </c>
    </row>
    <row r="18" spans="1:3">
      <c r="A18" s="101"/>
      <c r="B18" t="s">
        <v>69</v>
      </c>
      <c r="C18" t="s">
        <v>194</v>
      </c>
    </row>
    <row r="19" spans="1:3">
      <c r="A19" s="101"/>
      <c r="B19" t="s">
        <v>70</v>
      </c>
      <c r="C19" t="s">
        <v>195</v>
      </c>
    </row>
    <row r="20" spans="1:3">
      <c r="A20" s="101"/>
      <c r="B20" t="s">
        <v>71</v>
      </c>
      <c r="C20" t="s">
        <v>196</v>
      </c>
    </row>
    <row r="21" spans="1:3">
      <c r="A21" s="101"/>
      <c r="B21" t="s">
        <v>72</v>
      </c>
      <c r="C21" t="s">
        <v>197</v>
      </c>
    </row>
    <row r="22" spans="1:3">
      <c r="A22" s="101"/>
      <c r="B22" t="s">
        <v>73</v>
      </c>
      <c r="C22" t="s">
        <v>198</v>
      </c>
    </row>
    <row r="23" spans="1:3">
      <c r="A23" s="101"/>
      <c r="B23" t="s">
        <v>74</v>
      </c>
      <c r="C23" t="s">
        <v>199</v>
      </c>
    </row>
    <row r="24" spans="1:3">
      <c r="A24" s="101"/>
      <c r="B24" t="s">
        <v>75</v>
      </c>
      <c r="C24" t="s">
        <v>200</v>
      </c>
    </row>
    <row r="25" spans="1:3">
      <c r="A25" s="101"/>
      <c r="B25" t="s">
        <v>76</v>
      </c>
      <c r="C25" t="s">
        <v>201</v>
      </c>
    </row>
    <row r="26" spans="1:3">
      <c r="A26" s="101" t="s">
        <v>77</v>
      </c>
      <c r="B26" t="s">
        <v>78</v>
      </c>
      <c r="C26" t="s">
        <v>202</v>
      </c>
    </row>
    <row r="27" spans="1:3">
      <c r="A27" s="101"/>
      <c r="B27" t="s">
        <v>79</v>
      </c>
      <c r="C27" t="s">
        <v>203</v>
      </c>
    </row>
    <row r="28" spans="1:3">
      <c r="A28" s="101"/>
      <c r="B28" t="s">
        <v>80</v>
      </c>
      <c r="C28" t="s">
        <v>204</v>
      </c>
    </row>
    <row r="29" spans="1:3">
      <c r="A29" s="101"/>
      <c r="B29" t="s">
        <v>81</v>
      </c>
      <c r="C29" t="s">
        <v>205</v>
      </c>
    </row>
    <row r="30" spans="1:3">
      <c r="A30" s="101"/>
      <c r="B30" t="s">
        <v>82</v>
      </c>
      <c r="C30" t="s">
        <v>206</v>
      </c>
    </row>
    <row r="31" spans="1:3">
      <c r="A31" s="101" t="s">
        <v>83</v>
      </c>
      <c r="B31" t="s">
        <v>84</v>
      </c>
      <c r="C31" t="s">
        <v>207</v>
      </c>
    </row>
    <row r="32" spans="1:3">
      <c r="A32" s="101"/>
      <c r="B32" t="s">
        <v>85</v>
      </c>
      <c r="C32" t="s">
        <v>208</v>
      </c>
    </row>
    <row r="33" spans="1:3">
      <c r="A33" s="101"/>
      <c r="B33" t="s">
        <v>86</v>
      </c>
      <c r="C33" t="s">
        <v>209</v>
      </c>
    </row>
    <row r="34" spans="1:3">
      <c r="A34" s="101" t="s">
        <v>87</v>
      </c>
      <c r="B34" t="s">
        <v>88</v>
      </c>
      <c r="C34" t="s">
        <v>210</v>
      </c>
    </row>
    <row r="35" spans="1:3">
      <c r="A35" s="101"/>
      <c r="B35" t="s">
        <v>89</v>
      </c>
      <c r="C35" t="s">
        <v>211</v>
      </c>
    </row>
  </sheetData>
  <mergeCells count="6">
    <mergeCell ref="A34:A35"/>
    <mergeCell ref="A4:A9"/>
    <mergeCell ref="A10:A15"/>
    <mergeCell ref="A16:A25"/>
    <mergeCell ref="A26:A30"/>
    <mergeCell ref="A31:A33"/>
  </mergeCells>
  <phoneticPr fontId="1" type="noConversion"/>
  <hyperlinks>
    <hyperlink ref="C2" r:id="rId1" display="http://0805.weikuaikeji.com/index.php/systemlogined/index/index" xr:uid="{A64B9708-C62F-4AEA-A477-56530D8B0B02}"/>
    <hyperlink ref="C4" r:id="rId2" display="http://0805.weikuaikeji.com/index.php/systemlogined/member/member_group" xr:uid="{06FCD0D4-F922-44C9-9A52-3DF192B58213}"/>
    <hyperlink ref="C5" r:id="rId3" display="http://0805.weikuaikeji.com/index.php/systemlogined/member/check" xr:uid="{1714090B-C5A0-4E8A-8CD6-86061799D430}"/>
    <hyperlink ref="C6" r:id="rId4" display="http://0805.weikuaikeji.com/index.php/systemlogined/member/shiming" xr:uid="{7BB4D72A-90D5-4589-B586-032E8A4C5E71}"/>
    <hyperlink ref="C1" r:id="rId5" display="http://0805.weikuaikeji.com/index.php" xr:uid="{9ADFFBCA-6BD1-4AD5-8064-5AD3BCAEEC9F}"/>
  </hyperlinks>
  <pageMargins left="0.7" right="0.7" top="0.75" bottom="0.75" header="0.3" footer="0.3"/>
  <pageSetup orientation="portrait" r:id="rId6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2683-96B0-4143-98FB-E9131A180906}">
  <dimension ref="A1:P59"/>
  <sheetViews>
    <sheetView topLeftCell="A19" workbookViewId="0">
      <selection activeCell="A59" sqref="A1:G59"/>
    </sheetView>
  </sheetViews>
  <sheetFormatPr defaultRowHeight="14.25"/>
  <cols>
    <col min="1" max="1" width="10.5" bestFit="1" customWidth="1"/>
    <col min="2" max="2" width="12.5" bestFit="1" customWidth="1"/>
    <col min="3" max="3" width="4.75" bestFit="1" customWidth="1"/>
    <col min="4" max="6" width="8" bestFit="1" customWidth="1"/>
    <col min="7" max="7" width="15.375" bestFit="1" customWidth="1"/>
  </cols>
  <sheetData>
    <row r="1" spans="1:7" ht="15" thickBot="1">
      <c r="A1" s="19" t="s">
        <v>116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122</v>
      </c>
    </row>
    <row r="2" spans="1:7" ht="15.75" thickTop="1" thickBot="1">
      <c r="A2" s="6" t="s">
        <v>97</v>
      </c>
      <c r="B2" s="6">
        <v>500</v>
      </c>
      <c r="C2" s="6" t="s">
        <v>123</v>
      </c>
      <c r="D2" s="6">
        <v>120</v>
      </c>
      <c r="E2" s="6">
        <v>119</v>
      </c>
      <c r="F2" s="6">
        <v>7.5</v>
      </c>
      <c r="G2" s="7">
        <v>44052.575208333335</v>
      </c>
    </row>
    <row r="3" spans="1:7" ht="15" thickBot="1">
      <c r="A3" s="8" t="s">
        <v>98</v>
      </c>
      <c r="B3" s="8">
        <v>500</v>
      </c>
      <c r="C3" s="8" t="s">
        <v>123</v>
      </c>
      <c r="D3" s="8">
        <v>120</v>
      </c>
      <c r="E3" s="8">
        <v>118</v>
      </c>
      <c r="F3" s="8">
        <v>15</v>
      </c>
      <c r="G3" s="9">
        <v>44052.483495370368</v>
      </c>
    </row>
    <row r="4" spans="1:7" ht="15" thickBot="1">
      <c r="A4" s="6" t="s">
        <v>107</v>
      </c>
      <c r="B4" s="6">
        <v>1000</v>
      </c>
      <c r="C4" s="6" t="s">
        <v>124</v>
      </c>
      <c r="D4" s="6">
        <v>120</v>
      </c>
      <c r="E4" s="6">
        <v>118</v>
      </c>
      <c r="F4" s="6">
        <v>30</v>
      </c>
      <c r="G4" s="7">
        <v>44051.877141203702</v>
      </c>
    </row>
    <row r="5" spans="1:7" ht="15" thickBot="1">
      <c r="A5" s="8" t="s">
        <v>106</v>
      </c>
      <c r="B5" s="8">
        <v>500</v>
      </c>
      <c r="C5" s="8" t="s">
        <v>123</v>
      </c>
      <c r="D5" s="8">
        <v>120</v>
      </c>
      <c r="E5" s="8">
        <v>118</v>
      </c>
      <c r="F5" s="8">
        <v>15</v>
      </c>
      <c r="G5" s="9">
        <v>44051.876747685186</v>
      </c>
    </row>
    <row r="6" spans="1:7" ht="15" thickBot="1">
      <c r="A6" s="6" t="s">
        <v>103</v>
      </c>
      <c r="B6" s="6">
        <v>500</v>
      </c>
      <c r="C6" s="6" t="s">
        <v>123</v>
      </c>
      <c r="D6" s="6">
        <v>120</v>
      </c>
      <c r="E6" s="6">
        <v>118</v>
      </c>
      <c r="F6" s="6">
        <v>15</v>
      </c>
      <c r="G6" s="7">
        <v>44051.876469907409</v>
      </c>
    </row>
    <row r="7" spans="1:7" ht="15" thickBot="1">
      <c r="A7" s="8" t="s">
        <v>100</v>
      </c>
      <c r="B7" s="8">
        <v>500</v>
      </c>
      <c r="C7" s="8" t="s">
        <v>123</v>
      </c>
      <c r="D7" s="8">
        <v>120</v>
      </c>
      <c r="E7" s="8">
        <v>118</v>
      </c>
      <c r="F7" s="8">
        <v>15</v>
      </c>
      <c r="G7" s="9">
        <v>44051.876284722224</v>
      </c>
    </row>
    <row r="8" spans="1:7" ht="15" thickBot="1">
      <c r="A8" s="6" t="s">
        <v>105</v>
      </c>
      <c r="B8" s="6">
        <v>500</v>
      </c>
      <c r="C8" s="6" t="s">
        <v>123</v>
      </c>
      <c r="D8" s="6">
        <v>120</v>
      </c>
      <c r="E8" s="6">
        <v>118</v>
      </c>
      <c r="F8" s="6">
        <v>15</v>
      </c>
      <c r="G8" s="7">
        <v>44051.876099537039</v>
      </c>
    </row>
    <row r="9" spans="1:7" ht="15" thickBot="1">
      <c r="A9" s="8" t="s">
        <v>102</v>
      </c>
      <c r="B9" s="8">
        <v>500</v>
      </c>
      <c r="C9" s="8" t="s">
        <v>123</v>
      </c>
      <c r="D9" s="8">
        <v>120</v>
      </c>
      <c r="E9" s="8">
        <v>118</v>
      </c>
      <c r="F9" s="8">
        <v>15</v>
      </c>
      <c r="G9" s="9">
        <v>44051.875821759262</v>
      </c>
    </row>
    <row r="10" spans="1:7" ht="15" thickBot="1">
      <c r="A10" s="6" t="s">
        <v>99</v>
      </c>
      <c r="B10" s="6">
        <v>500</v>
      </c>
      <c r="C10" s="6" t="s">
        <v>123</v>
      </c>
      <c r="D10" s="6">
        <v>120</v>
      </c>
      <c r="E10" s="6">
        <v>118</v>
      </c>
      <c r="F10" s="6">
        <v>15</v>
      </c>
      <c r="G10" s="7">
        <v>44051.875648148147</v>
      </c>
    </row>
    <row r="11" spans="1:7" ht="15" thickBot="1">
      <c r="A11" s="8" t="s">
        <v>104</v>
      </c>
      <c r="B11" s="8">
        <v>500</v>
      </c>
      <c r="C11" s="8" t="s">
        <v>123</v>
      </c>
      <c r="D11" s="8">
        <v>120</v>
      </c>
      <c r="E11" s="8">
        <v>118</v>
      </c>
      <c r="F11" s="8">
        <v>15</v>
      </c>
      <c r="G11" s="9">
        <v>44051.875462962962</v>
      </c>
    </row>
    <row r="12" spans="1:7" ht="15" thickBot="1">
      <c r="A12" s="6" t="s">
        <v>101</v>
      </c>
      <c r="B12" s="6">
        <v>500</v>
      </c>
      <c r="C12" s="6" t="s">
        <v>123</v>
      </c>
      <c r="D12" s="6">
        <v>120</v>
      </c>
      <c r="E12" s="6">
        <v>118</v>
      </c>
      <c r="F12" s="6">
        <v>15</v>
      </c>
      <c r="G12" s="7">
        <v>44051.875243055554</v>
      </c>
    </row>
    <row r="13" spans="1:7" ht="15" thickBot="1">
      <c r="A13" s="8" t="s">
        <v>125</v>
      </c>
      <c r="B13" s="8">
        <v>500</v>
      </c>
      <c r="C13" s="8" t="s">
        <v>123</v>
      </c>
      <c r="D13" s="8">
        <v>120</v>
      </c>
      <c r="E13" s="8">
        <v>116</v>
      </c>
      <c r="F13" s="8">
        <v>30</v>
      </c>
      <c r="G13" s="9">
        <v>44049.679131944446</v>
      </c>
    </row>
    <row r="14" spans="1:7" ht="15" thickBot="1">
      <c r="A14" s="6" t="s">
        <v>126</v>
      </c>
      <c r="B14" s="6">
        <v>500</v>
      </c>
      <c r="C14" s="6" t="s">
        <v>123</v>
      </c>
      <c r="D14" s="6">
        <v>120</v>
      </c>
      <c r="E14" s="6">
        <v>116</v>
      </c>
      <c r="F14" s="6">
        <v>30</v>
      </c>
      <c r="G14" s="7">
        <v>44049.678773148145</v>
      </c>
    </row>
    <row r="15" spans="1:7" ht="15" thickBot="1">
      <c r="A15" s="10" t="s">
        <v>127</v>
      </c>
      <c r="B15" s="10">
        <v>500</v>
      </c>
      <c r="C15" s="10" t="s">
        <v>123</v>
      </c>
      <c r="D15" s="10">
        <v>40</v>
      </c>
      <c r="E15" s="10">
        <v>36</v>
      </c>
      <c r="F15" s="10">
        <v>20</v>
      </c>
      <c r="G15" s="11">
        <v>44049.650497685187</v>
      </c>
    </row>
    <row r="16" spans="1:7" ht="15" thickBot="1">
      <c r="A16" s="6" t="s">
        <v>128</v>
      </c>
      <c r="B16" s="6">
        <v>500</v>
      </c>
      <c r="C16" s="6" t="s">
        <v>124</v>
      </c>
      <c r="D16" s="6">
        <v>120</v>
      </c>
      <c r="E16" s="6">
        <v>115</v>
      </c>
      <c r="F16" s="6">
        <v>37.5</v>
      </c>
      <c r="G16" s="7">
        <v>44048.941932870373</v>
      </c>
    </row>
    <row r="17" spans="1:16" ht="15" thickBot="1">
      <c r="A17" s="6" t="s">
        <v>129</v>
      </c>
      <c r="B17" s="6">
        <v>500</v>
      </c>
      <c r="C17" s="6" t="s">
        <v>123</v>
      </c>
      <c r="D17" s="6">
        <v>120</v>
      </c>
      <c r="E17" s="6">
        <v>114</v>
      </c>
      <c r="F17" s="6">
        <v>45</v>
      </c>
      <c r="G17" s="7">
        <v>44047.699780092589</v>
      </c>
    </row>
    <row r="18" spans="1:16" ht="15" thickBot="1">
      <c r="A18" s="8" t="s">
        <v>130</v>
      </c>
      <c r="B18" s="8">
        <v>500</v>
      </c>
      <c r="C18" s="8" t="s">
        <v>123</v>
      </c>
      <c r="D18" s="8">
        <v>120</v>
      </c>
      <c r="E18" s="8">
        <v>114</v>
      </c>
      <c r="F18" s="8">
        <v>45</v>
      </c>
      <c r="G18" s="9">
        <v>44047.699016203704</v>
      </c>
    </row>
    <row r="19" spans="1:16" ht="15" thickBot="1">
      <c r="A19" s="6" t="s">
        <v>131</v>
      </c>
      <c r="B19" s="6">
        <v>1000</v>
      </c>
      <c r="C19" s="6" t="s">
        <v>124</v>
      </c>
      <c r="D19" s="6">
        <v>120</v>
      </c>
      <c r="E19" s="6">
        <v>112</v>
      </c>
      <c r="F19" s="6">
        <v>120</v>
      </c>
      <c r="G19" s="7">
        <v>44045.732083333336</v>
      </c>
    </row>
    <row r="20" spans="1:16" ht="15" thickBot="1">
      <c r="A20" s="8" t="s">
        <v>132</v>
      </c>
      <c r="B20" s="8">
        <v>500</v>
      </c>
      <c r="C20" s="8" t="s">
        <v>123</v>
      </c>
      <c r="D20" s="8">
        <v>120</v>
      </c>
      <c r="E20" s="8">
        <v>109</v>
      </c>
      <c r="F20" s="8">
        <v>82.5</v>
      </c>
      <c r="G20" s="9">
        <v>44042.771979166668</v>
      </c>
    </row>
    <row r="21" spans="1:16" ht="15" thickBot="1">
      <c r="A21" s="6" t="s">
        <v>133</v>
      </c>
      <c r="B21" s="6">
        <v>500</v>
      </c>
      <c r="C21" s="6" t="s">
        <v>123</v>
      </c>
      <c r="D21" s="6">
        <v>120</v>
      </c>
      <c r="E21" s="6">
        <v>109</v>
      </c>
      <c r="F21" s="6">
        <v>82.5</v>
      </c>
      <c r="G21" s="7">
        <v>44042.727118055554</v>
      </c>
    </row>
    <row r="22" spans="1:16" ht="15" thickBot="1">
      <c r="A22" s="8" t="s">
        <v>134</v>
      </c>
      <c r="B22" s="8">
        <v>1000</v>
      </c>
      <c r="C22" s="8" t="s">
        <v>124</v>
      </c>
      <c r="D22" s="8">
        <v>120</v>
      </c>
      <c r="E22" s="8">
        <v>109</v>
      </c>
      <c r="F22" s="8">
        <v>165</v>
      </c>
      <c r="G22" s="9">
        <v>44042.726840277777</v>
      </c>
    </row>
    <row r="23" spans="1:16" ht="15" thickBot="1">
      <c r="A23" s="6" t="s">
        <v>135</v>
      </c>
      <c r="B23" s="6">
        <v>500</v>
      </c>
      <c r="C23" s="6" t="s">
        <v>123</v>
      </c>
      <c r="D23" s="6">
        <v>120</v>
      </c>
      <c r="E23" s="6">
        <v>107</v>
      </c>
      <c r="F23" s="6">
        <v>97.5</v>
      </c>
      <c r="G23" s="7">
        <v>44040.828958333332</v>
      </c>
    </row>
    <row r="24" spans="1:16" ht="15" thickBot="1">
      <c r="A24" s="8" t="s">
        <v>136</v>
      </c>
      <c r="B24" s="8">
        <v>500</v>
      </c>
      <c r="C24" s="8" t="s">
        <v>123</v>
      </c>
      <c r="D24" s="8">
        <v>120</v>
      </c>
      <c r="E24" s="8">
        <v>107</v>
      </c>
      <c r="F24" s="8">
        <v>97.5</v>
      </c>
      <c r="G24" s="9">
        <v>44040.825821759259</v>
      </c>
    </row>
    <row r="25" spans="1:16" ht="15" thickBot="1">
      <c r="A25" s="6" t="s">
        <v>137</v>
      </c>
      <c r="B25" s="6">
        <v>500</v>
      </c>
      <c r="C25" s="6" t="s">
        <v>123</v>
      </c>
      <c r="D25" s="6">
        <v>120</v>
      </c>
      <c r="E25" s="6">
        <v>107</v>
      </c>
      <c r="F25" s="6">
        <v>97.5</v>
      </c>
      <c r="G25" s="7">
        <v>44040.588101851848</v>
      </c>
    </row>
    <row r="26" spans="1:16" ht="15" thickBot="1">
      <c r="A26" s="8" t="s">
        <v>138</v>
      </c>
      <c r="B26" s="8">
        <v>500</v>
      </c>
      <c r="C26" s="8" t="s">
        <v>123</v>
      </c>
      <c r="D26" s="8">
        <v>120</v>
      </c>
      <c r="E26" s="8">
        <v>105</v>
      </c>
      <c r="F26" s="8">
        <v>112.5</v>
      </c>
      <c r="G26" s="9">
        <v>44038.695752314816</v>
      </c>
      <c r="P26">
        <f>74-16</f>
        <v>58</v>
      </c>
    </row>
    <row r="27" spans="1:16" ht="15" thickBot="1">
      <c r="A27" s="6" t="s">
        <v>139</v>
      </c>
      <c r="B27" s="6">
        <v>500</v>
      </c>
      <c r="C27" s="6" t="s">
        <v>123</v>
      </c>
      <c r="D27" s="6">
        <v>120</v>
      </c>
      <c r="E27" s="6">
        <v>104</v>
      </c>
      <c r="F27" s="6">
        <v>120</v>
      </c>
      <c r="G27" s="7">
        <v>44037.596585648149</v>
      </c>
    </row>
    <row r="28" spans="1:16" ht="15" thickBot="1">
      <c r="A28" s="8" t="s">
        <v>140</v>
      </c>
      <c r="B28" s="8">
        <v>500</v>
      </c>
      <c r="C28" s="8" t="s">
        <v>123</v>
      </c>
      <c r="D28" s="8">
        <v>120</v>
      </c>
      <c r="E28" s="8">
        <v>99</v>
      </c>
      <c r="F28" s="8">
        <v>157.5</v>
      </c>
      <c r="G28" s="9">
        <v>44032.751967592594</v>
      </c>
    </row>
    <row r="29" spans="1:16" ht="15" thickBot="1">
      <c r="A29" s="6" t="s">
        <v>141</v>
      </c>
      <c r="B29" s="6">
        <v>500</v>
      </c>
      <c r="C29" s="6" t="s">
        <v>123</v>
      </c>
      <c r="D29" s="6">
        <v>120</v>
      </c>
      <c r="E29" s="6">
        <v>99</v>
      </c>
      <c r="F29" s="6">
        <v>157.5</v>
      </c>
      <c r="G29" s="7">
        <v>44032.691365740742</v>
      </c>
    </row>
    <row r="30" spans="1:16" ht="15" thickBot="1">
      <c r="A30" s="8" t="s">
        <v>142</v>
      </c>
      <c r="B30" s="8">
        <v>500</v>
      </c>
      <c r="C30" s="8" t="s">
        <v>123</v>
      </c>
      <c r="D30" s="8">
        <v>120</v>
      </c>
      <c r="E30" s="8">
        <v>98</v>
      </c>
      <c r="F30" s="8">
        <v>165</v>
      </c>
      <c r="G30" s="9">
        <v>44031.821712962963</v>
      </c>
    </row>
    <row r="31" spans="1:16" ht="15" thickBot="1">
      <c r="A31" s="10" t="s">
        <v>143</v>
      </c>
      <c r="B31" s="10">
        <v>500</v>
      </c>
      <c r="C31" s="10" t="s">
        <v>123</v>
      </c>
      <c r="D31" s="10">
        <v>120</v>
      </c>
      <c r="E31" s="10">
        <v>98</v>
      </c>
      <c r="F31" s="10">
        <v>165</v>
      </c>
      <c r="G31" s="11">
        <v>44031.820856481485</v>
      </c>
    </row>
    <row r="32" spans="1:16" ht="15" thickBot="1">
      <c r="A32" s="6" t="s">
        <v>144</v>
      </c>
      <c r="B32" s="6">
        <v>500</v>
      </c>
      <c r="C32" s="6" t="s">
        <v>123</v>
      </c>
      <c r="D32" s="6">
        <v>120</v>
      </c>
      <c r="E32" s="6">
        <v>98</v>
      </c>
      <c r="F32" s="6">
        <v>165</v>
      </c>
      <c r="G32" s="7">
        <v>44031.820428240739</v>
      </c>
    </row>
    <row r="33" spans="1:7" ht="15" thickBot="1">
      <c r="A33" s="8" t="s">
        <v>145</v>
      </c>
      <c r="B33" s="8">
        <v>500</v>
      </c>
      <c r="C33" s="8" t="s">
        <v>123</v>
      </c>
      <c r="D33" s="8">
        <v>120</v>
      </c>
      <c r="E33" s="8">
        <v>98</v>
      </c>
      <c r="F33" s="8">
        <v>165</v>
      </c>
      <c r="G33" s="9">
        <v>44031.796168981484</v>
      </c>
    </row>
    <row r="34" spans="1:7" ht="15" thickBot="1">
      <c r="A34" s="6" t="s">
        <v>146</v>
      </c>
      <c r="B34" s="6">
        <v>500</v>
      </c>
      <c r="C34" s="6" t="s">
        <v>123</v>
      </c>
      <c r="D34" s="6">
        <v>120</v>
      </c>
      <c r="E34" s="6">
        <v>98</v>
      </c>
      <c r="F34" s="6">
        <v>165</v>
      </c>
      <c r="G34" s="7">
        <v>44031.795798611114</v>
      </c>
    </row>
    <row r="35" spans="1:7" ht="15" thickBot="1">
      <c r="A35" s="8" t="s">
        <v>128</v>
      </c>
      <c r="B35" s="8">
        <v>500</v>
      </c>
      <c r="C35" s="8" t="s">
        <v>123</v>
      </c>
      <c r="D35" s="8">
        <v>120</v>
      </c>
      <c r="E35" s="8">
        <v>98</v>
      </c>
      <c r="F35" s="8">
        <v>165</v>
      </c>
      <c r="G35" s="9">
        <v>44031.795601851853</v>
      </c>
    </row>
    <row r="36" spans="1:7" ht="15" thickBot="1">
      <c r="A36" s="6" t="s">
        <v>147</v>
      </c>
      <c r="B36" s="6">
        <v>500</v>
      </c>
      <c r="C36" s="6" t="s">
        <v>123</v>
      </c>
      <c r="D36" s="6">
        <v>120</v>
      </c>
      <c r="E36" s="6">
        <v>98</v>
      </c>
      <c r="F36" s="6">
        <v>165</v>
      </c>
      <c r="G36" s="7">
        <v>44031.592199074075</v>
      </c>
    </row>
    <row r="37" spans="1:7" ht="15" thickBot="1">
      <c r="A37" s="8" t="s">
        <v>148</v>
      </c>
      <c r="B37" s="8">
        <v>500</v>
      </c>
      <c r="C37" s="8" t="s">
        <v>123</v>
      </c>
      <c r="D37" s="8">
        <v>120</v>
      </c>
      <c r="E37" s="8">
        <v>95</v>
      </c>
      <c r="F37" s="8">
        <v>187.5</v>
      </c>
      <c r="G37" s="9">
        <v>44029.666956018518</v>
      </c>
    </row>
    <row r="38" spans="1:7" ht="15" thickBot="1">
      <c r="A38" s="6" t="s">
        <v>149</v>
      </c>
      <c r="B38" s="6">
        <v>500</v>
      </c>
      <c r="C38" s="6" t="s">
        <v>123</v>
      </c>
      <c r="D38" s="6">
        <v>120</v>
      </c>
      <c r="E38" s="6">
        <v>95</v>
      </c>
      <c r="F38" s="6">
        <v>187.5</v>
      </c>
      <c r="G38" s="7">
        <v>44029.543726851851</v>
      </c>
    </row>
    <row r="39" spans="1:7" ht="15" thickBot="1">
      <c r="A39" s="8" t="s">
        <v>150</v>
      </c>
      <c r="B39" s="8">
        <v>500</v>
      </c>
      <c r="C39" s="8" t="s">
        <v>123</v>
      </c>
      <c r="D39" s="8">
        <v>120</v>
      </c>
      <c r="E39" s="8">
        <v>95</v>
      </c>
      <c r="F39" s="8">
        <v>187.5</v>
      </c>
      <c r="G39" s="9">
        <v>44029.54283564815</v>
      </c>
    </row>
    <row r="40" spans="1:7" ht="15" thickBot="1">
      <c r="A40" s="6" t="s">
        <v>151</v>
      </c>
      <c r="B40" s="6">
        <v>500</v>
      </c>
      <c r="C40" s="6" t="s">
        <v>123</v>
      </c>
      <c r="D40" s="6">
        <v>120</v>
      </c>
      <c r="E40" s="6">
        <v>95</v>
      </c>
      <c r="F40" s="6">
        <v>187.5</v>
      </c>
      <c r="G40" s="7">
        <v>44029.541724537034</v>
      </c>
    </row>
    <row r="41" spans="1:7" ht="15" thickBot="1">
      <c r="A41" s="8" t="s">
        <v>152</v>
      </c>
      <c r="B41" s="8">
        <v>500</v>
      </c>
      <c r="C41" s="8" t="s">
        <v>123</v>
      </c>
      <c r="D41" s="8">
        <v>120</v>
      </c>
      <c r="E41" s="8">
        <v>94</v>
      </c>
      <c r="F41" s="8">
        <v>195</v>
      </c>
      <c r="G41" s="9">
        <v>44028.557256944441</v>
      </c>
    </row>
    <row r="42" spans="1:7" ht="15" thickBot="1">
      <c r="A42" s="6" t="s">
        <v>153</v>
      </c>
      <c r="B42" s="6">
        <v>500</v>
      </c>
      <c r="C42" s="6" t="s">
        <v>123</v>
      </c>
      <c r="D42" s="6">
        <v>120</v>
      </c>
      <c r="E42" s="6">
        <v>93</v>
      </c>
      <c r="F42" s="6">
        <v>202.5</v>
      </c>
      <c r="G42" s="7">
        <v>44026.611296296294</v>
      </c>
    </row>
    <row r="43" spans="1:7" ht="15" thickBot="1">
      <c r="A43" s="8" t="s">
        <v>154</v>
      </c>
      <c r="B43" s="8">
        <v>500</v>
      </c>
      <c r="C43" s="8" t="s">
        <v>123</v>
      </c>
      <c r="D43" s="8">
        <v>120</v>
      </c>
      <c r="E43" s="8">
        <v>90</v>
      </c>
      <c r="F43" s="8">
        <v>225</v>
      </c>
      <c r="G43" s="9">
        <v>44023.659722222219</v>
      </c>
    </row>
    <row r="44" spans="1:7" ht="15" thickBot="1">
      <c r="A44" s="6" t="s">
        <v>155</v>
      </c>
      <c r="B44" s="6">
        <v>500</v>
      </c>
      <c r="C44" s="6" t="s">
        <v>123</v>
      </c>
      <c r="D44" s="6">
        <v>120</v>
      </c>
      <c r="E44" s="6">
        <v>90</v>
      </c>
      <c r="F44" s="6">
        <v>225</v>
      </c>
      <c r="G44" s="7">
        <v>44023.659548611111</v>
      </c>
    </row>
    <row r="45" spans="1:7" ht="15" thickBot="1">
      <c r="A45" s="8" t="s">
        <v>156</v>
      </c>
      <c r="B45" s="8">
        <v>500</v>
      </c>
      <c r="C45" s="8" t="s">
        <v>123</v>
      </c>
      <c r="D45" s="8">
        <v>120</v>
      </c>
      <c r="E45" s="8">
        <v>90</v>
      </c>
      <c r="F45" s="8">
        <v>225</v>
      </c>
      <c r="G45" s="9">
        <v>44023.659317129626</v>
      </c>
    </row>
    <row r="46" spans="1:7" ht="15" thickBot="1">
      <c r="A46" s="10" t="s">
        <v>157</v>
      </c>
      <c r="B46" s="10">
        <v>1000</v>
      </c>
      <c r="C46" s="10" t="s">
        <v>124</v>
      </c>
      <c r="D46" s="10">
        <v>120</v>
      </c>
      <c r="E46" s="10">
        <v>90</v>
      </c>
      <c r="F46" s="10">
        <v>450</v>
      </c>
      <c r="G46" s="11">
        <v>44023.658993055556</v>
      </c>
    </row>
    <row r="47" spans="1:7" ht="15" thickBot="1">
      <c r="A47" s="10" t="s">
        <v>95</v>
      </c>
      <c r="B47" s="10">
        <v>1000</v>
      </c>
      <c r="C47" s="10" t="s">
        <v>124</v>
      </c>
      <c r="D47" s="10">
        <v>120</v>
      </c>
      <c r="E47" s="10">
        <v>90</v>
      </c>
      <c r="F47" s="10">
        <v>450</v>
      </c>
      <c r="G47" s="11">
        <v>44023.658703703702</v>
      </c>
    </row>
    <row r="48" spans="1:7" ht="15" thickBot="1">
      <c r="A48" s="8" t="s">
        <v>158</v>
      </c>
      <c r="B48" s="8">
        <v>3000</v>
      </c>
      <c r="C48" s="8" t="s">
        <v>159</v>
      </c>
      <c r="D48" s="8">
        <v>120</v>
      </c>
      <c r="E48" s="8">
        <v>90</v>
      </c>
      <c r="F48" s="8">
        <v>1350</v>
      </c>
      <c r="G48" s="9">
        <v>44023.658125000002</v>
      </c>
    </row>
    <row r="49" spans="1:7" ht="15" thickBot="1">
      <c r="A49" s="6" t="s">
        <v>160</v>
      </c>
      <c r="B49" s="6">
        <v>500</v>
      </c>
      <c r="C49" s="6" t="s">
        <v>123</v>
      </c>
      <c r="D49" s="6">
        <v>120</v>
      </c>
      <c r="E49" s="6">
        <v>90</v>
      </c>
      <c r="F49" s="6">
        <v>225</v>
      </c>
      <c r="G49" s="7">
        <v>44023.574652777781</v>
      </c>
    </row>
    <row r="50" spans="1:7" ht="15" thickBot="1">
      <c r="A50" s="8" t="s">
        <v>161</v>
      </c>
      <c r="B50" s="8">
        <v>500</v>
      </c>
      <c r="C50" s="8" t="s">
        <v>123</v>
      </c>
      <c r="D50" s="8">
        <v>120</v>
      </c>
      <c r="E50" s="8">
        <v>90</v>
      </c>
      <c r="F50" s="8">
        <v>225</v>
      </c>
      <c r="G50" s="9">
        <v>44023.574247685188</v>
      </c>
    </row>
    <row r="51" spans="1:7" ht="15" thickBot="1">
      <c r="A51" s="6" t="s">
        <v>162</v>
      </c>
      <c r="B51" s="6">
        <v>1000</v>
      </c>
      <c r="C51" s="6" t="s">
        <v>124</v>
      </c>
      <c r="D51" s="6">
        <v>120</v>
      </c>
      <c r="E51" s="6">
        <v>86</v>
      </c>
      <c r="F51" s="6">
        <v>510</v>
      </c>
      <c r="G51" s="7">
        <v>44019.543078703704</v>
      </c>
    </row>
    <row r="52" spans="1:7" ht="15" thickBot="1">
      <c r="A52" s="8" t="s">
        <v>163</v>
      </c>
      <c r="B52" s="8">
        <v>500</v>
      </c>
      <c r="C52" s="8" t="s">
        <v>123</v>
      </c>
      <c r="D52" s="8">
        <v>120</v>
      </c>
      <c r="E52" s="8">
        <v>85</v>
      </c>
      <c r="F52" s="8">
        <v>262.5</v>
      </c>
      <c r="G52" s="9">
        <v>44018.84648148148</v>
      </c>
    </row>
    <row r="53" spans="1:7" ht="15" thickBot="1">
      <c r="A53" s="6" t="s">
        <v>164</v>
      </c>
      <c r="B53" s="6">
        <v>3000</v>
      </c>
      <c r="C53" s="6" t="s">
        <v>159</v>
      </c>
      <c r="D53" s="6">
        <v>120</v>
      </c>
      <c r="E53" s="6">
        <v>79</v>
      </c>
      <c r="F53" s="6">
        <v>1845</v>
      </c>
      <c r="G53" s="7">
        <v>44012.51458333333</v>
      </c>
    </row>
    <row r="54" spans="1:7" ht="15" thickBot="1">
      <c r="A54" s="8" t="s">
        <v>165</v>
      </c>
      <c r="B54" s="8">
        <v>5000</v>
      </c>
      <c r="C54" s="8" t="s">
        <v>166</v>
      </c>
      <c r="D54" s="8">
        <v>120</v>
      </c>
      <c r="E54" s="8">
        <v>75</v>
      </c>
      <c r="F54" s="8">
        <v>3375</v>
      </c>
      <c r="G54" s="9">
        <v>44008.712500000001</v>
      </c>
    </row>
    <row r="55" spans="1:7" ht="15" thickBot="1">
      <c r="A55" s="6" t="s">
        <v>167</v>
      </c>
      <c r="B55" s="6">
        <v>500</v>
      </c>
      <c r="C55" s="6" t="s">
        <v>123</v>
      </c>
      <c r="D55" s="6">
        <v>120</v>
      </c>
      <c r="E55" s="6">
        <v>74</v>
      </c>
      <c r="F55" s="6">
        <v>345</v>
      </c>
      <c r="G55" s="7">
        <v>44007.697395833333</v>
      </c>
    </row>
    <row r="56" spans="1:7" ht="15" thickBot="1">
      <c r="A56" s="8" t="s">
        <v>168</v>
      </c>
      <c r="B56" s="8">
        <v>500</v>
      </c>
      <c r="C56" s="8" t="s">
        <v>123</v>
      </c>
      <c r="D56" s="8">
        <v>120</v>
      </c>
      <c r="E56" s="8">
        <v>74</v>
      </c>
      <c r="F56" s="8">
        <v>345</v>
      </c>
      <c r="G56" s="9">
        <v>44007.666759259257</v>
      </c>
    </row>
    <row r="57" spans="1:7" ht="15" thickBot="1">
      <c r="A57" s="6" t="s">
        <v>169</v>
      </c>
      <c r="B57" s="6">
        <v>3000</v>
      </c>
      <c r="C57" s="6" t="s">
        <v>159</v>
      </c>
      <c r="D57" s="6">
        <v>80</v>
      </c>
      <c r="E57" s="6">
        <v>28</v>
      </c>
      <c r="F57" s="6">
        <v>1872</v>
      </c>
      <c r="G57" s="7">
        <v>43995.605324074073</v>
      </c>
    </row>
    <row r="58" spans="1:7" ht="15" thickBot="1">
      <c r="A58" s="8" t="s">
        <v>170</v>
      </c>
      <c r="B58" s="8">
        <v>3000</v>
      </c>
      <c r="C58" s="8" t="s">
        <v>159</v>
      </c>
      <c r="D58" s="8">
        <v>80</v>
      </c>
      <c r="E58" s="8">
        <v>28</v>
      </c>
      <c r="F58" s="8">
        <v>1872</v>
      </c>
      <c r="G58" s="9">
        <v>43995.602199074077</v>
      </c>
    </row>
    <row r="59" spans="1:7" ht="15" thickBot="1">
      <c r="A59" s="6" t="s">
        <v>171</v>
      </c>
      <c r="B59" s="6">
        <v>3000</v>
      </c>
      <c r="C59" s="6" t="s">
        <v>159</v>
      </c>
      <c r="D59" s="6">
        <v>40</v>
      </c>
      <c r="E59" s="6">
        <v>0</v>
      </c>
      <c r="F59" s="6">
        <v>1200</v>
      </c>
      <c r="G59" s="7">
        <v>43995.601030092592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7017-2910-4FAA-8600-7F6A06AB0D6D}">
  <dimension ref="A1:J57"/>
  <sheetViews>
    <sheetView topLeftCell="A46" workbookViewId="0">
      <selection activeCell="G57" sqref="G57"/>
    </sheetView>
  </sheetViews>
  <sheetFormatPr defaultRowHeight="14.25"/>
  <cols>
    <col min="3" max="3" width="11" bestFit="1" customWidth="1"/>
    <col min="6" max="6" width="5.25" bestFit="1" customWidth="1"/>
    <col min="7" max="7" width="15.125" bestFit="1" customWidth="1"/>
    <col min="8" max="8" width="13" bestFit="1" customWidth="1"/>
    <col min="9" max="9" width="5.25" bestFit="1" customWidth="1"/>
  </cols>
  <sheetData>
    <row r="1" spans="1:10" ht="20.25">
      <c r="A1" s="97" t="s">
        <v>6</v>
      </c>
      <c r="B1" s="97"/>
      <c r="C1" s="97"/>
      <c r="D1" s="97"/>
      <c r="E1" s="97"/>
      <c r="F1" s="97"/>
      <c r="G1" s="97"/>
      <c r="H1" s="97"/>
      <c r="I1" s="97"/>
      <c r="J1" s="97"/>
    </row>
    <row r="2" spans="1:10">
      <c r="A2" s="1" t="s">
        <v>1</v>
      </c>
      <c r="B2" s="1" t="s">
        <v>2</v>
      </c>
      <c r="C2" s="1" t="s">
        <v>7</v>
      </c>
      <c r="D2" s="1" t="s">
        <v>8</v>
      </c>
      <c r="E2" s="1" t="s">
        <v>4</v>
      </c>
      <c r="F2" s="1" t="s">
        <v>14</v>
      </c>
      <c r="G2" s="1" t="s">
        <v>0</v>
      </c>
      <c r="H2" s="1" t="s">
        <v>3</v>
      </c>
      <c r="I2" s="1" t="s">
        <v>577</v>
      </c>
      <c r="J2" s="1" t="s">
        <v>5</v>
      </c>
    </row>
    <row r="3" spans="1:10" ht="24.95" customHeight="1">
      <c r="A3" s="2">
        <v>44080</v>
      </c>
      <c r="B3" s="2">
        <v>44081</v>
      </c>
      <c r="C3" s="1" t="s">
        <v>10</v>
      </c>
      <c r="D3" s="1">
        <v>130</v>
      </c>
      <c r="E3" s="1">
        <v>1</v>
      </c>
      <c r="F3" s="1">
        <v>108</v>
      </c>
      <c r="G3" s="21" t="s">
        <v>254</v>
      </c>
      <c r="H3" s="3" t="s">
        <v>251</v>
      </c>
      <c r="I3" s="3" t="s">
        <v>578</v>
      </c>
      <c r="J3" s="1"/>
    </row>
    <row r="4" spans="1:10" ht="24.95" customHeight="1">
      <c r="A4" s="2">
        <v>44080</v>
      </c>
      <c r="B4" s="2">
        <v>44081</v>
      </c>
      <c r="C4" s="1" t="s">
        <v>10</v>
      </c>
      <c r="D4" s="1">
        <v>130</v>
      </c>
      <c r="E4" s="1">
        <v>1</v>
      </c>
      <c r="F4" s="1">
        <v>130</v>
      </c>
      <c r="G4" s="27" t="s">
        <v>256</v>
      </c>
      <c r="H4" s="3" t="s">
        <v>251</v>
      </c>
      <c r="I4" s="3" t="s">
        <v>579</v>
      </c>
      <c r="J4" s="1"/>
    </row>
    <row r="5" spans="1:10" ht="24.95" customHeight="1">
      <c r="A5" s="2">
        <v>44080</v>
      </c>
      <c r="B5" s="2">
        <v>44081</v>
      </c>
      <c r="C5" s="1" t="s">
        <v>10</v>
      </c>
      <c r="D5" s="1">
        <v>130</v>
      </c>
      <c r="E5" s="1">
        <v>1</v>
      </c>
      <c r="F5" s="1">
        <v>130</v>
      </c>
      <c r="G5" s="27" t="s">
        <v>532</v>
      </c>
      <c r="H5" s="3" t="s">
        <v>22</v>
      </c>
      <c r="I5" s="3" t="s">
        <v>579</v>
      </c>
      <c r="J5" s="1"/>
    </row>
    <row r="6" spans="1:10" ht="24.95" customHeight="1">
      <c r="A6" s="2">
        <v>44080</v>
      </c>
      <c r="B6" s="2">
        <v>44081</v>
      </c>
      <c r="C6" s="1" t="s">
        <v>9</v>
      </c>
      <c r="D6" s="1">
        <v>158</v>
      </c>
      <c r="E6" s="1">
        <v>1</v>
      </c>
      <c r="F6" s="1">
        <v>158</v>
      </c>
      <c r="G6" s="26" t="s">
        <v>93</v>
      </c>
      <c r="H6" s="3" t="s">
        <v>53</v>
      </c>
      <c r="I6" s="3" t="s">
        <v>580</v>
      </c>
      <c r="J6" s="1"/>
    </row>
    <row r="7" spans="1:10" ht="24.95" customHeight="1">
      <c r="A7" s="2">
        <v>44080</v>
      </c>
      <c r="B7" s="2">
        <v>44081</v>
      </c>
      <c r="C7" s="1" t="s">
        <v>9</v>
      </c>
      <c r="D7" s="1">
        <v>158</v>
      </c>
      <c r="E7" s="1">
        <v>1</v>
      </c>
      <c r="F7" s="1">
        <v>158</v>
      </c>
      <c r="G7" s="21" t="s">
        <v>266</v>
      </c>
      <c r="H7" s="3" t="s">
        <v>22</v>
      </c>
      <c r="I7" s="3" t="s">
        <v>580</v>
      </c>
      <c r="J7" s="1"/>
    </row>
    <row r="8" spans="1:10" ht="24.95" customHeight="1">
      <c r="A8" s="2">
        <v>44080</v>
      </c>
      <c r="B8" s="2">
        <v>44081</v>
      </c>
      <c r="C8" s="1" t="s">
        <v>9</v>
      </c>
      <c r="D8" s="1">
        <v>158</v>
      </c>
      <c r="E8" s="1">
        <v>1</v>
      </c>
      <c r="F8" s="1">
        <v>158</v>
      </c>
      <c r="G8" s="21" t="s">
        <v>522</v>
      </c>
      <c r="H8" s="3" t="s">
        <v>22</v>
      </c>
      <c r="I8" s="3" t="s">
        <v>580</v>
      </c>
      <c r="J8" s="1"/>
    </row>
    <row r="9" spans="1:10" ht="24.95" customHeight="1">
      <c r="A9" s="2">
        <v>44080</v>
      </c>
      <c r="B9" s="2">
        <v>44081</v>
      </c>
      <c r="C9" s="1" t="s">
        <v>9</v>
      </c>
      <c r="D9" s="1">
        <v>158</v>
      </c>
      <c r="E9" s="1">
        <v>1</v>
      </c>
      <c r="F9" s="1">
        <v>158</v>
      </c>
      <c r="G9" s="21" t="s">
        <v>533</v>
      </c>
      <c r="H9" s="3" t="s">
        <v>22</v>
      </c>
      <c r="I9" s="3" t="s">
        <v>580</v>
      </c>
      <c r="J9" s="1"/>
    </row>
    <row r="10" spans="1:10" ht="24.95" customHeight="1">
      <c r="A10" s="2">
        <v>44080</v>
      </c>
      <c r="B10" s="2">
        <v>44081</v>
      </c>
      <c r="C10" s="1" t="s">
        <v>9</v>
      </c>
      <c r="D10" s="1">
        <v>158</v>
      </c>
      <c r="E10" s="1">
        <v>1</v>
      </c>
      <c r="F10" s="1">
        <v>158</v>
      </c>
      <c r="G10" s="21" t="s">
        <v>537</v>
      </c>
      <c r="H10" s="3" t="s">
        <v>565</v>
      </c>
      <c r="I10" s="3" t="s">
        <v>580</v>
      </c>
      <c r="J10" s="1"/>
    </row>
    <row r="11" spans="1:10" ht="24.95" customHeight="1">
      <c r="A11" s="2">
        <v>44080</v>
      </c>
      <c r="B11" s="2">
        <v>44081</v>
      </c>
      <c r="C11" s="1" t="s">
        <v>10</v>
      </c>
      <c r="D11" s="1">
        <v>158</v>
      </c>
      <c r="E11" s="1">
        <v>1</v>
      </c>
      <c r="F11" s="1">
        <v>158</v>
      </c>
      <c r="G11" s="21" t="s">
        <v>247</v>
      </c>
      <c r="H11" s="3" t="s">
        <v>53</v>
      </c>
      <c r="I11" s="3" t="s">
        <v>580</v>
      </c>
      <c r="J11" s="1"/>
    </row>
    <row r="12" spans="1:10" ht="24.95" customHeight="1">
      <c r="A12" s="2">
        <v>44080</v>
      </c>
      <c r="B12" s="2">
        <v>44081</v>
      </c>
      <c r="C12" s="1" t="s">
        <v>9</v>
      </c>
      <c r="D12" s="1">
        <v>158</v>
      </c>
      <c r="E12" s="1">
        <v>1</v>
      </c>
      <c r="F12" s="1">
        <v>158</v>
      </c>
      <c r="G12" s="21" t="s">
        <v>534</v>
      </c>
      <c r="H12" s="3" t="s">
        <v>22</v>
      </c>
      <c r="I12" s="3" t="s">
        <v>580</v>
      </c>
      <c r="J12" s="1"/>
    </row>
    <row r="13" spans="1:10" ht="24.95" customHeight="1">
      <c r="A13" s="2">
        <v>44080</v>
      </c>
      <c r="B13" s="2">
        <v>44081</v>
      </c>
      <c r="C13" s="1" t="s">
        <v>9</v>
      </c>
      <c r="D13" s="1">
        <v>158</v>
      </c>
      <c r="E13" s="1">
        <v>1</v>
      </c>
      <c r="F13" s="1">
        <v>164</v>
      </c>
      <c r="G13" s="21" t="s">
        <v>526</v>
      </c>
      <c r="H13" s="3" t="s">
        <v>251</v>
      </c>
      <c r="I13" s="3" t="s">
        <v>580</v>
      </c>
      <c r="J13" s="1"/>
    </row>
    <row r="14" spans="1:10" ht="24.95" customHeight="1">
      <c r="A14" s="2">
        <v>44080</v>
      </c>
      <c r="B14" s="2">
        <v>44081</v>
      </c>
      <c r="C14" s="1" t="s">
        <v>9</v>
      </c>
      <c r="D14" s="1">
        <v>158</v>
      </c>
      <c r="E14" s="1">
        <v>1</v>
      </c>
      <c r="F14" s="1">
        <v>158</v>
      </c>
      <c r="G14" s="21" t="s">
        <v>535</v>
      </c>
      <c r="H14" s="3" t="s">
        <v>564</v>
      </c>
      <c r="I14" s="3" t="s">
        <v>580</v>
      </c>
      <c r="J14" s="1"/>
    </row>
    <row r="15" spans="1:10" ht="24.95" customHeight="1">
      <c r="A15" s="2">
        <v>44081</v>
      </c>
      <c r="B15" s="2">
        <v>44082</v>
      </c>
      <c r="C15" s="1" t="s">
        <v>10</v>
      </c>
      <c r="D15" s="1">
        <v>130</v>
      </c>
      <c r="E15" s="1">
        <v>1</v>
      </c>
      <c r="F15" s="1">
        <v>108</v>
      </c>
      <c r="G15" s="21" t="s">
        <v>254</v>
      </c>
      <c r="H15" s="3" t="s">
        <v>251</v>
      </c>
      <c r="I15" s="3" t="s">
        <v>578</v>
      </c>
      <c r="J15" s="1"/>
    </row>
    <row r="16" spans="1:10" ht="24.95" customHeight="1">
      <c r="A16" s="2">
        <v>44081</v>
      </c>
      <c r="B16" s="2">
        <v>44082</v>
      </c>
      <c r="C16" s="1" t="s">
        <v>9</v>
      </c>
      <c r="D16" s="1">
        <v>140</v>
      </c>
      <c r="E16" s="1">
        <v>1</v>
      </c>
      <c r="F16" s="1">
        <v>140</v>
      </c>
      <c r="G16" s="21" t="s">
        <v>554</v>
      </c>
      <c r="H16" s="3" t="s">
        <v>53</v>
      </c>
      <c r="I16" s="3" t="s">
        <v>578</v>
      </c>
      <c r="J16" s="1"/>
    </row>
    <row r="17" spans="1:10" ht="24.95" customHeight="1">
      <c r="A17" s="2">
        <v>44081</v>
      </c>
      <c r="B17" s="2">
        <v>44082</v>
      </c>
      <c r="C17" s="1" t="s">
        <v>9</v>
      </c>
      <c r="D17" s="1">
        <v>140</v>
      </c>
      <c r="E17" s="1">
        <v>1</v>
      </c>
      <c r="F17" s="1">
        <v>140</v>
      </c>
      <c r="G17" s="21" t="s">
        <v>555</v>
      </c>
      <c r="H17" s="3" t="s">
        <v>565</v>
      </c>
      <c r="I17" s="3" t="s">
        <v>578</v>
      </c>
      <c r="J17" s="1"/>
    </row>
    <row r="18" spans="1:10" ht="24.95" customHeight="1">
      <c r="A18" s="2">
        <v>44081</v>
      </c>
      <c r="B18" s="2">
        <v>44082</v>
      </c>
      <c r="C18" s="1" t="s">
        <v>9</v>
      </c>
      <c r="D18" s="1">
        <v>140</v>
      </c>
      <c r="E18" s="1">
        <v>1</v>
      </c>
      <c r="F18" s="1">
        <v>140</v>
      </c>
      <c r="G18" s="21" t="s">
        <v>556</v>
      </c>
      <c r="H18" s="3" t="s">
        <v>565</v>
      </c>
      <c r="I18" s="3" t="s">
        <v>578</v>
      </c>
      <c r="J18" s="1"/>
    </row>
    <row r="19" spans="1:10" ht="24.95" customHeight="1">
      <c r="A19" s="2">
        <v>44081</v>
      </c>
      <c r="B19" s="2">
        <v>44082</v>
      </c>
      <c r="C19" s="1" t="s">
        <v>9</v>
      </c>
      <c r="D19" s="1">
        <v>140</v>
      </c>
      <c r="E19" s="1">
        <v>1</v>
      </c>
      <c r="F19" s="1">
        <v>140</v>
      </c>
      <c r="G19" s="21" t="s">
        <v>557</v>
      </c>
      <c r="H19" s="3" t="s">
        <v>565</v>
      </c>
      <c r="I19" s="3" t="s">
        <v>578</v>
      </c>
      <c r="J19" s="1"/>
    </row>
    <row r="20" spans="1:10" ht="24.95" customHeight="1">
      <c r="A20" s="2">
        <v>44081</v>
      </c>
      <c r="B20" s="2">
        <v>44082</v>
      </c>
      <c r="C20" s="1" t="s">
        <v>9</v>
      </c>
      <c r="D20" s="1">
        <v>140</v>
      </c>
      <c r="E20" s="1">
        <v>1</v>
      </c>
      <c r="F20" s="1">
        <v>140</v>
      </c>
      <c r="G20" s="21" t="s">
        <v>558</v>
      </c>
      <c r="H20" s="3" t="s">
        <v>53</v>
      </c>
      <c r="I20" s="3" t="s">
        <v>578</v>
      </c>
      <c r="J20" s="1"/>
    </row>
    <row r="21" spans="1:10" ht="24.95" customHeight="1">
      <c r="A21" s="2">
        <v>44081</v>
      </c>
      <c r="B21" s="2">
        <v>44082</v>
      </c>
      <c r="C21" s="1" t="s">
        <v>9</v>
      </c>
      <c r="D21" s="1">
        <v>140</v>
      </c>
      <c r="E21" s="1">
        <v>1</v>
      </c>
      <c r="F21" s="1">
        <v>140</v>
      </c>
      <c r="G21" s="21" t="s">
        <v>559</v>
      </c>
      <c r="H21" s="3" t="s">
        <v>53</v>
      </c>
      <c r="I21" s="3" t="s">
        <v>578</v>
      </c>
      <c r="J21" s="1"/>
    </row>
    <row r="22" spans="1:10" ht="24.95" customHeight="1">
      <c r="A22" s="2">
        <v>44081</v>
      </c>
      <c r="B22" s="2">
        <v>44082</v>
      </c>
      <c r="C22" s="1" t="s">
        <v>9</v>
      </c>
      <c r="D22" s="1">
        <v>158</v>
      </c>
      <c r="E22" s="1">
        <v>1</v>
      </c>
      <c r="F22" s="1">
        <v>158</v>
      </c>
      <c r="G22" s="26" t="s">
        <v>93</v>
      </c>
      <c r="H22" s="3" t="s">
        <v>53</v>
      </c>
      <c r="I22" s="3" t="s">
        <v>580</v>
      </c>
      <c r="J22" s="1"/>
    </row>
    <row r="23" spans="1:10" ht="24.95" customHeight="1">
      <c r="A23" s="2">
        <v>44081</v>
      </c>
      <c r="B23" s="2">
        <v>44082</v>
      </c>
      <c r="C23" s="1" t="s">
        <v>9</v>
      </c>
      <c r="D23" s="1">
        <v>158</v>
      </c>
      <c r="E23" s="1">
        <v>1</v>
      </c>
      <c r="F23" s="1">
        <v>158</v>
      </c>
      <c r="G23" s="21" t="s">
        <v>266</v>
      </c>
      <c r="H23" s="3" t="s">
        <v>251</v>
      </c>
      <c r="I23" s="3" t="s">
        <v>580</v>
      </c>
      <c r="J23" s="1"/>
    </row>
    <row r="24" spans="1:10" ht="24.95" customHeight="1">
      <c r="A24" s="2">
        <v>44081</v>
      </c>
      <c r="B24" s="2">
        <v>44082</v>
      </c>
      <c r="C24" s="1" t="s">
        <v>9</v>
      </c>
      <c r="D24" s="1">
        <v>158</v>
      </c>
      <c r="E24" s="1">
        <v>1</v>
      </c>
      <c r="F24" s="1">
        <v>158</v>
      </c>
      <c r="G24" s="21" t="s">
        <v>522</v>
      </c>
      <c r="H24" s="3" t="s">
        <v>22</v>
      </c>
      <c r="I24" s="3" t="s">
        <v>580</v>
      </c>
      <c r="J24" s="1"/>
    </row>
    <row r="25" spans="1:10" ht="24.95" customHeight="1">
      <c r="A25" s="2">
        <v>44081</v>
      </c>
      <c r="B25" s="2">
        <v>44082</v>
      </c>
      <c r="C25" s="1" t="s">
        <v>9</v>
      </c>
      <c r="D25" s="1">
        <v>158</v>
      </c>
      <c r="E25" s="1">
        <v>1</v>
      </c>
      <c r="F25" s="1">
        <v>158</v>
      </c>
      <c r="G25" s="21" t="s">
        <v>533</v>
      </c>
      <c r="H25" s="3" t="s">
        <v>22</v>
      </c>
      <c r="I25" s="3" t="s">
        <v>580</v>
      </c>
      <c r="J25" s="1"/>
    </row>
    <row r="26" spans="1:10" ht="24.95" customHeight="1">
      <c r="A26" s="2">
        <v>44081</v>
      </c>
      <c r="B26" s="2">
        <v>44082</v>
      </c>
      <c r="C26" s="1" t="s">
        <v>9</v>
      </c>
      <c r="D26" s="1">
        <v>158</v>
      </c>
      <c r="E26" s="1">
        <v>1</v>
      </c>
      <c r="F26" s="1">
        <v>158</v>
      </c>
      <c r="G26" s="21" t="s">
        <v>537</v>
      </c>
      <c r="H26" s="3" t="s">
        <v>565</v>
      </c>
      <c r="I26" s="3" t="s">
        <v>580</v>
      </c>
      <c r="J26" s="1"/>
    </row>
    <row r="27" spans="1:10" ht="24.95" customHeight="1">
      <c r="A27" s="2">
        <v>44081</v>
      </c>
      <c r="B27" s="2">
        <v>44082</v>
      </c>
      <c r="C27" s="1" t="s">
        <v>10</v>
      </c>
      <c r="D27" s="1">
        <v>158</v>
      </c>
      <c r="E27" s="1">
        <v>1</v>
      </c>
      <c r="F27" s="1">
        <v>158</v>
      </c>
      <c r="G27" s="21" t="s">
        <v>247</v>
      </c>
      <c r="H27" s="3" t="s">
        <v>273</v>
      </c>
      <c r="I27" s="3" t="s">
        <v>580</v>
      </c>
      <c r="J27" s="1"/>
    </row>
    <row r="28" spans="1:10" ht="24.95" customHeight="1">
      <c r="A28" s="2">
        <v>44081</v>
      </c>
      <c r="B28" s="2">
        <v>44082</v>
      </c>
      <c r="C28" s="1" t="s">
        <v>9</v>
      </c>
      <c r="D28" s="1">
        <v>158</v>
      </c>
      <c r="E28" s="1">
        <v>1</v>
      </c>
      <c r="F28" s="1">
        <v>158</v>
      </c>
      <c r="G28" s="21" t="s">
        <v>534</v>
      </c>
      <c r="H28" s="3" t="s">
        <v>22</v>
      </c>
      <c r="I28" s="3" t="s">
        <v>580</v>
      </c>
      <c r="J28" s="1"/>
    </row>
    <row r="29" spans="1:10" ht="24.95" customHeight="1">
      <c r="A29" s="2">
        <v>44081</v>
      </c>
      <c r="B29" s="2">
        <v>44082</v>
      </c>
      <c r="C29" s="1" t="s">
        <v>9</v>
      </c>
      <c r="D29" s="1">
        <v>158</v>
      </c>
      <c r="E29" s="1">
        <v>1</v>
      </c>
      <c r="F29" s="1">
        <v>158</v>
      </c>
      <c r="G29" s="21" t="s">
        <v>526</v>
      </c>
      <c r="H29" s="3" t="s">
        <v>251</v>
      </c>
      <c r="I29" s="3" t="s">
        <v>580</v>
      </c>
      <c r="J29" s="1"/>
    </row>
    <row r="30" spans="1:10" ht="24.95" customHeight="1">
      <c r="A30" s="2">
        <v>44081</v>
      </c>
      <c r="B30" s="2">
        <v>44082</v>
      </c>
      <c r="C30" s="1" t="s">
        <v>9</v>
      </c>
      <c r="D30" s="1">
        <v>158</v>
      </c>
      <c r="E30" s="1">
        <v>1</v>
      </c>
      <c r="F30" s="1">
        <v>158</v>
      </c>
      <c r="G30" s="21" t="s">
        <v>535</v>
      </c>
      <c r="H30" s="3" t="s">
        <v>564</v>
      </c>
      <c r="I30" s="3" t="s">
        <v>580</v>
      </c>
      <c r="J30" s="1"/>
    </row>
    <row r="31" spans="1:10" ht="24.95" customHeight="1">
      <c r="A31" s="2">
        <v>44081</v>
      </c>
      <c r="B31" s="2">
        <v>44082</v>
      </c>
      <c r="C31" s="1" t="s">
        <v>9</v>
      </c>
      <c r="D31" s="1">
        <v>158</v>
      </c>
      <c r="E31" s="1">
        <v>1</v>
      </c>
      <c r="F31" s="1">
        <v>158</v>
      </c>
      <c r="G31" s="21" t="s">
        <v>561</v>
      </c>
      <c r="H31" s="39" t="s">
        <v>571</v>
      </c>
      <c r="I31" s="3" t="s">
        <v>580</v>
      </c>
      <c r="J31" s="1"/>
    </row>
    <row r="32" spans="1:10" ht="24.95" customHeight="1">
      <c r="A32" s="2">
        <v>44081</v>
      </c>
      <c r="B32" s="2">
        <v>44082</v>
      </c>
      <c r="C32" s="1" t="s">
        <v>9</v>
      </c>
      <c r="D32" s="1">
        <v>158</v>
      </c>
      <c r="E32" s="1">
        <v>1</v>
      </c>
      <c r="F32" s="1">
        <v>158</v>
      </c>
      <c r="G32" s="21" t="s">
        <v>562</v>
      </c>
      <c r="H32" s="3" t="s">
        <v>22</v>
      </c>
      <c r="I32" s="3" t="s">
        <v>580</v>
      </c>
      <c r="J32" s="1"/>
    </row>
    <row r="33" spans="1:10" ht="24.95" customHeight="1">
      <c r="A33" s="2">
        <v>44081</v>
      </c>
      <c r="B33" s="2">
        <v>44082</v>
      </c>
      <c r="C33" s="1" t="s">
        <v>9</v>
      </c>
      <c r="D33" s="1">
        <v>158</v>
      </c>
      <c r="E33" s="1">
        <v>1</v>
      </c>
      <c r="F33" s="1">
        <v>158</v>
      </c>
      <c r="G33" s="21" t="s">
        <v>563</v>
      </c>
      <c r="H33" s="3" t="s">
        <v>22</v>
      </c>
      <c r="I33" s="3" t="s">
        <v>580</v>
      </c>
      <c r="J33" s="1"/>
    </row>
    <row r="34" spans="1:10" ht="24.95" customHeight="1">
      <c r="A34" s="2">
        <v>44081</v>
      </c>
      <c r="B34" s="2">
        <v>44082</v>
      </c>
      <c r="C34" s="1" t="s">
        <v>10</v>
      </c>
      <c r="D34" s="1">
        <v>130</v>
      </c>
      <c r="E34" s="1">
        <v>1</v>
      </c>
      <c r="F34" s="1">
        <v>130</v>
      </c>
      <c r="G34" s="27" t="s">
        <v>256</v>
      </c>
      <c r="H34" s="3" t="s">
        <v>251</v>
      </c>
      <c r="I34" s="3" t="s">
        <v>579</v>
      </c>
      <c r="J34" s="1"/>
    </row>
    <row r="35" spans="1:10" ht="24.95" customHeight="1">
      <c r="A35" s="2">
        <v>44081</v>
      </c>
      <c r="B35" s="2">
        <v>44082</v>
      </c>
      <c r="C35" s="1" t="s">
        <v>10</v>
      </c>
      <c r="D35" s="1">
        <v>130</v>
      </c>
      <c r="E35" s="1">
        <v>1</v>
      </c>
      <c r="F35" s="1">
        <v>130</v>
      </c>
      <c r="G35" s="27" t="s">
        <v>532</v>
      </c>
      <c r="H35" s="3" t="s">
        <v>22</v>
      </c>
      <c r="I35" s="3" t="s">
        <v>579</v>
      </c>
      <c r="J35" s="1"/>
    </row>
    <row r="36" spans="1:10" ht="24.95" customHeight="1">
      <c r="A36" s="2">
        <v>44082</v>
      </c>
      <c r="B36" s="2">
        <v>44083</v>
      </c>
      <c r="C36" s="1" t="s">
        <v>32</v>
      </c>
      <c r="D36" s="1">
        <v>130</v>
      </c>
      <c r="E36" s="1">
        <v>1</v>
      </c>
      <c r="F36" s="1">
        <v>108</v>
      </c>
      <c r="G36" s="21" t="s">
        <v>254</v>
      </c>
      <c r="H36" s="3" t="s">
        <v>251</v>
      </c>
      <c r="I36" s="3" t="s">
        <v>578</v>
      </c>
      <c r="J36" s="1"/>
    </row>
    <row r="37" spans="1:10" ht="24.95" customHeight="1">
      <c r="A37" s="2">
        <v>44082</v>
      </c>
      <c r="B37" s="2">
        <v>44083</v>
      </c>
      <c r="C37" s="1" t="s">
        <v>9</v>
      </c>
      <c r="D37" s="1">
        <v>143</v>
      </c>
      <c r="E37" s="1">
        <v>1</v>
      </c>
      <c r="F37" s="1">
        <v>143</v>
      </c>
      <c r="G37" s="21" t="s">
        <v>574</v>
      </c>
      <c r="H37" s="3" t="s">
        <v>53</v>
      </c>
      <c r="I37" s="3" t="s">
        <v>578</v>
      </c>
      <c r="J37" s="1"/>
    </row>
    <row r="38" spans="1:10" ht="24.95" customHeight="1">
      <c r="A38" s="2">
        <v>44082</v>
      </c>
      <c r="B38" s="2">
        <v>44083</v>
      </c>
      <c r="C38" s="1" t="s">
        <v>9</v>
      </c>
      <c r="D38" s="1">
        <v>143</v>
      </c>
      <c r="E38" s="1">
        <v>1</v>
      </c>
      <c r="F38" s="1">
        <v>143</v>
      </c>
      <c r="G38" s="21" t="s">
        <v>575</v>
      </c>
      <c r="H38" s="3" t="s">
        <v>53</v>
      </c>
      <c r="I38" s="3" t="s">
        <v>578</v>
      </c>
      <c r="J38" s="1"/>
    </row>
    <row r="39" spans="1:10" ht="24.95" customHeight="1">
      <c r="A39" s="2">
        <v>44082</v>
      </c>
      <c r="B39" s="2">
        <v>44083</v>
      </c>
      <c r="C39" s="1" t="s">
        <v>9</v>
      </c>
      <c r="D39" s="1">
        <v>143</v>
      </c>
      <c r="E39" s="1">
        <v>1</v>
      </c>
      <c r="F39" s="1">
        <v>143</v>
      </c>
      <c r="G39" s="21" t="s">
        <v>559</v>
      </c>
      <c r="H39" s="3" t="s">
        <v>53</v>
      </c>
      <c r="I39" s="3" t="s">
        <v>578</v>
      </c>
      <c r="J39" s="1"/>
    </row>
    <row r="40" spans="1:10" ht="24.95" customHeight="1">
      <c r="A40" s="2">
        <v>44082</v>
      </c>
      <c r="B40" s="2">
        <v>44083</v>
      </c>
      <c r="C40" s="1" t="s">
        <v>9</v>
      </c>
      <c r="D40" s="1">
        <v>158</v>
      </c>
      <c r="E40" s="1">
        <v>1</v>
      </c>
      <c r="F40" s="1">
        <v>158</v>
      </c>
      <c r="G40" s="26" t="s">
        <v>486</v>
      </c>
      <c r="H40" s="3" t="s">
        <v>53</v>
      </c>
      <c r="I40" s="3" t="s">
        <v>580</v>
      </c>
      <c r="J40" s="1"/>
    </row>
    <row r="41" spans="1:10" ht="24.95" customHeight="1">
      <c r="A41" s="2">
        <v>44082</v>
      </c>
      <c r="B41" s="2">
        <v>44083</v>
      </c>
      <c r="C41" s="1" t="s">
        <v>9</v>
      </c>
      <c r="D41" s="1">
        <v>158</v>
      </c>
      <c r="E41" s="1">
        <v>1</v>
      </c>
      <c r="F41" s="1">
        <v>158</v>
      </c>
      <c r="G41" s="21" t="s">
        <v>266</v>
      </c>
      <c r="H41" s="3" t="s">
        <v>251</v>
      </c>
      <c r="I41" s="3" t="s">
        <v>580</v>
      </c>
      <c r="J41" s="1"/>
    </row>
    <row r="42" spans="1:10" ht="24.95" customHeight="1">
      <c r="A42" s="2">
        <v>44082</v>
      </c>
      <c r="B42" s="2">
        <v>44083</v>
      </c>
      <c r="C42" s="1" t="s">
        <v>9</v>
      </c>
      <c r="D42" s="1">
        <v>158</v>
      </c>
      <c r="E42" s="1">
        <v>1</v>
      </c>
      <c r="F42" s="1">
        <v>158</v>
      </c>
      <c r="G42" s="21" t="s">
        <v>522</v>
      </c>
      <c r="H42" s="3" t="s">
        <v>22</v>
      </c>
      <c r="I42" s="3" t="s">
        <v>580</v>
      </c>
      <c r="J42" s="1"/>
    </row>
    <row r="43" spans="1:10" ht="24.95" customHeight="1">
      <c r="A43" s="2">
        <v>44082</v>
      </c>
      <c r="B43" s="2">
        <v>44083</v>
      </c>
      <c r="C43" s="1" t="s">
        <v>9</v>
      </c>
      <c r="D43" s="1">
        <v>158</v>
      </c>
      <c r="E43" s="1">
        <v>1</v>
      </c>
      <c r="F43" s="1">
        <v>158</v>
      </c>
      <c r="G43" s="21" t="s">
        <v>520</v>
      </c>
      <c r="H43" s="3" t="s">
        <v>22</v>
      </c>
      <c r="I43" s="3" t="s">
        <v>580</v>
      </c>
      <c r="J43" s="1"/>
    </row>
    <row r="44" spans="1:10" ht="24.95" customHeight="1">
      <c r="A44" s="2">
        <v>44082</v>
      </c>
      <c r="B44" s="2">
        <v>44083</v>
      </c>
      <c r="C44" s="1" t="s">
        <v>9</v>
      </c>
      <c r="D44" s="1">
        <v>158</v>
      </c>
      <c r="E44" s="1">
        <v>1</v>
      </c>
      <c r="F44" s="1">
        <v>158</v>
      </c>
      <c r="G44" s="21" t="s">
        <v>537</v>
      </c>
      <c r="H44" s="3" t="s">
        <v>565</v>
      </c>
      <c r="I44" s="3" t="s">
        <v>580</v>
      </c>
      <c r="J44" s="1"/>
    </row>
    <row r="45" spans="1:10" ht="24.95" customHeight="1">
      <c r="A45" s="2">
        <v>44082</v>
      </c>
      <c r="B45" s="2">
        <v>44083</v>
      </c>
      <c r="C45" s="1" t="s">
        <v>32</v>
      </c>
      <c r="D45" s="1">
        <v>158</v>
      </c>
      <c r="E45" s="1">
        <v>1</v>
      </c>
      <c r="F45" s="1">
        <v>158</v>
      </c>
      <c r="G45" s="21" t="s">
        <v>247</v>
      </c>
      <c r="H45" s="3" t="s">
        <v>273</v>
      </c>
      <c r="I45" s="3" t="s">
        <v>580</v>
      </c>
      <c r="J45" s="1"/>
    </row>
    <row r="46" spans="1:10" ht="24.95" customHeight="1">
      <c r="A46" s="2">
        <v>44082</v>
      </c>
      <c r="B46" s="2">
        <v>44083</v>
      </c>
      <c r="C46" s="1" t="s">
        <v>9</v>
      </c>
      <c r="D46" s="1">
        <v>158</v>
      </c>
      <c r="E46" s="1">
        <v>1</v>
      </c>
      <c r="F46" s="1">
        <v>158</v>
      </c>
      <c r="G46" s="21" t="s">
        <v>526</v>
      </c>
      <c r="H46" s="3" t="s">
        <v>251</v>
      </c>
      <c r="I46" s="3" t="s">
        <v>580</v>
      </c>
      <c r="J46" s="1"/>
    </row>
    <row r="47" spans="1:10" ht="24.95" customHeight="1">
      <c r="A47" s="2">
        <v>44082</v>
      </c>
      <c r="B47" s="2">
        <v>44083</v>
      </c>
      <c r="C47" s="1" t="s">
        <v>9</v>
      </c>
      <c r="D47" s="1">
        <v>158</v>
      </c>
      <c r="E47" s="1">
        <v>1</v>
      </c>
      <c r="F47" s="1">
        <v>158</v>
      </c>
      <c r="G47" s="21" t="s">
        <v>528</v>
      </c>
      <c r="H47" s="3" t="s">
        <v>566</v>
      </c>
      <c r="I47" s="3" t="s">
        <v>580</v>
      </c>
      <c r="J47" s="1"/>
    </row>
    <row r="48" spans="1:10" ht="24.95" customHeight="1">
      <c r="A48" s="2">
        <v>44082</v>
      </c>
      <c r="B48" s="2">
        <v>44083</v>
      </c>
      <c r="C48" s="1" t="s">
        <v>9</v>
      </c>
      <c r="D48" s="1">
        <v>158</v>
      </c>
      <c r="E48" s="1">
        <v>1</v>
      </c>
      <c r="F48" s="1">
        <v>158</v>
      </c>
      <c r="G48" s="21" t="s">
        <v>567</v>
      </c>
      <c r="H48" s="39" t="s">
        <v>571</v>
      </c>
      <c r="I48" s="3" t="s">
        <v>580</v>
      </c>
      <c r="J48" s="1"/>
    </row>
    <row r="49" spans="1:10" ht="24.95" customHeight="1">
      <c r="A49" s="2">
        <v>44082</v>
      </c>
      <c r="B49" s="2">
        <v>44083</v>
      </c>
      <c r="C49" s="1" t="s">
        <v>9</v>
      </c>
      <c r="D49" s="1">
        <v>158</v>
      </c>
      <c r="E49" s="1">
        <v>1</v>
      </c>
      <c r="F49" s="1">
        <v>158</v>
      </c>
      <c r="G49" s="21" t="s">
        <v>562</v>
      </c>
      <c r="H49" s="3" t="s">
        <v>22</v>
      </c>
      <c r="I49" s="3" t="s">
        <v>580</v>
      </c>
      <c r="J49" s="1"/>
    </row>
    <row r="50" spans="1:10" ht="24.95" customHeight="1">
      <c r="A50" s="2">
        <v>44082</v>
      </c>
      <c r="B50" s="2">
        <v>44083</v>
      </c>
      <c r="C50" s="1" t="s">
        <v>32</v>
      </c>
      <c r="D50" s="1">
        <v>158</v>
      </c>
      <c r="E50" s="1">
        <v>1</v>
      </c>
      <c r="F50" s="1">
        <v>158</v>
      </c>
      <c r="G50" s="21" t="s">
        <v>563</v>
      </c>
      <c r="H50" s="3" t="s">
        <v>22</v>
      </c>
      <c r="I50" s="3" t="s">
        <v>580</v>
      </c>
      <c r="J50" s="1"/>
    </row>
    <row r="51" spans="1:10" ht="24.95" customHeight="1">
      <c r="A51" s="2">
        <v>44082</v>
      </c>
      <c r="B51" s="2">
        <v>44083</v>
      </c>
      <c r="C51" s="1" t="s">
        <v>32</v>
      </c>
      <c r="D51" s="21">
        <v>135</v>
      </c>
      <c r="E51" s="1">
        <v>1</v>
      </c>
      <c r="F51" s="1">
        <v>135</v>
      </c>
      <c r="G51" s="1" t="s">
        <v>256</v>
      </c>
      <c r="H51" s="21" t="s">
        <v>251</v>
      </c>
      <c r="I51" s="21" t="s">
        <v>578</v>
      </c>
      <c r="J51" s="1"/>
    </row>
    <row r="52" spans="1:10" ht="24.95" customHeight="1">
      <c r="A52" s="2">
        <v>44082</v>
      </c>
      <c r="B52" s="2">
        <v>44083</v>
      </c>
      <c r="C52" s="1" t="s">
        <v>9</v>
      </c>
      <c r="D52" s="21">
        <v>158</v>
      </c>
      <c r="E52" s="1">
        <v>1</v>
      </c>
      <c r="F52" s="1">
        <v>158</v>
      </c>
      <c r="G52" s="1" t="s">
        <v>568</v>
      </c>
      <c r="H52" s="21" t="s">
        <v>576</v>
      </c>
      <c r="I52" s="21" t="s">
        <v>580</v>
      </c>
      <c r="J52" s="1"/>
    </row>
    <row r="53" spans="1:10" ht="24.95" customHeight="1">
      <c r="A53" s="2">
        <v>44082</v>
      </c>
      <c r="B53" s="2">
        <v>44083</v>
      </c>
      <c r="C53" s="1" t="s">
        <v>9</v>
      </c>
      <c r="D53" s="21">
        <v>158</v>
      </c>
      <c r="E53" s="1">
        <v>1</v>
      </c>
      <c r="F53" s="1">
        <v>158</v>
      </c>
      <c r="G53" s="1" t="s">
        <v>572</v>
      </c>
      <c r="H53" s="21" t="s">
        <v>571</v>
      </c>
      <c r="I53" s="21" t="s">
        <v>580</v>
      </c>
      <c r="J53" s="1"/>
    </row>
    <row r="54" spans="1:10" ht="24.95" customHeight="1">
      <c r="A54" s="2">
        <v>44082</v>
      </c>
      <c r="B54" s="2">
        <v>44083</v>
      </c>
      <c r="C54" s="1" t="s">
        <v>32</v>
      </c>
      <c r="D54" s="21">
        <v>158</v>
      </c>
      <c r="E54" s="1">
        <v>1</v>
      </c>
      <c r="F54" s="1">
        <v>158</v>
      </c>
      <c r="G54" s="1" t="s">
        <v>569</v>
      </c>
      <c r="H54" s="21" t="s">
        <v>22</v>
      </c>
      <c r="I54" s="21" t="s">
        <v>580</v>
      </c>
      <c r="J54" s="1"/>
    </row>
    <row r="55" spans="1:10" ht="24.95" customHeight="1">
      <c r="A55" s="2">
        <v>44082</v>
      </c>
      <c r="B55" s="2">
        <v>44083</v>
      </c>
      <c r="C55" s="1" t="s">
        <v>9</v>
      </c>
      <c r="D55" s="21">
        <v>158</v>
      </c>
      <c r="E55" s="1">
        <v>1</v>
      </c>
      <c r="F55" s="1">
        <v>158</v>
      </c>
      <c r="G55" s="1" t="s">
        <v>570</v>
      </c>
      <c r="H55" s="21" t="s">
        <v>565</v>
      </c>
      <c r="I55" s="21" t="s">
        <v>580</v>
      </c>
      <c r="J55" s="1"/>
    </row>
    <row r="56" spans="1:10" ht="24.95" customHeight="1">
      <c r="A56" s="2">
        <v>44082</v>
      </c>
      <c r="B56" s="2">
        <v>44083</v>
      </c>
      <c r="C56" s="1" t="s">
        <v>32</v>
      </c>
      <c r="D56" s="21">
        <v>158</v>
      </c>
      <c r="E56" s="1">
        <v>1</v>
      </c>
      <c r="F56" s="1">
        <v>158</v>
      </c>
      <c r="G56" s="1" t="s">
        <v>573</v>
      </c>
      <c r="H56" s="21" t="s">
        <v>22</v>
      </c>
      <c r="I56" s="21" t="s">
        <v>580</v>
      </c>
      <c r="J56" s="1"/>
    </row>
    <row r="57" spans="1:10" s="36" customFormat="1">
      <c r="A57" s="36" t="s">
        <v>37</v>
      </c>
      <c r="E57" s="36" t="s">
        <v>606</v>
      </c>
      <c r="F57" s="36" t="s">
        <v>607</v>
      </c>
    </row>
  </sheetData>
  <mergeCells count="1">
    <mergeCell ref="A1:J1"/>
  </mergeCells>
  <phoneticPr fontId="1" type="noConversion"/>
  <pageMargins left="0.28000000000000003" right="0.3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F944-42A1-4FF6-B43F-EB1965E5BE7E}">
  <sheetPr filterMode="1"/>
  <dimension ref="A1:I192"/>
  <sheetViews>
    <sheetView workbookViewId="0">
      <selection activeCell="H203" sqref="H203"/>
    </sheetView>
  </sheetViews>
  <sheetFormatPr defaultRowHeight="14.25"/>
  <cols>
    <col min="1" max="2" width="10" bestFit="1" customWidth="1"/>
    <col min="3" max="3" width="11" bestFit="1" customWidth="1"/>
    <col min="4" max="4" width="7.125" customWidth="1"/>
    <col min="5" max="5" width="13.125" bestFit="1" customWidth="1"/>
    <col min="6" max="6" width="9.625" customWidth="1"/>
    <col min="7" max="7" width="15.625" bestFit="1" customWidth="1"/>
    <col min="8" max="8" width="13" bestFit="1" customWidth="1"/>
  </cols>
  <sheetData>
    <row r="1" spans="1:9">
      <c r="A1" s="1" t="s">
        <v>1</v>
      </c>
      <c r="B1" s="1" t="s">
        <v>2</v>
      </c>
      <c r="C1" s="1" t="s">
        <v>7</v>
      </c>
      <c r="D1" s="1" t="s">
        <v>8</v>
      </c>
      <c r="E1" s="1" t="s">
        <v>4</v>
      </c>
      <c r="F1" s="1" t="s">
        <v>14</v>
      </c>
      <c r="G1" s="1" t="s">
        <v>0</v>
      </c>
      <c r="H1" s="1" t="s">
        <v>3</v>
      </c>
      <c r="I1" s="1" t="s">
        <v>577</v>
      </c>
    </row>
    <row r="2" spans="1:9" ht="24.95" hidden="1" customHeight="1">
      <c r="A2" s="2">
        <v>44063</v>
      </c>
      <c r="B2" s="2">
        <v>44064</v>
      </c>
      <c r="C2" s="1" t="s">
        <v>9</v>
      </c>
      <c r="D2" s="1">
        <v>119</v>
      </c>
      <c r="E2" s="1">
        <v>1</v>
      </c>
      <c r="F2" s="1">
        <v>119</v>
      </c>
      <c r="G2" s="26" t="s">
        <v>93</v>
      </c>
      <c r="H2" s="3" t="s">
        <v>53</v>
      </c>
      <c r="I2" s="3"/>
    </row>
    <row r="3" spans="1:9" ht="24.95" hidden="1" customHeight="1">
      <c r="A3" s="2">
        <v>44063</v>
      </c>
      <c r="B3" s="2">
        <v>44064</v>
      </c>
      <c r="C3" s="1" t="s">
        <v>9</v>
      </c>
      <c r="D3" s="1">
        <v>119</v>
      </c>
      <c r="E3" s="1">
        <v>1</v>
      </c>
      <c r="F3" s="1">
        <v>119</v>
      </c>
      <c r="G3" s="21" t="s">
        <v>245</v>
      </c>
      <c r="H3" s="3" t="s">
        <v>22</v>
      </c>
      <c r="I3" s="3"/>
    </row>
    <row r="4" spans="1:9" ht="24.95" hidden="1" customHeight="1">
      <c r="A4" s="2">
        <v>44063</v>
      </c>
      <c r="B4" s="2">
        <v>44064</v>
      </c>
      <c r="C4" s="1" t="s">
        <v>9</v>
      </c>
      <c r="D4" s="1">
        <v>119</v>
      </c>
      <c r="E4" s="1">
        <v>1</v>
      </c>
      <c r="F4" s="1">
        <v>119</v>
      </c>
      <c r="G4" s="21" t="s">
        <v>249</v>
      </c>
      <c r="H4" s="3" t="s">
        <v>22</v>
      </c>
      <c r="I4" s="3"/>
    </row>
    <row r="5" spans="1:9" ht="24.95" hidden="1" customHeight="1">
      <c r="A5" s="2">
        <v>44063</v>
      </c>
      <c r="B5" s="2">
        <v>44064</v>
      </c>
      <c r="C5" s="1" t="s">
        <v>9</v>
      </c>
      <c r="D5" s="1">
        <v>119</v>
      </c>
      <c r="E5" s="1">
        <v>1</v>
      </c>
      <c r="F5" s="1">
        <v>119</v>
      </c>
      <c r="G5" s="27" t="s">
        <v>248</v>
      </c>
      <c r="H5" s="3" t="s">
        <v>566</v>
      </c>
      <c r="I5" s="3"/>
    </row>
    <row r="6" spans="1:9" ht="24.95" hidden="1" customHeight="1">
      <c r="A6" s="2">
        <v>44063</v>
      </c>
      <c r="B6" s="2">
        <v>44064</v>
      </c>
      <c r="C6" s="1" t="s">
        <v>9</v>
      </c>
      <c r="D6" s="1">
        <v>119</v>
      </c>
      <c r="E6" s="1">
        <v>1</v>
      </c>
      <c r="F6" s="1">
        <v>119</v>
      </c>
      <c r="G6" s="21" t="s">
        <v>247</v>
      </c>
      <c r="H6" s="3" t="s">
        <v>560</v>
      </c>
      <c r="I6" s="3"/>
    </row>
    <row r="7" spans="1:9" ht="24.95" hidden="1" customHeight="1">
      <c r="A7" s="2">
        <v>44063</v>
      </c>
      <c r="B7" s="2">
        <v>44064</v>
      </c>
      <c r="C7" s="1" t="s">
        <v>10</v>
      </c>
      <c r="D7" s="1">
        <v>119</v>
      </c>
      <c r="E7" s="1">
        <v>1</v>
      </c>
      <c r="F7" s="1">
        <v>119</v>
      </c>
      <c r="G7" s="27" t="s">
        <v>246</v>
      </c>
      <c r="H7" s="3" t="s">
        <v>53</v>
      </c>
      <c r="I7" s="3"/>
    </row>
    <row r="8" spans="1:9" ht="24.95" hidden="1" customHeight="1">
      <c r="A8" s="2">
        <v>44064</v>
      </c>
      <c r="B8" s="2">
        <v>44065</v>
      </c>
      <c r="C8" s="1" t="s">
        <v>9</v>
      </c>
      <c r="D8" s="1">
        <v>119</v>
      </c>
      <c r="E8" s="1">
        <v>1</v>
      </c>
      <c r="F8" s="1">
        <v>119</v>
      </c>
      <c r="G8" s="26" t="s">
        <v>93</v>
      </c>
      <c r="H8" s="3" t="s">
        <v>53</v>
      </c>
      <c r="I8" s="3"/>
    </row>
    <row r="9" spans="1:9" ht="24.95" hidden="1" customHeight="1">
      <c r="A9" s="2">
        <v>44064</v>
      </c>
      <c r="B9" s="2">
        <v>44065</v>
      </c>
      <c r="C9" s="1" t="s">
        <v>9</v>
      </c>
      <c r="D9" s="1">
        <v>119</v>
      </c>
      <c r="E9" s="1">
        <v>1</v>
      </c>
      <c r="F9" s="1">
        <v>119</v>
      </c>
      <c r="G9" s="21" t="s">
        <v>245</v>
      </c>
      <c r="H9" s="3" t="s">
        <v>22</v>
      </c>
      <c r="I9" s="3"/>
    </row>
    <row r="10" spans="1:9" ht="24.95" hidden="1" customHeight="1">
      <c r="A10" s="2">
        <v>44064</v>
      </c>
      <c r="B10" s="2">
        <v>44065</v>
      </c>
      <c r="C10" s="1" t="s">
        <v>9</v>
      </c>
      <c r="D10" s="1">
        <v>119</v>
      </c>
      <c r="E10" s="1">
        <v>1</v>
      </c>
      <c r="F10" s="1">
        <v>119</v>
      </c>
      <c r="G10" s="27" t="s">
        <v>248</v>
      </c>
      <c r="H10" s="3" t="s">
        <v>566</v>
      </c>
      <c r="I10" s="3"/>
    </row>
    <row r="11" spans="1:9" ht="24.95" hidden="1" customHeight="1">
      <c r="A11" s="2">
        <v>44064</v>
      </c>
      <c r="B11" s="2">
        <v>44065</v>
      </c>
      <c r="C11" s="1" t="s">
        <v>10</v>
      </c>
      <c r="D11" s="1">
        <v>119</v>
      </c>
      <c r="E11" s="1">
        <v>1</v>
      </c>
      <c r="F11" s="1">
        <v>119</v>
      </c>
      <c r="G11" s="27" t="s">
        <v>265</v>
      </c>
      <c r="H11" s="3" t="s">
        <v>566</v>
      </c>
      <c r="I11" s="3"/>
    </row>
    <row r="12" spans="1:9" ht="24.95" hidden="1" customHeight="1">
      <c r="A12" s="2">
        <v>44064</v>
      </c>
      <c r="B12" s="2">
        <v>44065</v>
      </c>
      <c r="C12" s="1" t="s">
        <v>9</v>
      </c>
      <c r="D12" s="1">
        <v>119</v>
      </c>
      <c r="E12" s="1">
        <v>1</v>
      </c>
      <c r="F12" s="1">
        <v>119</v>
      </c>
      <c r="G12" s="21" t="s">
        <v>247</v>
      </c>
      <c r="H12" s="3" t="s">
        <v>560</v>
      </c>
      <c r="I12" s="3"/>
    </row>
    <row r="13" spans="1:9" ht="24.95" hidden="1" customHeight="1">
      <c r="A13" s="2">
        <v>44064</v>
      </c>
      <c r="B13" s="2">
        <v>44065</v>
      </c>
      <c r="C13" s="1" t="s">
        <v>9</v>
      </c>
      <c r="D13" s="1">
        <v>119</v>
      </c>
      <c r="E13" s="1">
        <v>1</v>
      </c>
      <c r="F13" s="1">
        <v>119</v>
      </c>
      <c r="G13" s="21" t="s">
        <v>249</v>
      </c>
      <c r="H13" s="3" t="s">
        <v>22</v>
      </c>
      <c r="I13" s="3"/>
    </row>
    <row r="14" spans="1:9" ht="24.95" hidden="1" customHeight="1">
      <c r="A14" s="2">
        <v>44064</v>
      </c>
      <c r="B14" s="2">
        <v>44065</v>
      </c>
      <c r="C14" s="1" t="s">
        <v>10</v>
      </c>
      <c r="D14" s="1">
        <v>119</v>
      </c>
      <c r="E14" s="1">
        <v>1</v>
      </c>
      <c r="F14" s="1">
        <v>119</v>
      </c>
      <c r="G14" s="27" t="s">
        <v>250</v>
      </c>
      <c r="H14" s="3" t="s">
        <v>22</v>
      </c>
      <c r="I14" s="3"/>
    </row>
    <row r="15" spans="1:9" ht="24.95" hidden="1" customHeight="1">
      <c r="A15" s="2">
        <v>44065</v>
      </c>
      <c r="B15" s="2">
        <v>44066</v>
      </c>
      <c r="C15" s="1" t="s">
        <v>9</v>
      </c>
      <c r="D15" s="1">
        <v>119</v>
      </c>
      <c r="E15" s="1">
        <v>1</v>
      </c>
      <c r="F15" s="1">
        <v>119</v>
      </c>
      <c r="G15" s="26" t="s">
        <v>93</v>
      </c>
      <c r="H15" s="3" t="s">
        <v>53</v>
      </c>
      <c r="I15" s="3"/>
    </row>
    <row r="16" spans="1:9" ht="24.95" hidden="1" customHeight="1">
      <c r="A16" s="2">
        <v>44065</v>
      </c>
      <c r="B16" s="2">
        <v>44066</v>
      </c>
      <c r="C16" s="1" t="s">
        <v>9</v>
      </c>
      <c r="D16" s="1">
        <v>119</v>
      </c>
      <c r="E16" s="1">
        <v>1</v>
      </c>
      <c r="F16" s="1">
        <v>119</v>
      </c>
      <c r="G16" s="21" t="s">
        <v>252</v>
      </c>
      <c r="H16" s="3" t="s">
        <v>22</v>
      </c>
      <c r="I16" s="3"/>
    </row>
    <row r="17" spans="1:9" ht="24.95" hidden="1" customHeight="1">
      <c r="A17" s="2">
        <v>44065</v>
      </c>
      <c r="B17" s="2">
        <v>44066</v>
      </c>
      <c r="C17" s="1" t="s">
        <v>9</v>
      </c>
      <c r="D17" s="1">
        <v>119</v>
      </c>
      <c r="E17" s="1">
        <v>1</v>
      </c>
      <c r="F17" s="1">
        <v>119</v>
      </c>
      <c r="G17" s="27" t="s">
        <v>256</v>
      </c>
      <c r="H17" s="3" t="s">
        <v>22</v>
      </c>
      <c r="I17" s="3"/>
    </row>
    <row r="18" spans="1:9" ht="24.95" hidden="1" customHeight="1">
      <c r="A18" s="2">
        <v>44065</v>
      </c>
      <c r="B18" s="2">
        <v>44066</v>
      </c>
      <c r="C18" s="1" t="s">
        <v>10</v>
      </c>
      <c r="D18" s="1">
        <v>119</v>
      </c>
      <c r="E18" s="1">
        <v>1</v>
      </c>
      <c r="F18" s="1">
        <v>119</v>
      </c>
      <c r="G18" s="21" t="s">
        <v>247</v>
      </c>
      <c r="H18" s="3" t="s">
        <v>560</v>
      </c>
      <c r="I18" s="3"/>
    </row>
    <row r="19" spans="1:9" ht="24.95" hidden="1" customHeight="1">
      <c r="A19" s="2">
        <v>44065</v>
      </c>
      <c r="B19" s="2">
        <v>44066</v>
      </c>
      <c r="C19" s="1" t="s">
        <v>9</v>
      </c>
      <c r="D19" s="1">
        <v>119</v>
      </c>
      <c r="E19" s="1">
        <v>1</v>
      </c>
      <c r="F19" s="1">
        <v>119</v>
      </c>
      <c r="G19" s="21" t="s">
        <v>253</v>
      </c>
      <c r="H19" s="3" t="s">
        <v>22</v>
      </c>
      <c r="I19" s="3"/>
    </row>
    <row r="20" spans="1:9" ht="24.95" hidden="1" customHeight="1">
      <c r="A20" s="2">
        <v>44065</v>
      </c>
      <c r="B20" s="2">
        <v>44066</v>
      </c>
      <c r="C20" s="1" t="s">
        <v>10</v>
      </c>
      <c r="D20" s="1">
        <v>119</v>
      </c>
      <c r="E20" s="1">
        <v>1</v>
      </c>
      <c r="F20" s="1">
        <v>119</v>
      </c>
      <c r="G20" s="21" t="s">
        <v>254</v>
      </c>
      <c r="H20" s="3" t="s">
        <v>566</v>
      </c>
      <c r="I20" s="3"/>
    </row>
    <row r="21" spans="1:9" ht="24.95" hidden="1" customHeight="1">
      <c r="A21" s="2">
        <v>44065</v>
      </c>
      <c r="B21" s="2">
        <v>44066</v>
      </c>
      <c r="C21" s="1" t="s">
        <v>10</v>
      </c>
      <c r="D21" s="1">
        <v>119</v>
      </c>
      <c r="E21" s="1">
        <v>1</v>
      </c>
      <c r="F21" s="1">
        <v>119</v>
      </c>
      <c r="G21" s="27" t="s">
        <v>255</v>
      </c>
      <c r="H21" s="3" t="s">
        <v>22</v>
      </c>
      <c r="I21" s="3"/>
    </row>
    <row r="22" spans="1:9" ht="24.95" hidden="1" customHeight="1">
      <c r="A22" s="2">
        <v>44066</v>
      </c>
      <c r="B22" s="2">
        <v>44067</v>
      </c>
      <c r="C22" s="1" t="s">
        <v>9</v>
      </c>
      <c r="D22" s="1">
        <v>119</v>
      </c>
      <c r="E22" s="1">
        <v>1</v>
      </c>
      <c r="F22" s="1">
        <v>119</v>
      </c>
      <c r="G22" s="26" t="s">
        <v>93</v>
      </c>
      <c r="H22" s="3" t="s">
        <v>26</v>
      </c>
      <c r="I22" s="3"/>
    </row>
    <row r="23" spans="1:9" ht="24.95" hidden="1" customHeight="1">
      <c r="A23" s="2">
        <v>44066</v>
      </c>
      <c r="B23" s="2">
        <v>44067</v>
      </c>
      <c r="C23" s="1" t="s">
        <v>9</v>
      </c>
      <c r="D23" s="1">
        <v>119</v>
      </c>
      <c r="E23" s="1">
        <v>1</v>
      </c>
      <c r="F23" s="1">
        <v>119</v>
      </c>
      <c r="G23" s="21" t="s">
        <v>252</v>
      </c>
      <c r="H23" s="3" t="s">
        <v>22</v>
      </c>
      <c r="I23" s="3"/>
    </row>
    <row r="24" spans="1:9" ht="24.95" hidden="1" customHeight="1">
      <c r="A24" s="2">
        <v>44066</v>
      </c>
      <c r="B24" s="2">
        <v>44067</v>
      </c>
      <c r="C24" s="1" t="s">
        <v>9</v>
      </c>
      <c r="D24" s="1">
        <v>119</v>
      </c>
      <c r="E24" s="1">
        <v>1</v>
      </c>
      <c r="F24" s="1">
        <v>119</v>
      </c>
      <c r="G24" s="27" t="s">
        <v>248</v>
      </c>
      <c r="H24" s="3" t="s">
        <v>566</v>
      </c>
      <c r="I24" s="3"/>
    </row>
    <row r="25" spans="1:9" ht="24.95" hidden="1" customHeight="1">
      <c r="A25" s="2">
        <v>44066</v>
      </c>
      <c r="B25" s="2">
        <v>44067</v>
      </c>
      <c r="C25" s="1" t="s">
        <v>10</v>
      </c>
      <c r="D25" s="1">
        <v>119</v>
      </c>
      <c r="E25" s="1">
        <v>1</v>
      </c>
      <c r="F25" s="1">
        <v>119</v>
      </c>
      <c r="G25" s="21" t="s">
        <v>247</v>
      </c>
      <c r="H25" s="3" t="s">
        <v>560</v>
      </c>
      <c r="I25" s="3"/>
    </row>
    <row r="26" spans="1:9" ht="24.95" hidden="1" customHeight="1">
      <c r="A26" s="2">
        <v>44066</v>
      </c>
      <c r="B26" s="2">
        <v>44067</v>
      </c>
      <c r="C26" s="1" t="s">
        <v>10</v>
      </c>
      <c r="D26" s="1">
        <v>119</v>
      </c>
      <c r="E26" s="1">
        <v>1</v>
      </c>
      <c r="F26" s="1">
        <v>119</v>
      </c>
      <c r="G26" s="21" t="s">
        <v>254</v>
      </c>
      <c r="H26" s="3" t="s">
        <v>566</v>
      </c>
      <c r="I26" s="3"/>
    </row>
    <row r="27" spans="1:9" ht="24.95" hidden="1" customHeight="1">
      <c r="A27" s="2">
        <v>44067</v>
      </c>
      <c r="B27" s="2">
        <v>44068</v>
      </c>
      <c r="C27" s="1" t="s">
        <v>9</v>
      </c>
      <c r="D27" s="1">
        <v>119</v>
      </c>
      <c r="E27" s="1">
        <v>1</v>
      </c>
      <c r="F27" s="1">
        <v>119</v>
      </c>
      <c r="G27" s="26" t="s">
        <v>93</v>
      </c>
      <c r="H27" s="3" t="s">
        <v>26</v>
      </c>
      <c r="I27" s="3"/>
    </row>
    <row r="28" spans="1:9" ht="24.95" hidden="1" customHeight="1">
      <c r="A28" s="2">
        <v>44067</v>
      </c>
      <c r="B28" s="2">
        <v>44068</v>
      </c>
      <c r="C28" s="1" t="s">
        <v>9</v>
      </c>
      <c r="D28" s="1">
        <v>119</v>
      </c>
      <c r="E28" s="1">
        <v>1</v>
      </c>
      <c r="F28" s="1">
        <v>119</v>
      </c>
      <c r="G28" s="21" t="s">
        <v>252</v>
      </c>
      <c r="H28" s="3" t="s">
        <v>22</v>
      </c>
      <c r="I28" s="3"/>
    </row>
    <row r="29" spans="1:9" ht="24.95" hidden="1" customHeight="1">
      <c r="A29" s="2">
        <v>44067</v>
      </c>
      <c r="B29" s="2">
        <v>44068</v>
      </c>
      <c r="C29" s="1" t="s">
        <v>9</v>
      </c>
      <c r="D29" s="1">
        <v>119</v>
      </c>
      <c r="E29" s="1">
        <v>1</v>
      </c>
      <c r="F29" s="1">
        <v>119</v>
      </c>
      <c r="G29" s="27" t="s">
        <v>256</v>
      </c>
      <c r="H29" s="3" t="s">
        <v>566</v>
      </c>
      <c r="I29" s="3"/>
    </row>
    <row r="30" spans="1:9" ht="24.95" hidden="1" customHeight="1">
      <c r="A30" s="2">
        <v>44067</v>
      </c>
      <c r="B30" s="2">
        <v>44068</v>
      </c>
      <c r="C30" s="1" t="s">
        <v>10</v>
      </c>
      <c r="D30" s="1">
        <v>119</v>
      </c>
      <c r="E30" s="1">
        <v>1</v>
      </c>
      <c r="F30" s="1">
        <v>119</v>
      </c>
      <c r="G30" s="21" t="s">
        <v>247</v>
      </c>
      <c r="H30" s="3" t="s">
        <v>560</v>
      </c>
      <c r="I30" s="3"/>
    </row>
    <row r="31" spans="1:9" ht="24.95" hidden="1" customHeight="1">
      <c r="A31" s="2">
        <v>44067</v>
      </c>
      <c r="B31" s="2">
        <v>44068</v>
      </c>
      <c r="C31" s="1" t="s">
        <v>9</v>
      </c>
      <c r="D31" s="1">
        <v>119</v>
      </c>
      <c r="E31" s="1">
        <v>1</v>
      </c>
      <c r="F31" s="1">
        <v>119</v>
      </c>
      <c r="G31" s="21" t="s">
        <v>257</v>
      </c>
      <c r="H31" s="3" t="s">
        <v>22</v>
      </c>
      <c r="I31" s="3"/>
    </row>
    <row r="32" spans="1:9" ht="24.95" hidden="1" customHeight="1">
      <c r="A32" s="2">
        <v>44068</v>
      </c>
      <c r="B32" s="2">
        <v>44069</v>
      </c>
      <c r="C32" s="1" t="s">
        <v>9</v>
      </c>
      <c r="D32" s="1">
        <v>143</v>
      </c>
      <c r="E32" s="1">
        <v>1</v>
      </c>
      <c r="F32" s="1">
        <v>143</v>
      </c>
      <c r="G32" s="26" t="s">
        <v>93</v>
      </c>
      <c r="H32" s="3" t="s">
        <v>26</v>
      </c>
      <c r="I32" s="3"/>
    </row>
    <row r="33" spans="1:9" ht="24.95" hidden="1" customHeight="1">
      <c r="A33" s="2">
        <v>44068</v>
      </c>
      <c r="B33" s="2">
        <v>44069</v>
      </c>
      <c r="C33" s="1" t="s">
        <v>9</v>
      </c>
      <c r="D33" s="1">
        <v>143</v>
      </c>
      <c r="E33" s="1">
        <v>1</v>
      </c>
      <c r="F33" s="1">
        <v>143</v>
      </c>
      <c r="G33" s="21" t="s">
        <v>252</v>
      </c>
      <c r="H33" s="3" t="s">
        <v>582</v>
      </c>
      <c r="I33" s="3"/>
    </row>
    <row r="34" spans="1:9" ht="24.95" hidden="1" customHeight="1">
      <c r="A34" s="2">
        <v>44068</v>
      </c>
      <c r="B34" s="2">
        <v>44069</v>
      </c>
      <c r="C34" s="1" t="s">
        <v>10</v>
      </c>
      <c r="D34" s="1">
        <v>135</v>
      </c>
      <c r="E34" s="1">
        <v>1</v>
      </c>
      <c r="F34" s="1">
        <v>135</v>
      </c>
      <c r="G34" s="27" t="s">
        <v>256</v>
      </c>
      <c r="H34" s="3" t="s">
        <v>566</v>
      </c>
      <c r="I34" s="3"/>
    </row>
    <row r="35" spans="1:9" ht="24.95" hidden="1" customHeight="1">
      <c r="A35" s="2">
        <v>44068</v>
      </c>
      <c r="B35" s="2">
        <v>44069</v>
      </c>
      <c r="C35" s="1" t="s">
        <v>10</v>
      </c>
      <c r="D35" s="1">
        <v>135</v>
      </c>
      <c r="E35" s="1">
        <v>1</v>
      </c>
      <c r="F35" s="1">
        <v>135</v>
      </c>
      <c r="G35" s="21" t="s">
        <v>247</v>
      </c>
      <c r="H35" s="3" t="s">
        <v>273</v>
      </c>
      <c r="I35" s="3"/>
    </row>
    <row r="36" spans="1:9" ht="24.95" hidden="1" customHeight="1">
      <c r="A36" s="2">
        <v>44068</v>
      </c>
      <c r="B36" s="2">
        <v>44069</v>
      </c>
      <c r="C36" s="1" t="s">
        <v>10</v>
      </c>
      <c r="D36" s="1">
        <v>135</v>
      </c>
      <c r="E36" s="1">
        <v>1</v>
      </c>
      <c r="F36" s="1">
        <v>135</v>
      </c>
      <c r="G36" s="21" t="s">
        <v>257</v>
      </c>
      <c r="H36" s="3" t="s">
        <v>22</v>
      </c>
      <c r="I36" s="3"/>
    </row>
    <row r="37" spans="1:9" ht="24.95" hidden="1" customHeight="1">
      <c r="A37" s="2">
        <v>44068</v>
      </c>
      <c r="B37" s="2">
        <v>44069</v>
      </c>
      <c r="C37" s="1" t="s">
        <v>10</v>
      </c>
      <c r="D37" s="1">
        <v>135</v>
      </c>
      <c r="E37" s="1">
        <v>1</v>
      </c>
      <c r="F37" s="1">
        <v>135</v>
      </c>
      <c r="G37" s="21" t="s">
        <v>254</v>
      </c>
      <c r="H37" s="3" t="s">
        <v>260</v>
      </c>
      <c r="I37" s="3"/>
    </row>
    <row r="38" spans="1:9" ht="24.95" hidden="1" customHeight="1">
      <c r="A38" s="2">
        <v>44067</v>
      </c>
      <c r="B38" s="2">
        <v>44068</v>
      </c>
      <c r="C38" s="1" t="s">
        <v>10</v>
      </c>
      <c r="D38" s="1">
        <v>135</v>
      </c>
      <c r="E38" s="1">
        <v>1</v>
      </c>
      <c r="F38" s="1">
        <v>135</v>
      </c>
      <c r="G38" s="27" t="s">
        <v>261</v>
      </c>
      <c r="H38" s="3" t="s">
        <v>22</v>
      </c>
      <c r="I38" s="3"/>
    </row>
    <row r="39" spans="1:9" ht="24.95" hidden="1" customHeight="1">
      <c r="A39" s="2">
        <v>44069</v>
      </c>
      <c r="B39" s="2">
        <v>44070</v>
      </c>
      <c r="C39" s="1" t="s">
        <v>9</v>
      </c>
      <c r="D39" s="1">
        <v>143</v>
      </c>
      <c r="E39" s="1">
        <v>1</v>
      </c>
      <c r="F39" s="1">
        <v>143</v>
      </c>
      <c r="G39" s="26" t="s">
        <v>258</v>
      </c>
      <c r="H39" s="3" t="s">
        <v>26</v>
      </c>
      <c r="I39" s="3"/>
    </row>
    <row r="40" spans="1:9" ht="24.95" hidden="1" customHeight="1">
      <c r="A40" s="2">
        <v>44069</v>
      </c>
      <c r="B40" s="2">
        <v>44070</v>
      </c>
      <c r="C40" s="1" t="s">
        <v>9</v>
      </c>
      <c r="D40" s="1">
        <v>143</v>
      </c>
      <c r="E40" s="1">
        <v>1</v>
      </c>
      <c r="F40" s="1">
        <v>143</v>
      </c>
      <c r="G40" s="21" t="s">
        <v>252</v>
      </c>
      <c r="H40" s="3" t="s">
        <v>582</v>
      </c>
      <c r="I40" s="3"/>
    </row>
    <row r="41" spans="1:9" ht="24.95" hidden="1" customHeight="1">
      <c r="A41" s="2">
        <v>44069</v>
      </c>
      <c r="B41" s="2">
        <v>44070</v>
      </c>
      <c r="C41" s="1" t="s">
        <v>10</v>
      </c>
      <c r="D41" s="1">
        <v>135</v>
      </c>
      <c r="E41" s="1">
        <v>1</v>
      </c>
      <c r="F41" s="1">
        <v>135</v>
      </c>
      <c r="G41" s="27" t="s">
        <v>256</v>
      </c>
      <c r="H41" s="3" t="s">
        <v>260</v>
      </c>
      <c r="I41" s="3"/>
    </row>
    <row r="42" spans="1:9" ht="24.95" hidden="1" customHeight="1">
      <c r="A42" s="2">
        <v>44069</v>
      </c>
      <c r="B42" s="2">
        <v>44070</v>
      </c>
      <c r="C42" s="1" t="s">
        <v>10</v>
      </c>
      <c r="D42" s="1">
        <v>135</v>
      </c>
      <c r="E42" s="1">
        <v>1</v>
      </c>
      <c r="F42" s="1">
        <v>135</v>
      </c>
      <c r="G42" s="21" t="s">
        <v>247</v>
      </c>
      <c r="H42" s="3" t="s">
        <v>560</v>
      </c>
      <c r="I42" s="3"/>
    </row>
    <row r="43" spans="1:9" ht="24.95" hidden="1" customHeight="1">
      <c r="A43" s="2">
        <v>44069</v>
      </c>
      <c r="B43" s="2">
        <v>44070</v>
      </c>
      <c r="C43" s="1" t="s">
        <v>10</v>
      </c>
      <c r="D43" s="1">
        <v>135</v>
      </c>
      <c r="E43" s="1">
        <v>1</v>
      </c>
      <c r="F43" s="1">
        <v>135</v>
      </c>
      <c r="G43" s="21" t="s">
        <v>254</v>
      </c>
      <c r="H43" s="3" t="s">
        <v>260</v>
      </c>
      <c r="I43" s="3"/>
    </row>
    <row r="44" spans="1:9" ht="24.95" hidden="1" customHeight="1">
      <c r="A44" s="2">
        <v>44069</v>
      </c>
      <c r="B44" s="2">
        <v>44070</v>
      </c>
      <c r="C44" s="1" t="s">
        <v>9</v>
      </c>
      <c r="D44" s="1">
        <v>143</v>
      </c>
      <c r="E44" s="1">
        <v>1</v>
      </c>
      <c r="F44" s="1">
        <v>143</v>
      </c>
      <c r="G44" s="21" t="s">
        <v>259</v>
      </c>
      <c r="H44" s="3" t="s">
        <v>22</v>
      </c>
      <c r="I44" s="3"/>
    </row>
    <row r="45" spans="1:9" ht="24.95" hidden="1" customHeight="1">
      <c r="A45" s="2">
        <v>44070</v>
      </c>
      <c r="B45" s="2">
        <v>44071</v>
      </c>
      <c r="C45" s="1" t="s">
        <v>9</v>
      </c>
      <c r="D45" s="1">
        <v>143</v>
      </c>
      <c r="E45" s="1">
        <v>1</v>
      </c>
      <c r="F45" s="1">
        <v>143</v>
      </c>
      <c r="G45" s="26" t="s">
        <v>258</v>
      </c>
      <c r="H45" s="3" t="s">
        <v>26</v>
      </c>
      <c r="I45" s="3"/>
    </row>
    <row r="46" spans="1:9" ht="24.95" hidden="1" customHeight="1">
      <c r="A46" s="2">
        <v>44070</v>
      </c>
      <c r="B46" s="2">
        <v>44071</v>
      </c>
      <c r="C46" s="1" t="s">
        <v>9</v>
      </c>
      <c r="D46" s="1">
        <v>143</v>
      </c>
      <c r="E46" s="1">
        <v>1</v>
      </c>
      <c r="F46" s="1">
        <v>143</v>
      </c>
      <c r="G46" s="21" t="s">
        <v>252</v>
      </c>
      <c r="H46" s="3" t="s">
        <v>582</v>
      </c>
      <c r="I46" s="3"/>
    </row>
    <row r="47" spans="1:9" ht="24.95" hidden="1" customHeight="1">
      <c r="A47" s="2">
        <v>44070</v>
      </c>
      <c r="B47" s="2">
        <v>44071</v>
      </c>
      <c r="C47" s="1" t="s">
        <v>10</v>
      </c>
      <c r="D47" s="1">
        <v>135</v>
      </c>
      <c r="E47" s="1">
        <v>1</v>
      </c>
      <c r="F47" s="1">
        <v>135</v>
      </c>
      <c r="G47" s="27" t="s">
        <v>256</v>
      </c>
      <c r="H47" s="3" t="s">
        <v>260</v>
      </c>
      <c r="I47" s="3"/>
    </row>
    <row r="48" spans="1:9" ht="24.95" hidden="1" customHeight="1">
      <c r="A48" s="2">
        <v>44070</v>
      </c>
      <c r="B48" s="2">
        <v>44071</v>
      </c>
      <c r="C48" s="1" t="s">
        <v>10</v>
      </c>
      <c r="D48" s="1">
        <v>135</v>
      </c>
      <c r="E48" s="1">
        <v>1</v>
      </c>
      <c r="F48" s="1">
        <v>135</v>
      </c>
      <c r="G48" s="21" t="s">
        <v>247</v>
      </c>
      <c r="H48" s="3" t="s">
        <v>53</v>
      </c>
      <c r="I48" s="3"/>
    </row>
    <row r="49" spans="1:9" ht="24.95" hidden="1" customHeight="1">
      <c r="A49" s="2">
        <v>44070</v>
      </c>
      <c r="B49" s="2">
        <v>44071</v>
      </c>
      <c r="C49" s="1" t="s">
        <v>10</v>
      </c>
      <c r="D49" s="1">
        <v>135</v>
      </c>
      <c r="E49" s="1">
        <v>1</v>
      </c>
      <c r="F49" s="1">
        <v>135</v>
      </c>
      <c r="G49" s="21" t="s">
        <v>254</v>
      </c>
      <c r="H49" s="3" t="s">
        <v>260</v>
      </c>
      <c r="I49" s="3"/>
    </row>
    <row r="50" spans="1:9" ht="24.95" hidden="1" customHeight="1">
      <c r="A50" s="2">
        <v>44070</v>
      </c>
      <c r="B50" s="2">
        <v>44071</v>
      </c>
      <c r="C50" s="1" t="s">
        <v>9</v>
      </c>
      <c r="D50" s="1">
        <v>143</v>
      </c>
      <c r="E50" s="1">
        <v>1</v>
      </c>
      <c r="F50" s="1">
        <v>143</v>
      </c>
      <c r="G50" s="21" t="s">
        <v>259</v>
      </c>
      <c r="H50" s="3" t="s">
        <v>53</v>
      </c>
      <c r="I50" s="3"/>
    </row>
    <row r="51" spans="1:9" ht="24.95" hidden="1" customHeight="1">
      <c r="A51" s="2">
        <v>44070</v>
      </c>
      <c r="B51" s="2">
        <v>44071</v>
      </c>
      <c r="C51" s="1" t="s">
        <v>9</v>
      </c>
      <c r="D51" s="1">
        <v>143</v>
      </c>
      <c r="E51" s="1">
        <v>1</v>
      </c>
      <c r="F51" s="1">
        <v>143</v>
      </c>
      <c r="G51" s="21" t="s">
        <v>263</v>
      </c>
      <c r="H51" s="3" t="s">
        <v>22</v>
      </c>
      <c r="I51" s="3"/>
    </row>
    <row r="52" spans="1:9" ht="24.95" hidden="1" customHeight="1">
      <c r="A52" s="2">
        <v>44070</v>
      </c>
      <c r="B52" s="2">
        <v>44071</v>
      </c>
      <c r="C52" s="1" t="s">
        <v>10</v>
      </c>
      <c r="D52" s="1">
        <v>135</v>
      </c>
      <c r="E52" s="1">
        <v>1</v>
      </c>
      <c r="F52" s="1">
        <v>135</v>
      </c>
      <c r="G52" s="21" t="s">
        <v>264</v>
      </c>
      <c r="H52" s="3" t="s">
        <v>53</v>
      </c>
      <c r="I52" s="3"/>
    </row>
    <row r="53" spans="1:9" ht="24.95" hidden="1" customHeight="1">
      <c r="A53" s="2">
        <v>44071</v>
      </c>
      <c r="B53" s="2">
        <v>44072</v>
      </c>
      <c r="C53" s="1" t="s">
        <v>9</v>
      </c>
      <c r="D53" s="1">
        <v>143</v>
      </c>
      <c r="E53" s="1">
        <v>1</v>
      </c>
      <c r="F53" s="1">
        <v>143</v>
      </c>
      <c r="G53" s="26" t="s">
        <v>258</v>
      </c>
      <c r="H53" s="3" t="s">
        <v>26</v>
      </c>
      <c r="I53" s="3"/>
    </row>
    <row r="54" spans="1:9" ht="24.95" hidden="1" customHeight="1">
      <c r="A54" s="2">
        <v>44071</v>
      </c>
      <c r="B54" s="2">
        <v>44072</v>
      </c>
      <c r="C54" s="1" t="s">
        <v>9</v>
      </c>
      <c r="D54" s="1">
        <v>143</v>
      </c>
      <c r="E54" s="1">
        <v>1</v>
      </c>
      <c r="F54" s="1">
        <v>143</v>
      </c>
      <c r="G54" s="21" t="s">
        <v>265</v>
      </c>
      <c r="H54" s="3" t="s">
        <v>251</v>
      </c>
      <c r="I54" s="3"/>
    </row>
    <row r="55" spans="1:9" ht="24.95" hidden="1" customHeight="1">
      <c r="A55" s="2">
        <v>44071</v>
      </c>
      <c r="B55" s="2">
        <v>44072</v>
      </c>
      <c r="C55" s="1" t="s">
        <v>10</v>
      </c>
      <c r="D55" s="1">
        <v>135</v>
      </c>
      <c r="E55" s="1">
        <v>1</v>
      </c>
      <c r="F55" s="1">
        <v>135</v>
      </c>
      <c r="G55" s="21" t="s">
        <v>247</v>
      </c>
      <c r="H55" s="3" t="s">
        <v>560</v>
      </c>
      <c r="I55" s="3"/>
    </row>
    <row r="56" spans="1:9" ht="24.95" hidden="1" customHeight="1">
      <c r="A56" s="2">
        <v>44071</v>
      </c>
      <c r="B56" s="2">
        <v>44072</v>
      </c>
      <c r="C56" s="1" t="s">
        <v>10</v>
      </c>
      <c r="D56" s="1">
        <v>135</v>
      </c>
      <c r="E56" s="1">
        <v>1</v>
      </c>
      <c r="F56" s="1">
        <v>135</v>
      </c>
      <c r="G56" s="21" t="s">
        <v>254</v>
      </c>
      <c r="H56" s="3" t="s">
        <v>251</v>
      </c>
      <c r="I56" s="3"/>
    </row>
    <row r="57" spans="1:9" ht="24.95" hidden="1" customHeight="1">
      <c r="A57" s="2">
        <v>44071</v>
      </c>
      <c r="B57" s="2">
        <v>44072</v>
      </c>
      <c r="C57" s="1" t="s">
        <v>9</v>
      </c>
      <c r="D57" s="1">
        <v>143</v>
      </c>
      <c r="E57" s="1">
        <v>1</v>
      </c>
      <c r="F57" s="1">
        <v>143</v>
      </c>
      <c r="G57" s="21" t="s">
        <v>259</v>
      </c>
      <c r="H57" s="3" t="s">
        <v>22</v>
      </c>
      <c r="I57" s="3"/>
    </row>
    <row r="58" spans="1:9" ht="24.95" hidden="1" customHeight="1">
      <c r="A58" s="2">
        <v>44071</v>
      </c>
      <c r="B58" s="2">
        <v>44072</v>
      </c>
      <c r="C58" s="1" t="s">
        <v>10</v>
      </c>
      <c r="D58" s="1">
        <v>135</v>
      </c>
      <c r="E58" s="1">
        <v>1</v>
      </c>
      <c r="F58" s="1">
        <v>135</v>
      </c>
      <c r="G58" s="27" t="s">
        <v>256</v>
      </c>
      <c r="H58" s="3" t="s">
        <v>251</v>
      </c>
      <c r="I58" s="3"/>
    </row>
    <row r="59" spans="1:9" ht="24.95" hidden="1" customHeight="1">
      <c r="A59" s="2">
        <v>44072</v>
      </c>
      <c r="B59" s="2">
        <v>44073</v>
      </c>
      <c r="C59" s="1" t="s">
        <v>9</v>
      </c>
      <c r="D59" s="1">
        <v>135</v>
      </c>
      <c r="E59" s="1">
        <v>1</v>
      </c>
      <c r="F59" s="1">
        <v>135</v>
      </c>
      <c r="G59" s="26" t="s">
        <v>258</v>
      </c>
      <c r="H59" s="3" t="s">
        <v>26</v>
      </c>
      <c r="I59" s="3"/>
    </row>
    <row r="60" spans="1:9" ht="24.95" hidden="1" customHeight="1">
      <c r="A60" s="2">
        <v>44072</v>
      </c>
      <c r="B60" s="2">
        <v>44073</v>
      </c>
      <c r="C60" s="1" t="s">
        <v>9</v>
      </c>
      <c r="D60" s="1">
        <v>135</v>
      </c>
      <c r="E60" s="1">
        <v>1</v>
      </c>
      <c r="F60" s="1">
        <v>135</v>
      </c>
      <c r="G60" s="21" t="s">
        <v>266</v>
      </c>
      <c r="H60" s="3" t="s">
        <v>251</v>
      </c>
      <c r="I60" s="3"/>
    </row>
    <row r="61" spans="1:9" ht="24.95" hidden="1" customHeight="1">
      <c r="A61" s="2">
        <v>44072</v>
      </c>
      <c r="B61" s="2">
        <v>44073</v>
      </c>
      <c r="C61" s="1" t="s">
        <v>10</v>
      </c>
      <c r="D61" s="1">
        <v>127</v>
      </c>
      <c r="E61" s="1">
        <v>1</v>
      </c>
      <c r="F61" s="1">
        <v>127</v>
      </c>
      <c r="G61" s="21" t="s">
        <v>247</v>
      </c>
      <c r="H61" s="3" t="s">
        <v>560</v>
      </c>
      <c r="I61" s="3"/>
    </row>
    <row r="62" spans="1:9" ht="24.95" hidden="1" customHeight="1">
      <c r="A62" s="2">
        <v>44072</v>
      </c>
      <c r="B62" s="2">
        <v>44073</v>
      </c>
      <c r="C62" s="1" t="s">
        <v>10</v>
      </c>
      <c r="D62" s="1">
        <v>127</v>
      </c>
      <c r="E62" s="1">
        <v>1</v>
      </c>
      <c r="F62" s="1">
        <v>127</v>
      </c>
      <c r="G62" s="21" t="s">
        <v>254</v>
      </c>
      <c r="H62" s="3" t="s">
        <v>251</v>
      </c>
      <c r="I62" s="3"/>
    </row>
    <row r="63" spans="1:9" ht="24.95" hidden="1" customHeight="1">
      <c r="A63" s="2">
        <v>44072</v>
      </c>
      <c r="B63" s="2">
        <v>44073</v>
      </c>
      <c r="C63" s="1" t="s">
        <v>9</v>
      </c>
      <c r="D63" s="1">
        <v>135</v>
      </c>
      <c r="E63" s="1">
        <v>1</v>
      </c>
      <c r="F63" s="1">
        <v>135</v>
      </c>
      <c r="G63" s="21" t="s">
        <v>267</v>
      </c>
      <c r="H63" s="3" t="s">
        <v>26</v>
      </c>
      <c r="I63" s="3"/>
    </row>
    <row r="64" spans="1:9" ht="24.95" hidden="1" customHeight="1">
      <c r="A64" s="2">
        <v>44072</v>
      </c>
      <c r="B64" s="2">
        <v>44073</v>
      </c>
      <c r="C64" s="1" t="s">
        <v>10</v>
      </c>
      <c r="D64" s="1">
        <v>127</v>
      </c>
      <c r="E64" s="1">
        <v>1</v>
      </c>
      <c r="F64" s="1">
        <v>127</v>
      </c>
      <c r="G64" s="27" t="s">
        <v>256</v>
      </c>
      <c r="H64" s="3" t="s">
        <v>251</v>
      </c>
      <c r="I64" s="3"/>
    </row>
    <row r="65" spans="1:9" ht="24.95" hidden="1" customHeight="1">
      <c r="A65" s="2">
        <v>44072</v>
      </c>
      <c r="B65" s="2">
        <v>44073</v>
      </c>
      <c r="C65" s="1" t="s">
        <v>10</v>
      </c>
      <c r="D65" s="1">
        <v>127</v>
      </c>
      <c r="E65" s="1">
        <v>1</v>
      </c>
      <c r="F65" s="1">
        <v>127</v>
      </c>
      <c r="G65" s="27" t="s">
        <v>268</v>
      </c>
      <c r="H65" s="3" t="s">
        <v>22</v>
      </c>
      <c r="I65" s="3"/>
    </row>
    <row r="66" spans="1:9" ht="24.95" hidden="1" customHeight="1">
      <c r="A66" s="2">
        <v>44073</v>
      </c>
      <c r="B66" s="2">
        <v>44074</v>
      </c>
      <c r="C66" s="1" t="s">
        <v>9</v>
      </c>
      <c r="D66" s="1">
        <v>135</v>
      </c>
      <c r="E66" s="1">
        <v>1</v>
      </c>
      <c r="F66" s="1">
        <v>135</v>
      </c>
      <c r="G66" s="26" t="s">
        <v>93</v>
      </c>
      <c r="H66" s="3" t="s">
        <v>53</v>
      </c>
      <c r="I66" s="3"/>
    </row>
    <row r="67" spans="1:9" ht="24.95" hidden="1" customHeight="1">
      <c r="A67" s="2">
        <v>44073</v>
      </c>
      <c r="B67" s="2">
        <v>44074</v>
      </c>
      <c r="C67" s="1" t="s">
        <v>9</v>
      </c>
      <c r="D67" s="1">
        <v>135</v>
      </c>
      <c r="E67" s="1">
        <v>1</v>
      </c>
      <c r="F67" s="1">
        <v>135</v>
      </c>
      <c r="G67" s="21" t="s">
        <v>266</v>
      </c>
      <c r="H67" s="3" t="s">
        <v>251</v>
      </c>
      <c r="I67" s="3"/>
    </row>
    <row r="68" spans="1:9" ht="24.95" hidden="1" customHeight="1">
      <c r="A68" s="2">
        <v>44073</v>
      </c>
      <c r="B68" s="2">
        <v>44074</v>
      </c>
      <c r="C68" s="1" t="s">
        <v>10</v>
      </c>
      <c r="D68" s="1">
        <v>130</v>
      </c>
      <c r="E68" s="1">
        <v>1</v>
      </c>
      <c r="F68" s="1">
        <v>130</v>
      </c>
      <c r="G68" s="21" t="s">
        <v>247</v>
      </c>
      <c r="H68" s="3" t="s">
        <v>560</v>
      </c>
      <c r="I68" s="3"/>
    </row>
    <row r="69" spans="1:9" ht="24.95" hidden="1" customHeight="1">
      <c r="A69" s="2">
        <v>44073</v>
      </c>
      <c r="B69" s="2">
        <v>44074</v>
      </c>
      <c r="C69" s="1" t="s">
        <v>10</v>
      </c>
      <c r="D69" s="1">
        <v>130</v>
      </c>
      <c r="E69" s="1">
        <v>1</v>
      </c>
      <c r="F69" s="1">
        <v>130</v>
      </c>
      <c r="G69" s="21" t="s">
        <v>254</v>
      </c>
      <c r="H69" s="3" t="s">
        <v>251</v>
      </c>
      <c r="I69" s="3"/>
    </row>
    <row r="70" spans="1:9" ht="24.95" hidden="1" customHeight="1">
      <c r="A70" s="2">
        <v>44073</v>
      </c>
      <c r="B70" s="2">
        <v>44074</v>
      </c>
      <c r="C70" s="1" t="s">
        <v>9</v>
      </c>
      <c r="D70" s="1">
        <v>135</v>
      </c>
      <c r="E70" s="1">
        <v>1</v>
      </c>
      <c r="F70" s="1">
        <v>135</v>
      </c>
      <c r="G70" s="21" t="s">
        <v>267</v>
      </c>
      <c r="H70" s="3" t="s">
        <v>26</v>
      </c>
      <c r="I70" s="3"/>
    </row>
    <row r="71" spans="1:9" ht="24.95" hidden="1" customHeight="1">
      <c r="A71" s="2">
        <v>44073</v>
      </c>
      <c r="B71" s="2">
        <v>44074</v>
      </c>
      <c r="C71" s="1" t="s">
        <v>10</v>
      </c>
      <c r="D71" s="1">
        <v>127</v>
      </c>
      <c r="E71" s="1">
        <v>1</v>
      </c>
      <c r="F71" s="1">
        <v>127</v>
      </c>
      <c r="G71" s="27" t="s">
        <v>256</v>
      </c>
      <c r="H71" s="3" t="s">
        <v>251</v>
      </c>
      <c r="I71" s="3"/>
    </row>
    <row r="72" spans="1:9" ht="24.95" hidden="1" customHeight="1">
      <c r="A72" s="2">
        <v>44073</v>
      </c>
      <c r="B72" s="2">
        <v>44074</v>
      </c>
      <c r="C72" s="1" t="s">
        <v>10</v>
      </c>
      <c r="D72" s="1">
        <v>130</v>
      </c>
      <c r="E72" s="1">
        <v>1</v>
      </c>
      <c r="F72" s="1">
        <v>130</v>
      </c>
      <c r="G72" s="21" t="s">
        <v>247</v>
      </c>
      <c r="H72" s="3" t="s">
        <v>560</v>
      </c>
      <c r="I72" s="3"/>
    </row>
    <row r="73" spans="1:9" ht="24.95" hidden="1" customHeight="1">
      <c r="A73" s="2">
        <v>44073</v>
      </c>
      <c r="B73" s="2">
        <v>44074</v>
      </c>
      <c r="C73" s="1" t="s">
        <v>10</v>
      </c>
      <c r="D73" s="1">
        <v>130</v>
      </c>
      <c r="E73" s="1">
        <v>1</v>
      </c>
      <c r="F73" s="1">
        <v>130</v>
      </c>
      <c r="G73" s="21" t="s">
        <v>254</v>
      </c>
      <c r="H73" s="3" t="s">
        <v>251</v>
      </c>
      <c r="I73" s="3"/>
    </row>
    <row r="74" spans="1:9" ht="24.95" hidden="1" customHeight="1">
      <c r="A74" s="2">
        <v>44074</v>
      </c>
      <c r="B74" s="2">
        <v>44075</v>
      </c>
      <c r="C74" s="1" t="s">
        <v>9</v>
      </c>
      <c r="D74" s="1">
        <v>135</v>
      </c>
      <c r="E74" s="1">
        <v>1</v>
      </c>
      <c r="F74" s="1">
        <v>135</v>
      </c>
      <c r="G74" s="26" t="s">
        <v>93</v>
      </c>
      <c r="H74" s="3" t="s">
        <v>53</v>
      </c>
      <c r="I74" s="3"/>
    </row>
    <row r="75" spans="1:9" ht="24.95" hidden="1" customHeight="1">
      <c r="A75" s="2">
        <v>44074</v>
      </c>
      <c r="B75" s="2">
        <v>44075</v>
      </c>
      <c r="C75" s="1" t="s">
        <v>9</v>
      </c>
      <c r="D75" s="1">
        <v>135</v>
      </c>
      <c r="E75" s="1">
        <v>1</v>
      </c>
      <c r="F75" s="1">
        <v>135</v>
      </c>
      <c r="G75" s="21" t="s">
        <v>266</v>
      </c>
      <c r="H75" s="3" t="s">
        <v>251</v>
      </c>
      <c r="I75" s="3"/>
    </row>
    <row r="76" spans="1:9" ht="24.95" hidden="1" customHeight="1">
      <c r="A76" s="2">
        <v>44074</v>
      </c>
      <c r="B76" s="2">
        <v>44075</v>
      </c>
      <c r="C76" s="1" t="s">
        <v>10</v>
      </c>
      <c r="D76" s="1">
        <v>130</v>
      </c>
      <c r="E76" s="1">
        <v>1</v>
      </c>
      <c r="F76" s="1">
        <v>130</v>
      </c>
      <c r="G76" s="21" t="s">
        <v>247</v>
      </c>
      <c r="H76" s="3" t="s">
        <v>560</v>
      </c>
      <c r="I76" s="3"/>
    </row>
    <row r="77" spans="1:9" ht="24.95" hidden="1" customHeight="1">
      <c r="A77" s="2">
        <v>44074</v>
      </c>
      <c r="B77" s="2">
        <v>44075</v>
      </c>
      <c r="C77" s="1" t="s">
        <v>10</v>
      </c>
      <c r="D77" s="1">
        <v>130</v>
      </c>
      <c r="E77" s="1">
        <v>1</v>
      </c>
      <c r="F77" s="1">
        <v>130</v>
      </c>
      <c r="G77" s="21" t="s">
        <v>254</v>
      </c>
      <c r="H77" s="3" t="s">
        <v>251</v>
      </c>
      <c r="I77" s="3"/>
    </row>
    <row r="78" spans="1:9" ht="24.95" hidden="1" customHeight="1">
      <c r="A78" s="2">
        <v>44074</v>
      </c>
      <c r="B78" s="2">
        <v>44075</v>
      </c>
      <c r="C78" s="1" t="s">
        <v>9</v>
      </c>
      <c r="D78" s="1">
        <v>135</v>
      </c>
      <c r="E78" s="1">
        <v>1</v>
      </c>
      <c r="F78" s="1">
        <v>135</v>
      </c>
      <c r="G78" s="21" t="s">
        <v>267</v>
      </c>
      <c r="H78" s="3" t="s">
        <v>26</v>
      </c>
      <c r="I78" s="3"/>
    </row>
    <row r="79" spans="1:9" ht="24.95" hidden="1" customHeight="1">
      <c r="A79" s="2">
        <v>44074</v>
      </c>
      <c r="B79" s="2">
        <v>44075</v>
      </c>
      <c r="C79" s="1" t="s">
        <v>10</v>
      </c>
      <c r="D79" s="1">
        <v>127</v>
      </c>
      <c r="E79" s="1">
        <v>1</v>
      </c>
      <c r="F79" s="1">
        <v>127</v>
      </c>
      <c r="G79" s="27" t="s">
        <v>256</v>
      </c>
      <c r="H79" s="3" t="s">
        <v>251</v>
      </c>
      <c r="I79" s="3"/>
    </row>
    <row r="80" spans="1:9" ht="24.95" hidden="1" customHeight="1">
      <c r="A80" s="2">
        <v>44075</v>
      </c>
      <c r="B80" s="2">
        <v>44076</v>
      </c>
      <c r="C80" s="1" t="s">
        <v>9</v>
      </c>
      <c r="D80" s="1">
        <v>120</v>
      </c>
      <c r="E80" s="1">
        <v>1</v>
      </c>
      <c r="F80" s="1">
        <v>120</v>
      </c>
      <c r="G80" s="26" t="s">
        <v>486</v>
      </c>
      <c r="H80" s="3" t="s">
        <v>53</v>
      </c>
      <c r="I80" s="3"/>
    </row>
    <row r="81" spans="1:9" ht="24.95" hidden="1" customHeight="1">
      <c r="A81" s="2">
        <v>44075</v>
      </c>
      <c r="B81" s="2">
        <v>44076</v>
      </c>
      <c r="C81" s="1" t="s">
        <v>9</v>
      </c>
      <c r="D81" s="1">
        <v>120</v>
      </c>
      <c r="E81" s="1">
        <v>1</v>
      </c>
      <c r="F81" s="1">
        <v>120</v>
      </c>
      <c r="G81" s="21" t="s">
        <v>266</v>
      </c>
      <c r="H81" s="3" t="s">
        <v>251</v>
      </c>
      <c r="I81" s="3"/>
    </row>
    <row r="82" spans="1:9" ht="24.95" hidden="1" customHeight="1">
      <c r="A82" s="2">
        <v>44075</v>
      </c>
      <c r="B82" s="2">
        <v>44076</v>
      </c>
      <c r="C82" s="1" t="s">
        <v>10</v>
      </c>
      <c r="D82" s="1">
        <v>130</v>
      </c>
      <c r="E82" s="1">
        <v>1</v>
      </c>
      <c r="F82" s="1">
        <v>130</v>
      </c>
      <c r="G82" s="21" t="s">
        <v>247</v>
      </c>
      <c r="H82" s="3" t="s">
        <v>53</v>
      </c>
      <c r="I82" s="3"/>
    </row>
    <row r="83" spans="1:9" ht="24.95" hidden="1" customHeight="1">
      <c r="A83" s="2">
        <v>44075</v>
      </c>
      <c r="B83" s="2">
        <v>44076</v>
      </c>
      <c r="C83" s="1" t="s">
        <v>10</v>
      </c>
      <c r="D83" s="1">
        <v>130</v>
      </c>
      <c r="E83" s="1">
        <v>1</v>
      </c>
      <c r="F83" s="1">
        <v>130</v>
      </c>
      <c r="G83" s="21" t="s">
        <v>254</v>
      </c>
      <c r="H83" s="3" t="s">
        <v>53</v>
      </c>
      <c r="I83" s="3"/>
    </row>
    <row r="84" spans="1:9" ht="24.95" hidden="1" customHeight="1">
      <c r="A84" s="2">
        <v>44075</v>
      </c>
      <c r="B84" s="2">
        <v>44076</v>
      </c>
      <c r="C84" s="1" t="s">
        <v>9</v>
      </c>
      <c r="D84" s="1">
        <v>120</v>
      </c>
      <c r="E84" s="1">
        <v>1</v>
      </c>
      <c r="F84" s="1">
        <v>120</v>
      </c>
      <c r="G84" s="21" t="s">
        <v>267</v>
      </c>
      <c r="H84" s="3" t="s">
        <v>26</v>
      </c>
      <c r="I84" s="3"/>
    </row>
    <row r="85" spans="1:9" ht="24.95" hidden="1" customHeight="1">
      <c r="A85" s="2">
        <v>44075</v>
      </c>
      <c r="B85" s="2">
        <v>44076</v>
      </c>
      <c r="C85" s="1" t="s">
        <v>10</v>
      </c>
      <c r="D85" s="1">
        <v>130</v>
      </c>
      <c r="E85" s="1">
        <v>1</v>
      </c>
      <c r="F85" s="1">
        <v>130</v>
      </c>
      <c r="G85" s="27" t="s">
        <v>256</v>
      </c>
      <c r="H85" s="3" t="s">
        <v>251</v>
      </c>
      <c r="I85" s="3"/>
    </row>
    <row r="86" spans="1:9" ht="24.95" hidden="1" customHeight="1">
      <c r="A86" s="2">
        <v>44075</v>
      </c>
      <c r="B86" s="2">
        <v>44076</v>
      </c>
      <c r="C86" s="1" t="s">
        <v>10</v>
      </c>
      <c r="D86" s="1">
        <v>130</v>
      </c>
      <c r="E86" s="1">
        <v>1</v>
      </c>
      <c r="F86" s="1">
        <v>130</v>
      </c>
      <c r="G86" s="21" t="s">
        <v>247</v>
      </c>
      <c r="H86" s="3" t="s">
        <v>560</v>
      </c>
      <c r="I86" s="3"/>
    </row>
    <row r="87" spans="1:9" ht="24.95" hidden="1" customHeight="1">
      <c r="A87" s="2">
        <v>44075</v>
      </c>
      <c r="B87" s="2">
        <v>44076</v>
      </c>
      <c r="C87" s="1" t="s">
        <v>10</v>
      </c>
      <c r="D87" s="1">
        <v>130</v>
      </c>
      <c r="E87" s="1">
        <v>1</v>
      </c>
      <c r="F87" s="1">
        <v>130</v>
      </c>
      <c r="G87" s="21" t="s">
        <v>254</v>
      </c>
      <c r="H87" s="3" t="s">
        <v>251</v>
      </c>
      <c r="I87" s="3"/>
    </row>
    <row r="88" spans="1:9" ht="24.95" hidden="1" customHeight="1">
      <c r="A88" s="2">
        <v>44076</v>
      </c>
      <c r="B88" s="2">
        <v>44077</v>
      </c>
      <c r="C88" s="1" t="s">
        <v>10</v>
      </c>
      <c r="D88" s="1">
        <v>130</v>
      </c>
      <c r="E88" s="1">
        <v>1</v>
      </c>
      <c r="F88" s="1">
        <v>130</v>
      </c>
      <c r="G88" s="21" t="s">
        <v>254</v>
      </c>
      <c r="H88" s="3" t="s">
        <v>251</v>
      </c>
      <c r="I88" s="3"/>
    </row>
    <row r="89" spans="1:9" ht="24.95" hidden="1" customHeight="1">
      <c r="A89" s="2">
        <v>44076</v>
      </c>
      <c r="B89" s="2">
        <v>44077</v>
      </c>
      <c r="C89" s="1" t="s">
        <v>9</v>
      </c>
      <c r="D89" s="1">
        <v>158</v>
      </c>
      <c r="E89" s="1">
        <v>1</v>
      </c>
      <c r="F89" s="1">
        <v>158</v>
      </c>
      <c r="G89" s="26" t="s">
        <v>486</v>
      </c>
      <c r="H89" s="3" t="s">
        <v>53</v>
      </c>
      <c r="I89" s="3"/>
    </row>
    <row r="90" spans="1:9" ht="24.95" hidden="1" customHeight="1">
      <c r="A90" s="2">
        <v>44076</v>
      </c>
      <c r="B90" s="2">
        <v>44077</v>
      </c>
      <c r="C90" s="1" t="s">
        <v>9</v>
      </c>
      <c r="D90" s="1">
        <v>158</v>
      </c>
      <c r="E90" s="1">
        <v>1</v>
      </c>
      <c r="F90" s="1">
        <v>158</v>
      </c>
      <c r="G90" s="21" t="s">
        <v>266</v>
      </c>
      <c r="H90" s="3" t="s">
        <v>251</v>
      </c>
      <c r="I90" s="3"/>
    </row>
    <row r="91" spans="1:9" ht="24.95" hidden="1" customHeight="1">
      <c r="A91" s="2">
        <v>44076</v>
      </c>
      <c r="B91" s="2">
        <v>44077</v>
      </c>
      <c r="C91" s="1" t="s">
        <v>10</v>
      </c>
      <c r="D91" s="1">
        <v>130</v>
      </c>
      <c r="E91" s="1">
        <v>1</v>
      </c>
      <c r="F91" s="1">
        <v>130</v>
      </c>
      <c r="G91" s="21" t="s">
        <v>247</v>
      </c>
      <c r="H91" s="3" t="s">
        <v>53</v>
      </c>
      <c r="I91" s="3"/>
    </row>
    <row r="92" spans="1:9" ht="24.95" hidden="1" customHeight="1">
      <c r="A92" s="2">
        <v>44076</v>
      </c>
      <c r="B92" s="2">
        <v>44077</v>
      </c>
      <c r="C92" s="1" t="s">
        <v>10</v>
      </c>
      <c r="D92" s="1">
        <v>130</v>
      </c>
      <c r="E92" s="1">
        <v>1</v>
      </c>
      <c r="F92" s="1">
        <v>130</v>
      </c>
      <c r="G92" s="21" t="s">
        <v>254</v>
      </c>
      <c r="H92" s="3" t="s">
        <v>53</v>
      </c>
      <c r="I92" s="3"/>
    </row>
    <row r="93" spans="1:9" ht="24.95" hidden="1" customHeight="1">
      <c r="A93" s="2">
        <v>44076</v>
      </c>
      <c r="B93" s="2">
        <v>44077</v>
      </c>
      <c r="C93" s="1" t="s">
        <v>9</v>
      </c>
      <c r="D93" s="1">
        <v>158</v>
      </c>
      <c r="E93" s="1">
        <v>1</v>
      </c>
      <c r="F93" s="1">
        <v>158</v>
      </c>
      <c r="G93" s="21" t="s">
        <v>267</v>
      </c>
      <c r="H93" s="3" t="s">
        <v>26</v>
      </c>
      <c r="I93" s="3"/>
    </row>
    <row r="94" spans="1:9" ht="24.95" hidden="1" customHeight="1">
      <c r="A94" s="2">
        <v>44076</v>
      </c>
      <c r="B94" s="2">
        <v>44077</v>
      </c>
      <c r="C94" s="1" t="s">
        <v>10</v>
      </c>
      <c r="D94" s="1">
        <v>130</v>
      </c>
      <c r="E94" s="1">
        <v>1</v>
      </c>
      <c r="F94" s="1">
        <v>130</v>
      </c>
      <c r="G94" s="27" t="s">
        <v>256</v>
      </c>
      <c r="H94" s="3" t="s">
        <v>251</v>
      </c>
      <c r="I94" s="3"/>
    </row>
    <row r="95" spans="1:9" ht="24.95" hidden="1" customHeight="1">
      <c r="A95" s="2">
        <v>44076</v>
      </c>
      <c r="B95" s="2">
        <v>44077</v>
      </c>
      <c r="C95" s="1" t="s">
        <v>10</v>
      </c>
      <c r="D95" s="1">
        <v>130</v>
      </c>
      <c r="E95" s="1">
        <v>1</v>
      </c>
      <c r="F95" s="1">
        <v>130</v>
      </c>
      <c r="G95" s="21" t="s">
        <v>247</v>
      </c>
      <c r="H95" s="3" t="s">
        <v>560</v>
      </c>
      <c r="I95" s="3"/>
    </row>
    <row r="96" spans="1:9" ht="24.95" hidden="1" customHeight="1">
      <c r="A96" s="2">
        <v>44077</v>
      </c>
      <c r="B96" s="2">
        <v>44078</v>
      </c>
      <c r="C96" s="1" t="s">
        <v>10</v>
      </c>
      <c r="D96" s="1">
        <v>130</v>
      </c>
      <c r="E96" s="1">
        <v>1</v>
      </c>
      <c r="F96" s="1">
        <v>130</v>
      </c>
      <c r="G96" s="21" t="s">
        <v>254</v>
      </c>
      <c r="H96" s="3" t="s">
        <v>251</v>
      </c>
      <c r="I96" s="3"/>
    </row>
    <row r="97" spans="1:9" ht="24.95" hidden="1" customHeight="1">
      <c r="A97" s="2">
        <v>44077</v>
      </c>
      <c r="B97" s="2">
        <v>44078</v>
      </c>
      <c r="C97" s="1" t="s">
        <v>9</v>
      </c>
      <c r="D97" s="1">
        <v>158</v>
      </c>
      <c r="E97" s="1">
        <v>1</v>
      </c>
      <c r="F97" s="1">
        <v>158</v>
      </c>
      <c r="G97" s="26" t="s">
        <v>486</v>
      </c>
      <c r="H97" s="3" t="s">
        <v>53</v>
      </c>
      <c r="I97" s="3"/>
    </row>
    <row r="98" spans="1:9" ht="24.95" hidden="1" customHeight="1">
      <c r="A98" s="2">
        <v>44077</v>
      </c>
      <c r="B98" s="2">
        <v>44078</v>
      </c>
      <c r="C98" s="1" t="s">
        <v>9</v>
      </c>
      <c r="D98" s="1">
        <v>158</v>
      </c>
      <c r="E98" s="1">
        <v>1</v>
      </c>
      <c r="F98" s="1">
        <v>158</v>
      </c>
      <c r="G98" s="21" t="s">
        <v>266</v>
      </c>
      <c r="H98" s="3" t="s">
        <v>251</v>
      </c>
      <c r="I98" s="3"/>
    </row>
    <row r="99" spans="1:9" ht="24.95" hidden="1" customHeight="1">
      <c r="A99" s="2">
        <v>44077</v>
      </c>
      <c r="B99" s="2">
        <v>44078</v>
      </c>
      <c r="C99" s="1" t="s">
        <v>10</v>
      </c>
      <c r="D99" s="1">
        <v>130</v>
      </c>
      <c r="E99" s="1">
        <v>1</v>
      </c>
      <c r="F99" s="1">
        <v>130</v>
      </c>
      <c r="G99" s="21" t="s">
        <v>247</v>
      </c>
      <c r="H99" s="3" t="s">
        <v>53</v>
      </c>
      <c r="I99" s="3"/>
    </row>
    <row r="100" spans="1:9" ht="24.95" hidden="1" customHeight="1">
      <c r="A100" s="2">
        <v>44077</v>
      </c>
      <c r="B100" s="2">
        <v>44078</v>
      </c>
      <c r="C100" s="1" t="s">
        <v>10</v>
      </c>
      <c r="D100" s="1">
        <v>130</v>
      </c>
      <c r="E100" s="1">
        <v>1</v>
      </c>
      <c r="F100" s="1">
        <v>130</v>
      </c>
      <c r="G100" s="21" t="s">
        <v>254</v>
      </c>
      <c r="H100" s="3" t="s">
        <v>53</v>
      </c>
      <c r="I100" s="3"/>
    </row>
    <row r="101" spans="1:9" ht="24.95" hidden="1" customHeight="1">
      <c r="A101" s="2">
        <v>44077</v>
      </c>
      <c r="B101" s="2">
        <v>44078</v>
      </c>
      <c r="C101" s="1" t="s">
        <v>9</v>
      </c>
      <c r="D101" s="1">
        <v>158</v>
      </c>
      <c r="E101" s="1">
        <v>1</v>
      </c>
      <c r="F101" s="1">
        <v>158</v>
      </c>
      <c r="G101" s="21" t="s">
        <v>267</v>
      </c>
      <c r="H101" s="3" t="s">
        <v>26</v>
      </c>
      <c r="I101" s="3"/>
    </row>
    <row r="102" spans="1:9" ht="24.95" hidden="1" customHeight="1">
      <c r="A102" s="2">
        <v>44077</v>
      </c>
      <c r="B102" s="2">
        <v>44078</v>
      </c>
      <c r="C102" s="1" t="s">
        <v>10</v>
      </c>
      <c r="D102" s="1">
        <v>130</v>
      </c>
      <c r="E102" s="1">
        <v>1</v>
      </c>
      <c r="F102" s="1">
        <v>130</v>
      </c>
      <c r="G102" s="27" t="s">
        <v>256</v>
      </c>
      <c r="H102" s="3" t="s">
        <v>251</v>
      </c>
      <c r="I102" s="3"/>
    </row>
    <row r="103" spans="1:9" ht="24.95" hidden="1" customHeight="1">
      <c r="A103" s="2">
        <v>44077</v>
      </c>
      <c r="B103" s="2">
        <v>44078</v>
      </c>
      <c r="C103" s="1" t="s">
        <v>10</v>
      </c>
      <c r="D103" s="1">
        <v>130</v>
      </c>
      <c r="E103" s="1">
        <v>1</v>
      </c>
      <c r="F103" s="1">
        <v>130</v>
      </c>
      <c r="G103" s="21" t="s">
        <v>247</v>
      </c>
      <c r="H103" s="3" t="s">
        <v>560</v>
      </c>
      <c r="I103" s="3"/>
    </row>
    <row r="104" spans="1:9" ht="24.95" hidden="1" customHeight="1">
      <c r="A104" s="2">
        <v>44078</v>
      </c>
      <c r="B104" s="2">
        <v>44079</v>
      </c>
      <c r="C104" s="1" t="s">
        <v>10</v>
      </c>
      <c r="D104" s="1">
        <v>130</v>
      </c>
      <c r="E104" s="1">
        <v>1</v>
      </c>
      <c r="F104" s="1">
        <v>130</v>
      </c>
      <c r="G104" s="21" t="s">
        <v>254</v>
      </c>
      <c r="H104" s="3" t="s">
        <v>251</v>
      </c>
      <c r="I104" s="3"/>
    </row>
    <row r="105" spans="1:9" ht="24.95" hidden="1" customHeight="1">
      <c r="A105" s="2">
        <v>44078</v>
      </c>
      <c r="B105" s="2">
        <v>44079</v>
      </c>
      <c r="C105" s="1" t="s">
        <v>9</v>
      </c>
      <c r="D105" s="1">
        <v>158</v>
      </c>
      <c r="E105" s="1">
        <v>1</v>
      </c>
      <c r="F105" s="1">
        <v>158</v>
      </c>
      <c r="G105" s="26" t="s">
        <v>486</v>
      </c>
      <c r="H105" s="3" t="s">
        <v>53</v>
      </c>
      <c r="I105" s="3"/>
    </row>
    <row r="106" spans="1:9" ht="24.95" hidden="1" customHeight="1">
      <c r="A106" s="2">
        <v>44078</v>
      </c>
      <c r="B106" s="2">
        <v>44079</v>
      </c>
      <c r="C106" s="1" t="s">
        <v>9</v>
      </c>
      <c r="D106" s="1">
        <v>158</v>
      </c>
      <c r="E106" s="1">
        <v>1</v>
      </c>
      <c r="F106" s="1">
        <v>158</v>
      </c>
      <c r="G106" s="21" t="s">
        <v>266</v>
      </c>
      <c r="H106" s="3" t="s">
        <v>251</v>
      </c>
      <c r="I106" s="3"/>
    </row>
    <row r="107" spans="1:9" ht="24.95" hidden="1" customHeight="1">
      <c r="A107" s="2">
        <v>44078</v>
      </c>
      <c r="B107" s="2">
        <v>44079</v>
      </c>
      <c r="C107" s="1" t="s">
        <v>10</v>
      </c>
      <c r="D107" s="1">
        <v>130</v>
      </c>
      <c r="E107" s="1">
        <v>1</v>
      </c>
      <c r="F107" s="1">
        <v>130</v>
      </c>
      <c r="G107" s="21" t="s">
        <v>247</v>
      </c>
      <c r="H107" s="3" t="s">
        <v>53</v>
      </c>
      <c r="I107" s="3"/>
    </row>
    <row r="108" spans="1:9" ht="24.95" hidden="1" customHeight="1">
      <c r="A108" s="2">
        <v>44078</v>
      </c>
      <c r="B108" s="2">
        <v>44079</v>
      </c>
      <c r="C108" s="1" t="s">
        <v>10</v>
      </c>
      <c r="D108" s="1">
        <v>130</v>
      </c>
      <c r="E108" s="1">
        <v>1</v>
      </c>
      <c r="F108" s="1">
        <v>130</v>
      </c>
      <c r="G108" s="21" t="s">
        <v>254</v>
      </c>
      <c r="H108" s="3" t="s">
        <v>53</v>
      </c>
      <c r="I108" s="3"/>
    </row>
    <row r="109" spans="1:9" ht="24.95" hidden="1" customHeight="1">
      <c r="A109" s="2">
        <v>44078</v>
      </c>
      <c r="B109" s="2">
        <v>44079</v>
      </c>
      <c r="C109" s="1" t="s">
        <v>9</v>
      </c>
      <c r="D109" s="1">
        <v>158</v>
      </c>
      <c r="E109" s="1">
        <v>1</v>
      </c>
      <c r="F109" s="1">
        <v>158</v>
      </c>
      <c r="G109" s="21" t="s">
        <v>267</v>
      </c>
      <c r="H109" s="3" t="s">
        <v>26</v>
      </c>
      <c r="I109" s="3"/>
    </row>
    <row r="110" spans="1:9" ht="24.95" hidden="1" customHeight="1">
      <c r="A110" s="2">
        <v>44078</v>
      </c>
      <c r="B110" s="2">
        <v>44079</v>
      </c>
      <c r="C110" s="1" t="s">
        <v>9</v>
      </c>
      <c r="D110" s="1">
        <v>158</v>
      </c>
      <c r="E110" s="1">
        <v>1</v>
      </c>
      <c r="F110" s="1">
        <v>158</v>
      </c>
      <c r="G110" s="21" t="s">
        <v>520</v>
      </c>
      <c r="H110" s="3" t="s">
        <v>22</v>
      </c>
      <c r="I110" s="3"/>
    </row>
    <row r="111" spans="1:9" ht="24.95" hidden="1" customHeight="1">
      <c r="A111" s="2">
        <v>44078</v>
      </c>
      <c r="B111" s="2">
        <v>44079</v>
      </c>
      <c r="C111" s="1" t="s">
        <v>10</v>
      </c>
      <c r="D111" s="1">
        <v>130</v>
      </c>
      <c r="E111" s="1">
        <v>1</v>
      </c>
      <c r="F111" s="1">
        <v>130</v>
      </c>
      <c r="G111" s="21" t="s">
        <v>247</v>
      </c>
      <c r="H111" s="3" t="s">
        <v>53</v>
      </c>
      <c r="I111" s="3"/>
    </row>
    <row r="112" spans="1:9" ht="24.95" hidden="1" customHeight="1">
      <c r="A112" s="2">
        <v>44078</v>
      </c>
      <c r="B112" s="2">
        <v>44079</v>
      </c>
      <c r="C112" s="1" t="s">
        <v>10</v>
      </c>
      <c r="D112" s="1">
        <v>130</v>
      </c>
      <c r="E112" s="1">
        <v>1</v>
      </c>
      <c r="F112" s="1">
        <v>130</v>
      </c>
      <c r="G112" s="21" t="s">
        <v>254</v>
      </c>
      <c r="H112" s="3" t="s">
        <v>53</v>
      </c>
      <c r="I112" s="3"/>
    </row>
    <row r="113" spans="1:9" ht="24.95" hidden="1" customHeight="1">
      <c r="A113" s="2">
        <v>44078</v>
      </c>
      <c r="B113" s="2">
        <v>44079</v>
      </c>
      <c r="C113" s="1" t="s">
        <v>9</v>
      </c>
      <c r="D113" s="1">
        <v>158</v>
      </c>
      <c r="E113" s="1">
        <v>1</v>
      </c>
      <c r="F113" s="1">
        <v>158</v>
      </c>
      <c r="G113" s="21" t="s">
        <v>521</v>
      </c>
      <c r="H113" s="3" t="s">
        <v>53</v>
      </c>
      <c r="I113" s="3"/>
    </row>
    <row r="114" spans="1:9" ht="24.95" hidden="1" customHeight="1">
      <c r="A114" s="2">
        <v>44078</v>
      </c>
      <c r="B114" s="2">
        <v>44079</v>
      </c>
      <c r="C114" s="1" t="s">
        <v>10</v>
      </c>
      <c r="D114" s="1">
        <v>130</v>
      </c>
      <c r="E114" s="1">
        <v>1</v>
      </c>
      <c r="F114" s="1">
        <v>130</v>
      </c>
      <c r="G114" s="27" t="s">
        <v>256</v>
      </c>
      <c r="H114" s="3" t="s">
        <v>251</v>
      </c>
      <c r="I114" s="3"/>
    </row>
    <row r="115" spans="1:9" ht="24.95" hidden="1" customHeight="1">
      <c r="A115" s="2">
        <v>44078</v>
      </c>
      <c r="B115" s="2">
        <v>44079</v>
      </c>
      <c r="C115" s="1" t="s">
        <v>10</v>
      </c>
      <c r="D115" s="1">
        <v>158</v>
      </c>
      <c r="E115" s="1">
        <v>1</v>
      </c>
      <c r="F115" s="1">
        <v>158</v>
      </c>
      <c r="G115" s="21" t="s">
        <v>247</v>
      </c>
      <c r="H115" s="3" t="s">
        <v>560</v>
      </c>
      <c r="I115" s="3"/>
    </row>
    <row r="116" spans="1:9" ht="24.95" hidden="1" customHeight="1">
      <c r="A116" s="2">
        <v>44079</v>
      </c>
      <c r="B116" s="2">
        <v>44080</v>
      </c>
      <c r="C116" s="1" t="s">
        <v>10</v>
      </c>
      <c r="D116" s="1">
        <v>130</v>
      </c>
      <c r="E116" s="1">
        <v>1</v>
      </c>
      <c r="F116" s="1">
        <v>130</v>
      </c>
      <c r="G116" s="21" t="s">
        <v>254</v>
      </c>
      <c r="H116" s="3" t="s">
        <v>251</v>
      </c>
      <c r="I116" s="3"/>
    </row>
    <row r="117" spans="1:9" ht="24.95" hidden="1" customHeight="1">
      <c r="A117" s="2">
        <v>44079</v>
      </c>
      <c r="B117" s="2">
        <v>44080</v>
      </c>
      <c r="C117" s="1" t="s">
        <v>10</v>
      </c>
      <c r="D117" s="1">
        <v>130</v>
      </c>
      <c r="E117" s="1">
        <v>1</v>
      </c>
      <c r="F117" s="1">
        <v>130</v>
      </c>
      <c r="G117" s="27" t="s">
        <v>256</v>
      </c>
      <c r="H117" s="3" t="s">
        <v>251</v>
      </c>
      <c r="I117" s="3"/>
    </row>
    <row r="118" spans="1:9" ht="24.95" hidden="1" customHeight="1">
      <c r="A118" s="2">
        <v>44079</v>
      </c>
      <c r="B118" s="2">
        <v>44080</v>
      </c>
      <c r="C118" s="1" t="s">
        <v>9</v>
      </c>
      <c r="D118" s="1">
        <v>158</v>
      </c>
      <c r="E118" s="1">
        <v>1</v>
      </c>
      <c r="F118" s="1">
        <v>158</v>
      </c>
      <c r="G118" s="26" t="s">
        <v>486</v>
      </c>
      <c r="H118" s="3" t="s">
        <v>53</v>
      </c>
      <c r="I118" s="3"/>
    </row>
    <row r="119" spans="1:9" ht="24.95" hidden="1" customHeight="1">
      <c r="A119" s="2">
        <v>44079</v>
      </c>
      <c r="B119" s="2">
        <v>44080</v>
      </c>
      <c r="C119" s="1" t="s">
        <v>9</v>
      </c>
      <c r="D119" s="1">
        <v>158</v>
      </c>
      <c r="E119" s="1">
        <v>1</v>
      </c>
      <c r="F119" s="1">
        <v>158</v>
      </c>
      <c r="G119" s="21" t="s">
        <v>266</v>
      </c>
      <c r="H119" s="3" t="s">
        <v>251</v>
      </c>
      <c r="I119" s="3"/>
    </row>
    <row r="120" spans="1:9" ht="24.95" hidden="1" customHeight="1">
      <c r="A120" s="2">
        <v>44079</v>
      </c>
      <c r="B120" s="2">
        <v>44080</v>
      </c>
      <c r="C120" s="1" t="s">
        <v>10</v>
      </c>
      <c r="D120" s="1">
        <v>130</v>
      </c>
      <c r="E120" s="1">
        <v>1</v>
      </c>
      <c r="F120" s="1">
        <v>130</v>
      </c>
      <c r="G120" s="21" t="s">
        <v>247</v>
      </c>
      <c r="H120" s="3" t="s">
        <v>53</v>
      </c>
      <c r="I120" s="3"/>
    </row>
    <row r="121" spans="1:9" ht="24.95" hidden="1" customHeight="1">
      <c r="A121" s="2">
        <v>44079</v>
      </c>
      <c r="B121" s="2">
        <v>44080</v>
      </c>
      <c r="C121" s="1" t="s">
        <v>10</v>
      </c>
      <c r="D121" s="1">
        <v>130</v>
      </c>
      <c r="E121" s="1">
        <v>1</v>
      </c>
      <c r="F121" s="1">
        <v>130</v>
      </c>
      <c r="G121" s="21" t="s">
        <v>254</v>
      </c>
      <c r="H121" s="3" t="s">
        <v>53</v>
      </c>
      <c r="I121" s="3"/>
    </row>
    <row r="122" spans="1:9" ht="24.95" hidden="1" customHeight="1">
      <c r="A122" s="2">
        <v>44079</v>
      </c>
      <c r="B122" s="2">
        <v>44080</v>
      </c>
      <c r="C122" s="1" t="s">
        <v>9</v>
      </c>
      <c r="D122" s="1">
        <v>158</v>
      </c>
      <c r="E122" s="1">
        <v>1</v>
      </c>
      <c r="F122" s="1">
        <v>158</v>
      </c>
      <c r="G122" s="21" t="s">
        <v>522</v>
      </c>
      <c r="H122" s="3" t="s">
        <v>22</v>
      </c>
      <c r="I122" s="3"/>
    </row>
    <row r="123" spans="1:9" ht="24.95" hidden="1" customHeight="1">
      <c r="A123" s="2">
        <v>44079</v>
      </c>
      <c r="B123" s="2">
        <v>44080</v>
      </c>
      <c r="C123" s="1" t="s">
        <v>9</v>
      </c>
      <c r="D123" s="1">
        <v>158</v>
      </c>
      <c r="E123" s="1">
        <v>1</v>
      </c>
      <c r="F123" s="1">
        <v>158</v>
      </c>
      <c r="G123" s="21" t="s">
        <v>520</v>
      </c>
      <c r="H123" s="3" t="s">
        <v>22</v>
      </c>
      <c r="I123" s="3"/>
    </row>
    <row r="124" spans="1:9" ht="24.95" hidden="1" customHeight="1">
      <c r="A124" s="2">
        <v>44079</v>
      </c>
      <c r="B124" s="2">
        <v>44080</v>
      </c>
      <c r="C124" s="1" t="s">
        <v>10</v>
      </c>
      <c r="D124" s="1">
        <v>130</v>
      </c>
      <c r="E124" s="1">
        <v>1</v>
      </c>
      <c r="F124" s="1">
        <v>130</v>
      </c>
      <c r="G124" s="21" t="s">
        <v>247</v>
      </c>
      <c r="H124" s="3" t="s">
        <v>22</v>
      </c>
      <c r="I124" s="3"/>
    </row>
    <row r="125" spans="1:9" ht="24.95" hidden="1" customHeight="1">
      <c r="A125" s="2">
        <v>44079</v>
      </c>
      <c r="B125" s="2">
        <v>44080</v>
      </c>
      <c r="C125" s="1" t="s">
        <v>10</v>
      </c>
      <c r="D125" s="1">
        <v>130</v>
      </c>
      <c r="E125" s="1">
        <v>1</v>
      </c>
      <c r="F125" s="1">
        <v>130</v>
      </c>
      <c r="G125" s="21" t="s">
        <v>254</v>
      </c>
      <c r="H125" s="3" t="s">
        <v>22</v>
      </c>
      <c r="I125" s="3"/>
    </row>
    <row r="126" spans="1:9" ht="24.95" hidden="1" customHeight="1">
      <c r="A126" s="2">
        <v>44079</v>
      </c>
      <c r="B126" s="2">
        <v>44080</v>
      </c>
      <c r="C126" s="1" t="s">
        <v>9</v>
      </c>
      <c r="D126" s="1">
        <v>158</v>
      </c>
      <c r="E126" s="1">
        <v>1</v>
      </c>
      <c r="F126" s="1">
        <v>158</v>
      </c>
      <c r="G126" s="21" t="s">
        <v>525</v>
      </c>
      <c r="H126" s="3" t="s">
        <v>22</v>
      </c>
      <c r="I126" s="3"/>
    </row>
    <row r="127" spans="1:9" ht="24.95" hidden="1" customHeight="1">
      <c r="A127" s="2">
        <v>44079</v>
      </c>
      <c r="B127" s="2">
        <v>44080</v>
      </c>
      <c r="C127" s="1" t="s">
        <v>10</v>
      </c>
      <c r="D127" s="1">
        <v>158</v>
      </c>
      <c r="E127" s="1">
        <v>1</v>
      </c>
      <c r="F127" s="1">
        <v>158</v>
      </c>
      <c r="G127" s="21" t="s">
        <v>247</v>
      </c>
      <c r="H127" s="3" t="s">
        <v>560</v>
      </c>
      <c r="I127" s="3"/>
    </row>
    <row r="128" spans="1:9" ht="24.95" hidden="1" customHeight="1">
      <c r="A128" s="2">
        <v>44079</v>
      </c>
      <c r="B128" s="2">
        <v>44080</v>
      </c>
      <c r="C128" s="1" t="s">
        <v>9</v>
      </c>
      <c r="D128" s="1">
        <v>158</v>
      </c>
      <c r="E128" s="1">
        <v>1</v>
      </c>
      <c r="F128" s="1">
        <v>158</v>
      </c>
      <c r="G128" s="21" t="s">
        <v>523</v>
      </c>
      <c r="H128" s="3" t="s">
        <v>53</v>
      </c>
      <c r="I128" s="3"/>
    </row>
    <row r="129" spans="1:9" ht="24.95" hidden="1" customHeight="1">
      <c r="A129" s="2">
        <v>44079</v>
      </c>
      <c r="B129" s="2">
        <v>44080</v>
      </c>
      <c r="C129" s="1" t="s">
        <v>9</v>
      </c>
      <c r="D129" s="1">
        <v>158</v>
      </c>
      <c r="E129" s="1">
        <v>1</v>
      </c>
      <c r="F129" s="1">
        <v>158</v>
      </c>
      <c r="G129" s="21" t="s">
        <v>526</v>
      </c>
      <c r="H129" s="3" t="s">
        <v>251</v>
      </c>
      <c r="I129" s="3"/>
    </row>
    <row r="130" spans="1:9" ht="24.95" hidden="1" customHeight="1">
      <c r="A130" s="2">
        <v>44079</v>
      </c>
      <c r="B130" s="2">
        <v>44080</v>
      </c>
      <c r="C130" s="1" t="s">
        <v>9</v>
      </c>
      <c r="D130" s="1">
        <v>158</v>
      </c>
      <c r="E130" s="1">
        <v>1</v>
      </c>
      <c r="F130" s="1">
        <v>158</v>
      </c>
      <c r="G130" s="21" t="s">
        <v>528</v>
      </c>
      <c r="H130" s="3" t="s">
        <v>251</v>
      </c>
      <c r="I130" s="3"/>
    </row>
    <row r="131" spans="1:9" ht="24.95" hidden="1" customHeight="1">
      <c r="A131" s="2">
        <v>44080</v>
      </c>
      <c r="B131" s="2">
        <v>44081</v>
      </c>
      <c r="C131" s="1" t="s">
        <v>10</v>
      </c>
      <c r="D131" s="1">
        <v>130</v>
      </c>
      <c r="E131" s="1">
        <v>1</v>
      </c>
      <c r="F131" s="1">
        <v>130</v>
      </c>
      <c r="G131" s="21" t="s">
        <v>254</v>
      </c>
      <c r="H131" s="3" t="s">
        <v>251</v>
      </c>
      <c r="I131" s="3" t="s">
        <v>578</v>
      </c>
    </row>
    <row r="132" spans="1:9" ht="24.95" hidden="1" customHeight="1">
      <c r="A132" s="2">
        <v>44080</v>
      </c>
      <c r="B132" s="2">
        <v>44081</v>
      </c>
      <c r="C132" s="1" t="s">
        <v>10</v>
      </c>
      <c r="D132" s="1">
        <v>130</v>
      </c>
      <c r="E132" s="1">
        <v>1</v>
      </c>
      <c r="F132" s="1">
        <v>130</v>
      </c>
      <c r="G132" s="27" t="s">
        <v>256</v>
      </c>
      <c r="H132" s="3" t="s">
        <v>251</v>
      </c>
      <c r="I132" s="3" t="s">
        <v>579</v>
      </c>
    </row>
    <row r="133" spans="1:9" ht="24.95" hidden="1" customHeight="1">
      <c r="A133" s="2">
        <v>44080</v>
      </c>
      <c r="B133" s="2">
        <v>44081</v>
      </c>
      <c r="C133" s="1" t="s">
        <v>10</v>
      </c>
      <c r="D133" s="1">
        <v>130</v>
      </c>
      <c r="E133" s="1">
        <v>1</v>
      </c>
      <c r="F133" s="1">
        <v>130</v>
      </c>
      <c r="G133" s="27" t="s">
        <v>532</v>
      </c>
      <c r="H133" s="3" t="s">
        <v>22</v>
      </c>
      <c r="I133" s="3" t="s">
        <v>579</v>
      </c>
    </row>
    <row r="134" spans="1:9" ht="24.95" hidden="1" customHeight="1">
      <c r="A134" s="2">
        <v>44080</v>
      </c>
      <c r="B134" s="2">
        <v>44081</v>
      </c>
      <c r="C134" s="1" t="s">
        <v>9</v>
      </c>
      <c r="D134" s="1">
        <v>158</v>
      </c>
      <c r="E134" s="1">
        <v>1</v>
      </c>
      <c r="F134" s="1">
        <v>158</v>
      </c>
      <c r="G134" s="26" t="s">
        <v>93</v>
      </c>
      <c r="H134" s="3" t="s">
        <v>53</v>
      </c>
      <c r="I134" s="3" t="s">
        <v>580</v>
      </c>
    </row>
    <row r="135" spans="1:9" ht="24.95" hidden="1" customHeight="1">
      <c r="A135" s="2">
        <v>44080</v>
      </c>
      <c r="B135" s="2">
        <v>44081</v>
      </c>
      <c r="C135" s="1" t="s">
        <v>9</v>
      </c>
      <c r="D135" s="1">
        <v>158</v>
      </c>
      <c r="E135" s="1">
        <v>1</v>
      </c>
      <c r="F135" s="1">
        <v>158</v>
      </c>
      <c r="G135" s="21" t="s">
        <v>266</v>
      </c>
      <c r="H135" s="3" t="s">
        <v>22</v>
      </c>
      <c r="I135" s="3" t="s">
        <v>580</v>
      </c>
    </row>
    <row r="136" spans="1:9" ht="24.95" hidden="1" customHeight="1">
      <c r="A136" s="2">
        <v>44080</v>
      </c>
      <c r="B136" s="2">
        <v>44081</v>
      </c>
      <c r="C136" s="1" t="s">
        <v>9</v>
      </c>
      <c r="D136" s="1">
        <v>158</v>
      </c>
      <c r="E136" s="1">
        <v>1</v>
      </c>
      <c r="F136" s="1">
        <v>158</v>
      </c>
      <c r="G136" s="21" t="s">
        <v>522</v>
      </c>
      <c r="H136" s="3" t="s">
        <v>22</v>
      </c>
      <c r="I136" s="3" t="s">
        <v>580</v>
      </c>
    </row>
    <row r="137" spans="1:9" ht="24.95" hidden="1" customHeight="1">
      <c r="A137" s="2">
        <v>44080</v>
      </c>
      <c r="B137" s="2">
        <v>44081</v>
      </c>
      <c r="C137" s="1" t="s">
        <v>9</v>
      </c>
      <c r="D137" s="1">
        <v>158</v>
      </c>
      <c r="E137" s="1">
        <v>1</v>
      </c>
      <c r="F137" s="1">
        <v>158</v>
      </c>
      <c r="G137" s="21" t="s">
        <v>533</v>
      </c>
      <c r="H137" s="3" t="s">
        <v>22</v>
      </c>
      <c r="I137" s="3" t="s">
        <v>580</v>
      </c>
    </row>
    <row r="138" spans="1:9" ht="24.95" hidden="1" customHeight="1">
      <c r="A138" s="2">
        <v>44080</v>
      </c>
      <c r="B138" s="2">
        <v>44081</v>
      </c>
      <c r="C138" s="1" t="s">
        <v>9</v>
      </c>
      <c r="D138" s="1">
        <v>158</v>
      </c>
      <c r="E138" s="1">
        <v>1</v>
      </c>
      <c r="F138" s="1">
        <v>158</v>
      </c>
      <c r="G138" s="21" t="s">
        <v>537</v>
      </c>
      <c r="H138" s="3" t="s">
        <v>565</v>
      </c>
      <c r="I138" s="3" t="s">
        <v>580</v>
      </c>
    </row>
    <row r="139" spans="1:9" ht="24.95" hidden="1" customHeight="1">
      <c r="A139" s="2">
        <v>44080</v>
      </c>
      <c r="B139" s="2">
        <v>44081</v>
      </c>
      <c r="C139" s="1" t="s">
        <v>10</v>
      </c>
      <c r="D139" s="1">
        <v>158</v>
      </c>
      <c r="E139" s="1">
        <v>1</v>
      </c>
      <c r="F139" s="1">
        <v>158</v>
      </c>
      <c r="G139" s="21" t="s">
        <v>247</v>
      </c>
      <c r="H139" s="3" t="s">
        <v>53</v>
      </c>
      <c r="I139" s="3" t="s">
        <v>580</v>
      </c>
    </row>
    <row r="140" spans="1:9" ht="24.95" hidden="1" customHeight="1">
      <c r="A140" s="2">
        <v>44080</v>
      </c>
      <c r="B140" s="2">
        <v>44081</v>
      </c>
      <c r="C140" s="1" t="s">
        <v>9</v>
      </c>
      <c r="D140" s="1">
        <v>158</v>
      </c>
      <c r="E140" s="1">
        <v>1</v>
      </c>
      <c r="F140" s="1">
        <v>158</v>
      </c>
      <c r="G140" s="21" t="s">
        <v>534</v>
      </c>
      <c r="H140" s="3" t="s">
        <v>22</v>
      </c>
      <c r="I140" s="3" t="s">
        <v>580</v>
      </c>
    </row>
    <row r="141" spans="1:9" ht="24.95" hidden="1" customHeight="1">
      <c r="A141" s="2">
        <v>44080</v>
      </c>
      <c r="B141" s="2">
        <v>44081</v>
      </c>
      <c r="C141" s="1" t="s">
        <v>9</v>
      </c>
      <c r="D141" s="1">
        <v>158</v>
      </c>
      <c r="E141" s="1">
        <v>1</v>
      </c>
      <c r="F141" s="1">
        <v>164</v>
      </c>
      <c r="G141" s="21" t="s">
        <v>526</v>
      </c>
      <c r="H141" s="3" t="s">
        <v>251</v>
      </c>
      <c r="I141" s="3" t="s">
        <v>580</v>
      </c>
    </row>
    <row r="142" spans="1:9" ht="24.95" hidden="1" customHeight="1">
      <c r="A142" s="2">
        <v>44080</v>
      </c>
      <c r="B142" s="2">
        <v>44081</v>
      </c>
      <c r="C142" s="1" t="s">
        <v>9</v>
      </c>
      <c r="D142" s="1">
        <v>158</v>
      </c>
      <c r="E142" s="1">
        <v>1</v>
      </c>
      <c r="F142" s="1">
        <v>158</v>
      </c>
      <c r="G142" s="21" t="s">
        <v>535</v>
      </c>
      <c r="H142" s="3" t="s">
        <v>564</v>
      </c>
      <c r="I142" s="3" t="s">
        <v>580</v>
      </c>
    </row>
    <row r="143" spans="1:9" ht="24.95" hidden="1" customHeight="1">
      <c r="A143" s="2">
        <v>44081</v>
      </c>
      <c r="B143" s="2">
        <v>44082</v>
      </c>
      <c r="C143" s="1" t="s">
        <v>10</v>
      </c>
      <c r="D143" s="1">
        <v>130</v>
      </c>
      <c r="E143" s="1">
        <v>1</v>
      </c>
      <c r="F143" s="1">
        <v>130</v>
      </c>
      <c r="G143" s="21" t="s">
        <v>254</v>
      </c>
      <c r="H143" s="3" t="s">
        <v>251</v>
      </c>
      <c r="I143" s="3" t="s">
        <v>578</v>
      </c>
    </row>
    <row r="144" spans="1:9" ht="24.95" hidden="1" customHeight="1">
      <c r="A144" s="2">
        <v>44081</v>
      </c>
      <c r="B144" s="2">
        <v>44082</v>
      </c>
      <c r="C144" s="1" t="s">
        <v>9</v>
      </c>
      <c r="D144" s="1">
        <v>140</v>
      </c>
      <c r="E144" s="1">
        <v>1</v>
      </c>
      <c r="F144" s="1">
        <v>140</v>
      </c>
      <c r="G144" s="21" t="s">
        <v>554</v>
      </c>
      <c r="H144" s="3" t="s">
        <v>53</v>
      </c>
      <c r="I144" s="3" t="s">
        <v>578</v>
      </c>
    </row>
    <row r="145" spans="1:9" ht="24.95" hidden="1" customHeight="1">
      <c r="A145" s="2">
        <v>44081</v>
      </c>
      <c r="B145" s="2">
        <v>44082</v>
      </c>
      <c r="C145" s="1" t="s">
        <v>9</v>
      </c>
      <c r="D145" s="1">
        <v>140</v>
      </c>
      <c r="E145" s="1">
        <v>1</v>
      </c>
      <c r="F145" s="1">
        <v>140</v>
      </c>
      <c r="G145" s="21" t="s">
        <v>555</v>
      </c>
      <c r="H145" s="3" t="s">
        <v>565</v>
      </c>
      <c r="I145" s="3" t="s">
        <v>578</v>
      </c>
    </row>
    <row r="146" spans="1:9" ht="24.95" hidden="1" customHeight="1">
      <c r="A146" s="2">
        <v>44081</v>
      </c>
      <c r="B146" s="2">
        <v>44082</v>
      </c>
      <c r="C146" s="1" t="s">
        <v>9</v>
      </c>
      <c r="D146" s="1">
        <v>140</v>
      </c>
      <c r="E146" s="1">
        <v>1</v>
      </c>
      <c r="F146" s="1">
        <v>140</v>
      </c>
      <c r="G146" s="21" t="s">
        <v>556</v>
      </c>
      <c r="H146" s="3" t="s">
        <v>565</v>
      </c>
      <c r="I146" s="3" t="s">
        <v>578</v>
      </c>
    </row>
    <row r="147" spans="1:9" ht="24.95" hidden="1" customHeight="1">
      <c r="A147" s="2">
        <v>44081</v>
      </c>
      <c r="B147" s="2">
        <v>44082</v>
      </c>
      <c r="C147" s="1" t="s">
        <v>9</v>
      </c>
      <c r="D147" s="1">
        <v>140</v>
      </c>
      <c r="E147" s="1">
        <v>1</v>
      </c>
      <c r="F147" s="1">
        <v>140</v>
      </c>
      <c r="G147" s="21" t="s">
        <v>557</v>
      </c>
      <c r="H147" s="3" t="s">
        <v>565</v>
      </c>
      <c r="I147" s="3" t="s">
        <v>578</v>
      </c>
    </row>
    <row r="148" spans="1:9" ht="24.95" hidden="1" customHeight="1">
      <c r="A148" s="2">
        <v>44081</v>
      </c>
      <c r="B148" s="2">
        <v>44082</v>
      </c>
      <c r="C148" s="1" t="s">
        <v>9</v>
      </c>
      <c r="D148" s="1">
        <v>140</v>
      </c>
      <c r="E148" s="1">
        <v>1</v>
      </c>
      <c r="F148" s="1">
        <v>140</v>
      </c>
      <c r="G148" s="21" t="s">
        <v>558</v>
      </c>
      <c r="H148" s="3" t="s">
        <v>53</v>
      </c>
      <c r="I148" s="3" t="s">
        <v>578</v>
      </c>
    </row>
    <row r="149" spans="1:9" ht="24.95" hidden="1" customHeight="1">
      <c r="A149" s="2">
        <v>44081</v>
      </c>
      <c r="B149" s="2">
        <v>44082</v>
      </c>
      <c r="C149" s="1" t="s">
        <v>9</v>
      </c>
      <c r="D149" s="1">
        <v>140</v>
      </c>
      <c r="E149" s="1">
        <v>1</v>
      </c>
      <c r="F149" s="1">
        <v>140</v>
      </c>
      <c r="G149" s="21" t="s">
        <v>559</v>
      </c>
      <c r="H149" s="3" t="s">
        <v>53</v>
      </c>
      <c r="I149" s="3" t="s">
        <v>578</v>
      </c>
    </row>
    <row r="150" spans="1:9" ht="24.95" hidden="1" customHeight="1">
      <c r="A150" s="2">
        <v>44081</v>
      </c>
      <c r="B150" s="2">
        <v>44082</v>
      </c>
      <c r="C150" s="1" t="s">
        <v>9</v>
      </c>
      <c r="D150" s="1">
        <v>158</v>
      </c>
      <c r="E150" s="1">
        <v>1</v>
      </c>
      <c r="F150" s="1">
        <v>158</v>
      </c>
      <c r="G150" s="26" t="s">
        <v>93</v>
      </c>
      <c r="H150" s="3" t="s">
        <v>53</v>
      </c>
      <c r="I150" s="3" t="s">
        <v>580</v>
      </c>
    </row>
    <row r="151" spans="1:9" ht="24.95" hidden="1" customHeight="1">
      <c r="A151" s="2">
        <v>44081</v>
      </c>
      <c r="B151" s="2">
        <v>44082</v>
      </c>
      <c r="C151" s="1" t="s">
        <v>9</v>
      </c>
      <c r="D151" s="1">
        <v>158</v>
      </c>
      <c r="E151" s="1">
        <v>1</v>
      </c>
      <c r="F151" s="1">
        <v>158</v>
      </c>
      <c r="G151" s="21" t="s">
        <v>266</v>
      </c>
      <c r="H151" s="3" t="s">
        <v>251</v>
      </c>
      <c r="I151" s="3" t="s">
        <v>580</v>
      </c>
    </row>
    <row r="152" spans="1:9" ht="24.95" hidden="1" customHeight="1">
      <c r="A152" s="2">
        <v>44081</v>
      </c>
      <c r="B152" s="2">
        <v>44082</v>
      </c>
      <c r="C152" s="1" t="s">
        <v>9</v>
      </c>
      <c r="D152" s="1">
        <v>158</v>
      </c>
      <c r="E152" s="1">
        <v>1</v>
      </c>
      <c r="F152" s="1">
        <v>158</v>
      </c>
      <c r="G152" s="21" t="s">
        <v>522</v>
      </c>
      <c r="H152" s="3" t="s">
        <v>22</v>
      </c>
      <c r="I152" s="3" t="s">
        <v>580</v>
      </c>
    </row>
    <row r="153" spans="1:9" ht="24.95" hidden="1" customHeight="1">
      <c r="A153" s="2">
        <v>44081</v>
      </c>
      <c r="B153" s="2">
        <v>44082</v>
      </c>
      <c r="C153" s="1" t="s">
        <v>9</v>
      </c>
      <c r="D153" s="1">
        <v>158</v>
      </c>
      <c r="E153" s="1">
        <v>1</v>
      </c>
      <c r="F153" s="1">
        <v>158</v>
      </c>
      <c r="G153" s="21" t="s">
        <v>533</v>
      </c>
      <c r="H153" s="3" t="s">
        <v>22</v>
      </c>
      <c r="I153" s="3" t="s">
        <v>580</v>
      </c>
    </row>
    <row r="154" spans="1:9" ht="24.95" hidden="1" customHeight="1">
      <c r="A154" s="2">
        <v>44081</v>
      </c>
      <c r="B154" s="2">
        <v>44082</v>
      </c>
      <c r="C154" s="1" t="s">
        <v>9</v>
      </c>
      <c r="D154" s="1">
        <v>158</v>
      </c>
      <c r="E154" s="1">
        <v>1</v>
      </c>
      <c r="F154" s="1">
        <v>158</v>
      </c>
      <c r="G154" s="21" t="s">
        <v>537</v>
      </c>
      <c r="H154" s="3" t="s">
        <v>565</v>
      </c>
      <c r="I154" s="3" t="s">
        <v>580</v>
      </c>
    </row>
    <row r="155" spans="1:9" ht="24.95" hidden="1" customHeight="1">
      <c r="A155" s="2">
        <v>44081</v>
      </c>
      <c r="B155" s="2">
        <v>44082</v>
      </c>
      <c r="C155" s="1" t="s">
        <v>10</v>
      </c>
      <c r="D155" s="1">
        <v>158</v>
      </c>
      <c r="E155" s="1">
        <v>1</v>
      </c>
      <c r="F155" s="1">
        <v>158</v>
      </c>
      <c r="G155" s="21" t="s">
        <v>247</v>
      </c>
      <c r="H155" s="3" t="s">
        <v>273</v>
      </c>
      <c r="I155" s="3" t="s">
        <v>580</v>
      </c>
    </row>
    <row r="156" spans="1:9" ht="24.95" hidden="1" customHeight="1">
      <c r="A156" s="2">
        <v>44081</v>
      </c>
      <c r="B156" s="2">
        <v>44082</v>
      </c>
      <c r="C156" s="1" t="s">
        <v>9</v>
      </c>
      <c r="D156" s="1">
        <v>158</v>
      </c>
      <c r="E156" s="1">
        <v>1</v>
      </c>
      <c r="F156" s="1">
        <v>158</v>
      </c>
      <c r="G156" s="21" t="s">
        <v>534</v>
      </c>
      <c r="H156" s="3" t="s">
        <v>22</v>
      </c>
      <c r="I156" s="3" t="s">
        <v>580</v>
      </c>
    </row>
    <row r="157" spans="1:9" ht="24.95" hidden="1" customHeight="1">
      <c r="A157" s="2">
        <v>44081</v>
      </c>
      <c r="B157" s="2">
        <v>44082</v>
      </c>
      <c r="C157" s="1" t="s">
        <v>9</v>
      </c>
      <c r="D157" s="1">
        <v>158</v>
      </c>
      <c r="E157" s="1">
        <v>1</v>
      </c>
      <c r="F157" s="1">
        <v>158</v>
      </c>
      <c r="G157" s="21" t="s">
        <v>526</v>
      </c>
      <c r="H157" s="3" t="s">
        <v>251</v>
      </c>
      <c r="I157" s="3" t="s">
        <v>580</v>
      </c>
    </row>
    <row r="158" spans="1:9" ht="24.95" hidden="1" customHeight="1">
      <c r="A158" s="2">
        <v>44081</v>
      </c>
      <c r="B158" s="2">
        <v>44082</v>
      </c>
      <c r="C158" s="1" t="s">
        <v>9</v>
      </c>
      <c r="D158" s="1">
        <v>158</v>
      </c>
      <c r="E158" s="1">
        <v>1</v>
      </c>
      <c r="F158" s="1">
        <v>158</v>
      </c>
      <c r="G158" s="21" t="s">
        <v>535</v>
      </c>
      <c r="H158" s="3" t="s">
        <v>564</v>
      </c>
      <c r="I158" s="3" t="s">
        <v>580</v>
      </c>
    </row>
    <row r="159" spans="1:9" ht="24.95" customHeight="1">
      <c r="A159" s="2">
        <v>44081</v>
      </c>
      <c r="B159" s="2">
        <v>44082</v>
      </c>
      <c r="C159" s="1" t="s">
        <v>9</v>
      </c>
      <c r="D159" s="1">
        <v>158</v>
      </c>
      <c r="E159" s="1">
        <v>1</v>
      </c>
      <c r="F159" s="1">
        <v>158</v>
      </c>
      <c r="G159" s="21" t="s">
        <v>561</v>
      </c>
      <c r="H159" s="3" t="s">
        <v>571</v>
      </c>
      <c r="I159" s="3" t="s">
        <v>580</v>
      </c>
    </row>
    <row r="160" spans="1:9" ht="24.95" hidden="1" customHeight="1">
      <c r="A160" s="2">
        <v>44081</v>
      </c>
      <c r="B160" s="2">
        <v>44082</v>
      </c>
      <c r="C160" s="1" t="s">
        <v>9</v>
      </c>
      <c r="D160" s="1">
        <v>158</v>
      </c>
      <c r="E160" s="1">
        <v>1</v>
      </c>
      <c r="F160" s="1">
        <v>158</v>
      </c>
      <c r="G160" s="21" t="s">
        <v>562</v>
      </c>
      <c r="H160" s="3" t="s">
        <v>22</v>
      </c>
      <c r="I160" s="3" t="s">
        <v>580</v>
      </c>
    </row>
    <row r="161" spans="1:9" ht="24.95" hidden="1" customHeight="1">
      <c r="A161" s="2">
        <v>44081</v>
      </c>
      <c r="B161" s="2">
        <v>44082</v>
      </c>
      <c r="C161" s="1" t="s">
        <v>9</v>
      </c>
      <c r="D161" s="1">
        <v>158</v>
      </c>
      <c r="E161" s="1">
        <v>1</v>
      </c>
      <c r="F161" s="1">
        <v>158</v>
      </c>
      <c r="G161" s="21" t="s">
        <v>563</v>
      </c>
      <c r="H161" s="3" t="s">
        <v>22</v>
      </c>
      <c r="I161" s="3" t="s">
        <v>580</v>
      </c>
    </row>
    <row r="162" spans="1:9" ht="24.95" hidden="1" customHeight="1">
      <c r="A162" s="2">
        <v>44081</v>
      </c>
      <c r="B162" s="2">
        <v>44082</v>
      </c>
      <c r="C162" s="1" t="s">
        <v>10</v>
      </c>
      <c r="D162" s="1">
        <v>130</v>
      </c>
      <c r="E162" s="1">
        <v>1</v>
      </c>
      <c r="F162" s="1">
        <v>130</v>
      </c>
      <c r="G162" s="27" t="s">
        <v>256</v>
      </c>
      <c r="H162" s="3" t="s">
        <v>251</v>
      </c>
      <c r="I162" s="3" t="s">
        <v>579</v>
      </c>
    </row>
    <row r="163" spans="1:9" ht="24.95" hidden="1" customHeight="1">
      <c r="A163" s="2">
        <v>44081</v>
      </c>
      <c r="B163" s="2">
        <v>44082</v>
      </c>
      <c r="C163" s="1" t="s">
        <v>10</v>
      </c>
      <c r="D163" s="1">
        <v>130</v>
      </c>
      <c r="E163" s="1">
        <v>1</v>
      </c>
      <c r="F163" s="1">
        <v>130</v>
      </c>
      <c r="G163" s="27" t="s">
        <v>532</v>
      </c>
      <c r="H163" s="3" t="s">
        <v>22</v>
      </c>
      <c r="I163" s="3" t="s">
        <v>579</v>
      </c>
    </row>
    <row r="164" spans="1:9" ht="24.95" hidden="1" customHeight="1">
      <c r="A164" s="2">
        <v>44082</v>
      </c>
      <c r="B164" s="2">
        <v>44083</v>
      </c>
      <c r="C164" s="1" t="s">
        <v>32</v>
      </c>
      <c r="D164" s="1">
        <v>130</v>
      </c>
      <c r="E164" s="1">
        <v>1</v>
      </c>
      <c r="F164" s="1">
        <v>130</v>
      </c>
      <c r="G164" s="21" t="s">
        <v>254</v>
      </c>
      <c r="H164" s="3" t="s">
        <v>251</v>
      </c>
      <c r="I164" s="3" t="s">
        <v>578</v>
      </c>
    </row>
    <row r="165" spans="1:9" ht="24.95" hidden="1" customHeight="1">
      <c r="A165" s="2">
        <v>44082</v>
      </c>
      <c r="B165" s="2">
        <v>44083</v>
      </c>
      <c r="C165" s="1" t="s">
        <v>9</v>
      </c>
      <c r="D165" s="1">
        <v>143</v>
      </c>
      <c r="E165" s="1">
        <v>1</v>
      </c>
      <c r="F165" s="1">
        <v>143</v>
      </c>
      <c r="G165" s="21" t="s">
        <v>574</v>
      </c>
      <c r="H165" s="3" t="s">
        <v>53</v>
      </c>
      <c r="I165" s="3" t="s">
        <v>578</v>
      </c>
    </row>
    <row r="166" spans="1:9" ht="24.95" hidden="1" customHeight="1">
      <c r="A166" s="2">
        <v>44082</v>
      </c>
      <c r="B166" s="2">
        <v>44083</v>
      </c>
      <c r="C166" s="1" t="s">
        <v>9</v>
      </c>
      <c r="D166" s="1">
        <v>143</v>
      </c>
      <c r="E166" s="1">
        <v>1</v>
      </c>
      <c r="F166" s="1">
        <v>143</v>
      </c>
      <c r="G166" s="21" t="s">
        <v>575</v>
      </c>
      <c r="H166" s="3" t="s">
        <v>53</v>
      </c>
      <c r="I166" s="3" t="s">
        <v>578</v>
      </c>
    </row>
    <row r="167" spans="1:9" ht="24.95" hidden="1" customHeight="1">
      <c r="A167" s="2">
        <v>44082</v>
      </c>
      <c r="B167" s="2">
        <v>44083</v>
      </c>
      <c r="C167" s="1" t="s">
        <v>9</v>
      </c>
      <c r="D167" s="1">
        <v>143</v>
      </c>
      <c r="E167" s="1">
        <v>1</v>
      </c>
      <c r="F167" s="1">
        <v>143</v>
      </c>
      <c r="G167" s="21" t="s">
        <v>559</v>
      </c>
      <c r="H167" s="3" t="s">
        <v>53</v>
      </c>
      <c r="I167" s="3" t="s">
        <v>578</v>
      </c>
    </row>
    <row r="168" spans="1:9" ht="24.95" hidden="1" customHeight="1">
      <c r="A168" s="2">
        <v>44082</v>
      </c>
      <c r="B168" s="2">
        <v>44083</v>
      </c>
      <c r="C168" s="1" t="s">
        <v>9</v>
      </c>
      <c r="D168" s="1">
        <v>158</v>
      </c>
      <c r="E168" s="1">
        <v>1</v>
      </c>
      <c r="F168" s="1">
        <v>158</v>
      </c>
      <c r="G168" s="26" t="s">
        <v>486</v>
      </c>
      <c r="H168" s="3" t="s">
        <v>53</v>
      </c>
      <c r="I168" s="3" t="s">
        <v>580</v>
      </c>
    </row>
    <row r="169" spans="1:9" ht="24.95" hidden="1" customHeight="1">
      <c r="A169" s="2">
        <v>44082</v>
      </c>
      <c r="B169" s="2">
        <v>44083</v>
      </c>
      <c r="C169" s="1" t="s">
        <v>9</v>
      </c>
      <c r="D169" s="1">
        <v>158</v>
      </c>
      <c r="E169" s="1">
        <v>1</v>
      </c>
      <c r="F169" s="1">
        <v>158</v>
      </c>
      <c r="G169" s="21" t="s">
        <v>266</v>
      </c>
      <c r="H169" s="3" t="s">
        <v>251</v>
      </c>
      <c r="I169" s="3" t="s">
        <v>580</v>
      </c>
    </row>
    <row r="170" spans="1:9" ht="24.95" hidden="1" customHeight="1">
      <c r="A170" s="2">
        <v>44082</v>
      </c>
      <c r="B170" s="2">
        <v>44083</v>
      </c>
      <c r="C170" s="1" t="s">
        <v>9</v>
      </c>
      <c r="D170" s="1">
        <v>158</v>
      </c>
      <c r="E170" s="1">
        <v>1</v>
      </c>
      <c r="F170" s="1">
        <v>158</v>
      </c>
      <c r="G170" s="21" t="s">
        <v>522</v>
      </c>
      <c r="H170" s="3" t="s">
        <v>22</v>
      </c>
      <c r="I170" s="3" t="s">
        <v>580</v>
      </c>
    </row>
    <row r="171" spans="1:9" ht="24.95" hidden="1" customHeight="1">
      <c r="A171" s="2">
        <v>44082</v>
      </c>
      <c r="B171" s="2">
        <v>44083</v>
      </c>
      <c r="C171" s="1" t="s">
        <v>9</v>
      </c>
      <c r="D171" s="1">
        <v>158</v>
      </c>
      <c r="E171" s="1">
        <v>1</v>
      </c>
      <c r="F171" s="1">
        <v>158</v>
      </c>
      <c r="G171" s="21" t="s">
        <v>520</v>
      </c>
      <c r="H171" s="3" t="s">
        <v>22</v>
      </c>
      <c r="I171" s="3" t="s">
        <v>580</v>
      </c>
    </row>
    <row r="172" spans="1:9" ht="24.95" hidden="1" customHeight="1">
      <c r="A172" s="2">
        <v>44082</v>
      </c>
      <c r="B172" s="2">
        <v>44083</v>
      </c>
      <c r="C172" s="1" t="s">
        <v>9</v>
      </c>
      <c r="D172" s="1">
        <v>158</v>
      </c>
      <c r="E172" s="1">
        <v>1</v>
      </c>
      <c r="F172" s="1">
        <v>158</v>
      </c>
      <c r="G172" s="21" t="s">
        <v>537</v>
      </c>
      <c r="H172" s="3" t="s">
        <v>565</v>
      </c>
      <c r="I172" s="3" t="s">
        <v>580</v>
      </c>
    </row>
    <row r="173" spans="1:9" ht="24.95" hidden="1" customHeight="1">
      <c r="A173" s="2">
        <v>44082</v>
      </c>
      <c r="B173" s="2">
        <v>44083</v>
      </c>
      <c r="C173" s="1" t="s">
        <v>32</v>
      </c>
      <c r="D173" s="1">
        <v>158</v>
      </c>
      <c r="E173" s="1">
        <v>1</v>
      </c>
      <c r="F173" s="1">
        <v>158</v>
      </c>
      <c r="G173" s="21" t="s">
        <v>247</v>
      </c>
      <c r="H173" s="3" t="s">
        <v>273</v>
      </c>
      <c r="I173" s="3" t="s">
        <v>580</v>
      </c>
    </row>
    <row r="174" spans="1:9" ht="24.95" hidden="1" customHeight="1">
      <c r="A174" s="2">
        <v>44082</v>
      </c>
      <c r="B174" s="2">
        <v>44083</v>
      </c>
      <c r="C174" s="1" t="s">
        <v>9</v>
      </c>
      <c r="D174" s="1">
        <v>158</v>
      </c>
      <c r="E174" s="1">
        <v>1</v>
      </c>
      <c r="F174" s="1">
        <v>158</v>
      </c>
      <c r="G174" s="21" t="s">
        <v>526</v>
      </c>
      <c r="H174" s="3" t="s">
        <v>251</v>
      </c>
      <c r="I174" s="3" t="s">
        <v>580</v>
      </c>
    </row>
    <row r="175" spans="1:9" ht="24.95" hidden="1" customHeight="1">
      <c r="A175" s="2">
        <v>44082</v>
      </c>
      <c r="B175" s="2">
        <v>44083</v>
      </c>
      <c r="C175" s="1" t="s">
        <v>9</v>
      </c>
      <c r="D175" s="1">
        <v>158</v>
      </c>
      <c r="E175" s="1">
        <v>1</v>
      </c>
      <c r="F175" s="1">
        <v>158</v>
      </c>
      <c r="G175" s="21" t="s">
        <v>528</v>
      </c>
      <c r="H175" s="3" t="s">
        <v>566</v>
      </c>
      <c r="I175" s="3" t="s">
        <v>580</v>
      </c>
    </row>
    <row r="176" spans="1:9" ht="24.95" customHeight="1">
      <c r="A176" s="2">
        <v>44082</v>
      </c>
      <c r="B176" s="2">
        <v>44083</v>
      </c>
      <c r="C176" s="1" t="s">
        <v>9</v>
      </c>
      <c r="D176" s="1">
        <v>158</v>
      </c>
      <c r="E176" s="1">
        <v>1</v>
      </c>
      <c r="F176" s="1">
        <v>158</v>
      </c>
      <c r="G176" s="21" t="s">
        <v>567</v>
      </c>
      <c r="H176" s="3" t="s">
        <v>571</v>
      </c>
      <c r="I176" s="3" t="s">
        <v>580</v>
      </c>
    </row>
    <row r="177" spans="1:9" ht="24.95" hidden="1" customHeight="1">
      <c r="A177" s="2">
        <v>44082</v>
      </c>
      <c r="B177" s="2">
        <v>44083</v>
      </c>
      <c r="C177" s="1" t="s">
        <v>9</v>
      </c>
      <c r="D177" s="1">
        <v>158</v>
      </c>
      <c r="E177" s="1">
        <v>1</v>
      </c>
      <c r="F177" s="1">
        <v>158</v>
      </c>
      <c r="G177" s="21" t="s">
        <v>562</v>
      </c>
      <c r="H177" s="3" t="s">
        <v>22</v>
      </c>
      <c r="I177" s="3" t="s">
        <v>580</v>
      </c>
    </row>
    <row r="178" spans="1:9" ht="24.95" hidden="1" customHeight="1">
      <c r="A178" s="2">
        <v>44082</v>
      </c>
      <c r="B178" s="2">
        <v>44083</v>
      </c>
      <c r="C178" s="1" t="s">
        <v>32</v>
      </c>
      <c r="D178" s="1">
        <v>158</v>
      </c>
      <c r="E178" s="1">
        <v>1</v>
      </c>
      <c r="F178" s="1">
        <v>158</v>
      </c>
      <c r="G178" s="21" t="s">
        <v>563</v>
      </c>
      <c r="H178" s="3" t="s">
        <v>22</v>
      </c>
      <c r="I178" s="3" t="s">
        <v>580</v>
      </c>
    </row>
    <row r="179" spans="1:9" ht="24.95" hidden="1" customHeight="1">
      <c r="A179" s="2">
        <v>44082</v>
      </c>
      <c r="B179" s="2">
        <v>44083</v>
      </c>
      <c r="C179" s="1" t="s">
        <v>32</v>
      </c>
      <c r="D179" s="21">
        <v>135</v>
      </c>
      <c r="E179" s="1">
        <v>1</v>
      </c>
      <c r="F179" s="1">
        <v>135</v>
      </c>
      <c r="G179" s="1" t="s">
        <v>256</v>
      </c>
      <c r="H179" s="21" t="s">
        <v>251</v>
      </c>
      <c r="I179" s="21" t="s">
        <v>578</v>
      </c>
    </row>
    <row r="180" spans="1:9" ht="24.95" customHeight="1">
      <c r="A180" s="2">
        <v>44082</v>
      </c>
      <c r="B180" s="2">
        <v>44083</v>
      </c>
      <c r="C180" s="1" t="s">
        <v>9</v>
      </c>
      <c r="D180" s="21">
        <v>158</v>
      </c>
      <c r="E180" s="1">
        <v>1</v>
      </c>
      <c r="F180" s="1">
        <v>158</v>
      </c>
      <c r="G180" s="1" t="s">
        <v>568</v>
      </c>
      <c r="H180" s="21" t="s">
        <v>576</v>
      </c>
      <c r="I180" s="21" t="s">
        <v>580</v>
      </c>
    </row>
    <row r="181" spans="1:9" ht="24.95" customHeight="1">
      <c r="A181" s="2">
        <v>44082</v>
      </c>
      <c r="B181" s="2">
        <v>44083</v>
      </c>
      <c r="C181" s="1" t="s">
        <v>9</v>
      </c>
      <c r="D181" s="21">
        <v>158</v>
      </c>
      <c r="E181" s="1">
        <v>1</v>
      </c>
      <c r="F181" s="1">
        <v>158</v>
      </c>
      <c r="G181" s="1" t="s">
        <v>572</v>
      </c>
      <c r="H181" s="21" t="s">
        <v>571</v>
      </c>
      <c r="I181" s="21" t="s">
        <v>580</v>
      </c>
    </row>
    <row r="182" spans="1:9" ht="24.95" hidden="1" customHeight="1">
      <c r="A182" s="2">
        <v>44082</v>
      </c>
      <c r="B182" s="2">
        <v>44083</v>
      </c>
      <c r="C182" s="1" t="s">
        <v>32</v>
      </c>
      <c r="D182" s="21">
        <v>158</v>
      </c>
      <c r="E182" s="1">
        <v>1</v>
      </c>
      <c r="F182" s="1">
        <v>158</v>
      </c>
      <c r="G182" s="1" t="s">
        <v>569</v>
      </c>
      <c r="H182" s="21" t="s">
        <v>22</v>
      </c>
      <c r="I182" s="21" t="s">
        <v>580</v>
      </c>
    </row>
    <row r="183" spans="1:9" ht="24.95" hidden="1" customHeight="1">
      <c r="A183" s="2">
        <v>44082</v>
      </c>
      <c r="B183" s="2">
        <v>44083</v>
      </c>
      <c r="C183" s="1" t="s">
        <v>9</v>
      </c>
      <c r="D183" s="21">
        <v>158</v>
      </c>
      <c r="E183" s="1">
        <v>1</v>
      </c>
      <c r="F183" s="1">
        <v>158</v>
      </c>
      <c r="G183" s="1" t="s">
        <v>570</v>
      </c>
      <c r="H183" s="21" t="s">
        <v>565</v>
      </c>
      <c r="I183" s="21" t="s">
        <v>580</v>
      </c>
    </row>
    <row r="184" spans="1:9" ht="24.95" hidden="1" customHeight="1">
      <c r="A184" s="2">
        <v>44082</v>
      </c>
      <c r="B184" s="2">
        <v>44083</v>
      </c>
      <c r="C184" s="1" t="s">
        <v>32</v>
      </c>
      <c r="D184" s="21">
        <v>158</v>
      </c>
      <c r="E184" s="1">
        <v>1</v>
      </c>
      <c r="F184" s="1">
        <v>158</v>
      </c>
      <c r="G184" s="1" t="s">
        <v>573</v>
      </c>
      <c r="H184" s="21" t="s">
        <v>22</v>
      </c>
      <c r="I184" s="21" t="s">
        <v>580</v>
      </c>
    </row>
    <row r="185" spans="1:9" hidden="1"/>
    <row r="186" spans="1:9" hidden="1"/>
    <row r="187" spans="1:9" hidden="1"/>
    <row r="188" spans="1:9" hidden="1"/>
    <row r="189" spans="1:9" hidden="1">
      <c r="A189" s="36" t="s">
        <v>583</v>
      </c>
      <c r="E189" s="36" t="str">
        <f>"总间数："&amp;"33"&amp;"间"</f>
        <v>总间数：33间</v>
      </c>
      <c r="F189" s="36" t="str">
        <f>"总金额："&amp;"4703"&amp;"元"</f>
        <v>总金额：4703元</v>
      </c>
    </row>
    <row r="190" spans="1:9" s="36" customFormat="1" hidden="1">
      <c r="A190" s="36" t="s">
        <v>586</v>
      </c>
      <c r="E190" s="36" t="s">
        <v>600</v>
      </c>
      <c r="F190" s="36" t="s">
        <v>601</v>
      </c>
    </row>
    <row r="191" spans="1:9" s="36" customFormat="1" hidden="1">
      <c r="A191" s="36" t="s">
        <v>593</v>
      </c>
      <c r="E191" s="36" t="s">
        <v>602</v>
      </c>
      <c r="F191" s="36" t="s">
        <v>603</v>
      </c>
    </row>
    <row r="192" spans="1:9" s="36" customFormat="1">
      <c r="A192" s="36" t="s">
        <v>596</v>
      </c>
      <c r="E192" s="36" t="s">
        <v>597</v>
      </c>
      <c r="F192" s="36" t="s">
        <v>598</v>
      </c>
    </row>
  </sheetData>
  <autoFilter ref="A1:I191" xr:uid="{E12013E0-9981-4242-A5B0-7C96F6460E67}">
    <filterColumn colId="0">
      <filters blank="1">
        <dateGroupItem year="2020" month="9" dateTimeGrouping="month"/>
      </filters>
    </filterColumn>
    <filterColumn colId="7">
      <filters>
        <filter val="罗维华"/>
      </filters>
    </filterColumn>
  </autoFilter>
  <phoneticPr fontId="1" type="noConversion"/>
  <pageMargins left="0.24" right="0.34" top="0.3" bottom="0.22" header="0.16" footer="0.16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002A-560F-4870-B48F-4D1D21819451}">
  <dimension ref="A1:G11"/>
  <sheetViews>
    <sheetView workbookViewId="0">
      <selection activeCell="H203" sqref="H203"/>
    </sheetView>
  </sheetViews>
  <sheetFormatPr defaultRowHeight="14.25"/>
  <sheetData>
    <row r="1" spans="1:7">
      <c r="A1" s="36" t="s">
        <v>583</v>
      </c>
      <c r="E1" s="36" t="str">
        <f>"总间数："&amp;"52"&amp;"间"</f>
        <v>总间数：52间</v>
      </c>
      <c r="F1" s="36" t="str">
        <f>"总金额："&amp;"7212"&amp;"元"</f>
        <v>总金额：7212元</v>
      </c>
    </row>
    <row r="2" spans="1:7" s="36" customFormat="1">
      <c r="A2" s="36" t="s">
        <v>586</v>
      </c>
      <c r="E2" s="36" t="s">
        <v>588</v>
      </c>
      <c r="F2" s="36" t="s">
        <v>587</v>
      </c>
    </row>
    <row r="3" spans="1:7" s="36" customFormat="1">
      <c r="A3" s="36" t="s">
        <v>593</v>
      </c>
      <c r="E3" s="36" t="s">
        <v>591</v>
      </c>
      <c r="F3" s="36" t="s">
        <v>592</v>
      </c>
    </row>
    <row r="4" spans="1:7" s="36" customFormat="1">
      <c r="A4" s="36" t="s">
        <v>596</v>
      </c>
      <c r="E4" s="36" t="s">
        <v>597</v>
      </c>
      <c r="F4" s="36" t="s">
        <v>598</v>
      </c>
    </row>
    <row r="9" spans="1:7">
      <c r="A9" s="36" t="s">
        <v>584</v>
      </c>
      <c r="E9" s="36" t="s">
        <v>585</v>
      </c>
      <c r="F9" s="36"/>
    </row>
    <row r="10" spans="1:7">
      <c r="A10" s="4" t="s">
        <v>589</v>
      </c>
      <c r="B10" s="4"/>
      <c r="C10" s="4"/>
      <c r="D10" s="4"/>
      <c r="E10" s="4" t="s">
        <v>590</v>
      </c>
      <c r="F10" s="4"/>
      <c r="G10" s="1"/>
    </row>
    <row r="11" spans="1:7" s="36" customFormat="1">
      <c r="A11" s="36" t="s">
        <v>594</v>
      </c>
      <c r="E11" s="36" t="s">
        <v>595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803C-879B-4016-BA1E-1A925845A4B8}">
  <sheetPr filterMode="1"/>
  <dimension ref="A1:J55"/>
  <sheetViews>
    <sheetView workbookViewId="0">
      <selection activeCell="H203" sqref="H203"/>
    </sheetView>
  </sheetViews>
  <sheetFormatPr defaultRowHeight="14.25"/>
  <cols>
    <col min="3" max="3" width="11" bestFit="1" customWidth="1"/>
    <col min="7" max="7" width="15.125" bestFit="1" customWidth="1"/>
    <col min="8" max="8" width="13" bestFit="1" customWidth="1"/>
  </cols>
  <sheetData>
    <row r="1" spans="1:10">
      <c r="A1" s="1" t="s">
        <v>1</v>
      </c>
      <c r="B1" s="1" t="s">
        <v>2</v>
      </c>
      <c r="C1" s="1" t="s">
        <v>7</v>
      </c>
      <c r="D1" s="1" t="s">
        <v>8</v>
      </c>
      <c r="E1" s="1" t="s">
        <v>4</v>
      </c>
      <c r="F1" s="1" t="s">
        <v>14</v>
      </c>
      <c r="G1" s="1" t="s">
        <v>0</v>
      </c>
      <c r="H1" s="1" t="s">
        <v>3</v>
      </c>
      <c r="I1" s="1" t="s">
        <v>577</v>
      </c>
      <c r="J1" s="1" t="s">
        <v>5</v>
      </c>
    </row>
    <row r="2" spans="1:10" ht="24.95" hidden="1" customHeight="1">
      <c r="A2" s="2">
        <v>44080</v>
      </c>
      <c r="B2" s="2">
        <v>44081</v>
      </c>
      <c r="C2" s="1" t="s">
        <v>10</v>
      </c>
      <c r="D2" s="1">
        <v>130</v>
      </c>
      <c r="E2" s="1">
        <v>1</v>
      </c>
      <c r="F2" s="1">
        <v>130</v>
      </c>
      <c r="G2" s="21" t="s">
        <v>254</v>
      </c>
      <c r="H2" s="3" t="s">
        <v>251</v>
      </c>
      <c r="I2" s="3" t="s">
        <v>578</v>
      </c>
      <c r="J2" s="1"/>
    </row>
    <row r="3" spans="1:10" ht="24.95" hidden="1" customHeight="1">
      <c r="A3" s="2">
        <v>44080</v>
      </c>
      <c r="B3" s="2">
        <v>44081</v>
      </c>
      <c r="C3" s="1" t="s">
        <v>10</v>
      </c>
      <c r="D3" s="1">
        <v>130</v>
      </c>
      <c r="E3" s="1">
        <v>1</v>
      </c>
      <c r="F3" s="1">
        <v>130</v>
      </c>
      <c r="G3" s="27" t="s">
        <v>256</v>
      </c>
      <c r="H3" s="3" t="s">
        <v>251</v>
      </c>
      <c r="I3" s="3" t="s">
        <v>579</v>
      </c>
      <c r="J3" s="1"/>
    </row>
    <row r="4" spans="1:10" ht="24.95" hidden="1" customHeight="1">
      <c r="A4" s="2">
        <v>44080</v>
      </c>
      <c r="B4" s="2">
        <v>44081</v>
      </c>
      <c r="C4" s="1" t="s">
        <v>10</v>
      </c>
      <c r="D4" s="1">
        <v>130</v>
      </c>
      <c r="E4" s="1">
        <v>1</v>
      </c>
      <c r="F4" s="1">
        <v>130</v>
      </c>
      <c r="G4" s="27" t="s">
        <v>532</v>
      </c>
      <c r="H4" s="3" t="s">
        <v>22</v>
      </c>
      <c r="I4" s="3" t="s">
        <v>579</v>
      </c>
      <c r="J4" s="1"/>
    </row>
    <row r="5" spans="1:10" ht="24.95" customHeight="1">
      <c r="A5" s="2">
        <v>44080</v>
      </c>
      <c r="B5" s="2">
        <v>44081</v>
      </c>
      <c r="C5" s="1" t="s">
        <v>9</v>
      </c>
      <c r="D5" s="1">
        <v>158</v>
      </c>
      <c r="E5" s="1">
        <v>1</v>
      </c>
      <c r="F5" s="1">
        <v>158</v>
      </c>
      <c r="G5" s="26" t="s">
        <v>93</v>
      </c>
      <c r="H5" s="3" t="s">
        <v>53</v>
      </c>
      <c r="I5" s="3" t="s">
        <v>580</v>
      </c>
      <c r="J5" s="1"/>
    </row>
    <row r="6" spans="1:10" ht="24.95" customHeight="1">
      <c r="A6" s="2">
        <v>44080</v>
      </c>
      <c r="B6" s="2">
        <v>44081</v>
      </c>
      <c r="C6" s="1" t="s">
        <v>9</v>
      </c>
      <c r="D6" s="1">
        <v>158</v>
      </c>
      <c r="E6" s="1">
        <v>1</v>
      </c>
      <c r="F6" s="1">
        <v>158</v>
      </c>
      <c r="G6" s="21" t="s">
        <v>266</v>
      </c>
      <c r="H6" s="3" t="s">
        <v>22</v>
      </c>
      <c r="I6" s="3" t="s">
        <v>580</v>
      </c>
      <c r="J6" s="1"/>
    </row>
    <row r="7" spans="1:10" ht="24.95" customHeight="1">
      <c r="A7" s="2">
        <v>44080</v>
      </c>
      <c r="B7" s="2">
        <v>44081</v>
      </c>
      <c r="C7" s="1" t="s">
        <v>9</v>
      </c>
      <c r="D7" s="1">
        <v>158</v>
      </c>
      <c r="E7" s="1">
        <v>1</v>
      </c>
      <c r="F7" s="1">
        <v>158</v>
      </c>
      <c r="G7" s="21" t="s">
        <v>522</v>
      </c>
      <c r="H7" s="3" t="s">
        <v>22</v>
      </c>
      <c r="I7" s="3" t="s">
        <v>580</v>
      </c>
      <c r="J7" s="1"/>
    </row>
    <row r="8" spans="1:10" ht="24.95" customHeight="1">
      <c r="A8" s="2">
        <v>44080</v>
      </c>
      <c r="B8" s="2">
        <v>44081</v>
      </c>
      <c r="C8" s="1" t="s">
        <v>9</v>
      </c>
      <c r="D8" s="1">
        <v>158</v>
      </c>
      <c r="E8" s="1">
        <v>1</v>
      </c>
      <c r="F8" s="1">
        <v>158</v>
      </c>
      <c r="G8" s="21" t="s">
        <v>533</v>
      </c>
      <c r="H8" s="3" t="s">
        <v>22</v>
      </c>
      <c r="I8" s="3" t="s">
        <v>580</v>
      </c>
      <c r="J8" s="1"/>
    </row>
    <row r="9" spans="1:10" ht="24.95" customHeight="1">
      <c r="A9" s="2">
        <v>44080</v>
      </c>
      <c r="B9" s="2">
        <v>44081</v>
      </c>
      <c r="C9" s="1" t="s">
        <v>9</v>
      </c>
      <c r="D9" s="1">
        <v>158</v>
      </c>
      <c r="E9" s="1">
        <v>1</v>
      </c>
      <c r="F9" s="1">
        <v>158</v>
      </c>
      <c r="G9" s="21" t="s">
        <v>537</v>
      </c>
      <c r="H9" s="3" t="s">
        <v>565</v>
      </c>
      <c r="I9" s="3" t="s">
        <v>580</v>
      </c>
      <c r="J9" s="1"/>
    </row>
    <row r="10" spans="1:10" ht="24.95" customHeight="1">
      <c r="A10" s="2">
        <v>44080</v>
      </c>
      <c r="B10" s="2">
        <v>44081</v>
      </c>
      <c r="C10" s="1" t="s">
        <v>10</v>
      </c>
      <c r="D10" s="1">
        <v>158</v>
      </c>
      <c r="E10" s="1">
        <v>1</v>
      </c>
      <c r="F10" s="1">
        <v>158</v>
      </c>
      <c r="G10" s="21" t="s">
        <v>247</v>
      </c>
      <c r="H10" s="3" t="s">
        <v>53</v>
      </c>
      <c r="I10" s="3" t="s">
        <v>580</v>
      </c>
      <c r="J10" s="1"/>
    </row>
    <row r="11" spans="1:10" ht="24.95" customHeight="1">
      <c r="A11" s="2">
        <v>44080</v>
      </c>
      <c r="B11" s="2">
        <v>44081</v>
      </c>
      <c r="C11" s="1" t="s">
        <v>9</v>
      </c>
      <c r="D11" s="1">
        <v>158</v>
      </c>
      <c r="E11" s="1">
        <v>1</v>
      </c>
      <c r="F11" s="1">
        <v>158</v>
      </c>
      <c r="G11" s="21" t="s">
        <v>534</v>
      </c>
      <c r="H11" s="3" t="s">
        <v>22</v>
      </c>
      <c r="I11" s="3" t="s">
        <v>580</v>
      </c>
      <c r="J11" s="1"/>
    </row>
    <row r="12" spans="1:10" ht="24.95" customHeight="1">
      <c r="A12" s="2">
        <v>44080</v>
      </c>
      <c r="B12" s="2">
        <v>44081</v>
      </c>
      <c r="C12" s="1" t="s">
        <v>9</v>
      </c>
      <c r="D12" s="1">
        <v>164</v>
      </c>
      <c r="E12" s="1">
        <v>1</v>
      </c>
      <c r="F12" s="1">
        <v>164</v>
      </c>
      <c r="G12" s="21" t="s">
        <v>526</v>
      </c>
      <c r="H12" s="3" t="s">
        <v>251</v>
      </c>
      <c r="I12" s="3" t="s">
        <v>580</v>
      </c>
      <c r="J12" s="1"/>
    </row>
    <row r="13" spans="1:10" ht="24.95" customHeight="1">
      <c r="A13" s="2">
        <v>44080</v>
      </c>
      <c r="B13" s="2">
        <v>44081</v>
      </c>
      <c r="C13" s="1" t="s">
        <v>9</v>
      </c>
      <c r="D13" s="1">
        <v>158</v>
      </c>
      <c r="E13" s="1">
        <v>1</v>
      </c>
      <c r="F13" s="1">
        <v>158</v>
      </c>
      <c r="G13" s="21" t="s">
        <v>535</v>
      </c>
      <c r="H13" s="3" t="s">
        <v>564</v>
      </c>
      <c r="I13" s="3" t="s">
        <v>580</v>
      </c>
      <c r="J13" s="1"/>
    </row>
    <row r="14" spans="1:10" ht="24.95" hidden="1" customHeight="1">
      <c r="A14" s="2">
        <v>44081</v>
      </c>
      <c r="B14" s="2">
        <v>44082</v>
      </c>
      <c r="C14" s="1" t="s">
        <v>10</v>
      </c>
      <c r="D14" s="1">
        <v>130</v>
      </c>
      <c r="E14" s="1">
        <v>1</v>
      </c>
      <c r="F14" s="1">
        <v>130</v>
      </c>
      <c r="G14" s="21" t="s">
        <v>254</v>
      </c>
      <c r="H14" s="3" t="s">
        <v>251</v>
      </c>
      <c r="I14" s="3" t="s">
        <v>578</v>
      </c>
      <c r="J14" s="1"/>
    </row>
    <row r="15" spans="1:10" ht="24.95" hidden="1" customHeight="1">
      <c r="A15" s="2">
        <v>44081</v>
      </c>
      <c r="B15" s="2">
        <v>44082</v>
      </c>
      <c r="C15" s="1" t="s">
        <v>9</v>
      </c>
      <c r="D15" s="1">
        <v>140</v>
      </c>
      <c r="E15" s="1">
        <v>1</v>
      </c>
      <c r="F15" s="1">
        <v>140</v>
      </c>
      <c r="G15" s="21" t="s">
        <v>554</v>
      </c>
      <c r="H15" s="3" t="s">
        <v>53</v>
      </c>
      <c r="I15" s="3" t="s">
        <v>578</v>
      </c>
      <c r="J15" s="1"/>
    </row>
    <row r="16" spans="1:10" ht="24.95" hidden="1" customHeight="1">
      <c r="A16" s="2">
        <v>44081</v>
      </c>
      <c r="B16" s="2">
        <v>44082</v>
      </c>
      <c r="C16" s="1" t="s">
        <v>9</v>
      </c>
      <c r="D16" s="1">
        <v>140</v>
      </c>
      <c r="E16" s="1">
        <v>1</v>
      </c>
      <c r="F16" s="1">
        <v>140</v>
      </c>
      <c r="G16" s="21" t="s">
        <v>555</v>
      </c>
      <c r="H16" s="3" t="s">
        <v>565</v>
      </c>
      <c r="I16" s="3" t="s">
        <v>578</v>
      </c>
      <c r="J16" s="1"/>
    </row>
    <row r="17" spans="1:10" ht="24.95" hidden="1" customHeight="1">
      <c r="A17" s="2">
        <v>44081</v>
      </c>
      <c r="B17" s="2">
        <v>44082</v>
      </c>
      <c r="C17" s="1" t="s">
        <v>9</v>
      </c>
      <c r="D17" s="1">
        <v>140</v>
      </c>
      <c r="E17" s="1">
        <v>1</v>
      </c>
      <c r="F17" s="1">
        <v>140</v>
      </c>
      <c r="G17" s="21" t="s">
        <v>556</v>
      </c>
      <c r="H17" s="3" t="s">
        <v>565</v>
      </c>
      <c r="I17" s="3" t="s">
        <v>578</v>
      </c>
      <c r="J17" s="1"/>
    </row>
    <row r="18" spans="1:10" ht="24.95" hidden="1" customHeight="1">
      <c r="A18" s="2">
        <v>44081</v>
      </c>
      <c r="B18" s="2">
        <v>44082</v>
      </c>
      <c r="C18" s="1" t="s">
        <v>9</v>
      </c>
      <c r="D18" s="1">
        <v>140</v>
      </c>
      <c r="E18" s="1">
        <v>1</v>
      </c>
      <c r="F18" s="1">
        <v>140</v>
      </c>
      <c r="G18" s="21" t="s">
        <v>557</v>
      </c>
      <c r="H18" s="3" t="s">
        <v>565</v>
      </c>
      <c r="I18" s="3" t="s">
        <v>578</v>
      </c>
      <c r="J18" s="1"/>
    </row>
    <row r="19" spans="1:10" ht="24.95" hidden="1" customHeight="1">
      <c r="A19" s="2">
        <v>44081</v>
      </c>
      <c r="B19" s="2">
        <v>44082</v>
      </c>
      <c r="C19" s="1" t="s">
        <v>9</v>
      </c>
      <c r="D19" s="1">
        <v>140</v>
      </c>
      <c r="E19" s="1">
        <v>1</v>
      </c>
      <c r="F19" s="1">
        <v>140</v>
      </c>
      <c r="G19" s="21" t="s">
        <v>558</v>
      </c>
      <c r="H19" s="3" t="s">
        <v>53</v>
      </c>
      <c r="I19" s="3" t="s">
        <v>578</v>
      </c>
      <c r="J19" s="1"/>
    </row>
    <row r="20" spans="1:10" ht="24.95" hidden="1" customHeight="1">
      <c r="A20" s="2">
        <v>44081</v>
      </c>
      <c r="B20" s="2">
        <v>44082</v>
      </c>
      <c r="C20" s="1" t="s">
        <v>9</v>
      </c>
      <c r="D20" s="1">
        <v>140</v>
      </c>
      <c r="E20" s="1">
        <v>1</v>
      </c>
      <c r="F20" s="1">
        <v>140</v>
      </c>
      <c r="G20" s="21" t="s">
        <v>559</v>
      </c>
      <c r="H20" s="3" t="s">
        <v>53</v>
      </c>
      <c r="I20" s="3" t="s">
        <v>578</v>
      </c>
      <c r="J20" s="1"/>
    </row>
    <row r="21" spans="1:10" ht="24.95" customHeight="1">
      <c r="A21" s="2">
        <v>44081</v>
      </c>
      <c r="B21" s="2">
        <v>44082</v>
      </c>
      <c r="C21" s="1" t="s">
        <v>9</v>
      </c>
      <c r="D21" s="1">
        <v>158</v>
      </c>
      <c r="E21" s="1">
        <v>1</v>
      </c>
      <c r="F21" s="1">
        <v>158</v>
      </c>
      <c r="G21" s="26" t="s">
        <v>93</v>
      </c>
      <c r="H21" s="3" t="s">
        <v>53</v>
      </c>
      <c r="I21" s="3" t="s">
        <v>580</v>
      </c>
      <c r="J21" s="1"/>
    </row>
    <row r="22" spans="1:10" ht="24.95" customHeight="1">
      <c r="A22" s="2">
        <v>44081</v>
      </c>
      <c r="B22" s="2">
        <v>44082</v>
      </c>
      <c r="C22" s="1" t="s">
        <v>9</v>
      </c>
      <c r="D22" s="1">
        <v>158</v>
      </c>
      <c r="E22" s="1">
        <v>1</v>
      </c>
      <c r="F22" s="1">
        <v>158</v>
      </c>
      <c r="G22" s="21" t="s">
        <v>266</v>
      </c>
      <c r="H22" s="3" t="s">
        <v>251</v>
      </c>
      <c r="I22" s="3" t="s">
        <v>580</v>
      </c>
      <c r="J22" s="1"/>
    </row>
    <row r="23" spans="1:10" ht="24.95" customHeight="1">
      <c r="A23" s="2">
        <v>44081</v>
      </c>
      <c r="B23" s="2">
        <v>44082</v>
      </c>
      <c r="C23" s="1" t="s">
        <v>9</v>
      </c>
      <c r="D23" s="1">
        <v>158</v>
      </c>
      <c r="E23" s="1">
        <v>1</v>
      </c>
      <c r="F23" s="1">
        <v>158</v>
      </c>
      <c r="G23" s="21" t="s">
        <v>522</v>
      </c>
      <c r="H23" s="3" t="s">
        <v>22</v>
      </c>
      <c r="I23" s="3" t="s">
        <v>580</v>
      </c>
      <c r="J23" s="1"/>
    </row>
    <row r="24" spans="1:10" ht="24.95" customHeight="1">
      <c r="A24" s="2">
        <v>44081</v>
      </c>
      <c r="B24" s="2">
        <v>44082</v>
      </c>
      <c r="C24" s="1" t="s">
        <v>9</v>
      </c>
      <c r="D24" s="1">
        <v>158</v>
      </c>
      <c r="E24" s="1">
        <v>1</v>
      </c>
      <c r="F24" s="1">
        <v>158</v>
      </c>
      <c r="G24" s="21" t="s">
        <v>533</v>
      </c>
      <c r="H24" s="3" t="s">
        <v>22</v>
      </c>
      <c r="I24" s="3" t="s">
        <v>580</v>
      </c>
      <c r="J24" s="1"/>
    </row>
    <row r="25" spans="1:10" ht="24.95" customHeight="1">
      <c r="A25" s="2">
        <v>44081</v>
      </c>
      <c r="B25" s="2">
        <v>44082</v>
      </c>
      <c r="C25" s="1" t="s">
        <v>9</v>
      </c>
      <c r="D25" s="1">
        <v>158</v>
      </c>
      <c r="E25" s="1">
        <v>1</v>
      </c>
      <c r="F25" s="1">
        <v>158</v>
      </c>
      <c r="G25" s="21" t="s">
        <v>537</v>
      </c>
      <c r="H25" s="3" t="s">
        <v>565</v>
      </c>
      <c r="I25" s="3" t="s">
        <v>580</v>
      </c>
      <c r="J25" s="1"/>
    </row>
    <row r="26" spans="1:10" ht="24.95" customHeight="1">
      <c r="A26" s="2">
        <v>44081</v>
      </c>
      <c r="B26" s="2">
        <v>44082</v>
      </c>
      <c r="C26" s="1" t="s">
        <v>10</v>
      </c>
      <c r="D26" s="1">
        <v>158</v>
      </c>
      <c r="E26" s="1">
        <v>1</v>
      </c>
      <c r="F26" s="1">
        <v>158</v>
      </c>
      <c r="G26" s="21" t="s">
        <v>247</v>
      </c>
      <c r="H26" s="3" t="s">
        <v>273</v>
      </c>
      <c r="I26" s="3" t="s">
        <v>580</v>
      </c>
      <c r="J26" s="1"/>
    </row>
    <row r="27" spans="1:10" ht="24.95" customHeight="1">
      <c r="A27" s="2">
        <v>44081</v>
      </c>
      <c r="B27" s="2">
        <v>44082</v>
      </c>
      <c r="C27" s="1" t="s">
        <v>9</v>
      </c>
      <c r="D27" s="1">
        <v>158</v>
      </c>
      <c r="E27" s="1">
        <v>1</v>
      </c>
      <c r="F27" s="1">
        <v>158</v>
      </c>
      <c r="G27" s="21" t="s">
        <v>534</v>
      </c>
      <c r="H27" s="3" t="s">
        <v>22</v>
      </c>
      <c r="I27" s="3" t="s">
        <v>580</v>
      </c>
      <c r="J27" s="1"/>
    </row>
    <row r="28" spans="1:10" ht="24.95" customHeight="1">
      <c r="A28" s="2">
        <v>44081</v>
      </c>
      <c r="B28" s="2">
        <v>44082</v>
      </c>
      <c r="C28" s="1" t="s">
        <v>9</v>
      </c>
      <c r="D28" s="1">
        <v>158</v>
      </c>
      <c r="E28" s="1">
        <v>1</v>
      </c>
      <c r="F28" s="1">
        <v>158</v>
      </c>
      <c r="G28" s="21" t="s">
        <v>526</v>
      </c>
      <c r="H28" s="3" t="s">
        <v>251</v>
      </c>
      <c r="I28" s="3" t="s">
        <v>580</v>
      </c>
      <c r="J28" s="1"/>
    </row>
    <row r="29" spans="1:10" ht="24.95" customHeight="1">
      <c r="A29" s="2">
        <v>44081</v>
      </c>
      <c r="B29" s="2">
        <v>44082</v>
      </c>
      <c r="C29" s="1" t="s">
        <v>9</v>
      </c>
      <c r="D29" s="1">
        <v>158</v>
      </c>
      <c r="E29" s="1">
        <v>1</v>
      </c>
      <c r="F29" s="1">
        <v>158</v>
      </c>
      <c r="G29" s="21" t="s">
        <v>535</v>
      </c>
      <c r="H29" s="3" t="s">
        <v>564</v>
      </c>
      <c r="I29" s="3" t="s">
        <v>580</v>
      </c>
      <c r="J29" s="1"/>
    </row>
    <row r="30" spans="1:10" ht="24.95" customHeight="1">
      <c r="A30" s="2">
        <v>44081</v>
      </c>
      <c r="B30" s="2">
        <v>44082</v>
      </c>
      <c r="C30" s="1" t="s">
        <v>9</v>
      </c>
      <c r="D30" s="1">
        <v>158</v>
      </c>
      <c r="E30" s="1">
        <v>1</v>
      </c>
      <c r="F30" s="1">
        <v>158</v>
      </c>
      <c r="G30" s="21" t="s">
        <v>561</v>
      </c>
      <c r="H30" s="39" t="s">
        <v>571</v>
      </c>
      <c r="I30" s="3" t="s">
        <v>580</v>
      </c>
      <c r="J30" s="1"/>
    </row>
    <row r="31" spans="1:10" ht="24.95" customHeight="1">
      <c r="A31" s="2">
        <v>44081</v>
      </c>
      <c r="B31" s="2">
        <v>44082</v>
      </c>
      <c r="C31" s="1" t="s">
        <v>9</v>
      </c>
      <c r="D31" s="1">
        <v>158</v>
      </c>
      <c r="E31" s="1">
        <v>1</v>
      </c>
      <c r="F31" s="1">
        <v>158</v>
      </c>
      <c r="G31" s="21" t="s">
        <v>562</v>
      </c>
      <c r="H31" s="3" t="s">
        <v>22</v>
      </c>
      <c r="I31" s="3" t="s">
        <v>580</v>
      </c>
      <c r="J31" s="1"/>
    </row>
    <row r="32" spans="1:10" ht="24.95" customHeight="1">
      <c r="A32" s="2">
        <v>44081</v>
      </c>
      <c r="B32" s="2">
        <v>44082</v>
      </c>
      <c r="C32" s="1" t="s">
        <v>9</v>
      </c>
      <c r="D32" s="1">
        <v>158</v>
      </c>
      <c r="E32" s="1">
        <v>1</v>
      </c>
      <c r="F32" s="1">
        <v>158</v>
      </c>
      <c r="G32" s="21" t="s">
        <v>563</v>
      </c>
      <c r="H32" s="3" t="s">
        <v>22</v>
      </c>
      <c r="I32" s="3" t="s">
        <v>580</v>
      </c>
      <c r="J32" s="1"/>
    </row>
    <row r="33" spans="1:10" ht="24.95" hidden="1" customHeight="1">
      <c r="A33" s="2">
        <v>44081</v>
      </c>
      <c r="B33" s="2">
        <v>44082</v>
      </c>
      <c r="C33" s="1" t="s">
        <v>10</v>
      </c>
      <c r="D33" s="1">
        <v>130</v>
      </c>
      <c r="E33" s="1">
        <v>1</v>
      </c>
      <c r="F33" s="1">
        <v>130</v>
      </c>
      <c r="G33" s="27" t="s">
        <v>256</v>
      </c>
      <c r="H33" s="3" t="s">
        <v>251</v>
      </c>
      <c r="I33" s="3" t="s">
        <v>579</v>
      </c>
      <c r="J33" s="1"/>
    </row>
    <row r="34" spans="1:10" ht="24.95" hidden="1" customHeight="1">
      <c r="A34" s="2">
        <v>44081</v>
      </c>
      <c r="B34" s="2">
        <v>44082</v>
      </c>
      <c r="C34" s="1" t="s">
        <v>10</v>
      </c>
      <c r="D34" s="1">
        <v>130</v>
      </c>
      <c r="E34" s="1">
        <v>1</v>
      </c>
      <c r="F34" s="1">
        <v>130</v>
      </c>
      <c r="G34" s="27" t="s">
        <v>532</v>
      </c>
      <c r="H34" s="3" t="s">
        <v>22</v>
      </c>
      <c r="I34" s="3" t="s">
        <v>579</v>
      </c>
      <c r="J34" s="1"/>
    </row>
    <row r="35" spans="1:10" ht="24.95" hidden="1" customHeight="1">
      <c r="A35" s="2">
        <v>44082</v>
      </c>
      <c r="B35" s="2">
        <v>44083</v>
      </c>
      <c r="C35" s="1" t="s">
        <v>32</v>
      </c>
      <c r="D35" s="1">
        <v>130</v>
      </c>
      <c r="E35" s="1">
        <v>1</v>
      </c>
      <c r="F35" s="1">
        <v>130</v>
      </c>
      <c r="G35" s="21" t="s">
        <v>254</v>
      </c>
      <c r="H35" s="3" t="s">
        <v>251</v>
      </c>
      <c r="I35" s="3" t="s">
        <v>578</v>
      </c>
      <c r="J35" s="1"/>
    </row>
    <row r="36" spans="1:10" ht="24.95" hidden="1" customHeight="1">
      <c r="A36" s="2">
        <v>44082</v>
      </c>
      <c r="B36" s="2">
        <v>44083</v>
      </c>
      <c r="C36" s="1" t="s">
        <v>9</v>
      </c>
      <c r="D36" s="1">
        <v>143</v>
      </c>
      <c r="E36" s="1">
        <v>1</v>
      </c>
      <c r="F36" s="1">
        <v>143</v>
      </c>
      <c r="G36" s="21" t="s">
        <v>574</v>
      </c>
      <c r="H36" s="3" t="s">
        <v>53</v>
      </c>
      <c r="I36" s="3" t="s">
        <v>578</v>
      </c>
      <c r="J36" s="1"/>
    </row>
    <row r="37" spans="1:10" ht="24.95" hidden="1" customHeight="1">
      <c r="A37" s="2">
        <v>44082</v>
      </c>
      <c r="B37" s="2">
        <v>44083</v>
      </c>
      <c r="C37" s="1" t="s">
        <v>9</v>
      </c>
      <c r="D37" s="1">
        <v>143</v>
      </c>
      <c r="E37" s="1">
        <v>1</v>
      </c>
      <c r="F37" s="1">
        <v>143</v>
      </c>
      <c r="G37" s="21" t="s">
        <v>575</v>
      </c>
      <c r="H37" s="3" t="s">
        <v>53</v>
      </c>
      <c r="I37" s="3" t="s">
        <v>578</v>
      </c>
      <c r="J37" s="1"/>
    </row>
    <row r="38" spans="1:10" ht="24.95" hidden="1" customHeight="1">
      <c r="A38" s="2">
        <v>44082</v>
      </c>
      <c r="B38" s="2">
        <v>44083</v>
      </c>
      <c r="C38" s="1" t="s">
        <v>9</v>
      </c>
      <c r="D38" s="1">
        <v>143</v>
      </c>
      <c r="E38" s="1">
        <v>1</v>
      </c>
      <c r="F38" s="1">
        <v>143</v>
      </c>
      <c r="G38" s="21" t="s">
        <v>559</v>
      </c>
      <c r="H38" s="3" t="s">
        <v>53</v>
      </c>
      <c r="I38" s="3" t="s">
        <v>578</v>
      </c>
      <c r="J38" s="1"/>
    </row>
    <row r="39" spans="1:10" ht="24.95" customHeight="1">
      <c r="A39" s="2">
        <v>44082</v>
      </c>
      <c r="B39" s="2">
        <v>44083</v>
      </c>
      <c r="C39" s="1" t="s">
        <v>9</v>
      </c>
      <c r="D39" s="1">
        <v>158</v>
      </c>
      <c r="E39" s="1">
        <v>1</v>
      </c>
      <c r="F39" s="1">
        <v>158</v>
      </c>
      <c r="G39" s="26" t="s">
        <v>486</v>
      </c>
      <c r="H39" s="3" t="s">
        <v>53</v>
      </c>
      <c r="I39" s="3" t="s">
        <v>580</v>
      </c>
      <c r="J39" s="1"/>
    </row>
    <row r="40" spans="1:10" ht="24.95" customHeight="1">
      <c r="A40" s="2">
        <v>44082</v>
      </c>
      <c r="B40" s="2">
        <v>44083</v>
      </c>
      <c r="C40" s="1" t="s">
        <v>9</v>
      </c>
      <c r="D40" s="1">
        <v>158</v>
      </c>
      <c r="E40" s="1">
        <v>1</v>
      </c>
      <c r="F40" s="1">
        <v>158</v>
      </c>
      <c r="G40" s="21" t="s">
        <v>266</v>
      </c>
      <c r="H40" s="3" t="s">
        <v>251</v>
      </c>
      <c r="I40" s="3" t="s">
        <v>580</v>
      </c>
      <c r="J40" s="1"/>
    </row>
    <row r="41" spans="1:10" ht="24.95" customHeight="1">
      <c r="A41" s="2">
        <v>44082</v>
      </c>
      <c r="B41" s="2">
        <v>44083</v>
      </c>
      <c r="C41" s="1" t="s">
        <v>9</v>
      </c>
      <c r="D41" s="1">
        <v>158</v>
      </c>
      <c r="E41" s="1">
        <v>1</v>
      </c>
      <c r="F41" s="1">
        <v>158</v>
      </c>
      <c r="G41" s="21" t="s">
        <v>522</v>
      </c>
      <c r="H41" s="3" t="s">
        <v>22</v>
      </c>
      <c r="I41" s="3" t="s">
        <v>580</v>
      </c>
      <c r="J41" s="1"/>
    </row>
    <row r="42" spans="1:10" ht="24.95" customHeight="1">
      <c r="A42" s="2">
        <v>44082</v>
      </c>
      <c r="B42" s="2">
        <v>44083</v>
      </c>
      <c r="C42" s="1" t="s">
        <v>9</v>
      </c>
      <c r="D42" s="1">
        <v>158</v>
      </c>
      <c r="E42" s="1">
        <v>1</v>
      </c>
      <c r="F42" s="1">
        <v>158</v>
      </c>
      <c r="G42" s="21" t="s">
        <v>520</v>
      </c>
      <c r="H42" s="3" t="s">
        <v>22</v>
      </c>
      <c r="I42" s="3" t="s">
        <v>580</v>
      </c>
      <c r="J42" s="1"/>
    </row>
    <row r="43" spans="1:10" ht="24.95" customHeight="1">
      <c r="A43" s="2">
        <v>44082</v>
      </c>
      <c r="B43" s="2">
        <v>44083</v>
      </c>
      <c r="C43" s="1" t="s">
        <v>9</v>
      </c>
      <c r="D43" s="1">
        <v>158</v>
      </c>
      <c r="E43" s="1">
        <v>1</v>
      </c>
      <c r="F43" s="1">
        <v>158</v>
      </c>
      <c r="G43" s="21" t="s">
        <v>537</v>
      </c>
      <c r="H43" s="3" t="s">
        <v>565</v>
      </c>
      <c r="I43" s="3" t="s">
        <v>580</v>
      </c>
      <c r="J43" s="1"/>
    </row>
    <row r="44" spans="1:10" ht="24.95" customHeight="1">
      <c r="A44" s="2">
        <v>44082</v>
      </c>
      <c r="B44" s="2">
        <v>44083</v>
      </c>
      <c r="C44" s="1" t="s">
        <v>32</v>
      </c>
      <c r="D44" s="1">
        <v>158</v>
      </c>
      <c r="E44" s="1">
        <v>1</v>
      </c>
      <c r="F44" s="1">
        <v>158</v>
      </c>
      <c r="G44" s="21" t="s">
        <v>247</v>
      </c>
      <c r="H44" s="3" t="s">
        <v>273</v>
      </c>
      <c r="I44" s="3" t="s">
        <v>580</v>
      </c>
      <c r="J44" s="1"/>
    </row>
    <row r="45" spans="1:10" ht="24.95" customHeight="1">
      <c r="A45" s="2">
        <v>44082</v>
      </c>
      <c r="B45" s="2">
        <v>44083</v>
      </c>
      <c r="C45" s="1" t="s">
        <v>9</v>
      </c>
      <c r="D45" s="1">
        <v>158</v>
      </c>
      <c r="E45" s="1">
        <v>1</v>
      </c>
      <c r="F45" s="1">
        <v>158</v>
      </c>
      <c r="G45" s="21" t="s">
        <v>526</v>
      </c>
      <c r="H45" s="3" t="s">
        <v>251</v>
      </c>
      <c r="I45" s="3" t="s">
        <v>580</v>
      </c>
      <c r="J45" s="1"/>
    </row>
    <row r="46" spans="1:10" ht="24.95" customHeight="1">
      <c r="A46" s="2">
        <v>44082</v>
      </c>
      <c r="B46" s="2">
        <v>44083</v>
      </c>
      <c r="C46" s="1" t="s">
        <v>9</v>
      </c>
      <c r="D46" s="1">
        <v>158</v>
      </c>
      <c r="E46" s="1">
        <v>1</v>
      </c>
      <c r="F46" s="1">
        <v>158</v>
      </c>
      <c r="G46" s="21" t="s">
        <v>528</v>
      </c>
      <c r="H46" s="3" t="s">
        <v>566</v>
      </c>
      <c r="I46" s="3" t="s">
        <v>580</v>
      </c>
      <c r="J46" s="1"/>
    </row>
    <row r="47" spans="1:10" ht="24.95" customHeight="1">
      <c r="A47" s="2">
        <v>44082</v>
      </c>
      <c r="B47" s="2">
        <v>44083</v>
      </c>
      <c r="C47" s="1" t="s">
        <v>9</v>
      </c>
      <c r="D47" s="1">
        <v>158</v>
      </c>
      <c r="E47" s="1">
        <v>1</v>
      </c>
      <c r="F47" s="1">
        <v>158</v>
      </c>
      <c r="G47" s="21" t="s">
        <v>567</v>
      </c>
      <c r="H47" s="39" t="s">
        <v>571</v>
      </c>
      <c r="I47" s="3" t="s">
        <v>580</v>
      </c>
      <c r="J47" s="1"/>
    </row>
    <row r="48" spans="1:10" ht="24.95" customHeight="1">
      <c r="A48" s="2">
        <v>44082</v>
      </c>
      <c r="B48" s="2">
        <v>44083</v>
      </c>
      <c r="C48" s="1" t="s">
        <v>9</v>
      </c>
      <c r="D48" s="1">
        <v>158</v>
      </c>
      <c r="E48" s="1">
        <v>1</v>
      </c>
      <c r="F48" s="1">
        <v>158</v>
      </c>
      <c r="G48" s="21" t="s">
        <v>562</v>
      </c>
      <c r="H48" s="3" t="s">
        <v>22</v>
      </c>
      <c r="I48" s="3" t="s">
        <v>580</v>
      </c>
      <c r="J48" s="1"/>
    </row>
    <row r="49" spans="1:10" ht="24.95" customHeight="1">
      <c r="A49" s="2">
        <v>44082</v>
      </c>
      <c r="B49" s="2">
        <v>44083</v>
      </c>
      <c r="C49" s="1" t="s">
        <v>32</v>
      </c>
      <c r="D49" s="1">
        <v>158</v>
      </c>
      <c r="E49" s="1">
        <v>1</v>
      </c>
      <c r="F49" s="1">
        <v>158</v>
      </c>
      <c r="G49" s="21" t="s">
        <v>563</v>
      </c>
      <c r="H49" s="3" t="s">
        <v>22</v>
      </c>
      <c r="I49" s="3" t="s">
        <v>580</v>
      </c>
      <c r="J49" s="1"/>
    </row>
    <row r="50" spans="1:10" ht="24.95" hidden="1" customHeight="1">
      <c r="A50" s="2">
        <v>44082</v>
      </c>
      <c r="B50" s="2">
        <v>44083</v>
      </c>
      <c r="C50" s="1" t="s">
        <v>32</v>
      </c>
      <c r="D50" s="21">
        <v>135</v>
      </c>
      <c r="E50" s="1">
        <v>1</v>
      </c>
      <c r="F50" s="1">
        <v>135</v>
      </c>
      <c r="G50" s="1" t="s">
        <v>256</v>
      </c>
      <c r="H50" s="21" t="s">
        <v>251</v>
      </c>
      <c r="I50" s="21" t="s">
        <v>578</v>
      </c>
      <c r="J50" s="1"/>
    </row>
    <row r="51" spans="1:10" ht="24.95" customHeight="1">
      <c r="A51" s="2">
        <v>44082</v>
      </c>
      <c r="B51" s="2">
        <v>44083</v>
      </c>
      <c r="C51" s="1" t="s">
        <v>9</v>
      </c>
      <c r="D51" s="21">
        <v>158</v>
      </c>
      <c r="E51" s="1">
        <v>1</v>
      </c>
      <c r="F51" s="1">
        <v>158</v>
      </c>
      <c r="G51" s="1" t="s">
        <v>568</v>
      </c>
      <c r="H51" s="21" t="s">
        <v>576</v>
      </c>
      <c r="I51" s="21" t="s">
        <v>580</v>
      </c>
      <c r="J51" s="1"/>
    </row>
    <row r="52" spans="1:10" ht="24.95" customHeight="1">
      <c r="A52" s="2">
        <v>44082</v>
      </c>
      <c r="B52" s="2">
        <v>44083</v>
      </c>
      <c r="C52" s="1" t="s">
        <v>9</v>
      </c>
      <c r="D52" s="21">
        <v>158</v>
      </c>
      <c r="E52" s="1">
        <v>1</v>
      </c>
      <c r="F52" s="1">
        <v>158</v>
      </c>
      <c r="G52" s="1" t="s">
        <v>572</v>
      </c>
      <c r="H52" s="21" t="s">
        <v>571</v>
      </c>
      <c r="I52" s="21" t="s">
        <v>580</v>
      </c>
      <c r="J52" s="1"/>
    </row>
    <row r="53" spans="1:10" ht="24.95" customHeight="1">
      <c r="A53" s="2">
        <v>44082</v>
      </c>
      <c r="B53" s="2">
        <v>44083</v>
      </c>
      <c r="C53" s="1" t="s">
        <v>32</v>
      </c>
      <c r="D53" s="21">
        <v>158</v>
      </c>
      <c r="E53" s="1">
        <v>1</v>
      </c>
      <c r="F53" s="1">
        <v>158</v>
      </c>
      <c r="G53" s="1" t="s">
        <v>569</v>
      </c>
      <c r="H53" s="21" t="s">
        <v>22</v>
      </c>
      <c r="I53" s="21" t="s">
        <v>580</v>
      </c>
      <c r="J53" s="1"/>
    </row>
    <row r="54" spans="1:10" ht="24.95" customHeight="1">
      <c r="A54" s="2">
        <v>44082</v>
      </c>
      <c r="B54" s="2">
        <v>44083</v>
      </c>
      <c r="C54" s="1" t="s">
        <v>9</v>
      </c>
      <c r="D54" s="21">
        <v>158</v>
      </c>
      <c r="E54" s="1">
        <v>1</v>
      </c>
      <c r="F54" s="1">
        <v>158</v>
      </c>
      <c r="G54" s="1" t="s">
        <v>570</v>
      </c>
      <c r="H54" s="21" t="s">
        <v>565</v>
      </c>
      <c r="I54" s="21" t="s">
        <v>580</v>
      </c>
      <c r="J54" s="1"/>
    </row>
    <row r="55" spans="1:10" ht="24.95" customHeight="1">
      <c r="A55" s="2">
        <v>44082</v>
      </c>
      <c r="B55" s="2">
        <v>44083</v>
      </c>
      <c r="C55" s="1" t="s">
        <v>32</v>
      </c>
      <c r="D55" s="21">
        <v>158</v>
      </c>
      <c r="E55" s="1">
        <v>1</v>
      </c>
      <c r="F55" s="1">
        <v>158</v>
      </c>
      <c r="G55" s="1" t="s">
        <v>573</v>
      </c>
      <c r="H55" s="21" t="s">
        <v>22</v>
      </c>
      <c r="I55" s="21" t="s">
        <v>580</v>
      </c>
      <c r="J55" s="1"/>
    </row>
  </sheetData>
  <autoFilter ref="A1:J55" xr:uid="{16144B5A-5CB8-4C9C-B439-A104AAFB4262}">
    <filterColumn colId="8">
      <filters>
        <filter val="京成"/>
      </filters>
    </filterColumn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CA3A-3CD0-499E-96D4-2A2A3E4601CF}">
  <dimension ref="A1:I38"/>
  <sheetViews>
    <sheetView topLeftCell="A20" workbookViewId="0">
      <selection activeCell="G36" sqref="G36"/>
    </sheetView>
  </sheetViews>
  <sheetFormatPr defaultRowHeight="14.25"/>
  <cols>
    <col min="3" max="3" width="11" bestFit="1" customWidth="1"/>
    <col min="7" max="7" width="15.125" bestFit="1" customWidth="1"/>
    <col min="8" max="8" width="13" bestFit="1" customWidth="1"/>
  </cols>
  <sheetData>
    <row r="1" spans="1:9" ht="20.25">
      <c r="A1" s="97" t="s">
        <v>6</v>
      </c>
      <c r="B1" s="97"/>
      <c r="C1" s="97"/>
      <c r="D1" s="97"/>
      <c r="E1" s="97"/>
      <c r="F1" s="97"/>
      <c r="G1" s="97"/>
      <c r="H1" s="97"/>
      <c r="I1" s="97"/>
    </row>
    <row r="2" spans="1:9">
      <c r="A2" s="1" t="s">
        <v>1</v>
      </c>
      <c r="B2" s="1" t="s">
        <v>2</v>
      </c>
      <c r="C2" s="1" t="s">
        <v>7</v>
      </c>
      <c r="D2" s="1" t="s">
        <v>8</v>
      </c>
      <c r="E2" s="1" t="s">
        <v>4</v>
      </c>
      <c r="F2" s="1" t="s">
        <v>14</v>
      </c>
      <c r="G2" s="1" t="s">
        <v>0</v>
      </c>
      <c r="H2" s="1" t="s">
        <v>3</v>
      </c>
      <c r="I2" s="1" t="s">
        <v>5</v>
      </c>
    </row>
    <row r="3" spans="1:9" ht="24.95" customHeight="1">
      <c r="A3" s="2">
        <v>44077</v>
      </c>
      <c r="B3" s="2">
        <v>44078</v>
      </c>
      <c r="C3" s="1" t="s">
        <v>10</v>
      </c>
      <c r="D3" s="1">
        <v>127</v>
      </c>
      <c r="E3" s="1">
        <v>1</v>
      </c>
      <c r="F3" s="1">
        <v>127</v>
      </c>
      <c r="G3" s="21" t="s">
        <v>254</v>
      </c>
      <c r="H3" s="3" t="s">
        <v>251</v>
      </c>
      <c r="I3" s="1"/>
    </row>
    <row r="4" spans="1:9" ht="24.95" customHeight="1">
      <c r="A4" s="2">
        <v>44077</v>
      </c>
      <c r="B4" s="2">
        <v>44078</v>
      </c>
      <c r="C4" s="1" t="s">
        <v>9</v>
      </c>
      <c r="D4" s="1">
        <v>158</v>
      </c>
      <c r="E4" s="1">
        <v>1</v>
      </c>
      <c r="F4" s="1">
        <v>158</v>
      </c>
      <c r="G4" s="26" t="s">
        <v>486</v>
      </c>
      <c r="H4" s="3" t="s">
        <v>53</v>
      </c>
      <c r="I4" s="1"/>
    </row>
    <row r="5" spans="1:9" ht="24.95" customHeight="1">
      <c r="A5" s="2">
        <v>44077</v>
      </c>
      <c r="B5" s="2">
        <v>44078</v>
      </c>
      <c r="C5" s="1" t="s">
        <v>9</v>
      </c>
      <c r="D5" s="1">
        <v>158</v>
      </c>
      <c r="E5" s="1">
        <v>1</v>
      </c>
      <c r="F5" s="1">
        <v>158</v>
      </c>
      <c r="G5" s="21" t="s">
        <v>266</v>
      </c>
      <c r="H5" s="3" t="s">
        <v>251</v>
      </c>
      <c r="I5" s="1"/>
    </row>
    <row r="6" spans="1:9" ht="24.95" hidden="1" customHeight="1">
      <c r="A6" s="2">
        <v>44077</v>
      </c>
      <c r="B6" s="2">
        <v>44078</v>
      </c>
      <c r="C6" s="1" t="s">
        <v>10</v>
      </c>
      <c r="D6" s="1">
        <v>130</v>
      </c>
      <c r="E6" s="1">
        <v>1</v>
      </c>
      <c r="F6" s="1">
        <v>130</v>
      </c>
      <c r="G6" s="21" t="s">
        <v>247</v>
      </c>
      <c r="H6" s="3" t="s">
        <v>53</v>
      </c>
      <c r="I6" s="1"/>
    </row>
    <row r="7" spans="1:9" ht="24.95" hidden="1" customHeight="1">
      <c r="A7" s="2">
        <v>44077</v>
      </c>
      <c r="B7" s="2">
        <v>44078</v>
      </c>
      <c r="C7" s="1" t="s">
        <v>10</v>
      </c>
      <c r="D7" s="1">
        <v>130</v>
      </c>
      <c r="E7" s="1">
        <v>1</v>
      </c>
      <c r="F7" s="1">
        <v>130</v>
      </c>
      <c r="G7" s="21" t="s">
        <v>254</v>
      </c>
      <c r="H7" s="3" t="s">
        <v>53</v>
      </c>
      <c r="I7" s="1"/>
    </row>
    <row r="8" spans="1:9" ht="24.95" customHeight="1">
      <c r="A8" s="2">
        <v>44077</v>
      </c>
      <c r="B8" s="2">
        <v>44078</v>
      </c>
      <c r="C8" s="1" t="s">
        <v>9</v>
      </c>
      <c r="D8" s="1">
        <v>158</v>
      </c>
      <c r="E8" s="1">
        <v>1</v>
      </c>
      <c r="F8" s="1">
        <v>158</v>
      </c>
      <c r="G8" s="21" t="s">
        <v>267</v>
      </c>
      <c r="H8" s="3" t="s">
        <v>26</v>
      </c>
      <c r="I8" s="1"/>
    </row>
    <row r="9" spans="1:9" ht="24.95" customHeight="1">
      <c r="A9" s="2">
        <v>44077</v>
      </c>
      <c r="B9" s="2">
        <v>44078</v>
      </c>
      <c r="C9" s="1" t="s">
        <v>10</v>
      </c>
      <c r="D9" s="1">
        <v>130</v>
      </c>
      <c r="E9" s="1">
        <v>1</v>
      </c>
      <c r="F9" s="1">
        <v>130</v>
      </c>
      <c r="G9" s="27" t="s">
        <v>256</v>
      </c>
      <c r="H9" s="3" t="s">
        <v>251</v>
      </c>
      <c r="I9" s="1"/>
    </row>
    <row r="10" spans="1:9" ht="24.95" customHeight="1">
      <c r="A10" s="2">
        <v>44077</v>
      </c>
      <c r="B10" s="2">
        <v>44078</v>
      </c>
      <c r="C10" s="1" t="s">
        <v>10</v>
      </c>
      <c r="D10" s="1">
        <v>130</v>
      </c>
      <c r="E10" s="1">
        <v>1</v>
      </c>
      <c r="F10" s="1">
        <v>130</v>
      </c>
      <c r="G10" s="21" t="s">
        <v>247</v>
      </c>
      <c r="H10" s="3" t="s">
        <v>53</v>
      </c>
      <c r="I10" s="1"/>
    </row>
    <row r="11" spans="1:9" ht="24.95" customHeight="1">
      <c r="A11" s="2">
        <v>44078</v>
      </c>
      <c r="B11" s="2">
        <v>44079</v>
      </c>
      <c r="C11" s="1" t="s">
        <v>10</v>
      </c>
      <c r="D11" s="1">
        <v>114</v>
      </c>
      <c r="E11" s="1">
        <v>1</v>
      </c>
      <c r="F11" s="1">
        <v>114</v>
      </c>
      <c r="G11" s="21" t="s">
        <v>254</v>
      </c>
      <c r="H11" s="3" t="s">
        <v>251</v>
      </c>
      <c r="I11" s="1"/>
    </row>
    <row r="12" spans="1:9" ht="24.95" customHeight="1">
      <c r="A12" s="2">
        <v>44078</v>
      </c>
      <c r="B12" s="2">
        <v>44079</v>
      </c>
      <c r="C12" s="1" t="s">
        <v>9</v>
      </c>
      <c r="D12" s="1">
        <v>158</v>
      </c>
      <c r="E12" s="1">
        <v>1</v>
      </c>
      <c r="F12" s="1">
        <v>158</v>
      </c>
      <c r="G12" s="26" t="s">
        <v>486</v>
      </c>
      <c r="H12" s="3" t="s">
        <v>53</v>
      </c>
      <c r="I12" s="1"/>
    </row>
    <row r="13" spans="1:9" ht="24.95" customHeight="1">
      <c r="A13" s="2">
        <v>44078</v>
      </c>
      <c r="B13" s="2">
        <v>44079</v>
      </c>
      <c r="C13" s="1" t="s">
        <v>9</v>
      </c>
      <c r="D13" s="1">
        <v>158</v>
      </c>
      <c r="E13" s="1">
        <v>1</v>
      </c>
      <c r="F13" s="1">
        <v>158</v>
      </c>
      <c r="G13" s="21" t="s">
        <v>266</v>
      </c>
      <c r="H13" s="3" t="s">
        <v>251</v>
      </c>
      <c r="I13" s="1"/>
    </row>
    <row r="14" spans="1:9" ht="24.95" hidden="1" customHeight="1">
      <c r="A14" s="2">
        <v>44078</v>
      </c>
      <c r="B14" s="2">
        <v>44079</v>
      </c>
      <c r="C14" s="1" t="s">
        <v>10</v>
      </c>
      <c r="D14" s="1">
        <v>130</v>
      </c>
      <c r="E14" s="1">
        <v>1</v>
      </c>
      <c r="F14" s="1">
        <v>130</v>
      </c>
      <c r="G14" s="21" t="s">
        <v>247</v>
      </c>
      <c r="H14" s="3" t="s">
        <v>53</v>
      </c>
      <c r="I14" s="1"/>
    </row>
    <row r="15" spans="1:9" ht="24.95" hidden="1" customHeight="1">
      <c r="A15" s="2">
        <v>44078</v>
      </c>
      <c r="B15" s="2">
        <v>44079</v>
      </c>
      <c r="C15" s="1" t="s">
        <v>10</v>
      </c>
      <c r="D15" s="1">
        <v>130</v>
      </c>
      <c r="E15" s="1">
        <v>1</v>
      </c>
      <c r="F15" s="1">
        <v>130</v>
      </c>
      <c r="G15" s="21" t="s">
        <v>254</v>
      </c>
      <c r="H15" s="3" t="s">
        <v>53</v>
      </c>
      <c r="I15" s="1"/>
    </row>
    <row r="16" spans="1:9" ht="24.95" customHeight="1">
      <c r="A16" s="2">
        <v>44078</v>
      </c>
      <c r="B16" s="2">
        <v>44079</v>
      </c>
      <c r="C16" s="1" t="s">
        <v>9</v>
      </c>
      <c r="D16" s="1">
        <v>158</v>
      </c>
      <c r="E16" s="1">
        <v>1</v>
      </c>
      <c r="F16" s="1">
        <v>158</v>
      </c>
      <c r="G16" s="21" t="s">
        <v>267</v>
      </c>
      <c r="H16" s="3" t="s">
        <v>26</v>
      </c>
      <c r="I16" s="1"/>
    </row>
    <row r="17" spans="1:9" ht="24.95" customHeight="1">
      <c r="A17" s="2">
        <v>44078</v>
      </c>
      <c r="B17" s="2">
        <v>44079</v>
      </c>
      <c r="C17" s="1" t="s">
        <v>9</v>
      </c>
      <c r="D17" s="1">
        <v>158</v>
      </c>
      <c r="E17" s="1">
        <v>1</v>
      </c>
      <c r="F17" s="1">
        <v>158</v>
      </c>
      <c r="G17" s="21" t="s">
        <v>520</v>
      </c>
      <c r="H17" s="3"/>
      <c r="I17" s="1"/>
    </row>
    <row r="18" spans="1:9" ht="24.95" hidden="1" customHeight="1">
      <c r="A18" s="2">
        <v>44078</v>
      </c>
      <c r="B18" s="2">
        <v>44079</v>
      </c>
      <c r="C18" s="1" t="s">
        <v>10</v>
      </c>
      <c r="D18" s="1">
        <v>130</v>
      </c>
      <c r="E18" s="1">
        <v>1</v>
      </c>
      <c r="F18" s="1">
        <v>130</v>
      </c>
      <c r="G18" s="21" t="s">
        <v>247</v>
      </c>
      <c r="H18" s="3" t="s">
        <v>53</v>
      </c>
      <c r="I18" s="1"/>
    </row>
    <row r="19" spans="1:9" ht="24.95" hidden="1" customHeight="1">
      <c r="A19" s="2">
        <v>44078</v>
      </c>
      <c r="B19" s="2">
        <v>44079</v>
      </c>
      <c r="C19" s="1" t="s">
        <v>10</v>
      </c>
      <c r="D19" s="1">
        <v>130</v>
      </c>
      <c r="E19" s="1">
        <v>1</v>
      </c>
      <c r="F19" s="1">
        <v>130</v>
      </c>
      <c r="G19" s="21" t="s">
        <v>254</v>
      </c>
      <c r="H19" s="3" t="s">
        <v>53</v>
      </c>
      <c r="I19" s="1"/>
    </row>
    <row r="20" spans="1:9" ht="24.95" customHeight="1">
      <c r="A20" s="2">
        <v>44078</v>
      </c>
      <c r="B20" s="2">
        <v>44079</v>
      </c>
      <c r="C20" s="1" t="s">
        <v>9</v>
      </c>
      <c r="D20" s="1">
        <v>158</v>
      </c>
      <c r="E20" s="1">
        <v>1</v>
      </c>
      <c r="F20" s="1">
        <v>158</v>
      </c>
      <c r="G20" s="21" t="s">
        <v>521</v>
      </c>
      <c r="H20" s="3"/>
      <c r="I20" s="1"/>
    </row>
    <row r="21" spans="1:9" ht="24.95" customHeight="1">
      <c r="A21" s="2">
        <v>44078</v>
      </c>
      <c r="B21" s="2">
        <v>44079</v>
      </c>
      <c r="C21" s="1" t="s">
        <v>10</v>
      </c>
      <c r="D21" s="1">
        <v>130</v>
      </c>
      <c r="E21" s="1">
        <v>1</v>
      </c>
      <c r="F21" s="1">
        <v>130</v>
      </c>
      <c r="G21" s="27" t="s">
        <v>256</v>
      </c>
      <c r="H21" s="3" t="s">
        <v>251</v>
      </c>
      <c r="I21" s="1"/>
    </row>
    <row r="22" spans="1:9" ht="24.95" customHeight="1">
      <c r="A22" s="2">
        <v>44078</v>
      </c>
      <c r="B22" s="2">
        <v>44079</v>
      </c>
      <c r="C22" s="1" t="s">
        <v>10</v>
      </c>
      <c r="D22" s="1">
        <v>158</v>
      </c>
      <c r="E22" s="1">
        <v>1</v>
      </c>
      <c r="F22" s="1">
        <v>158</v>
      </c>
      <c r="G22" s="21" t="s">
        <v>247</v>
      </c>
      <c r="H22" s="3" t="s">
        <v>53</v>
      </c>
      <c r="I22" s="1"/>
    </row>
    <row r="23" spans="1:9" ht="24.95" customHeight="1">
      <c r="A23" s="2">
        <v>44079</v>
      </c>
      <c r="B23" s="2">
        <v>44080</v>
      </c>
      <c r="C23" s="1" t="s">
        <v>10</v>
      </c>
      <c r="D23" s="1">
        <v>108</v>
      </c>
      <c r="E23" s="1">
        <v>1</v>
      </c>
      <c r="F23" s="1">
        <v>108</v>
      </c>
      <c r="G23" s="21" t="s">
        <v>254</v>
      </c>
      <c r="H23" s="3" t="s">
        <v>251</v>
      </c>
      <c r="I23" s="1"/>
    </row>
    <row r="24" spans="1:9" ht="24.95" customHeight="1">
      <c r="A24" s="2">
        <v>44079</v>
      </c>
      <c r="B24" s="2">
        <v>44080</v>
      </c>
      <c r="C24" s="1" t="s">
        <v>10</v>
      </c>
      <c r="D24" s="1">
        <v>130</v>
      </c>
      <c r="E24" s="1">
        <v>1</v>
      </c>
      <c r="F24" s="1">
        <v>130</v>
      </c>
      <c r="G24" s="27" t="s">
        <v>256</v>
      </c>
      <c r="H24" s="3" t="s">
        <v>251</v>
      </c>
      <c r="I24" s="1"/>
    </row>
    <row r="25" spans="1:9" ht="24.95" customHeight="1">
      <c r="A25" s="2">
        <v>44079</v>
      </c>
      <c r="B25" s="2">
        <v>44080</v>
      </c>
      <c r="C25" s="1" t="s">
        <v>9</v>
      </c>
      <c r="D25" s="1">
        <v>158</v>
      </c>
      <c r="E25" s="1">
        <v>1</v>
      </c>
      <c r="F25" s="1">
        <v>158</v>
      </c>
      <c r="G25" s="26" t="s">
        <v>486</v>
      </c>
      <c r="H25" s="3" t="s">
        <v>53</v>
      </c>
      <c r="I25" s="1"/>
    </row>
    <row r="26" spans="1:9" ht="24.95" customHeight="1">
      <c r="A26" s="2">
        <v>44079</v>
      </c>
      <c r="B26" s="2">
        <v>44080</v>
      </c>
      <c r="C26" s="1" t="s">
        <v>9</v>
      </c>
      <c r="D26" s="1">
        <v>158</v>
      </c>
      <c r="E26" s="1">
        <v>1</v>
      </c>
      <c r="F26" s="1">
        <v>158</v>
      </c>
      <c r="G26" s="21" t="s">
        <v>266</v>
      </c>
      <c r="H26" s="3" t="s">
        <v>251</v>
      </c>
      <c r="I26" s="1"/>
    </row>
    <row r="27" spans="1:9" ht="24.95" hidden="1" customHeight="1">
      <c r="A27" s="2">
        <v>44079</v>
      </c>
      <c r="B27" s="2">
        <v>44080</v>
      </c>
      <c r="C27" s="1" t="s">
        <v>10</v>
      </c>
      <c r="D27" s="1">
        <v>130</v>
      </c>
      <c r="E27" s="1">
        <v>1</v>
      </c>
      <c r="F27" s="1">
        <v>130</v>
      </c>
      <c r="G27" s="21" t="s">
        <v>247</v>
      </c>
      <c r="H27" s="3" t="s">
        <v>53</v>
      </c>
      <c r="I27" s="1"/>
    </row>
    <row r="28" spans="1:9" ht="24.95" hidden="1" customHeight="1">
      <c r="A28" s="2">
        <v>44079</v>
      </c>
      <c r="B28" s="2">
        <v>44080</v>
      </c>
      <c r="C28" s="1" t="s">
        <v>10</v>
      </c>
      <c r="D28" s="1">
        <v>130</v>
      </c>
      <c r="E28" s="1">
        <v>1</v>
      </c>
      <c r="F28" s="1">
        <v>130</v>
      </c>
      <c r="G28" s="21" t="s">
        <v>254</v>
      </c>
      <c r="H28" s="3" t="s">
        <v>53</v>
      </c>
      <c r="I28" s="1"/>
    </row>
    <row r="29" spans="1:9" ht="24.95" customHeight="1">
      <c r="A29" s="2">
        <v>44079</v>
      </c>
      <c r="B29" s="2">
        <v>44080</v>
      </c>
      <c r="C29" s="1" t="s">
        <v>9</v>
      </c>
      <c r="D29" s="1">
        <v>158</v>
      </c>
      <c r="E29" s="1">
        <v>1</v>
      </c>
      <c r="F29" s="1">
        <v>158</v>
      </c>
      <c r="G29" s="21" t="s">
        <v>522</v>
      </c>
      <c r="H29" s="3" t="s">
        <v>22</v>
      </c>
      <c r="I29" s="1"/>
    </row>
    <row r="30" spans="1:9" ht="24.95" customHeight="1">
      <c r="A30" s="2">
        <v>44079</v>
      </c>
      <c r="B30" s="2">
        <v>44080</v>
      </c>
      <c r="C30" s="1" t="s">
        <v>9</v>
      </c>
      <c r="D30" s="1">
        <v>158</v>
      </c>
      <c r="E30" s="1">
        <v>1</v>
      </c>
      <c r="F30" s="1">
        <v>158</v>
      </c>
      <c r="G30" s="21" t="s">
        <v>520</v>
      </c>
      <c r="H30" s="3"/>
      <c r="I30" s="1"/>
    </row>
    <row r="31" spans="1:9" ht="24.95" hidden="1" customHeight="1">
      <c r="A31" s="2">
        <v>44079</v>
      </c>
      <c r="B31" s="2">
        <v>44080</v>
      </c>
      <c r="C31" s="1" t="s">
        <v>10</v>
      </c>
      <c r="D31" s="1">
        <v>130</v>
      </c>
      <c r="E31" s="1">
        <v>1</v>
      </c>
      <c r="F31" s="1">
        <v>130</v>
      </c>
      <c r="G31" s="21" t="s">
        <v>247</v>
      </c>
      <c r="H31" s="3" t="s">
        <v>53</v>
      </c>
      <c r="I31" s="1"/>
    </row>
    <row r="32" spans="1:9" ht="24.95" hidden="1" customHeight="1">
      <c r="A32" s="2">
        <v>44079</v>
      </c>
      <c r="B32" s="2">
        <v>44080</v>
      </c>
      <c r="C32" s="1" t="s">
        <v>10</v>
      </c>
      <c r="D32" s="1">
        <v>130</v>
      </c>
      <c r="E32" s="1">
        <v>1</v>
      </c>
      <c r="F32" s="1">
        <v>130</v>
      </c>
      <c r="G32" s="21" t="s">
        <v>254</v>
      </c>
      <c r="H32" s="3" t="s">
        <v>53</v>
      </c>
      <c r="I32" s="1"/>
    </row>
    <row r="33" spans="1:9" ht="24.95" customHeight="1">
      <c r="A33" s="2">
        <v>44079</v>
      </c>
      <c r="B33" s="2">
        <v>44080</v>
      </c>
      <c r="C33" s="1" t="s">
        <v>9</v>
      </c>
      <c r="D33" s="1">
        <v>158</v>
      </c>
      <c r="E33" s="1">
        <v>1</v>
      </c>
      <c r="F33" s="1">
        <v>158</v>
      </c>
      <c r="G33" s="21" t="s">
        <v>525</v>
      </c>
      <c r="H33" s="3"/>
      <c r="I33" s="1"/>
    </row>
    <row r="34" spans="1:9" ht="24.95" customHeight="1">
      <c r="A34" s="2">
        <v>44079</v>
      </c>
      <c r="B34" s="2">
        <v>44080</v>
      </c>
      <c r="C34" s="1" t="s">
        <v>10</v>
      </c>
      <c r="D34" s="1">
        <v>158</v>
      </c>
      <c r="E34" s="1">
        <v>1</v>
      </c>
      <c r="F34" s="1">
        <v>158</v>
      </c>
      <c r="G34" s="21" t="s">
        <v>247</v>
      </c>
      <c r="H34" s="3" t="s">
        <v>53</v>
      </c>
      <c r="I34" s="1"/>
    </row>
    <row r="35" spans="1:9" ht="24.95" customHeight="1">
      <c r="A35" s="2">
        <v>44079</v>
      </c>
      <c r="B35" s="2">
        <v>44080</v>
      </c>
      <c r="C35" s="1" t="s">
        <v>9</v>
      </c>
      <c r="D35" s="1">
        <v>164</v>
      </c>
      <c r="E35" s="1">
        <v>1</v>
      </c>
      <c r="F35" s="1">
        <v>164</v>
      </c>
      <c r="G35" s="21" t="s">
        <v>523</v>
      </c>
      <c r="H35" s="3" t="s">
        <v>524</v>
      </c>
      <c r="I35" s="1"/>
    </row>
    <row r="36" spans="1:9" ht="24.95" customHeight="1">
      <c r="A36" s="2">
        <v>44079</v>
      </c>
      <c r="B36" s="2">
        <v>44080</v>
      </c>
      <c r="C36" s="1" t="s">
        <v>9</v>
      </c>
      <c r="D36" s="1">
        <v>158</v>
      </c>
      <c r="E36" s="1">
        <v>1</v>
      </c>
      <c r="F36" s="1">
        <v>158</v>
      </c>
      <c r="G36" s="21" t="s">
        <v>526</v>
      </c>
      <c r="H36" s="3" t="s">
        <v>524</v>
      </c>
      <c r="I36" s="1"/>
    </row>
    <row r="37" spans="1:9" ht="24.95" customHeight="1">
      <c r="A37" s="2">
        <v>44079</v>
      </c>
      <c r="B37" s="2">
        <v>44080</v>
      </c>
      <c r="C37" s="1" t="s">
        <v>9</v>
      </c>
      <c r="D37" s="1">
        <v>158</v>
      </c>
      <c r="E37" s="1">
        <v>1</v>
      </c>
      <c r="F37" s="1">
        <v>158</v>
      </c>
      <c r="G37" s="21" t="s">
        <v>528</v>
      </c>
      <c r="H37" s="3" t="s">
        <v>524</v>
      </c>
      <c r="I37" s="1"/>
    </row>
    <row r="38" spans="1:9" ht="21.95" customHeight="1">
      <c r="A38" s="4" t="s">
        <v>37</v>
      </c>
      <c r="B38" s="4"/>
      <c r="C38" s="4"/>
      <c r="D38" s="4"/>
      <c r="E38" s="4" t="s">
        <v>529</v>
      </c>
      <c r="F38" s="4" t="s">
        <v>530</v>
      </c>
      <c r="G38" s="1"/>
      <c r="H38" s="1"/>
      <c r="I38" s="1"/>
    </row>
  </sheetData>
  <mergeCells count="1">
    <mergeCell ref="A1:I1"/>
  </mergeCells>
  <phoneticPr fontId="1" type="noConversion"/>
  <pageMargins left="0.3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总住宿表</vt:lpstr>
      <vt:lpstr>0914报账</vt:lpstr>
      <vt:lpstr>虚线</vt:lpstr>
      <vt:lpstr>9.11报销</vt:lpstr>
      <vt:lpstr>9.9报销</vt:lpstr>
      <vt:lpstr>Sheet24</vt:lpstr>
      <vt:lpstr>Sheet25</vt:lpstr>
      <vt:lpstr>Sheet23</vt:lpstr>
      <vt:lpstr>0906报销房费</vt:lpstr>
      <vt:lpstr>Sheet17</vt:lpstr>
      <vt:lpstr>Sheet16</vt:lpstr>
      <vt:lpstr>Sheet1</vt:lpstr>
      <vt:lpstr>Sheet21</vt:lpstr>
      <vt:lpstr>Sheet15</vt:lpstr>
      <vt:lpstr>虚点表</vt:lpstr>
      <vt:lpstr>之前实虚点表</vt:lpstr>
      <vt:lpstr>20200911所有点位</vt:lpstr>
      <vt:lpstr>20200911实点</vt:lpstr>
      <vt:lpstr>Sheet31</vt:lpstr>
      <vt:lpstr>Sheet30</vt:lpstr>
      <vt:lpstr>Sheet29</vt:lpstr>
      <vt:lpstr>Sheet20</vt:lpstr>
      <vt:lpstr>Sheet19</vt:lpstr>
      <vt:lpstr>入单表</vt:lpstr>
      <vt:lpstr>申请提现表</vt:lpstr>
      <vt:lpstr>提现表</vt:lpstr>
      <vt:lpstr>每日简报</vt:lpstr>
      <vt:lpstr>Sheet14</vt:lpstr>
      <vt:lpstr>Sheet11</vt:lpstr>
      <vt:lpstr>Sheet10</vt:lpstr>
      <vt:lpstr>Sheet9</vt:lpstr>
      <vt:lpstr>Sheet7</vt:lpstr>
      <vt:lpstr>Sheet8</vt:lpstr>
      <vt:lpstr>Sheet6</vt:lpstr>
      <vt:lpstr>Sheet4</vt:lpstr>
      <vt:lpstr>Sheet12</vt:lpstr>
      <vt:lpstr>Sheet13</vt:lpstr>
      <vt:lpstr>Sheet3</vt:lpstr>
      <vt:lpstr>Sheet2</vt:lpstr>
      <vt:lpstr>Sheet5</vt:lpstr>
      <vt:lpstr>链接</vt:lpstr>
      <vt:lpstr>投资列表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2020-09-14T04:25:49Z</cp:lastPrinted>
  <dcterms:created xsi:type="dcterms:W3CDTF">2020-07-25T08:58:31Z</dcterms:created>
  <dcterms:modified xsi:type="dcterms:W3CDTF">2020-09-15T04:41:28Z</dcterms:modified>
</cp:coreProperties>
</file>